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defaultThemeVersion="166925"/>
  <mc:AlternateContent xmlns:mc="http://schemas.openxmlformats.org/markup-compatibility/2006">
    <mc:Choice Requires="x15">
      <x15ac:absPath xmlns:x15ac="http://schemas.microsoft.com/office/spreadsheetml/2010/11/ac" url="https://nationalenergyso.sharepoint.com/sites/GRP-INT-UK-ESORRPandDAG/RRP/2025/RFRP - Files to submit to Ofgem/"/>
    </mc:Choice>
  </mc:AlternateContent>
  <xr:revisionPtr revIDLastSave="0" documentId="8_{5C22CE71-6479-449F-9086-4FE05E68E0DD}" xr6:coauthVersionLast="47" xr6:coauthVersionMax="47" xr10:uidLastSave="{00000000-0000-0000-0000-000000000000}"/>
  <bookViews>
    <workbookView xWindow="-28920" yWindow="-120" windowWidth="29040" windowHeight="15840" tabRatio="854" xr2:uid="{F729F94E-01D3-4E69-9525-CFA02E501EBE}"/>
  </bookViews>
  <sheets>
    <sheet name="Cover" sheetId="1" r:id="rId1"/>
    <sheet name="Change Log" sheetId="58" r:id="rId2"/>
    <sheet name="Universal Data" sheetId="4" r:id="rId3"/>
    <sheet name="1. Rec to Revenue" sheetId="59" r:id="rId4"/>
    <sheet name="2. Rec to Profit Neutrality" sheetId="60" r:id="rId5"/>
    <sheet name="3. Expenditure Rec" sheetId="61" r:id="rId6"/>
    <sheet name="4. Tax" sheetId="65" r:id="rId7"/>
    <sheet name="5. Corporate Governance" sheetId="63" r:id="rId8"/>
    <sheet name="6. RAV" sheetId="64" r:id="rId9"/>
  </sheets>
  <definedNames>
    <definedName name="________hom1" localSheetId="3" hidden="1">{#N/A,#N/A,FALSE,"Assessment";#N/A,#N/A,FALSE,"Staffing";#N/A,#N/A,FALSE,"Hires";#N/A,#N/A,FALSE,"Assumptions"}</definedName>
    <definedName name="________hom1" localSheetId="4" hidden="1">{#N/A,#N/A,FALSE,"Assessment";#N/A,#N/A,FALSE,"Staffing";#N/A,#N/A,FALSE,"Hires";#N/A,#N/A,FALSE,"Assumptions"}</definedName>
    <definedName name="________hom1" localSheetId="5" hidden="1">{#N/A,#N/A,FALSE,"Assessment";#N/A,#N/A,FALSE,"Staffing";#N/A,#N/A,FALSE,"Hires";#N/A,#N/A,FALSE,"Assumptions"}</definedName>
    <definedName name="________hom1" localSheetId="7" hidden="1">{#N/A,#N/A,FALSE,"Assessment";#N/A,#N/A,FALSE,"Staffing";#N/A,#N/A,FALSE,"Hires";#N/A,#N/A,FALSE,"Assumptions"}</definedName>
    <definedName name="________hom1" hidden="1">{#N/A,#N/A,FALSE,"Assessment";#N/A,#N/A,FALSE,"Staffing";#N/A,#N/A,FALSE,"Hires";#N/A,#N/A,FALSE,"Assumptions"}</definedName>
    <definedName name="________hom1_1" hidden="1">{#N/A,#N/A,FALSE,"Assessment";#N/A,#N/A,FALSE,"Staffing";#N/A,#N/A,FALSE,"Hires";#N/A,#N/A,FALSE,"Assumptions"}</definedName>
    <definedName name="________hom1_2" hidden="1">{#N/A,#N/A,FALSE,"Assessment";#N/A,#N/A,FALSE,"Staffing";#N/A,#N/A,FALSE,"Hires";#N/A,#N/A,FALSE,"Assumptions"}</definedName>
    <definedName name="________hom1_3" hidden="1">{#N/A,#N/A,FALSE,"Assessment";#N/A,#N/A,FALSE,"Staffing";#N/A,#N/A,FALSE,"Hires";#N/A,#N/A,FALSE,"Assumptions"}</definedName>
    <definedName name="________hom1_4" hidden="1">{#N/A,#N/A,FALSE,"Assessment";#N/A,#N/A,FALSE,"Staffing";#N/A,#N/A,FALSE,"Hires";#N/A,#N/A,FALSE,"Assumptions"}</definedName>
    <definedName name="________k1" localSheetId="3" hidden="1">{#N/A,#N/A,FALSE,"Assessment";#N/A,#N/A,FALSE,"Staffing";#N/A,#N/A,FALSE,"Hires";#N/A,#N/A,FALSE,"Assumptions"}</definedName>
    <definedName name="________k1" localSheetId="4" hidden="1">{#N/A,#N/A,FALSE,"Assessment";#N/A,#N/A,FALSE,"Staffing";#N/A,#N/A,FALSE,"Hires";#N/A,#N/A,FALSE,"Assumptions"}</definedName>
    <definedName name="________k1" localSheetId="5" hidden="1">{#N/A,#N/A,FALSE,"Assessment";#N/A,#N/A,FALSE,"Staffing";#N/A,#N/A,FALSE,"Hires";#N/A,#N/A,FALSE,"Assumptions"}</definedName>
    <definedName name="________k1" localSheetId="7" hidden="1">{#N/A,#N/A,FALSE,"Assessment";#N/A,#N/A,FALSE,"Staffing";#N/A,#N/A,FALSE,"Hires";#N/A,#N/A,FALSE,"Assumptions"}</definedName>
    <definedName name="________k1" hidden="1">{#N/A,#N/A,FALSE,"Assessment";#N/A,#N/A,FALSE,"Staffing";#N/A,#N/A,FALSE,"Hires";#N/A,#N/A,FALSE,"Assumptions"}</definedName>
    <definedName name="________k1_1" hidden="1">{#N/A,#N/A,FALSE,"Assessment";#N/A,#N/A,FALSE,"Staffing";#N/A,#N/A,FALSE,"Hires";#N/A,#N/A,FALSE,"Assumptions"}</definedName>
    <definedName name="________k1_2" hidden="1">{#N/A,#N/A,FALSE,"Assessment";#N/A,#N/A,FALSE,"Staffing";#N/A,#N/A,FALSE,"Hires";#N/A,#N/A,FALSE,"Assumptions"}</definedName>
    <definedName name="________k1_3" hidden="1">{#N/A,#N/A,FALSE,"Assessment";#N/A,#N/A,FALSE,"Staffing";#N/A,#N/A,FALSE,"Hires";#N/A,#N/A,FALSE,"Assumptions"}</definedName>
    <definedName name="________k1_4" hidden="1">{#N/A,#N/A,FALSE,"Assessment";#N/A,#N/A,FALSE,"Staffing";#N/A,#N/A,FALSE,"Hires";#N/A,#N/A,FALSE,"Assumptions"}</definedName>
    <definedName name="________kk1" localSheetId="3" hidden="1">{#N/A,#N/A,FALSE,"Assessment";#N/A,#N/A,FALSE,"Staffing";#N/A,#N/A,FALSE,"Hires";#N/A,#N/A,FALSE,"Assumptions"}</definedName>
    <definedName name="________kk1" localSheetId="4" hidden="1">{#N/A,#N/A,FALSE,"Assessment";#N/A,#N/A,FALSE,"Staffing";#N/A,#N/A,FALSE,"Hires";#N/A,#N/A,FALSE,"Assumptions"}</definedName>
    <definedName name="________kk1" localSheetId="5" hidden="1">{#N/A,#N/A,FALSE,"Assessment";#N/A,#N/A,FALSE,"Staffing";#N/A,#N/A,FALSE,"Hires";#N/A,#N/A,FALSE,"Assumptions"}</definedName>
    <definedName name="________kk1" localSheetId="7" hidden="1">{#N/A,#N/A,FALSE,"Assessment";#N/A,#N/A,FALSE,"Staffing";#N/A,#N/A,FALSE,"Hires";#N/A,#N/A,FALSE,"Assumptions"}</definedName>
    <definedName name="________kk1" hidden="1">{#N/A,#N/A,FALSE,"Assessment";#N/A,#N/A,FALSE,"Staffing";#N/A,#N/A,FALSE,"Hires";#N/A,#N/A,FALSE,"Assumptions"}</definedName>
    <definedName name="________kk1_1" hidden="1">{#N/A,#N/A,FALSE,"Assessment";#N/A,#N/A,FALSE,"Staffing";#N/A,#N/A,FALSE,"Hires";#N/A,#N/A,FALSE,"Assumptions"}</definedName>
    <definedName name="________kk1_2" hidden="1">{#N/A,#N/A,FALSE,"Assessment";#N/A,#N/A,FALSE,"Staffing";#N/A,#N/A,FALSE,"Hires";#N/A,#N/A,FALSE,"Assumptions"}</definedName>
    <definedName name="________kk1_3" hidden="1">{#N/A,#N/A,FALSE,"Assessment";#N/A,#N/A,FALSE,"Staffing";#N/A,#N/A,FALSE,"Hires";#N/A,#N/A,FALSE,"Assumptions"}</definedName>
    <definedName name="________kk1_4" hidden="1">{#N/A,#N/A,FALSE,"Assessment";#N/A,#N/A,FALSE,"Staffing";#N/A,#N/A,FALSE,"Hires";#N/A,#N/A,FALSE,"Assumptions"}</definedName>
    <definedName name="________KKK1" localSheetId="3" hidden="1">{#N/A,#N/A,FALSE,"Assessment";#N/A,#N/A,FALSE,"Staffing";#N/A,#N/A,FALSE,"Hires";#N/A,#N/A,FALSE,"Assumptions"}</definedName>
    <definedName name="________KKK1" localSheetId="4" hidden="1">{#N/A,#N/A,FALSE,"Assessment";#N/A,#N/A,FALSE,"Staffing";#N/A,#N/A,FALSE,"Hires";#N/A,#N/A,FALSE,"Assumptions"}</definedName>
    <definedName name="________KKK1" localSheetId="5" hidden="1">{#N/A,#N/A,FALSE,"Assessment";#N/A,#N/A,FALSE,"Staffing";#N/A,#N/A,FALSE,"Hires";#N/A,#N/A,FALSE,"Assumptions"}</definedName>
    <definedName name="________KKK1" localSheetId="7" hidden="1">{#N/A,#N/A,FALSE,"Assessment";#N/A,#N/A,FALSE,"Staffing";#N/A,#N/A,FALSE,"Hires";#N/A,#N/A,FALSE,"Assumptions"}</definedName>
    <definedName name="________KKK1" hidden="1">{#N/A,#N/A,FALSE,"Assessment";#N/A,#N/A,FALSE,"Staffing";#N/A,#N/A,FALSE,"Hires";#N/A,#N/A,FALSE,"Assumptions"}</definedName>
    <definedName name="________KKK1_1" hidden="1">{#N/A,#N/A,FALSE,"Assessment";#N/A,#N/A,FALSE,"Staffing";#N/A,#N/A,FALSE,"Hires";#N/A,#N/A,FALSE,"Assumptions"}</definedName>
    <definedName name="________KKK1_2" hidden="1">{#N/A,#N/A,FALSE,"Assessment";#N/A,#N/A,FALSE,"Staffing";#N/A,#N/A,FALSE,"Hires";#N/A,#N/A,FALSE,"Assumptions"}</definedName>
    <definedName name="________KKK1_3" hidden="1">{#N/A,#N/A,FALSE,"Assessment";#N/A,#N/A,FALSE,"Staffing";#N/A,#N/A,FALSE,"Hires";#N/A,#N/A,FALSE,"Assumptions"}</definedName>
    <definedName name="________KKK1_4" hidden="1">{#N/A,#N/A,FALSE,"Assessment";#N/A,#N/A,FALSE,"Staffing";#N/A,#N/A,FALSE,"Hires";#N/A,#N/A,FALSE,"Assumptions"}</definedName>
    <definedName name="________w2" localSheetId="3" hidden="1">{"Model Summary",#N/A,FALSE,"Print Chart";"Holdco",#N/A,FALSE,"Print Chart";"Genco",#N/A,FALSE,"Print Chart";"Servco",#N/A,FALSE,"Print Chart";"Genco_Detail",#N/A,FALSE,"Summary Financials";"Servco_Detail",#N/A,FALSE,"Summary Financials"}</definedName>
    <definedName name="________w2" localSheetId="4" hidden="1">{"Model Summary",#N/A,FALSE,"Print Chart";"Holdco",#N/A,FALSE,"Print Chart";"Genco",#N/A,FALSE,"Print Chart";"Servco",#N/A,FALSE,"Print Chart";"Genco_Detail",#N/A,FALSE,"Summary Financials";"Servco_Detail",#N/A,FALSE,"Summary Financials"}</definedName>
    <definedName name="________w2" localSheetId="5" hidden="1">{"Model Summary",#N/A,FALSE,"Print Chart";"Holdco",#N/A,FALSE,"Print Chart";"Genco",#N/A,FALSE,"Print Chart";"Servco",#N/A,FALSE,"Print Chart";"Genco_Detail",#N/A,FALSE,"Summary Financials";"Servco_Detail",#N/A,FALSE,"Summary Financials"}</definedName>
    <definedName name="________w2" localSheetId="7" hidden="1">{"Model Summary",#N/A,FALSE,"Print Chart";"Holdco",#N/A,FALSE,"Print Chart";"Genco",#N/A,FALSE,"Print Chart";"Servco",#N/A,FALSE,"Print Chart";"Genco_Detail",#N/A,FALSE,"Summary Financials";"Servco_Detail",#N/A,FALSE,"Summary Financials"}</definedName>
    <definedName name="________w2" hidden="1">{"Model Summary",#N/A,FALSE,"Print Chart";"Holdco",#N/A,FALSE,"Print Chart";"Genco",#N/A,FALSE,"Print Chart";"Servco",#N/A,FALSE,"Print Chart";"Genco_Detail",#N/A,FALSE,"Summary Financials";"Servco_Detail",#N/A,FALSE,"Summary Financials"}</definedName>
    <definedName name="________w2_1" hidden="1">{"Model Summary",#N/A,FALSE,"Print Chart";"Holdco",#N/A,FALSE,"Print Chart";"Genco",#N/A,FALSE,"Print Chart";"Servco",#N/A,FALSE,"Print Chart";"Genco_Detail",#N/A,FALSE,"Summary Financials";"Servco_Detail",#N/A,FALSE,"Summary Financials"}</definedName>
    <definedName name="________w2_2" hidden="1">{"Model Summary",#N/A,FALSE,"Print Chart";"Holdco",#N/A,FALSE,"Print Chart";"Genco",#N/A,FALSE,"Print Chart";"Servco",#N/A,FALSE,"Print Chart";"Genco_Detail",#N/A,FALSE,"Summary Financials";"Servco_Detail",#N/A,FALSE,"Summary Financials"}</definedName>
    <definedName name="________w2_3" hidden="1">{"Model Summary",#N/A,FALSE,"Print Chart";"Holdco",#N/A,FALSE,"Print Chart";"Genco",#N/A,FALSE,"Print Chart";"Servco",#N/A,FALSE,"Print Chart";"Genco_Detail",#N/A,FALSE,"Summary Financials";"Servco_Detail",#N/A,FALSE,"Summary Financials"}</definedName>
    <definedName name="________w2_4" hidden="1">{"Model Summary",#N/A,FALSE,"Print Chart";"Holdco",#N/A,FALSE,"Print Chart";"Genco",#N/A,FALSE,"Print Chart";"Servco",#N/A,FALSE,"Print Chart";"Genco_Detail",#N/A,FALSE,"Summary Financials";"Servco_Detail",#N/A,FALSE,"Summary Financials"}</definedName>
    <definedName name="________wr6" localSheetId="3" hidden="1">{"Model Summary",#N/A,FALSE,"Print Chart";"Holdco",#N/A,FALSE,"Print Chart";"Genco",#N/A,FALSE,"Print Chart";"Servco",#N/A,FALSE,"Print Chart";"Genco_Detail",#N/A,FALSE,"Summary Financials";"Servco_Detail",#N/A,FALSE,"Summary Financials"}</definedName>
    <definedName name="________wr6" localSheetId="4" hidden="1">{"Model Summary",#N/A,FALSE,"Print Chart";"Holdco",#N/A,FALSE,"Print Chart";"Genco",#N/A,FALSE,"Print Chart";"Servco",#N/A,FALSE,"Print Chart";"Genco_Detail",#N/A,FALSE,"Summary Financials";"Servco_Detail",#N/A,FALSE,"Summary Financials"}</definedName>
    <definedName name="________wr6" localSheetId="5" hidden="1">{"Model Summary",#N/A,FALSE,"Print Chart";"Holdco",#N/A,FALSE,"Print Chart";"Genco",#N/A,FALSE,"Print Chart";"Servco",#N/A,FALSE,"Print Chart";"Genco_Detail",#N/A,FALSE,"Summary Financials";"Servco_Detail",#N/A,FALSE,"Summary Financials"}</definedName>
    <definedName name="________wr6" localSheetId="7" hidden="1">{"Model Summary",#N/A,FALSE,"Print Chart";"Holdco",#N/A,FALSE,"Print Chart";"Genco",#N/A,FALSE,"Print Chart";"Servco",#N/A,FALSE,"Print Chart";"Genco_Detail",#N/A,FALSE,"Summary Financials";"Servco_Detail",#N/A,FALSE,"Summary Financials"}</definedName>
    <definedName name="________wr6" hidden="1">{"Model Summary",#N/A,FALSE,"Print Chart";"Holdco",#N/A,FALSE,"Print Chart";"Genco",#N/A,FALSE,"Print Chart";"Servco",#N/A,FALSE,"Print Chart";"Genco_Detail",#N/A,FALSE,"Summary Financials";"Servco_Detail",#N/A,FALSE,"Summary Financials"}</definedName>
    <definedName name="________wr6_1" hidden="1">{"Model Summary",#N/A,FALSE,"Print Chart";"Holdco",#N/A,FALSE,"Print Chart";"Genco",#N/A,FALSE,"Print Chart";"Servco",#N/A,FALSE,"Print Chart";"Genco_Detail",#N/A,FALSE,"Summary Financials";"Servco_Detail",#N/A,FALSE,"Summary Financials"}</definedName>
    <definedName name="________wr6_2" hidden="1">{"Model Summary",#N/A,FALSE,"Print Chart";"Holdco",#N/A,FALSE,"Print Chart";"Genco",#N/A,FALSE,"Print Chart";"Servco",#N/A,FALSE,"Print Chart";"Genco_Detail",#N/A,FALSE,"Summary Financials";"Servco_Detail",#N/A,FALSE,"Summary Financials"}</definedName>
    <definedName name="________wr6_3" hidden="1">{"Model Summary",#N/A,FALSE,"Print Chart";"Holdco",#N/A,FALSE,"Print Chart";"Genco",#N/A,FALSE,"Print Chart";"Servco",#N/A,FALSE,"Print Chart";"Genco_Detail",#N/A,FALSE,"Summary Financials";"Servco_Detail",#N/A,FALSE,"Summary Financials"}</definedName>
    <definedName name="________wr6_4" hidden="1">{"Model Summary",#N/A,FALSE,"Print Chart";"Holdco",#N/A,FALSE,"Print Chart";"Genco",#N/A,FALSE,"Print Chart";"Servco",#N/A,FALSE,"Print Chart";"Genco_Detail",#N/A,FALSE,"Summary Financials";"Servco_Detail",#N/A,FALSE,"Summary Financials"}</definedName>
    <definedName name="________wr9" localSheetId="3" hidden="1">{"holdco",#N/A,FALSE,"Summary Financials";"holdco",#N/A,FALSE,"Summary Financials"}</definedName>
    <definedName name="________wr9" localSheetId="4" hidden="1">{"holdco",#N/A,FALSE,"Summary Financials";"holdco",#N/A,FALSE,"Summary Financials"}</definedName>
    <definedName name="________wr9" localSheetId="5" hidden="1">{"holdco",#N/A,FALSE,"Summary Financials";"holdco",#N/A,FALSE,"Summary Financials"}</definedName>
    <definedName name="________wr9" localSheetId="7" hidden="1">{"holdco",#N/A,FALSE,"Summary Financials";"holdco",#N/A,FALSE,"Summary Financials"}</definedName>
    <definedName name="________wr9" hidden="1">{"holdco",#N/A,FALSE,"Summary Financials";"holdco",#N/A,FALSE,"Summary Financials"}</definedName>
    <definedName name="________wr9_1" hidden="1">{"holdco",#N/A,FALSE,"Summary Financials";"holdco",#N/A,FALSE,"Summary Financials"}</definedName>
    <definedName name="________wr9_2" hidden="1">{"holdco",#N/A,FALSE,"Summary Financials";"holdco",#N/A,FALSE,"Summary Financials"}</definedName>
    <definedName name="________wr9_3" hidden="1">{"holdco",#N/A,FALSE,"Summary Financials";"holdco",#N/A,FALSE,"Summary Financials"}</definedName>
    <definedName name="________wr9_4" hidden="1">{"holdco",#N/A,FALSE,"Summary Financials";"holdco",#N/A,FALSE,"Summary Financials"}</definedName>
    <definedName name="________wrn1" localSheetId="3" hidden="1">{"holdco",#N/A,FALSE,"Summary Financials";"holdco",#N/A,FALSE,"Summary Financials"}</definedName>
    <definedName name="________wrn1" localSheetId="4" hidden="1">{"holdco",#N/A,FALSE,"Summary Financials";"holdco",#N/A,FALSE,"Summary Financials"}</definedName>
    <definedName name="________wrn1" localSheetId="5" hidden="1">{"holdco",#N/A,FALSE,"Summary Financials";"holdco",#N/A,FALSE,"Summary Financials"}</definedName>
    <definedName name="________wrn1" localSheetId="7" hidden="1">{"holdco",#N/A,FALSE,"Summary Financials";"holdco",#N/A,FALSE,"Summary Financials"}</definedName>
    <definedName name="________wrn1" hidden="1">{"holdco",#N/A,FALSE,"Summary Financials";"holdco",#N/A,FALSE,"Summary Financials"}</definedName>
    <definedName name="________wrn1_1" hidden="1">{"holdco",#N/A,FALSE,"Summary Financials";"holdco",#N/A,FALSE,"Summary Financials"}</definedName>
    <definedName name="________wrn1_2" hidden="1">{"holdco",#N/A,FALSE,"Summary Financials";"holdco",#N/A,FALSE,"Summary Financials"}</definedName>
    <definedName name="________wrn1_3" hidden="1">{"holdco",#N/A,FALSE,"Summary Financials";"holdco",#N/A,FALSE,"Summary Financials"}</definedName>
    <definedName name="________wrn1_4" hidden="1">{"holdco",#N/A,FALSE,"Summary Financials";"holdco",#N/A,FALSE,"Summary Financials"}</definedName>
    <definedName name="________wrn2" localSheetId="3" hidden="1">{"holdco",#N/A,FALSE,"Summary Financials";"holdco",#N/A,FALSE,"Summary Financials"}</definedName>
    <definedName name="________wrn2" localSheetId="4" hidden="1">{"holdco",#N/A,FALSE,"Summary Financials";"holdco",#N/A,FALSE,"Summary Financials"}</definedName>
    <definedName name="________wrn2" localSheetId="5" hidden="1">{"holdco",#N/A,FALSE,"Summary Financials";"holdco",#N/A,FALSE,"Summary Financials"}</definedName>
    <definedName name="________wrn2" localSheetId="7" hidden="1">{"holdco",#N/A,FALSE,"Summary Financials";"holdco",#N/A,FALSE,"Summary Financials"}</definedName>
    <definedName name="________wrn2" hidden="1">{"holdco",#N/A,FALSE,"Summary Financials";"holdco",#N/A,FALSE,"Summary Financials"}</definedName>
    <definedName name="________wrn2_1" hidden="1">{"holdco",#N/A,FALSE,"Summary Financials";"holdco",#N/A,FALSE,"Summary Financials"}</definedName>
    <definedName name="________wrn2_2" hidden="1">{"holdco",#N/A,FALSE,"Summary Financials";"holdco",#N/A,FALSE,"Summary Financials"}</definedName>
    <definedName name="________wrn2_3" hidden="1">{"holdco",#N/A,FALSE,"Summary Financials";"holdco",#N/A,FALSE,"Summary Financials"}</definedName>
    <definedName name="________wrn2_4" hidden="1">{"holdco",#N/A,FALSE,"Summary Financials";"holdco",#N/A,FALSE,"Summary Financials"}</definedName>
    <definedName name="________wrn3" localSheetId="3" hidden="1">{"holdco",#N/A,FALSE,"Summary Financials";"holdco",#N/A,FALSE,"Summary Financials"}</definedName>
    <definedName name="________wrn3" localSheetId="4" hidden="1">{"holdco",#N/A,FALSE,"Summary Financials";"holdco",#N/A,FALSE,"Summary Financials"}</definedName>
    <definedName name="________wrn3" localSheetId="5" hidden="1">{"holdco",#N/A,FALSE,"Summary Financials";"holdco",#N/A,FALSE,"Summary Financials"}</definedName>
    <definedName name="________wrn3" localSheetId="7" hidden="1">{"holdco",#N/A,FALSE,"Summary Financials";"holdco",#N/A,FALSE,"Summary Financials"}</definedName>
    <definedName name="________wrn3" hidden="1">{"holdco",#N/A,FALSE,"Summary Financials";"holdco",#N/A,FALSE,"Summary Financials"}</definedName>
    <definedName name="________wrn3_1" hidden="1">{"holdco",#N/A,FALSE,"Summary Financials";"holdco",#N/A,FALSE,"Summary Financials"}</definedName>
    <definedName name="________wrn3_2" hidden="1">{"holdco",#N/A,FALSE,"Summary Financials";"holdco",#N/A,FALSE,"Summary Financials"}</definedName>
    <definedName name="________wrn3_3" hidden="1">{"holdco",#N/A,FALSE,"Summary Financials";"holdco",#N/A,FALSE,"Summary Financials"}</definedName>
    <definedName name="________wrn3_4" hidden="1">{"holdco",#N/A,FALSE,"Summary Financials";"holdco",#N/A,FALSE,"Summary Financials"}</definedName>
    <definedName name="________wrn7" localSheetId="3" hidden="1">{"Model Summary",#N/A,FALSE,"Print Chart";"Holdco",#N/A,FALSE,"Print Chart";"Genco",#N/A,FALSE,"Print Chart";"Servco",#N/A,FALSE,"Print Chart";"Genco_Detail",#N/A,FALSE,"Summary Financials";"Servco_Detail",#N/A,FALSE,"Summary Financials"}</definedName>
    <definedName name="________wrn7" localSheetId="4" hidden="1">{"Model Summary",#N/A,FALSE,"Print Chart";"Holdco",#N/A,FALSE,"Print Chart";"Genco",#N/A,FALSE,"Print Chart";"Servco",#N/A,FALSE,"Print Chart";"Genco_Detail",#N/A,FALSE,"Summary Financials";"Servco_Detail",#N/A,FALSE,"Summary Financials"}</definedName>
    <definedName name="________wrn7" localSheetId="5" hidden="1">{"Model Summary",#N/A,FALSE,"Print Chart";"Holdco",#N/A,FALSE,"Print Chart";"Genco",#N/A,FALSE,"Print Chart";"Servco",#N/A,FALSE,"Print Chart";"Genco_Detail",#N/A,FALSE,"Summary Financials";"Servco_Detail",#N/A,FALSE,"Summary Financials"}</definedName>
    <definedName name="________wrn7" localSheetId="7" hidden="1">{"Model Summary",#N/A,FALSE,"Print Chart";"Holdco",#N/A,FALSE,"Print Chart";"Genco",#N/A,FALSE,"Print Chart";"Servco",#N/A,FALSE,"Print Chart";"Genco_Detail",#N/A,FALSE,"Summary Financials";"Servco_Detail",#N/A,FALSE,"Summary Financials"}</definedName>
    <definedName name="________wrn7" hidden="1">{"Model Summary",#N/A,FALSE,"Print Chart";"Holdco",#N/A,FALSE,"Print Chart";"Genco",#N/A,FALSE,"Print Chart";"Servco",#N/A,FALSE,"Print Chart";"Genco_Detail",#N/A,FALSE,"Summary Financials";"Servco_Detail",#N/A,FALSE,"Summary Financials"}</definedName>
    <definedName name="________wrn7_1" hidden="1">{"Model Summary",#N/A,FALSE,"Print Chart";"Holdco",#N/A,FALSE,"Print Chart";"Genco",#N/A,FALSE,"Print Chart";"Servco",#N/A,FALSE,"Print Chart";"Genco_Detail",#N/A,FALSE,"Summary Financials";"Servco_Detail",#N/A,FALSE,"Summary Financials"}</definedName>
    <definedName name="________wrn7_2" hidden="1">{"Model Summary",#N/A,FALSE,"Print Chart";"Holdco",#N/A,FALSE,"Print Chart";"Genco",#N/A,FALSE,"Print Chart";"Servco",#N/A,FALSE,"Print Chart";"Genco_Detail",#N/A,FALSE,"Summary Financials";"Servco_Detail",#N/A,FALSE,"Summary Financials"}</definedName>
    <definedName name="________wrn7_3" hidden="1">{"Model Summary",#N/A,FALSE,"Print Chart";"Holdco",#N/A,FALSE,"Print Chart";"Genco",#N/A,FALSE,"Print Chart";"Servco",#N/A,FALSE,"Print Chart";"Genco_Detail",#N/A,FALSE,"Summary Financials";"Servco_Detail",#N/A,FALSE,"Summary Financials"}</definedName>
    <definedName name="________wrn7_4" hidden="1">{"Model Summary",#N/A,FALSE,"Print Chart";"Holdco",#N/A,FALSE,"Print Chart";"Genco",#N/A,FALSE,"Print Chart";"Servco",#N/A,FALSE,"Print Chart";"Genco_Detail",#N/A,FALSE,"Summary Financials";"Servco_Detail",#N/A,FALSE,"Summary Financials"}</definedName>
    <definedName name="________wrn8" localSheetId="3" hidden="1">{"holdco",#N/A,FALSE,"Summary Financials";"holdco",#N/A,FALSE,"Summary Financials"}</definedName>
    <definedName name="________wrn8" localSheetId="4" hidden="1">{"holdco",#N/A,FALSE,"Summary Financials";"holdco",#N/A,FALSE,"Summary Financials"}</definedName>
    <definedName name="________wrn8" localSheetId="5" hidden="1">{"holdco",#N/A,FALSE,"Summary Financials";"holdco",#N/A,FALSE,"Summary Financials"}</definedName>
    <definedName name="________wrn8" localSheetId="7" hidden="1">{"holdco",#N/A,FALSE,"Summary Financials";"holdco",#N/A,FALSE,"Summary Financials"}</definedName>
    <definedName name="________wrn8" hidden="1">{"holdco",#N/A,FALSE,"Summary Financials";"holdco",#N/A,FALSE,"Summary Financials"}</definedName>
    <definedName name="________wrn8_1" hidden="1">{"holdco",#N/A,FALSE,"Summary Financials";"holdco",#N/A,FALSE,"Summary Financials"}</definedName>
    <definedName name="________wrn8_2" hidden="1">{"holdco",#N/A,FALSE,"Summary Financials";"holdco",#N/A,FALSE,"Summary Financials"}</definedName>
    <definedName name="________wrn8_3" hidden="1">{"holdco",#N/A,FALSE,"Summary Financials";"holdco",#N/A,FALSE,"Summary Financials"}</definedName>
    <definedName name="________wrn8_4" hidden="1">{"holdco",#N/A,FALSE,"Summary Financials";"holdco",#N/A,FALSE,"Summary Financials"}</definedName>
    <definedName name="_______bb2" localSheetId="3" hidden="1">{#N/A,#N/A,FALSE,"PRJCTED MNTHLY QTY's"}</definedName>
    <definedName name="_______bb2" localSheetId="4" hidden="1">{#N/A,#N/A,FALSE,"PRJCTED MNTHLY QTY's"}</definedName>
    <definedName name="_______bb2" localSheetId="5" hidden="1">{#N/A,#N/A,FALSE,"PRJCTED MNTHLY QTY's"}</definedName>
    <definedName name="_______bb2" localSheetId="7" hidden="1">{#N/A,#N/A,FALSE,"PRJCTED MNTHLY QTY's"}</definedName>
    <definedName name="_______bb2" hidden="1">{#N/A,#N/A,FALSE,"PRJCTED MNTHLY QTY's"}</definedName>
    <definedName name="_______bb2_1" hidden="1">{#N/A,#N/A,FALSE,"PRJCTED MNTHLY QTY's"}</definedName>
    <definedName name="_______bb2_2" hidden="1">{#N/A,#N/A,FALSE,"PRJCTED MNTHLY QTY's"}</definedName>
    <definedName name="_______bb2_3" hidden="1">{#N/A,#N/A,FALSE,"PRJCTED MNTHLY QTY's"}</definedName>
    <definedName name="_______bb2_4" hidden="1">{#N/A,#N/A,FALSE,"PRJCTED MNTHLY QTY's"}</definedName>
    <definedName name="_______Lee5" localSheetId="3" hidden="1">{#VALUE!,#N/A,FALSE,0}</definedName>
    <definedName name="_______Lee5" localSheetId="4" hidden="1">{#VALUE!,#N/A,FALSE,0}</definedName>
    <definedName name="_______Lee5" localSheetId="5" hidden="1">{#VALUE!,#N/A,FALSE,0}</definedName>
    <definedName name="_______Lee5" localSheetId="7" hidden="1">{#VALUE!,#N/A,FALSE,0}</definedName>
    <definedName name="_______Lee5" hidden="1">{#VALUE!,#N/A,FALSE,0}</definedName>
    <definedName name="_______Lee5_1" hidden="1">{#VALUE!,#N/A,FALSE,0}</definedName>
    <definedName name="_______Lee5_2" hidden="1">{#VALUE!,#N/A,FALSE,0}</definedName>
    <definedName name="_______Lee5_3" hidden="1">{#VALUE!,#N/A,FALSE,0}</definedName>
    <definedName name="_______Lee5_4" hidden="1">{#VALUE!,#N/A,FALSE,0}</definedName>
    <definedName name="______hom1" localSheetId="3" hidden="1">{#N/A,#N/A,FALSE,"Assessment";#N/A,#N/A,FALSE,"Staffing";#N/A,#N/A,FALSE,"Hires";#N/A,#N/A,FALSE,"Assumptions"}</definedName>
    <definedName name="______hom1" localSheetId="4" hidden="1">{#N/A,#N/A,FALSE,"Assessment";#N/A,#N/A,FALSE,"Staffing";#N/A,#N/A,FALSE,"Hires";#N/A,#N/A,FALSE,"Assumptions"}</definedName>
    <definedName name="______hom1" localSheetId="5" hidden="1">{#N/A,#N/A,FALSE,"Assessment";#N/A,#N/A,FALSE,"Staffing";#N/A,#N/A,FALSE,"Hires";#N/A,#N/A,FALSE,"Assumptions"}</definedName>
    <definedName name="______hom1" localSheetId="7" hidden="1">{#N/A,#N/A,FALSE,"Assessment";#N/A,#N/A,FALSE,"Staffing";#N/A,#N/A,FALSE,"Hires";#N/A,#N/A,FALSE,"Assumptions"}</definedName>
    <definedName name="______hom1" hidden="1">{#N/A,#N/A,FALSE,"Assessment";#N/A,#N/A,FALSE,"Staffing";#N/A,#N/A,FALSE,"Hires";#N/A,#N/A,FALSE,"Assumptions"}</definedName>
    <definedName name="______hom1_1" hidden="1">{#N/A,#N/A,FALSE,"Assessment";#N/A,#N/A,FALSE,"Staffing";#N/A,#N/A,FALSE,"Hires";#N/A,#N/A,FALSE,"Assumptions"}</definedName>
    <definedName name="______hom1_2" hidden="1">{#N/A,#N/A,FALSE,"Assessment";#N/A,#N/A,FALSE,"Staffing";#N/A,#N/A,FALSE,"Hires";#N/A,#N/A,FALSE,"Assumptions"}</definedName>
    <definedName name="______hom1_3" hidden="1">{#N/A,#N/A,FALSE,"Assessment";#N/A,#N/A,FALSE,"Staffing";#N/A,#N/A,FALSE,"Hires";#N/A,#N/A,FALSE,"Assumptions"}</definedName>
    <definedName name="______hom1_4" hidden="1">{#N/A,#N/A,FALSE,"Assessment";#N/A,#N/A,FALSE,"Staffing";#N/A,#N/A,FALSE,"Hires";#N/A,#N/A,FALSE,"Assumptions"}</definedName>
    <definedName name="______k1" localSheetId="3" hidden="1">{#N/A,#N/A,FALSE,"Assessment";#N/A,#N/A,FALSE,"Staffing";#N/A,#N/A,FALSE,"Hires";#N/A,#N/A,FALSE,"Assumptions"}</definedName>
    <definedName name="______k1" localSheetId="4" hidden="1">{#N/A,#N/A,FALSE,"Assessment";#N/A,#N/A,FALSE,"Staffing";#N/A,#N/A,FALSE,"Hires";#N/A,#N/A,FALSE,"Assumptions"}</definedName>
    <definedName name="______k1" localSheetId="5" hidden="1">{#N/A,#N/A,FALSE,"Assessment";#N/A,#N/A,FALSE,"Staffing";#N/A,#N/A,FALSE,"Hires";#N/A,#N/A,FALSE,"Assumptions"}</definedName>
    <definedName name="______k1" localSheetId="7" hidden="1">{#N/A,#N/A,FALSE,"Assessment";#N/A,#N/A,FALSE,"Staffing";#N/A,#N/A,FALSE,"Hires";#N/A,#N/A,FALSE,"Assumptions"}</definedName>
    <definedName name="______k1" hidden="1">{#N/A,#N/A,FALSE,"Assessment";#N/A,#N/A,FALSE,"Staffing";#N/A,#N/A,FALSE,"Hires";#N/A,#N/A,FALSE,"Assumptions"}</definedName>
    <definedName name="______k1_1" hidden="1">{#N/A,#N/A,FALSE,"Assessment";#N/A,#N/A,FALSE,"Staffing";#N/A,#N/A,FALSE,"Hires";#N/A,#N/A,FALSE,"Assumptions"}</definedName>
    <definedName name="______k1_2" hidden="1">{#N/A,#N/A,FALSE,"Assessment";#N/A,#N/A,FALSE,"Staffing";#N/A,#N/A,FALSE,"Hires";#N/A,#N/A,FALSE,"Assumptions"}</definedName>
    <definedName name="______k1_3" hidden="1">{#N/A,#N/A,FALSE,"Assessment";#N/A,#N/A,FALSE,"Staffing";#N/A,#N/A,FALSE,"Hires";#N/A,#N/A,FALSE,"Assumptions"}</definedName>
    <definedName name="______k1_4" hidden="1">{#N/A,#N/A,FALSE,"Assessment";#N/A,#N/A,FALSE,"Staffing";#N/A,#N/A,FALSE,"Hires";#N/A,#N/A,FALSE,"Assumptions"}</definedName>
    <definedName name="______kk1" localSheetId="3" hidden="1">{#N/A,#N/A,FALSE,"Assessment";#N/A,#N/A,FALSE,"Staffing";#N/A,#N/A,FALSE,"Hires";#N/A,#N/A,FALSE,"Assumptions"}</definedName>
    <definedName name="______kk1" localSheetId="4" hidden="1">{#N/A,#N/A,FALSE,"Assessment";#N/A,#N/A,FALSE,"Staffing";#N/A,#N/A,FALSE,"Hires";#N/A,#N/A,FALSE,"Assumptions"}</definedName>
    <definedName name="______kk1" localSheetId="5" hidden="1">{#N/A,#N/A,FALSE,"Assessment";#N/A,#N/A,FALSE,"Staffing";#N/A,#N/A,FALSE,"Hires";#N/A,#N/A,FALSE,"Assumptions"}</definedName>
    <definedName name="______kk1" localSheetId="7" hidden="1">{#N/A,#N/A,FALSE,"Assessment";#N/A,#N/A,FALSE,"Staffing";#N/A,#N/A,FALSE,"Hires";#N/A,#N/A,FALSE,"Assumptions"}</definedName>
    <definedName name="______kk1" hidden="1">{#N/A,#N/A,FALSE,"Assessment";#N/A,#N/A,FALSE,"Staffing";#N/A,#N/A,FALSE,"Hires";#N/A,#N/A,FALSE,"Assumptions"}</definedName>
    <definedName name="______kk1_1" hidden="1">{#N/A,#N/A,FALSE,"Assessment";#N/A,#N/A,FALSE,"Staffing";#N/A,#N/A,FALSE,"Hires";#N/A,#N/A,FALSE,"Assumptions"}</definedName>
    <definedName name="______kk1_2" hidden="1">{#N/A,#N/A,FALSE,"Assessment";#N/A,#N/A,FALSE,"Staffing";#N/A,#N/A,FALSE,"Hires";#N/A,#N/A,FALSE,"Assumptions"}</definedName>
    <definedName name="______kk1_3" hidden="1">{#N/A,#N/A,FALSE,"Assessment";#N/A,#N/A,FALSE,"Staffing";#N/A,#N/A,FALSE,"Hires";#N/A,#N/A,FALSE,"Assumptions"}</definedName>
    <definedName name="______kk1_4" hidden="1">{#N/A,#N/A,FALSE,"Assessment";#N/A,#N/A,FALSE,"Staffing";#N/A,#N/A,FALSE,"Hires";#N/A,#N/A,FALSE,"Assumptions"}</definedName>
    <definedName name="______KKK1" localSheetId="3" hidden="1">{#N/A,#N/A,FALSE,"Assessment";#N/A,#N/A,FALSE,"Staffing";#N/A,#N/A,FALSE,"Hires";#N/A,#N/A,FALSE,"Assumptions"}</definedName>
    <definedName name="______KKK1" localSheetId="4" hidden="1">{#N/A,#N/A,FALSE,"Assessment";#N/A,#N/A,FALSE,"Staffing";#N/A,#N/A,FALSE,"Hires";#N/A,#N/A,FALSE,"Assumptions"}</definedName>
    <definedName name="______KKK1" localSheetId="5" hidden="1">{#N/A,#N/A,FALSE,"Assessment";#N/A,#N/A,FALSE,"Staffing";#N/A,#N/A,FALSE,"Hires";#N/A,#N/A,FALSE,"Assumptions"}</definedName>
    <definedName name="______KKK1" localSheetId="7" hidden="1">{#N/A,#N/A,FALSE,"Assessment";#N/A,#N/A,FALSE,"Staffing";#N/A,#N/A,FALSE,"Hires";#N/A,#N/A,FALSE,"Assumptions"}</definedName>
    <definedName name="______KKK1" hidden="1">{#N/A,#N/A,FALSE,"Assessment";#N/A,#N/A,FALSE,"Staffing";#N/A,#N/A,FALSE,"Hires";#N/A,#N/A,FALSE,"Assumptions"}</definedName>
    <definedName name="______KKK1_1" hidden="1">{#N/A,#N/A,FALSE,"Assessment";#N/A,#N/A,FALSE,"Staffing";#N/A,#N/A,FALSE,"Hires";#N/A,#N/A,FALSE,"Assumptions"}</definedName>
    <definedName name="______KKK1_2" hidden="1">{#N/A,#N/A,FALSE,"Assessment";#N/A,#N/A,FALSE,"Staffing";#N/A,#N/A,FALSE,"Hires";#N/A,#N/A,FALSE,"Assumptions"}</definedName>
    <definedName name="______KKK1_3" hidden="1">{#N/A,#N/A,FALSE,"Assessment";#N/A,#N/A,FALSE,"Staffing";#N/A,#N/A,FALSE,"Hires";#N/A,#N/A,FALSE,"Assumptions"}</definedName>
    <definedName name="______KKK1_4" hidden="1">{#N/A,#N/A,FALSE,"Assessment";#N/A,#N/A,FALSE,"Staffing";#N/A,#N/A,FALSE,"Hires";#N/A,#N/A,FALSE,"Assumptions"}</definedName>
    <definedName name="______w2" localSheetId="3" hidden="1">{"Model Summary",#N/A,FALSE,"Print Chart";"Holdco",#N/A,FALSE,"Print Chart";"Genco",#N/A,FALSE,"Print Chart";"Servco",#N/A,FALSE,"Print Chart";"Genco_Detail",#N/A,FALSE,"Summary Financials";"Servco_Detail",#N/A,FALSE,"Summary Financials"}</definedName>
    <definedName name="______w2" localSheetId="4" hidden="1">{"Model Summary",#N/A,FALSE,"Print Chart";"Holdco",#N/A,FALSE,"Print Chart";"Genco",#N/A,FALSE,"Print Chart";"Servco",#N/A,FALSE,"Print Chart";"Genco_Detail",#N/A,FALSE,"Summary Financials";"Servco_Detail",#N/A,FALSE,"Summary Financials"}</definedName>
    <definedName name="______w2" localSheetId="5" hidden="1">{"Model Summary",#N/A,FALSE,"Print Chart";"Holdco",#N/A,FALSE,"Print Chart";"Genco",#N/A,FALSE,"Print Chart";"Servco",#N/A,FALSE,"Print Chart";"Genco_Detail",#N/A,FALSE,"Summary Financials";"Servco_Detail",#N/A,FALSE,"Summary Financials"}</definedName>
    <definedName name="______w2" localSheetId="7" hidden="1">{"Model Summary",#N/A,FALSE,"Print Chart";"Holdco",#N/A,FALSE,"Print Chart";"Genco",#N/A,FALSE,"Print Chart";"Servco",#N/A,FALSE,"Print Chart";"Genco_Detail",#N/A,FALSE,"Summary Financials";"Servco_Detail",#N/A,FALSE,"Summary Financials"}</definedName>
    <definedName name="______w2" hidden="1">{"Model Summary",#N/A,FALSE,"Print Chart";"Holdco",#N/A,FALSE,"Print Chart";"Genco",#N/A,FALSE,"Print Chart";"Servco",#N/A,FALSE,"Print Chart";"Genco_Detail",#N/A,FALSE,"Summary Financials";"Servco_Detail",#N/A,FALSE,"Summary Financials"}</definedName>
    <definedName name="______w2_1" hidden="1">{"Model Summary",#N/A,FALSE,"Print Chart";"Holdco",#N/A,FALSE,"Print Chart";"Genco",#N/A,FALSE,"Print Chart";"Servco",#N/A,FALSE,"Print Chart";"Genco_Detail",#N/A,FALSE,"Summary Financials";"Servco_Detail",#N/A,FALSE,"Summary Financials"}</definedName>
    <definedName name="______w2_2" hidden="1">{"Model Summary",#N/A,FALSE,"Print Chart";"Holdco",#N/A,FALSE,"Print Chart";"Genco",#N/A,FALSE,"Print Chart";"Servco",#N/A,FALSE,"Print Chart";"Genco_Detail",#N/A,FALSE,"Summary Financials";"Servco_Detail",#N/A,FALSE,"Summary Financials"}</definedName>
    <definedName name="______w2_3" hidden="1">{"Model Summary",#N/A,FALSE,"Print Chart";"Holdco",#N/A,FALSE,"Print Chart";"Genco",#N/A,FALSE,"Print Chart";"Servco",#N/A,FALSE,"Print Chart";"Genco_Detail",#N/A,FALSE,"Summary Financials";"Servco_Detail",#N/A,FALSE,"Summary Financials"}</definedName>
    <definedName name="______w2_4" hidden="1">{"Model Summary",#N/A,FALSE,"Print Chart";"Holdco",#N/A,FALSE,"Print Chart";"Genco",#N/A,FALSE,"Print Chart";"Servco",#N/A,FALSE,"Print Chart";"Genco_Detail",#N/A,FALSE,"Summary Financials";"Servco_Detail",#N/A,FALSE,"Summary Financials"}</definedName>
    <definedName name="______wr6" localSheetId="3" hidden="1">{"Model Summary",#N/A,FALSE,"Print Chart";"Holdco",#N/A,FALSE,"Print Chart";"Genco",#N/A,FALSE,"Print Chart";"Servco",#N/A,FALSE,"Print Chart";"Genco_Detail",#N/A,FALSE,"Summary Financials";"Servco_Detail",#N/A,FALSE,"Summary Financials"}</definedName>
    <definedName name="______wr6" localSheetId="4" hidden="1">{"Model Summary",#N/A,FALSE,"Print Chart";"Holdco",#N/A,FALSE,"Print Chart";"Genco",#N/A,FALSE,"Print Chart";"Servco",#N/A,FALSE,"Print Chart";"Genco_Detail",#N/A,FALSE,"Summary Financials";"Servco_Detail",#N/A,FALSE,"Summary Financials"}</definedName>
    <definedName name="______wr6" localSheetId="5" hidden="1">{"Model Summary",#N/A,FALSE,"Print Chart";"Holdco",#N/A,FALSE,"Print Chart";"Genco",#N/A,FALSE,"Print Chart";"Servco",#N/A,FALSE,"Print Chart";"Genco_Detail",#N/A,FALSE,"Summary Financials";"Servco_Detail",#N/A,FALSE,"Summary Financials"}</definedName>
    <definedName name="______wr6" localSheetId="7" hidden="1">{"Model Summary",#N/A,FALSE,"Print Chart";"Holdco",#N/A,FALSE,"Print Chart";"Genco",#N/A,FALSE,"Print Chart";"Servco",#N/A,FALSE,"Print Chart";"Genco_Detail",#N/A,FALSE,"Summary Financials";"Servco_Detail",#N/A,FALSE,"Summary Financials"}</definedName>
    <definedName name="______wr6" hidden="1">{"Model Summary",#N/A,FALSE,"Print Chart";"Holdco",#N/A,FALSE,"Print Chart";"Genco",#N/A,FALSE,"Print Chart";"Servco",#N/A,FALSE,"Print Chart";"Genco_Detail",#N/A,FALSE,"Summary Financials";"Servco_Detail",#N/A,FALSE,"Summary Financials"}</definedName>
    <definedName name="______wr6_1" hidden="1">{"Model Summary",#N/A,FALSE,"Print Chart";"Holdco",#N/A,FALSE,"Print Chart";"Genco",#N/A,FALSE,"Print Chart";"Servco",#N/A,FALSE,"Print Chart";"Genco_Detail",#N/A,FALSE,"Summary Financials";"Servco_Detail",#N/A,FALSE,"Summary Financials"}</definedName>
    <definedName name="______wr6_2" hidden="1">{"Model Summary",#N/A,FALSE,"Print Chart";"Holdco",#N/A,FALSE,"Print Chart";"Genco",#N/A,FALSE,"Print Chart";"Servco",#N/A,FALSE,"Print Chart";"Genco_Detail",#N/A,FALSE,"Summary Financials";"Servco_Detail",#N/A,FALSE,"Summary Financials"}</definedName>
    <definedName name="______wr6_3" hidden="1">{"Model Summary",#N/A,FALSE,"Print Chart";"Holdco",#N/A,FALSE,"Print Chart";"Genco",#N/A,FALSE,"Print Chart";"Servco",#N/A,FALSE,"Print Chart";"Genco_Detail",#N/A,FALSE,"Summary Financials";"Servco_Detail",#N/A,FALSE,"Summary Financials"}</definedName>
    <definedName name="______wr6_4" hidden="1">{"Model Summary",#N/A,FALSE,"Print Chart";"Holdco",#N/A,FALSE,"Print Chart";"Genco",#N/A,FALSE,"Print Chart";"Servco",#N/A,FALSE,"Print Chart";"Genco_Detail",#N/A,FALSE,"Summary Financials";"Servco_Detail",#N/A,FALSE,"Summary Financials"}</definedName>
    <definedName name="______wr9" localSheetId="3" hidden="1">{"holdco",#N/A,FALSE,"Summary Financials";"holdco",#N/A,FALSE,"Summary Financials"}</definedName>
    <definedName name="______wr9" localSheetId="4" hidden="1">{"holdco",#N/A,FALSE,"Summary Financials";"holdco",#N/A,FALSE,"Summary Financials"}</definedName>
    <definedName name="______wr9" localSheetId="5" hidden="1">{"holdco",#N/A,FALSE,"Summary Financials";"holdco",#N/A,FALSE,"Summary Financials"}</definedName>
    <definedName name="______wr9" localSheetId="7" hidden="1">{"holdco",#N/A,FALSE,"Summary Financials";"holdco",#N/A,FALSE,"Summary Financials"}</definedName>
    <definedName name="______wr9" hidden="1">{"holdco",#N/A,FALSE,"Summary Financials";"holdco",#N/A,FALSE,"Summary Financials"}</definedName>
    <definedName name="______wr9_1" hidden="1">{"holdco",#N/A,FALSE,"Summary Financials";"holdco",#N/A,FALSE,"Summary Financials"}</definedName>
    <definedName name="______wr9_2" hidden="1">{"holdco",#N/A,FALSE,"Summary Financials";"holdco",#N/A,FALSE,"Summary Financials"}</definedName>
    <definedName name="______wr9_3" hidden="1">{"holdco",#N/A,FALSE,"Summary Financials";"holdco",#N/A,FALSE,"Summary Financials"}</definedName>
    <definedName name="______wr9_4" hidden="1">{"holdco",#N/A,FALSE,"Summary Financials";"holdco",#N/A,FALSE,"Summary Financials"}</definedName>
    <definedName name="______wrn1" localSheetId="3" hidden="1">{"holdco",#N/A,FALSE,"Summary Financials";"holdco",#N/A,FALSE,"Summary Financials"}</definedName>
    <definedName name="______wrn1" localSheetId="4" hidden="1">{"holdco",#N/A,FALSE,"Summary Financials";"holdco",#N/A,FALSE,"Summary Financials"}</definedName>
    <definedName name="______wrn1" localSheetId="5" hidden="1">{"holdco",#N/A,FALSE,"Summary Financials";"holdco",#N/A,FALSE,"Summary Financials"}</definedName>
    <definedName name="______wrn1" localSheetId="7" hidden="1">{"holdco",#N/A,FALSE,"Summary Financials";"holdco",#N/A,FALSE,"Summary Financials"}</definedName>
    <definedName name="______wrn1" hidden="1">{"holdco",#N/A,FALSE,"Summary Financials";"holdco",#N/A,FALSE,"Summary Financials"}</definedName>
    <definedName name="______wrn1_1" hidden="1">{"holdco",#N/A,FALSE,"Summary Financials";"holdco",#N/A,FALSE,"Summary Financials"}</definedName>
    <definedName name="______wrn1_2" hidden="1">{"holdco",#N/A,FALSE,"Summary Financials";"holdco",#N/A,FALSE,"Summary Financials"}</definedName>
    <definedName name="______wrn1_3" hidden="1">{"holdco",#N/A,FALSE,"Summary Financials";"holdco",#N/A,FALSE,"Summary Financials"}</definedName>
    <definedName name="______wrn1_4" hidden="1">{"holdco",#N/A,FALSE,"Summary Financials";"holdco",#N/A,FALSE,"Summary Financials"}</definedName>
    <definedName name="______wrn2" localSheetId="3" hidden="1">{"holdco",#N/A,FALSE,"Summary Financials";"holdco",#N/A,FALSE,"Summary Financials"}</definedName>
    <definedName name="______wrn2" localSheetId="4" hidden="1">{"holdco",#N/A,FALSE,"Summary Financials";"holdco",#N/A,FALSE,"Summary Financials"}</definedName>
    <definedName name="______wrn2" localSheetId="5" hidden="1">{"holdco",#N/A,FALSE,"Summary Financials";"holdco",#N/A,FALSE,"Summary Financials"}</definedName>
    <definedName name="______wrn2" localSheetId="7" hidden="1">{"holdco",#N/A,FALSE,"Summary Financials";"holdco",#N/A,FALSE,"Summary Financials"}</definedName>
    <definedName name="______wrn2" hidden="1">{"holdco",#N/A,FALSE,"Summary Financials";"holdco",#N/A,FALSE,"Summary Financials"}</definedName>
    <definedName name="______wrn2_1" hidden="1">{"holdco",#N/A,FALSE,"Summary Financials";"holdco",#N/A,FALSE,"Summary Financials"}</definedName>
    <definedName name="______wrn2_2" hidden="1">{"holdco",#N/A,FALSE,"Summary Financials";"holdco",#N/A,FALSE,"Summary Financials"}</definedName>
    <definedName name="______wrn2_3" hidden="1">{"holdco",#N/A,FALSE,"Summary Financials";"holdco",#N/A,FALSE,"Summary Financials"}</definedName>
    <definedName name="______wrn2_4" hidden="1">{"holdco",#N/A,FALSE,"Summary Financials";"holdco",#N/A,FALSE,"Summary Financials"}</definedName>
    <definedName name="______wrn3" localSheetId="3" hidden="1">{"holdco",#N/A,FALSE,"Summary Financials";"holdco",#N/A,FALSE,"Summary Financials"}</definedName>
    <definedName name="______wrn3" localSheetId="4" hidden="1">{"holdco",#N/A,FALSE,"Summary Financials";"holdco",#N/A,FALSE,"Summary Financials"}</definedName>
    <definedName name="______wrn3" localSheetId="5" hidden="1">{"holdco",#N/A,FALSE,"Summary Financials";"holdco",#N/A,FALSE,"Summary Financials"}</definedName>
    <definedName name="______wrn3" localSheetId="7" hidden="1">{"holdco",#N/A,FALSE,"Summary Financials";"holdco",#N/A,FALSE,"Summary Financials"}</definedName>
    <definedName name="______wrn3" hidden="1">{"holdco",#N/A,FALSE,"Summary Financials";"holdco",#N/A,FALSE,"Summary Financials"}</definedName>
    <definedName name="______wrn3_1" hidden="1">{"holdco",#N/A,FALSE,"Summary Financials";"holdco",#N/A,FALSE,"Summary Financials"}</definedName>
    <definedName name="______wrn3_2" hidden="1">{"holdco",#N/A,FALSE,"Summary Financials";"holdco",#N/A,FALSE,"Summary Financials"}</definedName>
    <definedName name="______wrn3_3" hidden="1">{"holdco",#N/A,FALSE,"Summary Financials";"holdco",#N/A,FALSE,"Summary Financials"}</definedName>
    <definedName name="______wrn3_4" hidden="1">{"holdco",#N/A,FALSE,"Summary Financials";"holdco",#N/A,FALSE,"Summary Financials"}</definedName>
    <definedName name="______wrn7" localSheetId="3" hidden="1">{"Model Summary",#N/A,FALSE,"Print Chart";"Holdco",#N/A,FALSE,"Print Chart";"Genco",#N/A,FALSE,"Print Chart";"Servco",#N/A,FALSE,"Print Chart";"Genco_Detail",#N/A,FALSE,"Summary Financials";"Servco_Detail",#N/A,FALSE,"Summary Financials"}</definedName>
    <definedName name="______wrn7" localSheetId="4" hidden="1">{"Model Summary",#N/A,FALSE,"Print Chart";"Holdco",#N/A,FALSE,"Print Chart";"Genco",#N/A,FALSE,"Print Chart";"Servco",#N/A,FALSE,"Print Chart";"Genco_Detail",#N/A,FALSE,"Summary Financials";"Servco_Detail",#N/A,FALSE,"Summary Financials"}</definedName>
    <definedName name="______wrn7" localSheetId="5" hidden="1">{"Model Summary",#N/A,FALSE,"Print Chart";"Holdco",#N/A,FALSE,"Print Chart";"Genco",#N/A,FALSE,"Print Chart";"Servco",#N/A,FALSE,"Print Chart";"Genco_Detail",#N/A,FALSE,"Summary Financials";"Servco_Detail",#N/A,FALSE,"Summary Financials"}</definedName>
    <definedName name="______wrn7" localSheetId="7" hidden="1">{"Model Summary",#N/A,FALSE,"Print Chart";"Holdco",#N/A,FALSE,"Print Chart";"Genco",#N/A,FALSE,"Print Chart";"Servco",#N/A,FALSE,"Print Chart";"Genco_Detail",#N/A,FALSE,"Summary Financials";"Servco_Detail",#N/A,FALSE,"Summary Financials"}</definedName>
    <definedName name="______wrn7" hidden="1">{"Model Summary",#N/A,FALSE,"Print Chart";"Holdco",#N/A,FALSE,"Print Chart";"Genco",#N/A,FALSE,"Print Chart";"Servco",#N/A,FALSE,"Print Chart";"Genco_Detail",#N/A,FALSE,"Summary Financials";"Servco_Detail",#N/A,FALSE,"Summary Financials"}</definedName>
    <definedName name="______wrn7_1" hidden="1">{"Model Summary",#N/A,FALSE,"Print Chart";"Holdco",#N/A,FALSE,"Print Chart";"Genco",#N/A,FALSE,"Print Chart";"Servco",#N/A,FALSE,"Print Chart";"Genco_Detail",#N/A,FALSE,"Summary Financials";"Servco_Detail",#N/A,FALSE,"Summary Financials"}</definedName>
    <definedName name="______wrn7_2" hidden="1">{"Model Summary",#N/A,FALSE,"Print Chart";"Holdco",#N/A,FALSE,"Print Chart";"Genco",#N/A,FALSE,"Print Chart";"Servco",#N/A,FALSE,"Print Chart";"Genco_Detail",#N/A,FALSE,"Summary Financials";"Servco_Detail",#N/A,FALSE,"Summary Financials"}</definedName>
    <definedName name="______wrn7_3" hidden="1">{"Model Summary",#N/A,FALSE,"Print Chart";"Holdco",#N/A,FALSE,"Print Chart";"Genco",#N/A,FALSE,"Print Chart";"Servco",#N/A,FALSE,"Print Chart";"Genco_Detail",#N/A,FALSE,"Summary Financials";"Servco_Detail",#N/A,FALSE,"Summary Financials"}</definedName>
    <definedName name="______wrn7_4" hidden="1">{"Model Summary",#N/A,FALSE,"Print Chart";"Holdco",#N/A,FALSE,"Print Chart";"Genco",#N/A,FALSE,"Print Chart";"Servco",#N/A,FALSE,"Print Chart";"Genco_Detail",#N/A,FALSE,"Summary Financials";"Servco_Detail",#N/A,FALSE,"Summary Financials"}</definedName>
    <definedName name="______wrn8" localSheetId="3" hidden="1">{"holdco",#N/A,FALSE,"Summary Financials";"holdco",#N/A,FALSE,"Summary Financials"}</definedName>
    <definedName name="______wrn8" localSheetId="4" hidden="1">{"holdco",#N/A,FALSE,"Summary Financials";"holdco",#N/A,FALSE,"Summary Financials"}</definedName>
    <definedName name="______wrn8" localSheetId="5" hidden="1">{"holdco",#N/A,FALSE,"Summary Financials";"holdco",#N/A,FALSE,"Summary Financials"}</definedName>
    <definedName name="______wrn8" localSheetId="7" hidden="1">{"holdco",#N/A,FALSE,"Summary Financials";"holdco",#N/A,FALSE,"Summary Financials"}</definedName>
    <definedName name="______wrn8" hidden="1">{"holdco",#N/A,FALSE,"Summary Financials";"holdco",#N/A,FALSE,"Summary Financials"}</definedName>
    <definedName name="______wrn8_1" hidden="1">{"holdco",#N/A,FALSE,"Summary Financials";"holdco",#N/A,FALSE,"Summary Financials"}</definedName>
    <definedName name="______wrn8_2" hidden="1">{"holdco",#N/A,FALSE,"Summary Financials";"holdco",#N/A,FALSE,"Summary Financials"}</definedName>
    <definedName name="______wrn8_3" hidden="1">{"holdco",#N/A,FALSE,"Summary Financials";"holdco",#N/A,FALSE,"Summary Financials"}</definedName>
    <definedName name="______wrn8_4" hidden="1">{"holdco",#N/A,FALSE,"Summary Financials";"holdco",#N/A,FALSE,"Summary Financials"}</definedName>
    <definedName name="_____KKK1" localSheetId="3" hidden="1">{#N/A,#N/A,FALSE,"Assessment";#N/A,#N/A,FALSE,"Staffing";#N/A,#N/A,FALSE,"Hires";#N/A,#N/A,FALSE,"Assumptions"}</definedName>
    <definedName name="_____KKK1" localSheetId="4" hidden="1">{#N/A,#N/A,FALSE,"Assessment";#N/A,#N/A,FALSE,"Staffing";#N/A,#N/A,FALSE,"Hires";#N/A,#N/A,FALSE,"Assumptions"}</definedName>
    <definedName name="_____KKK1" localSheetId="5" hidden="1">{#N/A,#N/A,FALSE,"Assessment";#N/A,#N/A,FALSE,"Staffing";#N/A,#N/A,FALSE,"Hires";#N/A,#N/A,FALSE,"Assumptions"}</definedName>
    <definedName name="_____KKK1" localSheetId="7" hidden="1">{#N/A,#N/A,FALSE,"Assessment";#N/A,#N/A,FALSE,"Staffing";#N/A,#N/A,FALSE,"Hires";#N/A,#N/A,FALSE,"Assumptions"}</definedName>
    <definedName name="_____KKK1" hidden="1">{#N/A,#N/A,FALSE,"Assessment";#N/A,#N/A,FALSE,"Staffing";#N/A,#N/A,FALSE,"Hires";#N/A,#N/A,FALSE,"Assumptions"}</definedName>
    <definedName name="_____KKK1_1" hidden="1">{#N/A,#N/A,FALSE,"Assessment";#N/A,#N/A,FALSE,"Staffing";#N/A,#N/A,FALSE,"Hires";#N/A,#N/A,FALSE,"Assumptions"}</definedName>
    <definedName name="_____KKK1_2" hidden="1">{#N/A,#N/A,FALSE,"Assessment";#N/A,#N/A,FALSE,"Staffing";#N/A,#N/A,FALSE,"Hires";#N/A,#N/A,FALSE,"Assumptions"}</definedName>
    <definedName name="_____KKK1_3" hidden="1">{#N/A,#N/A,FALSE,"Assessment";#N/A,#N/A,FALSE,"Staffing";#N/A,#N/A,FALSE,"Hires";#N/A,#N/A,FALSE,"Assumptions"}</definedName>
    <definedName name="_____KKK1_4" hidden="1">{#N/A,#N/A,FALSE,"Assessment";#N/A,#N/A,FALSE,"Staffing";#N/A,#N/A,FALSE,"Hires";#N/A,#N/A,FALSE,"Assumptions"}</definedName>
    <definedName name="_____wrn1" localSheetId="3" hidden="1">{"holdco",#N/A,FALSE,"Summary Financials";"holdco",#N/A,FALSE,"Summary Financials"}</definedName>
    <definedName name="_____wrn1" localSheetId="4" hidden="1">{"holdco",#N/A,FALSE,"Summary Financials";"holdco",#N/A,FALSE,"Summary Financials"}</definedName>
    <definedName name="_____wrn1" localSheetId="5" hidden="1">{"holdco",#N/A,FALSE,"Summary Financials";"holdco",#N/A,FALSE,"Summary Financials"}</definedName>
    <definedName name="_____wrn1" localSheetId="7" hidden="1">{"holdco",#N/A,FALSE,"Summary Financials";"holdco",#N/A,FALSE,"Summary Financials"}</definedName>
    <definedName name="_____wrn1" hidden="1">{"holdco",#N/A,FALSE,"Summary Financials";"holdco",#N/A,FALSE,"Summary Financials"}</definedName>
    <definedName name="_____wrn1_1" hidden="1">{"holdco",#N/A,FALSE,"Summary Financials";"holdco",#N/A,FALSE,"Summary Financials"}</definedName>
    <definedName name="_____wrn1_2" hidden="1">{"holdco",#N/A,FALSE,"Summary Financials";"holdco",#N/A,FALSE,"Summary Financials"}</definedName>
    <definedName name="_____wrn1_3" hidden="1">{"holdco",#N/A,FALSE,"Summary Financials";"holdco",#N/A,FALSE,"Summary Financials"}</definedName>
    <definedName name="_____wrn1_4" hidden="1">{"holdco",#N/A,FALSE,"Summary Financials";"holdco",#N/A,FALSE,"Summary Financials"}</definedName>
    <definedName name="_____wrn2" localSheetId="3" hidden="1">{"holdco",#N/A,FALSE,"Summary Financials";"holdco",#N/A,FALSE,"Summary Financials"}</definedName>
    <definedName name="_____wrn2" localSheetId="4" hidden="1">{"holdco",#N/A,FALSE,"Summary Financials";"holdco",#N/A,FALSE,"Summary Financials"}</definedName>
    <definedName name="_____wrn2" localSheetId="5" hidden="1">{"holdco",#N/A,FALSE,"Summary Financials";"holdco",#N/A,FALSE,"Summary Financials"}</definedName>
    <definedName name="_____wrn2" localSheetId="7" hidden="1">{"holdco",#N/A,FALSE,"Summary Financials";"holdco",#N/A,FALSE,"Summary Financials"}</definedName>
    <definedName name="_____wrn2" hidden="1">{"holdco",#N/A,FALSE,"Summary Financials";"holdco",#N/A,FALSE,"Summary Financials"}</definedName>
    <definedName name="_____wrn2_1" hidden="1">{"holdco",#N/A,FALSE,"Summary Financials";"holdco",#N/A,FALSE,"Summary Financials"}</definedName>
    <definedName name="_____wrn2_2" hidden="1">{"holdco",#N/A,FALSE,"Summary Financials";"holdco",#N/A,FALSE,"Summary Financials"}</definedName>
    <definedName name="_____wrn2_3" hidden="1">{"holdco",#N/A,FALSE,"Summary Financials";"holdco",#N/A,FALSE,"Summary Financials"}</definedName>
    <definedName name="_____wrn2_4" hidden="1">{"holdco",#N/A,FALSE,"Summary Financials";"holdco",#N/A,FALSE,"Summary Financials"}</definedName>
    <definedName name="_____wrn3" localSheetId="3" hidden="1">{"holdco",#N/A,FALSE,"Summary Financials";"holdco",#N/A,FALSE,"Summary Financials"}</definedName>
    <definedName name="_____wrn3" localSheetId="4" hidden="1">{"holdco",#N/A,FALSE,"Summary Financials";"holdco",#N/A,FALSE,"Summary Financials"}</definedName>
    <definedName name="_____wrn3" localSheetId="5" hidden="1">{"holdco",#N/A,FALSE,"Summary Financials";"holdco",#N/A,FALSE,"Summary Financials"}</definedName>
    <definedName name="_____wrn3" localSheetId="7" hidden="1">{"holdco",#N/A,FALSE,"Summary Financials";"holdco",#N/A,FALSE,"Summary Financials"}</definedName>
    <definedName name="_____wrn3" hidden="1">{"holdco",#N/A,FALSE,"Summary Financials";"holdco",#N/A,FALSE,"Summary Financials"}</definedName>
    <definedName name="_____wrn3_1" hidden="1">{"holdco",#N/A,FALSE,"Summary Financials";"holdco",#N/A,FALSE,"Summary Financials"}</definedName>
    <definedName name="_____wrn3_2" hidden="1">{"holdco",#N/A,FALSE,"Summary Financials";"holdco",#N/A,FALSE,"Summary Financials"}</definedName>
    <definedName name="_____wrn3_3" hidden="1">{"holdco",#N/A,FALSE,"Summary Financials";"holdco",#N/A,FALSE,"Summary Financials"}</definedName>
    <definedName name="_____wrn3_4" hidden="1">{"holdco",#N/A,FALSE,"Summary Financials";"holdco",#N/A,FALSE,"Summary Financials"}</definedName>
    <definedName name="_____wrn7" localSheetId="3" hidden="1">{"Model Summary",#N/A,FALSE,"Print Chart";"Holdco",#N/A,FALSE,"Print Chart";"Genco",#N/A,FALSE,"Print Chart";"Servco",#N/A,FALSE,"Print Chart";"Genco_Detail",#N/A,FALSE,"Summary Financials";"Servco_Detail",#N/A,FALSE,"Summary Financials"}</definedName>
    <definedName name="_____wrn7" localSheetId="4" hidden="1">{"Model Summary",#N/A,FALSE,"Print Chart";"Holdco",#N/A,FALSE,"Print Chart";"Genco",#N/A,FALSE,"Print Chart";"Servco",#N/A,FALSE,"Print Chart";"Genco_Detail",#N/A,FALSE,"Summary Financials";"Servco_Detail",#N/A,FALSE,"Summary Financials"}</definedName>
    <definedName name="_____wrn7" localSheetId="5" hidden="1">{"Model Summary",#N/A,FALSE,"Print Chart";"Holdco",#N/A,FALSE,"Print Chart";"Genco",#N/A,FALSE,"Print Chart";"Servco",#N/A,FALSE,"Print Chart";"Genco_Detail",#N/A,FALSE,"Summary Financials";"Servco_Detail",#N/A,FALSE,"Summary Financials"}</definedName>
    <definedName name="_____wrn7" localSheetId="7" hidden="1">{"Model Summary",#N/A,FALSE,"Print Chart";"Holdco",#N/A,FALSE,"Print Chart";"Genco",#N/A,FALSE,"Print Chart";"Servco",#N/A,FALSE,"Print Chart";"Genco_Detail",#N/A,FALSE,"Summary Financials";"Servco_Detail",#N/A,FALSE,"Summary Financials"}</definedName>
    <definedName name="_____wrn7" hidden="1">{"Model Summary",#N/A,FALSE,"Print Chart";"Holdco",#N/A,FALSE,"Print Chart";"Genco",#N/A,FALSE,"Print Chart";"Servco",#N/A,FALSE,"Print Chart";"Genco_Detail",#N/A,FALSE,"Summary Financials";"Servco_Detail",#N/A,FALSE,"Summary Financials"}</definedName>
    <definedName name="_____wrn7_1" hidden="1">{"Model Summary",#N/A,FALSE,"Print Chart";"Holdco",#N/A,FALSE,"Print Chart";"Genco",#N/A,FALSE,"Print Chart";"Servco",#N/A,FALSE,"Print Chart";"Genco_Detail",#N/A,FALSE,"Summary Financials";"Servco_Detail",#N/A,FALSE,"Summary Financials"}</definedName>
    <definedName name="_____wrn7_2" hidden="1">{"Model Summary",#N/A,FALSE,"Print Chart";"Holdco",#N/A,FALSE,"Print Chart";"Genco",#N/A,FALSE,"Print Chart";"Servco",#N/A,FALSE,"Print Chart";"Genco_Detail",#N/A,FALSE,"Summary Financials";"Servco_Detail",#N/A,FALSE,"Summary Financials"}</definedName>
    <definedName name="_____wrn7_3" hidden="1">{"Model Summary",#N/A,FALSE,"Print Chart";"Holdco",#N/A,FALSE,"Print Chart";"Genco",#N/A,FALSE,"Print Chart";"Servco",#N/A,FALSE,"Print Chart";"Genco_Detail",#N/A,FALSE,"Summary Financials";"Servco_Detail",#N/A,FALSE,"Summary Financials"}</definedName>
    <definedName name="_____wrn7_4" hidden="1">{"Model Summary",#N/A,FALSE,"Print Chart";"Holdco",#N/A,FALSE,"Print Chart";"Genco",#N/A,FALSE,"Print Chart";"Servco",#N/A,FALSE,"Print Chart";"Genco_Detail",#N/A,FALSE,"Summary Financials";"Servco_Detail",#N/A,FALSE,"Summary Financials"}</definedName>
    <definedName name="_____wrn8" localSheetId="3" hidden="1">{"holdco",#N/A,FALSE,"Summary Financials";"holdco",#N/A,FALSE,"Summary Financials"}</definedName>
    <definedName name="_____wrn8" localSheetId="4" hidden="1">{"holdco",#N/A,FALSE,"Summary Financials";"holdco",#N/A,FALSE,"Summary Financials"}</definedName>
    <definedName name="_____wrn8" localSheetId="5" hidden="1">{"holdco",#N/A,FALSE,"Summary Financials";"holdco",#N/A,FALSE,"Summary Financials"}</definedName>
    <definedName name="_____wrn8" localSheetId="7" hidden="1">{"holdco",#N/A,FALSE,"Summary Financials";"holdco",#N/A,FALSE,"Summary Financials"}</definedName>
    <definedName name="_____wrn8" hidden="1">{"holdco",#N/A,FALSE,"Summary Financials";"holdco",#N/A,FALSE,"Summary Financials"}</definedName>
    <definedName name="_____wrn8_1" hidden="1">{"holdco",#N/A,FALSE,"Summary Financials";"holdco",#N/A,FALSE,"Summary Financials"}</definedName>
    <definedName name="_____wrn8_2" hidden="1">{"holdco",#N/A,FALSE,"Summary Financials";"holdco",#N/A,FALSE,"Summary Financials"}</definedName>
    <definedName name="_____wrn8_3" hidden="1">{"holdco",#N/A,FALSE,"Summary Financials";"holdco",#N/A,FALSE,"Summary Financials"}</definedName>
    <definedName name="_____wrn8_4" hidden="1">{"holdco",#N/A,FALSE,"Summary Financials";"holdco",#N/A,FALSE,"Summary Financials"}</definedName>
    <definedName name="__123Graph_B" localSheetId="3" hidden="1">#REF!</definedName>
    <definedName name="__123Graph_B" localSheetId="4" hidden="1">#REF!</definedName>
    <definedName name="__123Graph_B" localSheetId="5" hidden="1">#REF!</definedName>
    <definedName name="__123Graph_B" localSheetId="7" hidden="1">#REF!</definedName>
    <definedName name="__123Graph_B" hidden="1">#REF!</definedName>
    <definedName name="__123Graph_C" localSheetId="3" hidden="1">#REF!</definedName>
    <definedName name="__123Graph_C" localSheetId="4" hidden="1">#REF!</definedName>
    <definedName name="__123Graph_C" localSheetId="5" hidden="1">#REF!</definedName>
    <definedName name="__123Graph_C" localSheetId="7" hidden="1">#REF!</definedName>
    <definedName name="__123Graph_C" hidden="1">#REF!</definedName>
    <definedName name="__123Graph_D" localSheetId="3" hidden="1">#REF!</definedName>
    <definedName name="__123Graph_D" localSheetId="4" hidden="1">#REF!</definedName>
    <definedName name="__123Graph_D" localSheetId="5" hidden="1">#REF!</definedName>
    <definedName name="__123Graph_D" localSheetId="7" hidden="1">#REF!</definedName>
    <definedName name="__123Graph_D" hidden="1">#REF!</definedName>
    <definedName name="__123Graph_X" localSheetId="3" hidden="1">#REF!</definedName>
    <definedName name="__123Graph_X" localSheetId="4" hidden="1">#REF!</definedName>
    <definedName name="__123Graph_X" localSheetId="5" hidden="1">#REF!</definedName>
    <definedName name="__123Graph_X" localSheetId="7" hidden="1">#REF!</definedName>
    <definedName name="__123Graph_X" hidden="1">#REF!</definedName>
    <definedName name="__FDS_HYPERLINK_TOGGLE_STATE__" hidden="1">"ON"</definedName>
    <definedName name="__hom1" localSheetId="3" hidden="1">{#N/A,#N/A,FALSE,"Assessment";#N/A,#N/A,FALSE,"Staffing";#N/A,#N/A,FALSE,"Hires";#N/A,#N/A,FALSE,"Assumptions"}</definedName>
    <definedName name="__hom1" localSheetId="4" hidden="1">{#N/A,#N/A,FALSE,"Assessment";#N/A,#N/A,FALSE,"Staffing";#N/A,#N/A,FALSE,"Hires";#N/A,#N/A,FALSE,"Assumptions"}</definedName>
    <definedName name="__hom1" localSheetId="5" hidden="1">{#N/A,#N/A,FALSE,"Assessment";#N/A,#N/A,FALSE,"Staffing";#N/A,#N/A,FALSE,"Hires";#N/A,#N/A,FALSE,"Assumptions"}</definedName>
    <definedName name="__hom1" localSheetId="7" hidden="1">{#N/A,#N/A,FALSE,"Assessment";#N/A,#N/A,FALSE,"Staffing";#N/A,#N/A,FALSE,"Hires";#N/A,#N/A,FALSE,"Assumptions"}</definedName>
    <definedName name="__hom1" hidden="1">{#N/A,#N/A,FALSE,"Assessment";#N/A,#N/A,FALSE,"Staffing";#N/A,#N/A,FALSE,"Hires";#N/A,#N/A,FALSE,"Assumptions"}</definedName>
    <definedName name="__hom1_1" hidden="1">{#N/A,#N/A,FALSE,"Assessment";#N/A,#N/A,FALSE,"Staffing";#N/A,#N/A,FALSE,"Hires";#N/A,#N/A,FALSE,"Assumptions"}</definedName>
    <definedName name="__hom1_2" hidden="1">{#N/A,#N/A,FALSE,"Assessment";#N/A,#N/A,FALSE,"Staffing";#N/A,#N/A,FALSE,"Hires";#N/A,#N/A,FALSE,"Assumptions"}</definedName>
    <definedName name="__hom1_3" hidden="1">{#N/A,#N/A,FALSE,"Assessment";#N/A,#N/A,FALSE,"Staffing";#N/A,#N/A,FALSE,"Hires";#N/A,#N/A,FALSE,"Assumptions"}</definedName>
    <definedName name="__hom1_4" hidden="1">{#N/A,#N/A,FALSE,"Assessment";#N/A,#N/A,FALSE,"Staffing";#N/A,#N/A,FALSE,"Hires";#N/A,#N/A,FALSE,"Assumptions"}</definedName>
    <definedName name="__IntlFixup" hidden="1">TRUE</definedName>
    <definedName name="__kk1" localSheetId="3" hidden="1">{#N/A,#N/A,FALSE,"Assessment";#N/A,#N/A,FALSE,"Staffing";#N/A,#N/A,FALSE,"Hires";#N/A,#N/A,FALSE,"Assumptions"}</definedName>
    <definedName name="__kk1" localSheetId="4" hidden="1">{#N/A,#N/A,FALSE,"Assessment";#N/A,#N/A,FALSE,"Staffing";#N/A,#N/A,FALSE,"Hires";#N/A,#N/A,FALSE,"Assumptions"}</definedName>
    <definedName name="__kk1" localSheetId="5" hidden="1">{#N/A,#N/A,FALSE,"Assessment";#N/A,#N/A,FALSE,"Staffing";#N/A,#N/A,FALSE,"Hires";#N/A,#N/A,FALSE,"Assumptions"}</definedName>
    <definedName name="__kk1" localSheetId="7" hidden="1">{#N/A,#N/A,FALSE,"Assessment";#N/A,#N/A,FALSE,"Staffing";#N/A,#N/A,FALSE,"Hires";#N/A,#N/A,FALSE,"Assumptions"}</definedName>
    <definedName name="__kk1" hidden="1">{#N/A,#N/A,FALSE,"Assessment";#N/A,#N/A,FALSE,"Staffing";#N/A,#N/A,FALSE,"Hires";#N/A,#N/A,FALSE,"Assumptions"}</definedName>
    <definedName name="__kk1_1" hidden="1">{#N/A,#N/A,FALSE,"Assessment";#N/A,#N/A,FALSE,"Staffing";#N/A,#N/A,FALSE,"Hires";#N/A,#N/A,FALSE,"Assumptions"}</definedName>
    <definedName name="__kk1_2" hidden="1">{#N/A,#N/A,FALSE,"Assessment";#N/A,#N/A,FALSE,"Staffing";#N/A,#N/A,FALSE,"Hires";#N/A,#N/A,FALSE,"Assumptions"}</definedName>
    <definedName name="__kk1_3" hidden="1">{#N/A,#N/A,FALSE,"Assessment";#N/A,#N/A,FALSE,"Staffing";#N/A,#N/A,FALSE,"Hires";#N/A,#N/A,FALSE,"Assumptions"}</definedName>
    <definedName name="__kk1_4" hidden="1">{#N/A,#N/A,FALSE,"Assessment";#N/A,#N/A,FALSE,"Staffing";#N/A,#N/A,FALSE,"Hires";#N/A,#N/A,FALSE,"Assumptions"}</definedName>
    <definedName name="__KKK1" localSheetId="3" hidden="1">{#N/A,#N/A,FALSE,"Assessment";#N/A,#N/A,FALSE,"Staffing";#N/A,#N/A,FALSE,"Hires";#N/A,#N/A,FALSE,"Assumptions"}</definedName>
    <definedName name="__KKK1" localSheetId="4" hidden="1">{#N/A,#N/A,FALSE,"Assessment";#N/A,#N/A,FALSE,"Staffing";#N/A,#N/A,FALSE,"Hires";#N/A,#N/A,FALSE,"Assumptions"}</definedName>
    <definedName name="__KKK1" localSheetId="5" hidden="1">{#N/A,#N/A,FALSE,"Assessment";#N/A,#N/A,FALSE,"Staffing";#N/A,#N/A,FALSE,"Hires";#N/A,#N/A,FALSE,"Assumptions"}</definedName>
    <definedName name="__KKK1" localSheetId="7" hidden="1">{#N/A,#N/A,FALSE,"Assessment";#N/A,#N/A,FALSE,"Staffing";#N/A,#N/A,FALSE,"Hires";#N/A,#N/A,FALSE,"Assumptions"}</definedName>
    <definedName name="__KKK1" hidden="1">{#N/A,#N/A,FALSE,"Assessment";#N/A,#N/A,FALSE,"Staffing";#N/A,#N/A,FALSE,"Hires";#N/A,#N/A,FALSE,"Assumptions"}</definedName>
    <definedName name="__KKK1_1" hidden="1">{#N/A,#N/A,FALSE,"Assessment";#N/A,#N/A,FALSE,"Staffing";#N/A,#N/A,FALSE,"Hires";#N/A,#N/A,FALSE,"Assumptions"}</definedName>
    <definedName name="__KKK1_2" hidden="1">{#N/A,#N/A,FALSE,"Assessment";#N/A,#N/A,FALSE,"Staffing";#N/A,#N/A,FALSE,"Hires";#N/A,#N/A,FALSE,"Assumptions"}</definedName>
    <definedName name="__KKK1_3" hidden="1">{#N/A,#N/A,FALSE,"Assessment";#N/A,#N/A,FALSE,"Staffing";#N/A,#N/A,FALSE,"Hires";#N/A,#N/A,FALSE,"Assumptions"}</definedName>
    <definedName name="__KKK1_4" hidden="1">{#N/A,#N/A,FALSE,"Assessment";#N/A,#N/A,FALSE,"Staffing";#N/A,#N/A,FALSE,"Hires";#N/A,#N/A,FALSE,"Assumptions"}</definedName>
    <definedName name="__wrn1" localSheetId="3" hidden="1">{"holdco",#N/A,FALSE,"Summary Financials";"holdco",#N/A,FALSE,"Summary Financials"}</definedName>
    <definedName name="__wrn1" localSheetId="4" hidden="1">{"holdco",#N/A,FALSE,"Summary Financials";"holdco",#N/A,FALSE,"Summary Financials"}</definedName>
    <definedName name="__wrn1" localSheetId="5" hidden="1">{"holdco",#N/A,FALSE,"Summary Financials";"holdco",#N/A,FALSE,"Summary Financials"}</definedName>
    <definedName name="__wrn1" localSheetId="7" hidden="1">{"holdco",#N/A,FALSE,"Summary Financials";"holdco",#N/A,FALSE,"Summary Financials"}</definedName>
    <definedName name="__wrn1" hidden="1">{"holdco",#N/A,FALSE,"Summary Financials";"holdco",#N/A,FALSE,"Summary Financials"}</definedName>
    <definedName name="__wrn1_1" hidden="1">{"holdco",#N/A,FALSE,"Summary Financials";"holdco",#N/A,FALSE,"Summary Financials"}</definedName>
    <definedName name="__wrn1_2" hidden="1">{"holdco",#N/A,FALSE,"Summary Financials";"holdco",#N/A,FALSE,"Summary Financials"}</definedName>
    <definedName name="__wrn1_3" hidden="1">{"holdco",#N/A,FALSE,"Summary Financials";"holdco",#N/A,FALSE,"Summary Financials"}</definedName>
    <definedName name="__wrn1_4" hidden="1">{"holdco",#N/A,FALSE,"Summary Financials";"holdco",#N/A,FALSE,"Summary Financials"}</definedName>
    <definedName name="__wrn2" localSheetId="3" hidden="1">{"holdco",#N/A,FALSE,"Summary Financials";"holdco",#N/A,FALSE,"Summary Financials"}</definedName>
    <definedName name="__wrn2" localSheetId="4" hidden="1">{"holdco",#N/A,FALSE,"Summary Financials";"holdco",#N/A,FALSE,"Summary Financials"}</definedName>
    <definedName name="__wrn2" localSheetId="5" hidden="1">{"holdco",#N/A,FALSE,"Summary Financials";"holdco",#N/A,FALSE,"Summary Financials"}</definedName>
    <definedName name="__wrn2" localSheetId="7" hidden="1">{"holdco",#N/A,FALSE,"Summary Financials";"holdco",#N/A,FALSE,"Summary Financials"}</definedName>
    <definedName name="__wrn2" hidden="1">{"holdco",#N/A,FALSE,"Summary Financials";"holdco",#N/A,FALSE,"Summary Financials"}</definedName>
    <definedName name="__wrn2_1" hidden="1">{"holdco",#N/A,FALSE,"Summary Financials";"holdco",#N/A,FALSE,"Summary Financials"}</definedName>
    <definedName name="__wrn2_2" hidden="1">{"holdco",#N/A,FALSE,"Summary Financials";"holdco",#N/A,FALSE,"Summary Financials"}</definedName>
    <definedName name="__wrn2_3" hidden="1">{"holdco",#N/A,FALSE,"Summary Financials";"holdco",#N/A,FALSE,"Summary Financials"}</definedName>
    <definedName name="__wrn2_4" hidden="1">{"holdco",#N/A,FALSE,"Summary Financials";"holdco",#N/A,FALSE,"Summary Financials"}</definedName>
    <definedName name="__wrn3" localSheetId="3" hidden="1">{"holdco",#N/A,FALSE,"Summary Financials";"holdco",#N/A,FALSE,"Summary Financials"}</definedName>
    <definedName name="__wrn3" localSheetId="4" hidden="1">{"holdco",#N/A,FALSE,"Summary Financials";"holdco",#N/A,FALSE,"Summary Financials"}</definedName>
    <definedName name="__wrn3" localSheetId="5" hidden="1">{"holdco",#N/A,FALSE,"Summary Financials";"holdco",#N/A,FALSE,"Summary Financials"}</definedName>
    <definedName name="__wrn3" localSheetId="7" hidden="1">{"holdco",#N/A,FALSE,"Summary Financials";"holdco",#N/A,FALSE,"Summary Financials"}</definedName>
    <definedName name="__wrn3" hidden="1">{"holdco",#N/A,FALSE,"Summary Financials";"holdco",#N/A,FALSE,"Summary Financials"}</definedName>
    <definedName name="__wrn3_1" hidden="1">{"holdco",#N/A,FALSE,"Summary Financials";"holdco",#N/A,FALSE,"Summary Financials"}</definedName>
    <definedName name="__wrn3_2" hidden="1">{"holdco",#N/A,FALSE,"Summary Financials";"holdco",#N/A,FALSE,"Summary Financials"}</definedName>
    <definedName name="__wrn3_3" hidden="1">{"holdco",#N/A,FALSE,"Summary Financials";"holdco",#N/A,FALSE,"Summary Financials"}</definedName>
    <definedName name="__wrn3_4" hidden="1">{"holdco",#N/A,FALSE,"Summary Financials";"holdco",#N/A,FALSE,"Summary Financials"}</definedName>
    <definedName name="__wrn7" localSheetId="3" hidden="1">{"Model Summary",#N/A,FALSE,"Print Chart";"Holdco",#N/A,FALSE,"Print Chart";"Genco",#N/A,FALSE,"Print Chart";"Servco",#N/A,FALSE,"Print Chart";"Genco_Detail",#N/A,FALSE,"Summary Financials";"Servco_Detail",#N/A,FALSE,"Summary Financials"}</definedName>
    <definedName name="__wrn7" localSheetId="4" hidden="1">{"Model Summary",#N/A,FALSE,"Print Chart";"Holdco",#N/A,FALSE,"Print Chart";"Genco",#N/A,FALSE,"Print Chart";"Servco",#N/A,FALSE,"Print Chart";"Genco_Detail",#N/A,FALSE,"Summary Financials";"Servco_Detail",#N/A,FALSE,"Summary Financials"}</definedName>
    <definedName name="__wrn7" localSheetId="5" hidden="1">{"Model Summary",#N/A,FALSE,"Print Chart";"Holdco",#N/A,FALSE,"Print Chart";"Genco",#N/A,FALSE,"Print Chart";"Servco",#N/A,FALSE,"Print Chart";"Genco_Detail",#N/A,FALSE,"Summary Financials";"Servco_Detail",#N/A,FALSE,"Summary Financials"}</definedName>
    <definedName name="__wrn7" localSheetId="7" hidden="1">{"Model Summary",#N/A,FALSE,"Print Chart";"Holdco",#N/A,FALSE,"Print Chart";"Genco",#N/A,FALSE,"Print Chart";"Servco",#N/A,FALSE,"Print Chart";"Genco_Detail",#N/A,FALSE,"Summary Financials";"Servco_Detail",#N/A,FALSE,"Summary Financials"}</definedName>
    <definedName name="__wrn7" hidden="1">{"Model Summary",#N/A,FALSE,"Print Chart";"Holdco",#N/A,FALSE,"Print Chart";"Genco",#N/A,FALSE,"Print Chart";"Servco",#N/A,FALSE,"Print Chart";"Genco_Detail",#N/A,FALSE,"Summary Financials";"Servco_Detail",#N/A,FALSE,"Summary Financials"}</definedName>
    <definedName name="__wrn7_1" hidden="1">{"Model Summary",#N/A,FALSE,"Print Chart";"Holdco",#N/A,FALSE,"Print Chart";"Genco",#N/A,FALSE,"Print Chart";"Servco",#N/A,FALSE,"Print Chart";"Genco_Detail",#N/A,FALSE,"Summary Financials";"Servco_Detail",#N/A,FALSE,"Summary Financials"}</definedName>
    <definedName name="__wrn7_2" hidden="1">{"Model Summary",#N/A,FALSE,"Print Chart";"Holdco",#N/A,FALSE,"Print Chart";"Genco",#N/A,FALSE,"Print Chart";"Servco",#N/A,FALSE,"Print Chart";"Genco_Detail",#N/A,FALSE,"Summary Financials";"Servco_Detail",#N/A,FALSE,"Summary Financials"}</definedName>
    <definedName name="__wrn7_3" hidden="1">{"Model Summary",#N/A,FALSE,"Print Chart";"Holdco",#N/A,FALSE,"Print Chart";"Genco",#N/A,FALSE,"Print Chart";"Servco",#N/A,FALSE,"Print Chart";"Genco_Detail",#N/A,FALSE,"Summary Financials";"Servco_Detail",#N/A,FALSE,"Summary Financials"}</definedName>
    <definedName name="__wrn7_4" hidden="1">{"Model Summary",#N/A,FALSE,"Print Chart";"Holdco",#N/A,FALSE,"Print Chart";"Genco",#N/A,FALSE,"Print Chart";"Servco",#N/A,FALSE,"Print Chart";"Genco_Detail",#N/A,FALSE,"Summary Financials";"Servco_Detail",#N/A,FALSE,"Summary Financials"}</definedName>
    <definedName name="__wrn8" localSheetId="3" hidden="1">{"holdco",#N/A,FALSE,"Summary Financials";"holdco",#N/A,FALSE,"Summary Financials"}</definedName>
    <definedName name="__wrn8" localSheetId="4" hidden="1">{"holdco",#N/A,FALSE,"Summary Financials";"holdco",#N/A,FALSE,"Summary Financials"}</definedName>
    <definedName name="__wrn8" localSheetId="5" hidden="1">{"holdco",#N/A,FALSE,"Summary Financials";"holdco",#N/A,FALSE,"Summary Financials"}</definedName>
    <definedName name="__wrn8" localSheetId="7" hidden="1">{"holdco",#N/A,FALSE,"Summary Financials";"holdco",#N/A,FALSE,"Summary Financials"}</definedName>
    <definedName name="__wrn8" hidden="1">{"holdco",#N/A,FALSE,"Summary Financials";"holdco",#N/A,FALSE,"Summary Financials"}</definedName>
    <definedName name="__wrn8_1" hidden="1">{"holdco",#N/A,FALSE,"Summary Financials";"holdco",#N/A,FALSE,"Summary Financials"}</definedName>
    <definedName name="__wrn8_2" hidden="1">{"holdco",#N/A,FALSE,"Summary Financials";"holdco",#N/A,FALSE,"Summary Financials"}</definedName>
    <definedName name="__wrn8_3" hidden="1">{"holdco",#N/A,FALSE,"Summary Financials";"holdco",#N/A,FALSE,"Summary Financials"}</definedName>
    <definedName name="__wrn8_4" hidden="1">{"holdco",#N/A,FALSE,"Summary Financials";"holdco",#N/A,FALSE,"Summary Financials"}</definedName>
    <definedName name="_139__123Graph_LBL_DCHART_3" localSheetId="3" hidden="1">#REF!</definedName>
    <definedName name="_139__123Graph_LBL_DCHART_3" localSheetId="4" hidden="1">#REF!</definedName>
    <definedName name="_139__123Graph_LBL_DCHART_3" localSheetId="5" hidden="1">#REF!</definedName>
    <definedName name="_139__123Graph_LBL_DCHART_3" localSheetId="7" hidden="1">#REF!</definedName>
    <definedName name="_139__123Graph_LBL_DCHART_3" hidden="1">#REF!</definedName>
    <definedName name="_142__123Graph_LBL_FCHART_1" localSheetId="3" hidden="1">#REF!</definedName>
    <definedName name="_142__123Graph_LBL_FCHART_1" localSheetId="4" hidden="1">#REF!</definedName>
    <definedName name="_142__123Graph_LBL_FCHART_1" localSheetId="5" hidden="1">#REF!</definedName>
    <definedName name="_142__123Graph_LBL_FCHART_1" localSheetId="7" hidden="1">#REF!</definedName>
    <definedName name="_142__123Graph_LBL_FCHART_1" hidden="1">#REF!</definedName>
    <definedName name="_143__123Graph_LBL_FCHART_3" localSheetId="3" hidden="1">#REF!</definedName>
    <definedName name="_143__123Graph_LBL_FCHART_3" localSheetId="4" hidden="1">#REF!</definedName>
    <definedName name="_143__123Graph_LBL_FCHART_3" localSheetId="5" hidden="1">#REF!</definedName>
    <definedName name="_143__123Graph_LBL_FCHART_3" localSheetId="7" hidden="1">#REF!</definedName>
    <definedName name="_143__123Graph_LBL_FCHART_3" hidden="1">#REF!</definedName>
    <definedName name="_33__123Graph_LBL_ECHART_3" localSheetId="3" hidden="1">#REF!</definedName>
    <definedName name="_33__123Graph_LBL_ECHART_3" localSheetId="4" hidden="1">#REF!</definedName>
    <definedName name="_33__123Graph_LBL_ECHART_3" localSheetId="5" hidden="1">#REF!</definedName>
    <definedName name="_33__123Graph_LBL_ECHART_3" localSheetId="7" hidden="1">#REF!</definedName>
    <definedName name="_33__123Graph_LBL_ECHART_3" hidden="1">#REF!</definedName>
    <definedName name="_34__123Graph_LBL_FCHART_1" localSheetId="3" hidden="1">#REF!</definedName>
    <definedName name="_34__123Graph_LBL_FCHART_1" localSheetId="4" hidden="1">#REF!</definedName>
    <definedName name="_34__123Graph_LBL_FCHART_1" localSheetId="5" hidden="1">#REF!</definedName>
    <definedName name="_34__123Graph_LBL_FCHART_1" localSheetId="7" hidden="1">#REF!</definedName>
    <definedName name="_34__123Graph_LBL_FCHART_1" hidden="1">#REF!</definedName>
    <definedName name="_35__123Graph_LBL_FCHART_3" localSheetId="3" hidden="1">#REF!</definedName>
    <definedName name="_35__123Graph_LBL_FCHART_3" localSheetId="4" hidden="1">#REF!</definedName>
    <definedName name="_35__123Graph_LBL_FCHART_3" localSheetId="5" hidden="1">#REF!</definedName>
    <definedName name="_35__123Graph_LBL_FCHART_3" localSheetId="7" hidden="1">#REF!</definedName>
    <definedName name="_35__123Graph_LBL_FCHART_3" hidden="1">#REF!</definedName>
    <definedName name="_49__123Graph_LBL_FCHART_1" localSheetId="3" hidden="1">#REF!</definedName>
    <definedName name="_49__123Graph_LBL_FCHART_1" localSheetId="4" hidden="1">#REF!</definedName>
    <definedName name="_49__123Graph_LBL_FCHART_1" localSheetId="5" hidden="1">#REF!</definedName>
    <definedName name="_49__123Graph_LBL_FCHART_1" localSheetId="7" hidden="1">#REF!</definedName>
    <definedName name="_49__123Graph_LBL_FCHART_1" hidden="1">#REF!</definedName>
    <definedName name="_AtRisk_FitDataRange_FIT_1011A_FBAE" hidden="1">#REF!</definedName>
    <definedName name="_AtRisk_FitDataRange_FIT_17E8C_20BD8" hidden="1">#REF!</definedName>
    <definedName name="_AtRisk_FitDataRange_FIT_1DEB0_6DB18" hidden="1">#REF!</definedName>
    <definedName name="_AtRisk_FitDataRange_FIT_2280B_45A39" hidden="1">#REF!</definedName>
    <definedName name="_AtRisk_FitDataRange_FIT_323D9_6FBA6" hidden="1">#REF!</definedName>
    <definedName name="_AtRisk_FitDataRange_FIT_365FC_67E33" hidden="1">#REF!</definedName>
    <definedName name="_AtRisk_FitDataRange_FIT_532DB_74BED" hidden="1">#REF!</definedName>
    <definedName name="_AtRisk_FitDataRange_FIT_6608D_D355B" hidden="1">#REF!</definedName>
    <definedName name="_AtRisk_FitDataRange_FIT_8286E_12734" hidden="1">#REF!</definedName>
    <definedName name="_AtRisk_FitDataRange_FIT_89C7D_AAA8F" hidden="1">#REF!</definedName>
    <definedName name="_AtRisk_FitDataRange_FIT_9455F_F06D3" hidden="1">#REF!</definedName>
    <definedName name="_AtRisk_FitDataRange_FIT_A28F9_8D09A" hidden="1">#REF!</definedName>
    <definedName name="_AtRisk_FitDataRange_FIT_A3DBD_EDC1C" hidden="1">#REF!</definedName>
    <definedName name="_AtRisk_FitDataRange_FIT_A4EA1_559A" hidden="1">#REF!</definedName>
    <definedName name="_AtRisk_FitDataRange_FIT_B45A0_D9C47" hidden="1">#REF!</definedName>
    <definedName name="_AtRisk_FitDataRange_FIT_B529B_53E7B" hidden="1">#REF!</definedName>
    <definedName name="_AtRisk_FitDataRange_FIT_B7BA1_791C6" hidden="1">#REF!</definedName>
    <definedName name="_AtRisk_FitDataRange_FIT_BDACA_CB639" hidden="1">#REF!</definedName>
    <definedName name="_AtRisk_FitDataRange_FIT_C34BA_CC8A8" hidden="1">#REF!</definedName>
    <definedName name="_AtRisk_FitDataRange_FIT_C6B51_97A11" hidden="1">#REF!</definedName>
    <definedName name="_AtRisk_FitDataRange_FIT_CCE47_9E8E0" hidden="1">#REF!</definedName>
    <definedName name="_AtRisk_FitDataRange_FIT_D042_BF427" hidden="1">#REF!</definedName>
    <definedName name="_AtRisk_FitDataRange_FIT_D76B2_3E4A4" hidden="1">#REF!</definedName>
    <definedName name="_AtRisk_FitDataRange_FIT_E287_8F623" hidden="1">#REF!</definedName>
    <definedName name="_AtRisk_FitDataRange_FIT_EF6A6_1836D" hidden="1">#REF!</definedName>
    <definedName name="_AtRisk_SimSetting_AutomaticallyGenerateReports" hidden="1">FALSE</definedName>
    <definedName name="_AtRisk_SimSetting_AutomaticResultsDisplayMode" hidden="1">3</definedName>
    <definedName name="_AtRisk_SimSetting_AutomaticResultsDisplayMode_1"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GoalSeekTargetValue" hidden="1">0</definedName>
    <definedName name="_AtRisk_SimSetting_LiveUpdate" hidden="1">TRUE</definedName>
    <definedName name="_AtRisk_SimSetting_LiveUpdatePeriod" hidden="1">-1</definedName>
    <definedName name="_AtRisk_SimSetting_MacroMode" hidden="1">0</definedName>
    <definedName name="_AtRisk_SimSetting_MacroRecalculationBehavior" hidden="1">0</definedName>
    <definedName name="_AtRisk_SimSetting_MultipleCPUManualCount" hidden="1">8</definedName>
    <definedName name="_AtRisk_SimSetting_MultipleCPUMode" hidden="1">0</definedName>
    <definedName name="_AtRisk_SimSetting_RandomNumberGenerator" hidden="1">7</definedName>
    <definedName name="_AtRisk_SimSetting_RandomNumberGenerator_1" hidden="1">7</definedName>
    <definedName name="_AtRisk_SimSetting_ReportOptionCustomItemCumulativeOverlay01" hidden="1">0</definedName>
    <definedName name="_AtRisk_SimSetting_ReportOptionCustomItemCumulativeOverlay02" hidden="1">0</definedName>
    <definedName name="_AtRisk_SimSetting_ReportOptionCustomItemCumulativeOverlay03" hidden="1">0</definedName>
    <definedName name="_AtRisk_SimSetting_ReportOptionCustomItemCumulativeOverlay04" hidden="1">0</definedName>
    <definedName name="_AtRisk_SimSetting_ReportOptionCustomItemCumulativeOverlay05" hidden="1">0</definedName>
    <definedName name="_AtRisk_SimSetting_ReportOptionCustomItemCumulativeOverlay06" hidden="1">0</definedName>
    <definedName name="_AtRisk_SimSetting_ReportOptionCustomItemDistributionFormat01" hidden="1">1</definedName>
    <definedName name="_AtRisk_SimSetting_ReportOptionCustomItemDistributionFormat02" hidden="1">1</definedName>
    <definedName name="_AtRisk_SimSetting_ReportOptionCustomItemDistributionFormat03" hidden="1">4</definedName>
    <definedName name="_AtRisk_SimSetting_ReportOptionCustomItemDistributionFormat04" hidden="1">1</definedName>
    <definedName name="_AtRisk_SimSetting_ReportOptionCustomItemDistributionFormat05" hidden="1">1</definedName>
    <definedName name="_AtRisk_SimSetting_ReportOptionCustomItemDistributionFormat06" hidden="1">1</definedName>
    <definedName name="_AtRisk_SimSetting_ReportOptionCustomItemGraphFormat01" hidden="1">1</definedName>
    <definedName name="_AtRisk_SimSetting_ReportOptionCustomItemGraphFormat02" hidden="1">1</definedName>
    <definedName name="_AtRisk_SimSetting_ReportOptionCustomItemGraphFormat03" hidden="1">1</definedName>
    <definedName name="_AtRisk_SimSetting_ReportOptionCustomItemGraphFormat04" hidden="1">1</definedName>
    <definedName name="_AtRisk_SimSetting_ReportOptionCustomItemGraphFormat05" hidden="1">1</definedName>
    <definedName name="_AtRisk_SimSetting_ReportOptionCustomItemGraphFormat06" hidden="1">1</definedName>
    <definedName name="_AtRisk_SimSetting_ReportOptionCustomItemItemIndex01" hidden="1">0</definedName>
    <definedName name="_AtRisk_SimSetting_ReportOptionCustomItemItemIndex02" hidden="1">1</definedName>
    <definedName name="_AtRisk_SimSetting_ReportOptionCustomItemItemIndex03" hidden="1">2</definedName>
    <definedName name="_AtRisk_SimSetting_ReportOptionCustomItemItemIndex04" hidden="1">3</definedName>
    <definedName name="_AtRisk_SimSetting_ReportOptionCustomItemItemIndex05" hidden="1">4</definedName>
    <definedName name="_AtRisk_SimSetting_ReportOptionCustomItemItemIndex06" hidden="1">5</definedName>
    <definedName name="_AtRisk_SimSetting_ReportOptionCustomItemItemSize01" hidden="1">0</definedName>
    <definedName name="_AtRisk_SimSetting_ReportOptionCustomItemItemSize02" hidden="1">0</definedName>
    <definedName name="_AtRisk_SimSetting_ReportOptionCustomItemItemSize03" hidden="1">0</definedName>
    <definedName name="_AtRisk_SimSetting_ReportOptionCustomItemItemSize04" hidden="1">0</definedName>
    <definedName name="_AtRisk_SimSetting_ReportOptionCustomItemItemSize05" hidden="1">0</definedName>
    <definedName name="_AtRisk_SimSetting_ReportOptionCustomItemItemSize06" hidden="1">0</definedName>
    <definedName name="_AtRisk_SimSetting_ReportOptionCustomItemItemType01" hidden="1">1</definedName>
    <definedName name="_AtRisk_SimSetting_ReportOptionCustomItemItemType02" hidden="1">5</definedName>
    <definedName name="_AtRisk_SimSetting_ReportOptionCustomItemItemType03" hidden="1">1</definedName>
    <definedName name="_AtRisk_SimSetting_ReportOptionCustomItemItemType04" hidden="1">3</definedName>
    <definedName name="_AtRisk_SimSetting_ReportOptionCustomItemItemType05" hidden="1">2</definedName>
    <definedName name="_AtRisk_SimSetting_ReportOptionCustomItemItemType06" hidden="1">4</definedName>
    <definedName name="_AtRisk_SimSetting_ReportOptionCustomItemLegendType01" hidden="1">0</definedName>
    <definedName name="_AtRisk_SimSetting_ReportOptionCustomItemLegendType02" hidden="1">0</definedName>
    <definedName name="_AtRisk_SimSetting_ReportOptionCustomItemLegendType03" hidden="1">0</definedName>
    <definedName name="_AtRisk_SimSetting_ReportOptionCustomItemLegendType04" hidden="1">0</definedName>
    <definedName name="_AtRisk_SimSetting_ReportOptionCustomItemLegendType05" hidden="1">0</definedName>
    <definedName name="_AtRisk_SimSetting_ReportOptionCustomItemLegendType06" hidden="1">0</definedName>
    <definedName name="_AtRisk_SimSetting_ReportOptionCustomItemsCount" hidden="1">0</definedName>
    <definedName name="_AtRisk_SimSetting_ReportOptionCustomItemSensitivityFormat01" hidden="1">1</definedName>
    <definedName name="_AtRisk_SimSetting_ReportOptionCustomItemSensitivityFormat02" hidden="1">1</definedName>
    <definedName name="_AtRisk_SimSetting_ReportOptionCustomItemSensitivityFormat03" hidden="1">1</definedName>
    <definedName name="_AtRisk_SimSetting_ReportOptionCustomItemSensitivityFormat04" hidden="1">1</definedName>
    <definedName name="_AtRisk_SimSetting_ReportOptionCustomItemSensitivityFormat05" hidden="1">1</definedName>
    <definedName name="_AtRisk_SimSetting_ReportOptionCustomItemSensitivityFormat06" hidden="1">1</definedName>
    <definedName name="_AtRisk_SimSetting_ReportOptionCustomItemSummaryGraphType01" hidden="1">0</definedName>
    <definedName name="_AtRisk_SimSetting_ReportOptionCustomItemSummaryGraphType02" hidden="1">0</definedName>
    <definedName name="_AtRisk_SimSetting_ReportOptionCustomItemSummaryGraphType03" hidden="1">0</definedName>
    <definedName name="_AtRisk_SimSetting_ReportOptionCustomItemSummaryGraphType04" hidden="1">0</definedName>
    <definedName name="_AtRisk_SimSetting_ReportOptionCustomItemSummaryGraphType05" hidden="1">0</definedName>
    <definedName name="_AtRisk_SimSetting_ReportOptionCustomItemSummaryGraphType06"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0</definedName>
    <definedName name="_AtRisk_SimSetting_ReportOptionReportsFileType" hidden="1">1</definedName>
    <definedName name="_AtRisk_SimSetting_ReportOptionReportStyle" hidden="1">1</definedName>
    <definedName name="_AtRisk_SimSetting_ReportOptionSelectiveQR" hidden="1">FALSE</definedName>
    <definedName name="_AtRisk_SimSetting_ReportsList" hidden="1">0</definedName>
    <definedName name="_AtRisk_SimSetting_ShowSimulationProgressWindow" hidden="1">TRUE</definedName>
    <definedName name="_AtRisk_SimSetting_SimName001" hidden="1">"Full UCA - OHL=1.1"</definedName>
    <definedName name="_AtRisk_SimSetting_SimName002" hidden="1">"Full UCA - OHL=2.5"</definedName>
    <definedName name="_AtRisk_SimSetting_SimName003" hidden="1">"10% cut - OHL=1.1"</definedName>
    <definedName name="_AtRisk_SimSetting_SimName004" hidden="1">"10% cut - OHL=2.5"</definedName>
    <definedName name="_AtRisk_SimSetting_SimName005" hidden="1">"15% cut - OHL=1.1"</definedName>
    <definedName name="_AtRisk_SimSetting_SimName006" hidden="1">"15% cut - OHL=2.5"</definedName>
    <definedName name="_AtRisk_SimSetting_SimName007" hidden="1">"20% cut - OHL=1.1"</definedName>
    <definedName name="_AtRisk_SimSetting_SimName008" hidden="1">"20% cut - OHL=2.5"</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example" localSheetId="3" hidden="1">'1. Rec to Revenue'!#REF!</definedName>
    <definedName name="_example" localSheetId="4" hidden="1">'2. Rec to Profit Neutrality'!#REF!</definedName>
    <definedName name="_example" localSheetId="5" hidden="1">'3. Expenditure Rec'!#REF!</definedName>
    <definedName name="_example" localSheetId="7" hidden="1">#REF!</definedName>
    <definedName name="_example" hidden="1">#REF!</definedName>
    <definedName name="_Fill" localSheetId="3" hidden="1">'1. Rec to Revenue'!#REF!</definedName>
    <definedName name="_Fill" localSheetId="4" hidden="1">'2. Rec to Profit Neutrality'!#REF!</definedName>
    <definedName name="_Fill" localSheetId="5" hidden="1">'3. Expenditure Rec'!#REF!</definedName>
    <definedName name="_Fill" localSheetId="7" hidden="1">#REF!</definedName>
    <definedName name="_Fill" hidden="1">#REF!</definedName>
    <definedName name="_Key1" localSheetId="3" hidden="1">'1. Rec to Revenue'!#REF!</definedName>
    <definedName name="_Key1" localSheetId="4" hidden="1">'2. Rec to Profit Neutrality'!#REF!</definedName>
    <definedName name="_Key1" localSheetId="5" hidden="1">'3. Expenditure Rec'!#REF!</definedName>
    <definedName name="_Key1" localSheetId="7" hidden="1">#REF!</definedName>
    <definedName name="_Key1" hidden="1">#REF!</definedName>
    <definedName name="_Key2" localSheetId="3" hidden="1">'1. Rec to Revenue'!#REF!</definedName>
    <definedName name="_Key2" localSheetId="4" hidden="1">'2. Rec to Profit Neutrality'!#REF!</definedName>
    <definedName name="_Key2" localSheetId="5" hidden="1">'3. Expenditure Rec'!#REF!</definedName>
    <definedName name="_Key2" localSheetId="7" hidden="1">#REF!</definedName>
    <definedName name="_Key2" hidden="1">#REF!</definedName>
    <definedName name="_Order1" hidden="1">255</definedName>
    <definedName name="_Order2" hidden="1">0</definedName>
    <definedName name="_Sort" localSheetId="3" hidden="1">'1. Rec to Revenue'!#REF!</definedName>
    <definedName name="_Sort" localSheetId="4" hidden="1">'2. Rec to Profit Neutrality'!#REF!</definedName>
    <definedName name="_Sort" localSheetId="5" hidden="1">'3. Expenditure Rec'!#REF!</definedName>
    <definedName name="_Sort" localSheetId="7" hidden="1">#REF!</definedName>
    <definedName name="_Sort" hidden="1">#REF!</definedName>
    <definedName name="a" localSheetId="3" hidden="1">{"staff",#N/A,FALSE,"Current Month"}</definedName>
    <definedName name="a" localSheetId="4" hidden="1">{"staff",#N/A,FALSE,"Current Month"}</definedName>
    <definedName name="a" localSheetId="5" hidden="1">{"staff",#N/A,FALSE,"Current Month"}</definedName>
    <definedName name="a" localSheetId="7" hidden="1">{"staff",#N/A,FALSE,"Current Month"}</definedName>
    <definedName name="a" hidden="1">#REF!</definedName>
    <definedName name="AAA_duser" hidden="1">"OFF"</definedName>
    <definedName name="AAB_GSPPG" hidden="1">"AAB_Goldman Sachs PPG Chart Utilities 1.0g"</definedName>
    <definedName name="AccessDatabase" hidden="1">"C:\DATA\KEVIN\MODELS\Model 0218.mdb"</definedName>
    <definedName name="ActCat">#REF!</definedName>
    <definedName name="ACwvu.CapersView." localSheetId="3" hidden="1">#REF!</definedName>
    <definedName name="ACwvu.CapersView." localSheetId="4" hidden="1">#REF!</definedName>
    <definedName name="ACwvu.CapersView." localSheetId="5" hidden="1">#REF!</definedName>
    <definedName name="ACwvu.CapersView." localSheetId="7" hidden="1">#REF!</definedName>
    <definedName name="ACwvu.CapersView." hidden="1">#REF!</definedName>
    <definedName name="ACwvu.Japan_Capers_Ed_Pub." localSheetId="3" hidden="1">'1. Rec to Revenue'!#REF!</definedName>
    <definedName name="ACwvu.Japan_Capers_Ed_Pub." localSheetId="4" hidden="1">'2. Rec to Profit Neutrality'!#REF!</definedName>
    <definedName name="ACwvu.Japan_Capers_Ed_Pub." localSheetId="5" hidden="1">'3. Expenditure Rec'!#REF!</definedName>
    <definedName name="ACwvu.Japan_Capers_Ed_Pub." localSheetId="7" hidden="1">#REF!</definedName>
    <definedName name="ACwvu.Japan_Capers_Ed_Pub." hidden="1">#REF!</definedName>
    <definedName name="ACwvu.KJP_CC." localSheetId="3" hidden="1">'1. Rec to Revenue'!#REF!</definedName>
    <definedName name="ACwvu.KJP_CC." localSheetId="4" hidden="1">'2. Rec to Profit Neutrality'!#REF!</definedName>
    <definedName name="ACwvu.KJP_CC." localSheetId="5" hidden="1">'3. Expenditure Rec'!#REF!</definedName>
    <definedName name="ACwvu.KJP_CC." localSheetId="7" hidden="1">#REF!</definedName>
    <definedName name="ACwvu.KJP_CC." hidden="1">#REF!</definedName>
    <definedName name="ADD">#REF!</definedName>
    <definedName name="ADDSF6">#REF!</definedName>
    <definedName name="Adjusted_regulated_tax_liability">'4. Tax'!$E$40:$I$40</definedName>
    <definedName name="Adjusted_regulated_tax_liability__Reporting_Year">'4. Tax'!$E$40:$I$40</definedName>
    <definedName name="AFFTIRG">#REF!</definedName>
    <definedName name="AFFTIRG2">#REF!</definedName>
    <definedName name="AFFTIRG3">#REF!</definedName>
    <definedName name="AFFTIRG4">#REF!</definedName>
    <definedName name="AFFTIRG5">#REF!</definedName>
    <definedName name="AFFTIRGDEPN">#REF!</definedName>
    <definedName name="AFFTIRGDepn2">#REF!</definedName>
    <definedName name="AFFTIRGDepn3">#REF!</definedName>
    <definedName name="AFFTIRGDepn4">#REF!</definedName>
    <definedName name="AFFTIRGDepn5">#REF!</definedName>
    <definedName name="ALE">#REF!</definedName>
    <definedName name="ANIA">#REF!</definedName>
    <definedName name="ANLL">#REF!</definedName>
    <definedName name="ANLU">#REF!</definedName>
    <definedName name="ARCMt">#REF!</definedName>
    <definedName name="ARtDR5" comment="Allowed distribution netwrok reveue in 2014/15">#REF!</definedName>
    <definedName name="asdas" localSheetId="5" hidden="1">{#N/A,#N/A,FALSE,"TMCOMP96";#N/A,#N/A,FALSE,"MAT96";#N/A,#N/A,FALSE,"FANDA96";#N/A,#N/A,FALSE,"INTRAN96";#N/A,#N/A,FALSE,"NAA9697";#N/A,#N/A,FALSE,"ECWEBB";#N/A,#N/A,FALSE,"MFT96";#N/A,#N/A,FALSE,"CTrecon"}</definedName>
    <definedName name="asdas" localSheetId="7" hidden="1">{#N/A,#N/A,FALSE,"TMCOMP96";#N/A,#N/A,FALSE,"MAT96";#N/A,#N/A,FALSE,"FANDA96";#N/A,#N/A,FALSE,"INTRAN96";#N/A,#N/A,FALSE,"NAA9697";#N/A,#N/A,FALSE,"ECWEBB";#N/A,#N/A,FALSE,"MFT96";#N/A,#N/A,FALSE,"CTrecon"}</definedName>
    <definedName name="asdas" hidden="1">{#N/A,#N/A,FALSE,"TMCOMP96";#N/A,#N/A,FALSE,"MAT96";#N/A,#N/A,FALSE,"FANDA96";#N/A,#N/A,FALSE,"INTRAN96";#N/A,#N/A,FALSE,"NAA9697";#N/A,#N/A,FALSE,"ECWEBB";#N/A,#N/A,FALSE,"MFT96";#N/A,#N/A,FALSE,"CTrecon"}</definedName>
    <definedName name="AssetClass" hidden="1">#REF!</definedName>
    <definedName name="AssetDesc" hidden="1">#REF!</definedName>
    <definedName name="ATIRG">#REF!</definedName>
    <definedName name="ATIRG2">#REF!</definedName>
    <definedName name="ATIRG3">#REF!</definedName>
    <definedName name="ATIRG4">#REF!</definedName>
    <definedName name="ATIRG5">#REF!</definedName>
    <definedName name="AUM">#REF!</definedName>
    <definedName name="b" localSheetId="3" hidden="1">{"staff",#N/A,FALSE,"Current Month"}</definedName>
    <definedName name="b" localSheetId="4" hidden="1">{"staff",#N/A,FALSE,"Current Month"}</definedName>
    <definedName name="b" localSheetId="5" hidden="1">{"staff",#N/A,FALSE,"Current Month"}</definedName>
    <definedName name="b" localSheetId="7" hidden="1">{"staff",#N/A,FALSE,"Current Month"}</definedName>
    <definedName name="b" hidden="1">{#N/A,#N/A,FALSE,"DI 2 YEAR MASTER SCHEDULE"}</definedName>
    <definedName name="BASE">#REF!</definedName>
    <definedName name="Baseline_Risk">#REF!</definedName>
    <definedName name="bb" localSheetId="3" hidden="1">{#N/A,#N/A,FALSE,"PRJCTED MNTHLY QTY's"}</definedName>
    <definedName name="bb" localSheetId="4" hidden="1">{#N/A,#N/A,FALSE,"PRJCTED MNTHLY QTY's"}</definedName>
    <definedName name="bb" localSheetId="5" hidden="1">{#N/A,#N/A,FALSE,"PRJCTED MNTHLY QTY's"}</definedName>
    <definedName name="bb" localSheetId="7" hidden="1">{#N/A,#N/A,FALSE,"PRJCTED MNTHLY QTY's"}</definedName>
    <definedName name="bb" hidden="1">{#N/A,#N/A,FALSE,"PRJCTED MNTHLY QTY's"}</definedName>
    <definedName name="bbbb" localSheetId="3" hidden="1">{#N/A,#N/A,FALSE,"PRJCTED QTRLY QTY's"}</definedName>
    <definedName name="bbbb" localSheetId="4" hidden="1">{#N/A,#N/A,FALSE,"PRJCTED QTRLY QTY's"}</definedName>
    <definedName name="bbbb" localSheetId="5" hidden="1">{#N/A,#N/A,FALSE,"PRJCTED QTRLY QTY's"}</definedName>
    <definedName name="bbbb" localSheetId="7" hidden="1">{#N/A,#N/A,FALSE,"PRJCTED QTRLY QTY's"}</definedName>
    <definedName name="bbbb" hidden="1">{#N/A,#N/A,FALSE,"PRJCTED QTRLY QTY's"}</definedName>
    <definedName name="bbbbbb" localSheetId="3" hidden="1">{#N/A,#N/A,FALSE,"PRJCTED QTRLY QTY's"}</definedName>
    <definedName name="bbbbbb" localSheetId="4" hidden="1">{#N/A,#N/A,FALSE,"PRJCTED QTRLY QTY's"}</definedName>
    <definedName name="bbbbbb" localSheetId="5" hidden="1">{#N/A,#N/A,FALSE,"PRJCTED QTRLY QTY's"}</definedName>
    <definedName name="bbbbbb" localSheetId="7" hidden="1">{#N/A,#N/A,FALSE,"PRJCTED QTRLY QTY's"}</definedName>
    <definedName name="bbbbbb" hidden="1">{#N/A,#N/A,FALSE,"PRJCTED QTRLY QTY's"}</definedName>
    <definedName name="BBC">#REF!</definedName>
    <definedName name="BExEZ4HBCC06708765M8A06KCR7P" hidden="1">#N/A</definedName>
    <definedName name="BLPH1" localSheetId="3" hidden="1">#REF!</definedName>
    <definedName name="BLPH1" localSheetId="4" hidden="1">#REF!</definedName>
    <definedName name="BLPH1" localSheetId="5" hidden="1">#REF!</definedName>
    <definedName name="BLPH1" localSheetId="7" hidden="1">#REF!</definedName>
    <definedName name="BLPH1" hidden="1">#REF!</definedName>
    <definedName name="BLPH10" localSheetId="3" hidden="1">'1. Rec to Revenue'!#REF!</definedName>
    <definedName name="BLPH10" localSheetId="4" hidden="1">'2. Rec to Profit Neutrality'!#REF!</definedName>
    <definedName name="BLPH10" localSheetId="5" hidden="1">'3. Expenditure Rec'!#REF!</definedName>
    <definedName name="BLPH10" localSheetId="7" hidden="1">#REF!</definedName>
    <definedName name="BLPH10" hidden="1">#REF!</definedName>
    <definedName name="BLPH100" localSheetId="3" hidden="1">'1. Rec to Revenue'!#REF!</definedName>
    <definedName name="BLPH100" localSheetId="4" hidden="1">'2. Rec to Profit Neutrality'!#REF!</definedName>
    <definedName name="BLPH100" localSheetId="5" hidden="1">'3. Expenditure Rec'!#REF!</definedName>
    <definedName name="BLPH100" localSheetId="7" hidden="1">#REF!</definedName>
    <definedName name="BLPH100" hidden="1">#REF!</definedName>
    <definedName name="BLPH101" localSheetId="3" hidden="1">'1. Rec to Revenue'!#REF!</definedName>
    <definedName name="BLPH101" localSheetId="4" hidden="1">'2. Rec to Profit Neutrality'!#REF!</definedName>
    <definedName name="BLPH101" localSheetId="5" hidden="1">'3. Expenditure Rec'!#REF!</definedName>
    <definedName name="BLPH101" localSheetId="7" hidden="1">#REF!</definedName>
    <definedName name="BLPH101" hidden="1">#REF!</definedName>
    <definedName name="BLPH102" localSheetId="3" hidden="1">'1. Rec to Revenue'!#REF!</definedName>
    <definedName name="BLPH102" localSheetId="4" hidden="1">'2. Rec to Profit Neutrality'!#REF!</definedName>
    <definedName name="BLPH102" localSheetId="5" hidden="1">'3. Expenditure Rec'!#REF!</definedName>
    <definedName name="BLPH102" localSheetId="7" hidden="1">#REF!</definedName>
    <definedName name="BLPH102" hidden="1">#REF!</definedName>
    <definedName name="BLPH103" localSheetId="3" hidden="1">'1. Rec to Revenue'!#REF!</definedName>
    <definedName name="BLPH103" localSheetId="4" hidden="1">'2. Rec to Profit Neutrality'!#REF!</definedName>
    <definedName name="BLPH103" localSheetId="5" hidden="1">'3. Expenditure Rec'!#REF!</definedName>
    <definedName name="BLPH103" localSheetId="7" hidden="1">#REF!</definedName>
    <definedName name="BLPH103" hidden="1">#REF!</definedName>
    <definedName name="BLPH104" localSheetId="3" hidden="1">'1. Rec to Revenue'!#REF!</definedName>
    <definedName name="BLPH104" localSheetId="4" hidden="1">'2. Rec to Profit Neutrality'!#REF!</definedName>
    <definedName name="BLPH104" localSheetId="5" hidden="1">'3. Expenditure Rec'!#REF!</definedName>
    <definedName name="BLPH104" localSheetId="7" hidden="1">#REF!</definedName>
    <definedName name="BLPH104" hidden="1">#REF!</definedName>
    <definedName name="BLPH105" localSheetId="3" hidden="1">'1. Rec to Revenue'!#REF!</definedName>
    <definedName name="BLPH105" localSheetId="4" hidden="1">'2. Rec to Profit Neutrality'!#REF!</definedName>
    <definedName name="BLPH105" localSheetId="5" hidden="1">'3. Expenditure Rec'!#REF!</definedName>
    <definedName name="BLPH105" localSheetId="7" hidden="1">#REF!</definedName>
    <definedName name="BLPH105" hidden="1">#REF!</definedName>
    <definedName name="BLPH106" localSheetId="3" hidden="1">'1. Rec to Revenue'!#REF!</definedName>
    <definedName name="BLPH106" localSheetId="4" hidden="1">'2. Rec to Profit Neutrality'!#REF!</definedName>
    <definedName name="BLPH106" localSheetId="5" hidden="1">'3. Expenditure Rec'!#REF!</definedName>
    <definedName name="BLPH106" localSheetId="7" hidden="1">#REF!</definedName>
    <definedName name="BLPH106" hidden="1">#REF!</definedName>
    <definedName name="BLPH107" localSheetId="3" hidden="1">'1. Rec to Revenue'!#REF!</definedName>
    <definedName name="BLPH107" localSheetId="4" hidden="1">'2. Rec to Profit Neutrality'!#REF!</definedName>
    <definedName name="BLPH107" localSheetId="5" hidden="1">'3. Expenditure Rec'!#REF!</definedName>
    <definedName name="BLPH107" localSheetId="7" hidden="1">#REF!</definedName>
    <definedName name="BLPH107" hidden="1">#REF!</definedName>
    <definedName name="BLPH108" localSheetId="3" hidden="1">'1. Rec to Revenue'!#REF!</definedName>
    <definedName name="BLPH108" localSheetId="4" hidden="1">'2. Rec to Profit Neutrality'!#REF!</definedName>
    <definedName name="BLPH108" localSheetId="5" hidden="1">'3. Expenditure Rec'!#REF!</definedName>
    <definedName name="BLPH108" localSheetId="7" hidden="1">#REF!</definedName>
    <definedName name="BLPH108" hidden="1">#REF!</definedName>
    <definedName name="BLPH109" localSheetId="3" hidden="1">'1. Rec to Revenue'!#REF!</definedName>
    <definedName name="BLPH109" localSheetId="4" hidden="1">'2. Rec to Profit Neutrality'!#REF!</definedName>
    <definedName name="BLPH109" localSheetId="5" hidden="1">'3. Expenditure Rec'!#REF!</definedName>
    <definedName name="BLPH109" localSheetId="7" hidden="1">#REF!</definedName>
    <definedName name="BLPH109" hidden="1">#REF!</definedName>
    <definedName name="BLPH11" localSheetId="3" hidden="1">'1. Rec to Revenue'!#REF!</definedName>
    <definedName name="BLPH11" localSheetId="4" hidden="1">'2. Rec to Profit Neutrality'!#REF!</definedName>
    <definedName name="BLPH11" localSheetId="5" hidden="1">'3. Expenditure Rec'!#REF!</definedName>
    <definedName name="BLPH11" localSheetId="7" hidden="1">#REF!</definedName>
    <definedName name="BLPH11" hidden="1">#REF!</definedName>
    <definedName name="BLPH110" localSheetId="3" hidden="1">'1. Rec to Revenue'!#REF!</definedName>
    <definedName name="BLPH110" localSheetId="4" hidden="1">'2. Rec to Profit Neutrality'!#REF!</definedName>
    <definedName name="BLPH110" localSheetId="5" hidden="1">'3. Expenditure Rec'!#REF!</definedName>
    <definedName name="BLPH110" localSheetId="7" hidden="1">#REF!</definedName>
    <definedName name="BLPH110" hidden="1">#REF!</definedName>
    <definedName name="BLPH111" localSheetId="3" hidden="1">'1. Rec to Revenue'!#REF!</definedName>
    <definedName name="BLPH111" localSheetId="4" hidden="1">'2. Rec to Profit Neutrality'!#REF!</definedName>
    <definedName name="BLPH111" localSheetId="5" hidden="1">'3. Expenditure Rec'!#REF!</definedName>
    <definedName name="BLPH111" localSheetId="7" hidden="1">#REF!</definedName>
    <definedName name="BLPH111" hidden="1">#REF!</definedName>
    <definedName name="BLPH112" localSheetId="3" hidden="1">'1. Rec to Revenue'!#REF!</definedName>
    <definedName name="BLPH112" localSheetId="4" hidden="1">'2. Rec to Profit Neutrality'!#REF!</definedName>
    <definedName name="BLPH112" localSheetId="5" hidden="1">'3. Expenditure Rec'!#REF!</definedName>
    <definedName name="BLPH112" localSheetId="7" hidden="1">#REF!</definedName>
    <definedName name="BLPH112" hidden="1">#REF!</definedName>
    <definedName name="BLPH113" localSheetId="3" hidden="1">'1. Rec to Revenue'!#REF!</definedName>
    <definedName name="BLPH113" localSheetId="4" hidden="1">'2. Rec to Profit Neutrality'!#REF!</definedName>
    <definedName name="BLPH113" localSheetId="5" hidden="1">'3. Expenditure Rec'!#REF!</definedName>
    <definedName name="BLPH113" localSheetId="7" hidden="1">#REF!</definedName>
    <definedName name="BLPH113" hidden="1">#REF!</definedName>
    <definedName name="BLPH114" localSheetId="3" hidden="1">'1. Rec to Revenue'!#REF!</definedName>
    <definedName name="BLPH114" localSheetId="4" hidden="1">'2. Rec to Profit Neutrality'!#REF!</definedName>
    <definedName name="BLPH114" localSheetId="5" hidden="1">'3. Expenditure Rec'!#REF!</definedName>
    <definedName name="BLPH114" localSheetId="7" hidden="1">#REF!</definedName>
    <definedName name="BLPH114" hidden="1">#REF!</definedName>
    <definedName name="BLPH115" localSheetId="3" hidden="1">'1. Rec to Revenue'!#REF!</definedName>
    <definedName name="BLPH115" localSheetId="4" hidden="1">'2. Rec to Profit Neutrality'!#REF!</definedName>
    <definedName name="BLPH115" localSheetId="5" hidden="1">'3. Expenditure Rec'!#REF!</definedName>
    <definedName name="BLPH115" localSheetId="7" hidden="1">#REF!</definedName>
    <definedName name="BLPH115" hidden="1">#REF!</definedName>
    <definedName name="BLPH116" localSheetId="3" hidden="1">'1. Rec to Revenue'!#REF!</definedName>
    <definedName name="BLPH116" localSheetId="4" hidden="1">'2. Rec to Profit Neutrality'!#REF!</definedName>
    <definedName name="BLPH116" localSheetId="5" hidden="1">'3. Expenditure Rec'!#REF!</definedName>
    <definedName name="BLPH116" localSheetId="7" hidden="1">#REF!</definedName>
    <definedName name="BLPH116" hidden="1">#REF!</definedName>
    <definedName name="BLPH117" localSheetId="3" hidden="1">'1. Rec to Revenue'!#REF!</definedName>
    <definedName name="BLPH117" localSheetId="4" hidden="1">'2. Rec to Profit Neutrality'!#REF!</definedName>
    <definedName name="BLPH117" localSheetId="5" hidden="1">'3. Expenditure Rec'!#REF!</definedName>
    <definedName name="BLPH117" localSheetId="7" hidden="1">#REF!</definedName>
    <definedName name="BLPH117" hidden="1">#REF!</definedName>
    <definedName name="BLPH118" localSheetId="3" hidden="1">'1. Rec to Revenue'!#REF!</definedName>
    <definedName name="BLPH118" localSheetId="4" hidden="1">'2. Rec to Profit Neutrality'!#REF!</definedName>
    <definedName name="BLPH118" localSheetId="5" hidden="1">'3. Expenditure Rec'!#REF!</definedName>
    <definedName name="BLPH118" localSheetId="7" hidden="1">#REF!</definedName>
    <definedName name="BLPH118" hidden="1">#REF!</definedName>
    <definedName name="BLPH119" localSheetId="3" hidden="1">'1. Rec to Revenue'!#REF!</definedName>
    <definedName name="BLPH119" localSheetId="4" hidden="1">'2. Rec to Profit Neutrality'!#REF!</definedName>
    <definedName name="BLPH119" localSheetId="5" hidden="1">'3. Expenditure Rec'!#REF!</definedName>
    <definedName name="BLPH119" localSheetId="7" hidden="1">#REF!</definedName>
    <definedName name="BLPH119" hidden="1">#REF!</definedName>
    <definedName name="BLPH12" localSheetId="3" hidden="1">'1. Rec to Revenue'!#REF!</definedName>
    <definedName name="BLPH12" localSheetId="4" hidden="1">'2. Rec to Profit Neutrality'!#REF!</definedName>
    <definedName name="BLPH12" localSheetId="5" hidden="1">'3. Expenditure Rec'!#REF!</definedName>
    <definedName name="BLPH12" localSheetId="7" hidden="1">#REF!</definedName>
    <definedName name="BLPH12" hidden="1">#REF!</definedName>
    <definedName name="BLPH120" localSheetId="3" hidden="1">'1. Rec to Revenue'!#REF!</definedName>
    <definedName name="BLPH120" localSheetId="4" hidden="1">'2. Rec to Profit Neutrality'!#REF!</definedName>
    <definedName name="BLPH120" localSheetId="5" hidden="1">'3. Expenditure Rec'!#REF!</definedName>
    <definedName name="BLPH120" localSheetId="7" hidden="1">#REF!</definedName>
    <definedName name="BLPH120" hidden="1">#REF!</definedName>
    <definedName name="BLPH121" localSheetId="3" hidden="1">'1. Rec to Revenue'!#REF!</definedName>
    <definedName name="BLPH121" localSheetId="4" hidden="1">'2. Rec to Profit Neutrality'!#REF!</definedName>
    <definedName name="BLPH121" localSheetId="5" hidden="1">'3. Expenditure Rec'!#REF!</definedName>
    <definedName name="BLPH121" localSheetId="7" hidden="1">#REF!</definedName>
    <definedName name="BLPH121" hidden="1">#REF!</definedName>
    <definedName name="BLPH122" localSheetId="3" hidden="1">'1. Rec to Revenue'!#REF!</definedName>
    <definedName name="BLPH122" localSheetId="4" hidden="1">'2. Rec to Profit Neutrality'!#REF!</definedName>
    <definedName name="BLPH122" localSheetId="5" hidden="1">'3. Expenditure Rec'!#REF!</definedName>
    <definedName name="BLPH122" localSheetId="7" hidden="1">#REF!</definedName>
    <definedName name="BLPH122" hidden="1">#REF!</definedName>
    <definedName name="BLPH123" localSheetId="3" hidden="1">'1. Rec to Revenue'!#REF!</definedName>
    <definedName name="BLPH123" localSheetId="4" hidden="1">'2. Rec to Profit Neutrality'!#REF!</definedName>
    <definedName name="BLPH123" localSheetId="5" hidden="1">'3. Expenditure Rec'!#REF!</definedName>
    <definedName name="BLPH123" localSheetId="7" hidden="1">#REF!</definedName>
    <definedName name="BLPH123" hidden="1">#REF!</definedName>
    <definedName name="BLPH124" localSheetId="3" hidden="1">'1. Rec to Revenue'!#REF!</definedName>
    <definedName name="BLPH124" localSheetId="4" hidden="1">'2. Rec to Profit Neutrality'!#REF!</definedName>
    <definedName name="BLPH124" localSheetId="5" hidden="1">'3. Expenditure Rec'!#REF!</definedName>
    <definedName name="BLPH124" localSheetId="7" hidden="1">#REF!</definedName>
    <definedName name="BLPH124" hidden="1">#REF!</definedName>
    <definedName name="BLPH125" localSheetId="3" hidden="1">'1. Rec to Revenue'!#REF!</definedName>
    <definedName name="BLPH125" localSheetId="4" hidden="1">'2. Rec to Profit Neutrality'!#REF!</definedName>
    <definedName name="BLPH125" localSheetId="5" hidden="1">'3. Expenditure Rec'!#REF!</definedName>
    <definedName name="BLPH125" localSheetId="7" hidden="1">#REF!</definedName>
    <definedName name="BLPH125" hidden="1">#REF!</definedName>
    <definedName name="BLPH126" localSheetId="3" hidden="1">'1. Rec to Revenue'!#REF!</definedName>
    <definedName name="BLPH126" localSheetId="4" hidden="1">'2. Rec to Profit Neutrality'!#REF!</definedName>
    <definedName name="BLPH126" localSheetId="5" hidden="1">'3. Expenditure Rec'!#REF!</definedName>
    <definedName name="BLPH126" localSheetId="7" hidden="1">#REF!</definedName>
    <definedName name="BLPH126" hidden="1">#REF!</definedName>
    <definedName name="BLPH127" localSheetId="3" hidden="1">'1. Rec to Revenue'!#REF!</definedName>
    <definedName name="BLPH127" localSheetId="4" hidden="1">'2. Rec to Profit Neutrality'!#REF!</definedName>
    <definedName name="BLPH127" localSheetId="5" hidden="1">'3. Expenditure Rec'!#REF!</definedName>
    <definedName name="BLPH127" localSheetId="7" hidden="1">#REF!</definedName>
    <definedName name="BLPH127" hidden="1">#REF!</definedName>
    <definedName name="BLPH128" localSheetId="3" hidden="1">'1. Rec to Revenue'!#REF!</definedName>
    <definedName name="BLPH128" localSheetId="4" hidden="1">'2. Rec to Profit Neutrality'!#REF!</definedName>
    <definedName name="BLPH128" localSheetId="5" hidden="1">'3. Expenditure Rec'!#REF!</definedName>
    <definedName name="BLPH128" localSheetId="7" hidden="1">#REF!</definedName>
    <definedName name="BLPH128" hidden="1">#REF!</definedName>
    <definedName name="BLPH129" localSheetId="3" hidden="1">'1. Rec to Revenue'!#REF!</definedName>
    <definedName name="BLPH129" localSheetId="4" hidden="1">'2. Rec to Profit Neutrality'!#REF!</definedName>
    <definedName name="BLPH129" localSheetId="5" hidden="1">'3. Expenditure Rec'!#REF!</definedName>
    <definedName name="BLPH129" localSheetId="7" hidden="1">#REF!</definedName>
    <definedName name="BLPH129" hidden="1">#REF!</definedName>
    <definedName name="BLPH13" localSheetId="3" hidden="1">'1. Rec to Revenue'!#REF!</definedName>
    <definedName name="BLPH13" localSheetId="4" hidden="1">'2. Rec to Profit Neutrality'!#REF!</definedName>
    <definedName name="BLPH13" localSheetId="5" hidden="1">'3. Expenditure Rec'!#REF!</definedName>
    <definedName name="BLPH13" localSheetId="7" hidden="1">#REF!</definedName>
    <definedName name="BLPH13" hidden="1">#REF!</definedName>
    <definedName name="BLPH130" localSheetId="3" hidden="1">'1. Rec to Revenue'!#REF!</definedName>
    <definedName name="BLPH130" localSheetId="4" hidden="1">'2. Rec to Profit Neutrality'!#REF!</definedName>
    <definedName name="BLPH130" localSheetId="5" hidden="1">'3. Expenditure Rec'!#REF!</definedName>
    <definedName name="BLPH130" localSheetId="7" hidden="1">#REF!</definedName>
    <definedName name="BLPH130" hidden="1">#REF!</definedName>
    <definedName name="BLPH131" localSheetId="3" hidden="1">'1. Rec to Revenue'!#REF!</definedName>
    <definedName name="BLPH131" localSheetId="4" hidden="1">'2. Rec to Profit Neutrality'!#REF!</definedName>
    <definedName name="BLPH131" localSheetId="5" hidden="1">'3. Expenditure Rec'!#REF!</definedName>
    <definedName name="BLPH131" localSheetId="7" hidden="1">#REF!</definedName>
    <definedName name="BLPH131" hidden="1">#REF!</definedName>
    <definedName name="BLPH132" localSheetId="3" hidden="1">'1. Rec to Revenue'!#REF!</definedName>
    <definedName name="BLPH132" localSheetId="4" hidden="1">'2. Rec to Profit Neutrality'!#REF!</definedName>
    <definedName name="BLPH132" localSheetId="5" hidden="1">'3. Expenditure Rec'!#REF!</definedName>
    <definedName name="BLPH132" localSheetId="7" hidden="1">#REF!</definedName>
    <definedName name="BLPH132" hidden="1">#REF!</definedName>
    <definedName name="BLPH133" localSheetId="3" hidden="1">'1. Rec to Revenue'!#REF!</definedName>
    <definedName name="BLPH133" localSheetId="4" hidden="1">'2. Rec to Profit Neutrality'!#REF!</definedName>
    <definedName name="BLPH133" localSheetId="5" hidden="1">'3. Expenditure Rec'!#REF!</definedName>
    <definedName name="BLPH133" localSheetId="7" hidden="1">#REF!</definedName>
    <definedName name="BLPH133" hidden="1">#REF!</definedName>
    <definedName name="BLPH134" localSheetId="3" hidden="1">'1. Rec to Revenue'!#REF!</definedName>
    <definedName name="BLPH134" localSheetId="4" hidden="1">'2. Rec to Profit Neutrality'!#REF!</definedName>
    <definedName name="BLPH134" localSheetId="5" hidden="1">'3. Expenditure Rec'!#REF!</definedName>
    <definedName name="BLPH134" localSheetId="7" hidden="1">#REF!</definedName>
    <definedName name="BLPH134" hidden="1">#REF!</definedName>
    <definedName name="BLPH135" localSheetId="3" hidden="1">'1. Rec to Revenue'!#REF!</definedName>
    <definedName name="BLPH135" localSheetId="4" hidden="1">'2. Rec to Profit Neutrality'!#REF!</definedName>
    <definedName name="BLPH135" localSheetId="5" hidden="1">'3. Expenditure Rec'!#REF!</definedName>
    <definedName name="BLPH135" localSheetId="7" hidden="1">#REF!</definedName>
    <definedName name="BLPH135" hidden="1">#REF!</definedName>
    <definedName name="BLPH136" localSheetId="3" hidden="1">'1. Rec to Revenue'!#REF!</definedName>
    <definedName name="BLPH136" localSheetId="4" hidden="1">'2. Rec to Profit Neutrality'!#REF!</definedName>
    <definedName name="BLPH136" localSheetId="5" hidden="1">'3. Expenditure Rec'!#REF!</definedName>
    <definedName name="BLPH136" localSheetId="7" hidden="1">#REF!</definedName>
    <definedName name="BLPH136" hidden="1">#REF!</definedName>
    <definedName name="BLPH137" localSheetId="3" hidden="1">'1. Rec to Revenue'!#REF!</definedName>
    <definedName name="BLPH137" localSheetId="4" hidden="1">'2. Rec to Profit Neutrality'!#REF!</definedName>
    <definedName name="BLPH137" localSheetId="5" hidden="1">'3. Expenditure Rec'!#REF!</definedName>
    <definedName name="BLPH137" localSheetId="7" hidden="1">#REF!</definedName>
    <definedName name="BLPH137" hidden="1">#REF!</definedName>
    <definedName name="BLPH138" localSheetId="3" hidden="1">'1. Rec to Revenue'!#REF!</definedName>
    <definedName name="BLPH138" localSheetId="4" hidden="1">'2. Rec to Profit Neutrality'!#REF!</definedName>
    <definedName name="BLPH138" localSheetId="5" hidden="1">'3. Expenditure Rec'!#REF!</definedName>
    <definedName name="BLPH138" localSheetId="7" hidden="1">#REF!</definedName>
    <definedName name="BLPH138" hidden="1">#REF!</definedName>
    <definedName name="BLPH139" localSheetId="3" hidden="1">'1. Rec to Revenue'!#REF!</definedName>
    <definedName name="BLPH139" localSheetId="4" hidden="1">'2. Rec to Profit Neutrality'!#REF!</definedName>
    <definedName name="BLPH139" localSheetId="5" hidden="1">'3. Expenditure Rec'!#REF!</definedName>
    <definedName name="BLPH139" localSheetId="7" hidden="1">#REF!</definedName>
    <definedName name="BLPH139" hidden="1">#REF!</definedName>
    <definedName name="BLPH14" localSheetId="3" hidden="1">'1. Rec to Revenue'!#REF!</definedName>
    <definedName name="BLPH14" localSheetId="4" hidden="1">'2. Rec to Profit Neutrality'!#REF!</definedName>
    <definedName name="BLPH14" localSheetId="5" hidden="1">'3. Expenditure Rec'!#REF!</definedName>
    <definedName name="BLPH14" localSheetId="7" hidden="1">#REF!</definedName>
    <definedName name="BLPH14" hidden="1">#REF!</definedName>
    <definedName name="BLPH140" localSheetId="3" hidden="1">'1. Rec to Revenue'!#REF!</definedName>
    <definedName name="BLPH140" localSheetId="4" hidden="1">'2. Rec to Profit Neutrality'!#REF!</definedName>
    <definedName name="BLPH140" localSheetId="5" hidden="1">'3. Expenditure Rec'!#REF!</definedName>
    <definedName name="BLPH140" localSheetId="7" hidden="1">#REF!</definedName>
    <definedName name="BLPH140" hidden="1">#REF!</definedName>
    <definedName name="BLPH141" localSheetId="3" hidden="1">'1. Rec to Revenue'!#REF!</definedName>
    <definedName name="BLPH141" localSheetId="4" hidden="1">'2. Rec to Profit Neutrality'!#REF!</definedName>
    <definedName name="BLPH141" localSheetId="5" hidden="1">'3. Expenditure Rec'!#REF!</definedName>
    <definedName name="BLPH141" localSheetId="7" hidden="1">#REF!</definedName>
    <definedName name="BLPH141" hidden="1">#REF!</definedName>
    <definedName name="BLPH142" localSheetId="3" hidden="1">'1. Rec to Revenue'!#REF!</definedName>
    <definedName name="BLPH142" localSheetId="4" hidden="1">'2. Rec to Profit Neutrality'!#REF!</definedName>
    <definedName name="BLPH142" localSheetId="5" hidden="1">'3. Expenditure Rec'!#REF!</definedName>
    <definedName name="BLPH142" localSheetId="7" hidden="1">#REF!</definedName>
    <definedName name="BLPH142" hidden="1">#REF!</definedName>
    <definedName name="BLPH143" localSheetId="3" hidden="1">'1. Rec to Revenue'!#REF!</definedName>
    <definedName name="BLPH143" localSheetId="4" hidden="1">'2. Rec to Profit Neutrality'!#REF!</definedName>
    <definedName name="BLPH143" localSheetId="5" hidden="1">'3. Expenditure Rec'!#REF!</definedName>
    <definedName name="BLPH143" localSheetId="7" hidden="1">#REF!</definedName>
    <definedName name="BLPH143" hidden="1">#REF!</definedName>
    <definedName name="BLPH144" localSheetId="3" hidden="1">'1. Rec to Revenue'!#REF!</definedName>
    <definedName name="BLPH144" localSheetId="4" hidden="1">'2. Rec to Profit Neutrality'!#REF!</definedName>
    <definedName name="BLPH144" localSheetId="5" hidden="1">'3. Expenditure Rec'!#REF!</definedName>
    <definedName name="BLPH144" localSheetId="7" hidden="1">#REF!</definedName>
    <definedName name="BLPH144" hidden="1">#REF!</definedName>
    <definedName name="BLPH145" localSheetId="3" hidden="1">'1. Rec to Revenue'!#REF!</definedName>
    <definedName name="BLPH145" localSheetId="4" hidden="1">'2. Rec to Profit Neutrality'!#REF!</definedName>
    <definedName name="BLPH145" localSheetId="5" hidden="1">'3. Expenditure Rec'!#REF!</definedName>
    <definedName name="BLPH145" localSheetId="7" hidden="1">#REF!</definedName>
    <definedName name="BLPH145" hidden="1">#REF!</definedName>
    <definedName name="BLPH146" localSheetId="3" hidden="1">'1. Rec to Revenue'!#REF!</definedName>
    <definedName name="BLPH146" localSheetId="4" hidden="1">'2. Rec to Profit Neutrality'!#REF!</definedName>
    <definedName name="BLPH146" localSheetId="5" hidden="1">'3. Expenditure Rec'!#REF!</definedName>
    <definedName name="BLPH146" localSheetId="7" hidden="1">#REF!</definedName>
    <definedName name="BLPH146" hidden="1">#REF!</definedName>
    <definedName name="BLPH147" localSheetId="3" hidden="1">'1. Rec to Revenue'!#REF!</definedName>
    <definedName name="BLPH147" localSheetId="4" hidden="1">'2. Rec to Profit Neutrality'!#REF!</definedName>
    <definedName name="BLPH147" localSheetId="5" hidden="1">'3. Expenditure Rec'!#REF!</definedName>
    <definedName name="BLPH147" localSheetId="7" hidden="1">#REF!</definedName>
    <definedName name="BLPH147" hidden="1">#REF!</definedName>
    <definedName name="BLPH148" localSheetId="3" hidden="1">'1. Rec to Revenue'!#REF!</definedName>
    <definedName name="BLPH148" localSheetId="4" hidden="1">'2. Rec to Profit Neutrality'!#REF!</definedName>
    <definedName name="BLPH148" localSheetId="5" hidden="1">'3. Expenditure Rec'!#REF!</definedName>
    <definedName name="BLPH148" localSheetId="7" hidden="1">#REF!</definedName>
    <definedName name="BLPH148" hidden="1">#REF!</definedName>
    <definedName name="BLPH149" localSheetId="3" hidden="1">'1. Rec to Revenue'!#REF!</definedName>
    <definedName name="BLPH149" localSheetId="4" hidden="1">'2. Rec to Profit Neutrality'!#REF!</definedName>
    <definedName name="BLPH149" localSheetId="5" hidden="1">'3. Expenditure Rec'!#REF!</definedName>
    <definedName name="BLPH149" localSheetId="7" hidden="1">#REF!</definedName>
    <definedName name="BLPH149" hidden="1">#REF!</definedName>
    <definedName name="BLPH15" localSheetId="3" hidden="1">'1. Rec to Revenue'!#REF!</definedName>
    <definedName name="BLPH15" localSheetId="4" hidden="1">'2. Rec to Profit Neutrality'!#REF!</definedName>
    <definedName name="BLPH15" localSheetId="5" hidden="1">'3. Expenditure Rec'!#REF!</definedName>
    <definedName name="BLPH15" localSheetId="7" hidden="1">#REF!</definedName>
    <definedName name="BLPH15" hidden="1">#REF!</definedName>
    <definedName name="BLPH150" localSheetId="3" hidden="1">'1. Rec to Revenue'!#REF!</definedName>
    <definedName name="BLPH150" localSheetId="4" hidden="1">'2. Rec to Profit Neutrality'!#REF!</definedName>
    <definedName name="BLPH150" localSheetId="5" hidden="1">'3. Expenditure Rec'!#REF!</definedName>
    <definedName name="BLPH150" localSheetId="7" hidden="1">#REF!</definedName>
    <definedName name="BLPH150" hidden="1">#REF!</definedName>
    <definedName name="BLPH151" localSheetId="3" hidden="1">'1. Rec to Revenue'!#REF!</definedName>
    <definedName name="BLPH151" localSheetId="4" hidden="1">'2. Rec to Profit Neutrality'!#REF!</definedName>
    <definedName name="BLPH151" localSheetId="5" hidden="1">'3. Expenditure Rec'!#REF!</definedName>
    <definedName name="BLPH151" localSheetId="7" hidden="1">#REF!</definedName>
    <definedName name="BLPH151" hidden="1">#REF!</definedName>
    <definedName name="BLPH152" localSheetId="3" hidden="1">'1. Rec to Revenue'!#REF!</definedName>
    <definedName name="BLPH152" localSheetId="4" hidden="1">'2. Rec to Profit Neutrality'!#REF!</definedName>
    <definedName name="BLPH152" localSheetId="5" hidden="1">'3. Expenditure Rec'!#REF!</definedName>
    <definedName name="BLPH152" localSheetId="7" hidden="1">#REF!</definedName>
    <definedName name="BLPH152" hidden="1">#REF!</definedName>
    <definedName name="BLPH153" localSheetId="3" hidden="1">'1. Rec to Revenue'!#REF!</definedName>
    <definedName name="BLPH153" localSheetId="4" hidden="1">'2. Rec to Profit Neutrality'!#REF!</definedName>
    <definedName name="BLPH153" localSheetId="5" hidden="1">'3. Expenditure Rec'!#REF!</definedName>
    <definedName name="BLPH153" localSheetId="7" hidden="1">#REF!</definedName>
    <definedName name="BLPH153" hidden="1">#REF!</definedName>
    <definedName name="BLPH154" localSheetId="3" hidden="1">'1. Rec to Revenue'!#REF!</definedName>
    <definedName name="BLPH154" localSheetId="4" hidden="1">'2. Rec to Profit Neutrality'!#REF!</definedName>
    <definedName name="BLPH154" localSheetId="5" hidden="1">'3. Expenditure Rec'!#REF!</definedName>
    <definedName name="BLPH154" localSheetId="7" hidden="1">#REF!</definedName>
    <definedName name="BLPH154" hidden="1">#REF!</definedName>
    <definedName name="BLPH155" localSheetId="3" hidden="1">'1. Rec to Revenue'!#REF!</definedName>
    <definedName name="BLPH155" localSheetId="4" hidden="1">'2. Rec to Profit Neutrality'!#REF!</definedName>
    <definedName name="BLPH155" localSheetId="5" hidden="1">'3. Expenditure Rec'!#REF!</definedName>
    <definedName name="BLPH155" localSheetId="7" hidden="1">#REF!</definedName>
    <definedName name="BLPH155" hidden="1">#REF!</definedName>
    <definedName name="BLPH156" localSheetId="3" hidden="1">'1. Rec to Revenue'!#REF!</definedName>
    <definedName name="BLPH156" localSheetId="4" hidden="1">'2. Rec to Profit Neutrality'!#REF!</definedName>
    <definedName name="BLPH156" localSheetId="5" hidden="1">'3. Expenditure Rec'!#REF!</definedName>
    <definedName name="BLPH156" localSheetId="7" hidden="1">#REF!</definedName>
    <definedName name="BLPH156" hidden="1">#REF!</definedName>
    <definedName name="BLPH157" localSheetId="3" hidden="1">'1. Rec to Revenue'!#REF!</definedName>
    <definedName name="BLPH157" localSheetId="4" hidden="1">'2. Rec to Profit Neutrality'!#REF!</definedName>
    <definedName name="BLPH157" localSheetId="5" hidden="1">'3. Expenditure Rec'!#REF!</definedName>
    <definedName name="BLPH157" localSheetId="7" hidden="1">#REF!</definedName>
    <definedName name="BLPH157" hidden="1">#REF!</definedName>
    <definedName name="BLPH158" localSheetId="3" hidden="1">'1. Rec to Revenue'!#REF!</definedName>
    <definedName name="BLPH158" localSheetId="4" hidden="1">'2. Rec to Profit Neutrality'!#REF!</definedName>
    <definedName name="BLPH158" localSheetId="5" hidden="1">'3. Expenditure Rec'!#REF!</definedName>
    <definedName name="BLPH158" localSheetId="7" hidden="1">#REF!</definedName>
    <definedName name="BLPH158" hidden="1">#REF!</definedName>
    <definedName name="BLPH159" localSheetId="3" hidden="1">'1. Rec to Revenue'!#REF!</definedName>
    <definedName name="BLPH159" localSheetId="4" hidden="1">'2. Rec to Profit Neutrality'!#REF!</definedName>
    <definedName name="BLPH159" localSheetId="5" hidden="1">'3. Expenditure Rec'!#REF!</definedName>
    <definedName name="BLPH159" localSheetId="7" hidden="1">#REF!</definedName>
    <definedName name="BLPH159" hidden="1">#REF!</definedName>
    <definedName name="BLPH16" localSheetId="3" hidden="1">'1. Rec to Revenue'!#REF!</definedName>
    <definedName name="BLPH16" localSheetId="4" hidden="1">'2. Rec to Profit Neutrality'!#REF!</definedName>
    <definedName name="BLPH16" localSheetId="5" hidden="1">'3. Expenditure Rec'!#REF!</definedName>
    <definedName name="BLPH16" localSheetId="7" hidden="1">#REF!</definedName>
    <definedName name="BLPH16" hidden="1">#REF!</definedName>
    <definedName name="BLPH160" localSheetId="3" hidden="1">'1. Rec to Revenue'!#REF!</definedName>
    <definedName name="BLPH160" localSheetId="4" hidden="1">'2. Rec to Profit Neutrality'!#REF!</definedName>
    <definedName name="BLPH160" localSheetId="5" hidden="1">'3. Expenditure Rec'!#REF!</definedName>
    <definedName name="BLPH160" localSheetId="7" hidden="1">#REF!</definedName>
    <definedName name="BLPH160" hidden="1">#REF!</definedName>
    <definedName name="BLPH161" localSheetId="3" hidden="1">'1. Rec to Revenue'!#REF!</definedName>
    <definedName name="BLPH161" localSheetId="4" hidden="1">'2. Rec to Profit Neutrality'!#REF!</definedName>
    <definedName name="BLPH161" localSheetId="5" hidden="1">'3. Expenditure Rec'!#REF!</definedName>
    <definedName name="BLPH161" localSheetId="7" hidden="1">#REF!</definedName>
    <definedName name="BLPH161" hidden="1">#REF!</definedName>
    <definedName name="BLPH162" localSheetId="3" hidden="1">'1. Rec to Revenue'!#REF!</definedName>
    <definedName name="BLPH162" localSheetId="4" hidden="1">'2. Rec to Profit Neutrality'!#REF!</definedName>
    <definedName name="BLPH162" localSheetId="5" hidden="1">'3. Expenditure Rec'!#REF!</definedName>
    <definedName name="BLPH162" localSheetId="7" hidden="1">#REF!</definedName>
    <definedName name="BLPH162" hidden="1">#REF!</definedName>
    <definedName name="BLPH163" localSheetId="3" hidden="1">'1. Rec to Revenue'!#REF!</definedName>
    <definedName name="BLPH163" localSheetId="4" hidden="1">'2. Rec to Profit Neutrality'!#REF!</definedName>
    <definedName name="BLPH163" localSheetId="5" hidden="1">'3. Expenditure Rec'!#REF!</definedName>
    <definedName name="BLPH163" localSheetId="7" hidden="1">#REF!</definedName>
    <definedName name="BLPH163" hidden="1">#REF!</definedName>
    <definedName name="BLPH164" localSheetId="3" hidden="1">'1. Rec to Revenue'!#REF!</definedName>
    <definedName name="BLPH164" localSheetId="4" hidden="1">'2. Rec to Profit Neutrality'!#REF!</definedName>
    <definedName name="BLPH164" localSheetId="5" hidden="1">'3. Expenditure Rec'!#REF!</definedName>
    <definedName name="BLPH164" localSheetId="7" hidden="1">#REF!</definedName>
    <definedName name="BLPH164" hidden="1">#REF!</definedName>
    <definedName name="BLPH165" localSheetId="3" hidden="1">'1. Rec to Revenue'!#REF!</definedName>
    <definedName name="BLPH165" localSheetId="4" hidden="1">'2. Rec to Profit Neutrality'!#REF!</definedName>
    <definedName name="BLPH165" localSheetId="5" hidden="1">'3. Expenditure Rec'!#REF!</definedName>
    <definedName name="BLPH165" localSheetId="7" hidden="1">#REF!</definedName>
    <definedName name="BLPH165" hidden="1">#REF!</definedName>
    <definedName name="BLPH166" localSheetId="3" hidden="1">'1. Rec to Revenue'!#REF!</definedName>
    <definedName name="BLPH166" localSheetId="4" hidden="1">'2. Rec to Profit Neutrality'!#REF!</definedName>
    <definedName name="BLPH166" localSheetId="5" hidden="1">'3. Expenditure Rec'!#REF!</definedName>
    <definedName name="BLPH166" localSheetId="7" hidden="1">#REF!</definedName>
    <definedName name="BLPH166" hidden="1">#REF!</definedName>
    <definedName name="BLPH167" localSheetId="3" hidden="1">'1. Rec to Revenue'!#REF!</definedName>
    <definedName name="BLPH167" localSheetId="4" hidden="1">'2. Rec to Profit Neutrality'!#REF!</definedName>
    <definedName name="BLPH167" localSheetId="5" hidden="1">'3. Expenditure Rec'!#REF!</definedName>
    <definedName name="BLPH167" localSheetId="7" hidden="1">#REF!</definedName>
    <definedName name="BLPH167" hidden="1">#REF!</definedName>
    <definedName name="BLPH168" localSheetId="3" hidden="1">'1. Rec to Revenue'!#REF!</definedName>
    <definedName name="BLPH168" localSheetId="4" hidden="1">'2. Rec to Profit Neutrality'!#REF!</definedName>
    <definedName name="BLPH168" localSheetId="5" hidden="1">'3. Expenditure Rec'!#REF!</definedName>
    <definedName name="BLPH168" localSheetId="7" hidden="1">#REF!</definedName>
    <definedName name="BLPH168" hidden="1">#REF!</definedName>
    <definedName name="BLPH169" localSheetId="3" hidden="1">'1. Rec to Revenue'!#REF!</definedName>
    <definedName name="BLPH169" localSheetId="4" hidden="1">'2. Rec to Profit Neutrality'!#REF!</definedName>
    <definedName name="BLPH169" localSheetId="5" hidden="1">'3. Expenditure Rec'!#REF!</definedName>
    <definedName name="BLPH169" localSheetId="7" hidden="1">#REF!</definedName>
    <definedName name="BLPH169" hidden="1">#REF!</definedName>
    <definedName name="BLPH17" localSheetId="3" hidden="1">'1. Rec to Revenue'!#REF!</definedName>
    <definedName name="BLPH17" localSheetId="4" hidden="1">'2. Rec to Profit Neutrality'!#REF!</definedName>
    <definedName name="BLPH17" localSheetId="5" hidden="1">'3. Expenditure Rec'!#REF!</definedName>
    <definedName name="BLPH17" localSheetId="7" hidden="1">#REF!</definedName>
    <definedName name="BLPH17" hidden="1">#REF!</definedName>
    <definedName name="BLPH170" localSheetId="3" hidden="1">'1. Rec to Revenue'!#REF!</definedName>
    <definedName name="BLPH170" localSheetId="4" hidden="1">'2. Rec to Profit Neutrality'!#REF!</definedName>
    <definedName name="BLPH170" localSheetId="5" hidden="1">'3. Expenditure Rec'!#REF!</definedName>
    <definedName name="BLPH170" localSheetId="7" hidden="1">#REF!</definedName>
    <definedName name="BLPH170" hidden="1">#REF!</definedName>
    <definedName name="BLPH171" localSheetId="3" hidden="1">'1. Rec to Revenue'!#REF!</definedName>
    <definedName name="BLPH171" localSheetId="4" hidden="1">'2. Rec to Profit Neutrality'!#REF!</definedName>
    <definedName name="BLPH171" localSheetId="5" hidden="1">'3. Expenditure Rec'!#REF!</definedName>
    <definedName name="BLPH171" localSheetId="7" hidden="1">#REF!</definedName>
    <definedName name="BLPH171" hidden="1">#REF!</definedName>
    <definedName name="BLPH172" localSheetId="3" hidden="1">'1. Rec to Revenue'!#REF!</definedName>
    <definedName name="BLPH172" localSheetId="4" hidden="1">'2. Rec to Profit Neutrality'!#REF!</definedName>
    <definedName name="BLPH172" localSheetId="5" hidden="1">'3. Expenditure Rec'!#REF!</definedName>
    <definedName name="BLPH172" localSheetId="7" hidden="1">#REF!</definedName>
    <definedName name="BLPH172" hidden="1">#REF!</definedName>
    <definedName name="BLPH173" localSheetId="3" hidden="1">'1. Rec to Revenue'!#REF!</definedName>
    <definedName name="BLPH173" localSheetId="4" hidden="1">'2. Rec to Profit Neutrality'!#REF!</definedName>
    <definedName name="BLPH173" localSheetId="5" hidden="1">'3. Expenditure Rec'!#REF!</definedName>
    <definedName name="BLPH173" localSheetId="7" hidden="1">#REF!</definedName>
    <definedName name="BLPH173" hidden="1">#REF!</definedName>
    <definedName name="BLPH174" localSheetId="3" hidden="1">'1. Rec to Revenue'!#REF!</definedName>
    <definedName name="BLPH174" localSheetId="4" hidden="1">'2. Rec to Profit Neutrality'!#REF!</definedName>
    <definedName name="BLPH174" localSheetId="5" hidden="1">'3. Expenditure Rec'!#REF!</definedName>
    <definedName name="BLPH174" localSheetId="7" hidden="1">#REF!</definedName>
    <definedName name="BLPH174" hidden="1">#REF!</definedName>
    <definedName name="BLPH175" localSheetId="3" hidden="1">'1. Rec to Revenue'!#REF!</definedName>
    <definedName name="BLPH175" localSheetId="4" hidden="1">'2. Rec to Profit Neutrality'!#REF!</definedName>
    <definedName name="BLPH175" localSheetId="5" hidden="1">'3. Expenditure Rec'!#REF!</definedName>
    <definedName name="BLPH175" localSheetId="7" hidden="1">#REF!</definedName>
    <definedName name="BLPH175" hidden="1">#REF!</definedName>
    <definedName name="BLPH176" localSheetId="3" hidden="1">'1. Rec to Revenue'!#REF!</definedName>
    <definedName name="BLPH176" localSheetId="4" hidden="1">'2. Rec to Profit Neutrality'!#REF!</definedName>
    <definedName name="BLPH176" localSheetId="5" hidden="1">'3. Expenditure Rec'!#REF!</definedName>
    <definedName name="BLPH176" localSheetId="7" hidden="1">#REF!</definedName>
    <definedName name="BLPH176" hidden="1">#REF!</definedName>
    <definedName name="BLPH177" localSheetId="3" hidden="1">'1. Rec to Revenue'!#REF!</definedName>
    <definedName name="BLPH177" localSheetId="4" hidden="1">'2. Rec to Profit Neutrality'!#REF!</definedName>
    <definedName name="BLPH177" localSheetId="5" hidden="1">'3. Expenditure Rec'!#REF!</definedName>
    <definedName name="BLPH177" localSheetId="7" hidden="1">#REF!</definedName>
    <definedName name="BLPH177" hidden="1">#REF!</definedName>
    <definedName name="BLPH178" localSheetId="3" hidden="1">'1. Rec to Revenue'!#REF!</definedName>
    <definedName name="BLPH178" localSheetId="4" hidden="1">'2. Rec to Profit Neutrality'!#REF!</definedName>
    <definedName name="BLPH178" localSheetId="5" hidden="1">'3. Expenditure Rec'!#REF!</definedName>
    <definedName name="BLPH178" localSheetId="7" hidden="1">#REF!</definedName>
    <definedName name="BLPH178" hidden="1">#REF!</definedName>
    <definedName name="BLPH179" localSheetId="3" hidden="1">'1. Rec to Revenue'!#REF!</definedName>
    <definedName name="BLPH179" localSheetId="4" hidden="1">'2. Rec to Profit Neutrality'!#REF!</definedName>
    <definedName name="BLPH179" localSheetId="5" hidden="1">'3. Expenditure Rec'!#REF!</definedName>
    <definedName name="BLPH179" localSheetId="7" hidden="1">#REF!</definedName>
    <definedName name="BLPH179" hidden="1">#REF!</definedName>
    <definedName name="BLPH18" localSheetId="3" hidden="1">'1. Rec to Revenue'!#REF!</definedName>
    <definedName name="BLPH18" localSheetId="4" hidden="1">'2. Rec to Profit Neutrality'!#REF!</definedName>
    <definedName name="BLPH18" localSheetId="5" hidden="1">'3. Expenditure Rec'!#REF!</definedName>
    <definedName name="BLPH18" localSheetId="7" hidden="1">#REF!</definedName>
    <definedName name="BLPH18" hidden="1">#REF!</definedName>
    <definedName name="BLPH180" localSheetId="3" hidden="1">'1. Rec to Revenue'!#REF!</definedName>
    <definedName name="BLPH180" localSheetId="4" hidden="1">'2. Rec to Profit Neutrality'!#REF!</definedName>
    <definedName name="BLPH180" localSheetId="5" hidden="1">'3. Expenditure Rec'!#REF!</definedName>
    <definedName name="BLPH180" localSheetId="7" hidden="1">#REF!</definedName>
    <definedName name="BLPH180" hidden="1">#REF!</definedName>
    <definedName name="BLPH181" localSheetId="3" hidden="1">'1. Rec to Revenue'!#REF!</definedName>
    <definedName name="BLPH181" localSheetId="4" hidden="1">'2. Rec to Profit Neutrality'!#REF!</definedName>
    <definedName name="BLPH181" localSheetId="5" hidden="1">'3. Expenditure Rec'!#REF!</definedName>
    <definedName name="BLPH181" localSheetId="7" hidden="1">#REF!</definedName>
    <definedName name="BLPH181" hidden="1">#REF!</definedName>
    <definedName name="BLPH182" localSheetId="3" hidden="1">'1. Rec to Revenue'!#REF!</definedName>
    <definedName name="BLPH182" localSheetId="4" hidden="1">'2. Rec to Profit Neutrality'!#REF!</definedName>
    <definedName name="BLPH182" localSheetId="5" hidden="1">'3. Expenditure Rec'!#REF!</definedName>
    <definedName name="BLPH182" localSheetId="7" hidden="1">#REF!</definedName>
    <definedName name="BLPH182" hidden="1">#REF!</definedName>
    <definedName name="BLPH183" localSheetId="3" hidden="1">'1. Rec to Revenue'!#REF!</definedName>
    <definedName name="BLPH183" localSheetId="4" hidden="1">'2. Rec to Profit Neutrality'!#REF!</definedName>
    <definedName name="BLPH183" localSheetId="5" hidden="1">'3. Expenditure Rec'!#REF!</definedName>
    <definedName name="BLPH183" localSheetId="7" hidden="1">#REF!</definedName>
    <definedName name="BLPH183" hidden="1">#REF!</definedName>
    <definedName name="BLPH184" localSheetId="3" hidden="1">'1. Rec to Revenue'!#REF!</definedName>
    <definedName name="BLPH184" localSheetId="4" hidden="1">'2. Rec to Profit Neutrality'!#REF!</definedName>
    <definedName name="BLPH184" localSheetId="5" hidden="1">'3. Expenditure Rec'!#REF!</definedName>
    <definedName name="BLPH184" localSheetId="7" hidden="1">#REF!</definedName>
    <definedName name="BLPH184" hidden="1">#REF!</definedName>
    <definedName name="BLPH185" localSheetId="3" hidden="1">'1. Rec to Revenue'!#REF!</definedName>
    <definedName name="BLPH185" localSheetId="4" hidden="1">'2. Rec to Profit Neutrality'!#REF!</definedName>
    <definedName name="BLPH185" localSheetId="5" hidden="1">'3. Expenditure Rec'!#REF!</definedName>
    <definedName name="BLPH185" localSheetId="7" hidden="1">#REF!</definedName>
    <definedName name="BLPH185" hidden="1">#REF!</definedName>
    <definedName name="BLPH186" localSheetId="3" hidden="1">'1. Rec to Revenue'!#REF!</definedName>
    <definedName name="BLPH186" localSheetId="4" hidden="1">'2. Rec to Profit Neutrality'!#REF!</definedName>
    <definedName name="BLPH186" localSheetId="5" hidden="1">'3. Expenditure Rec'!#REF!</definedName>
    <definedName name="BLPH186" localSheetId="7" hidden="1">#REF!</definedName>
    <definedName name="BLPH186" hidden="1">#REF!</definedName>
    <definedName name="BLPH187" localSheetId="3" hidden="1">'1. Rec to Revenue'!#REF!</definedName>
    <definedName name="BLPH187" localSheetId="4" hidden="1">'2. Rec to Profit Neutrality'!#REF!</definedName>
    <definedName name="BLPH187" localSheetId="5" hidden="1">'3. Expenditure Rec'!#REF!</definedName>
    <definedName name="BLPH187" localSheetId="7" hidden="1">#REF!</definedName>
    <definedName name="BLPH187" hidden="1">#REF!</definedName>
    <definedName name="BLPH188" localSheetId="3" hidden="1">'1. Rec to Revenue'!#REF!</definedName>
    <definedName name="BLPH188" localSheetId="4" hidden="1">'2. Rec to Profit Neutrality'!#REF!</definedName>
    <definedName name="BLPH188" localSheetId="5" hidden="1">'3. Expenditure Rec'!#REF!</definedName>
    <definedName name="BLPH188" localSheetId="7" hidden="1">#REF!</definedName>
    <definedName name="BLPH188" hidden="1">#REF!</definedName>
    <definedName name="BLPH189" localSheetId="3" hidden="1">'1. Rec to Revenue'!#REF!</definedName>
    <definedName name="BLPH189" localSheetId="4" hidden="1">'2. Rec to Profit Neutrality'!#REF!</definedName>
    <definedName name="BLPH189" localSheetId="5" hidden="1">'3. Expenditure Rec'!#REF!</definedName>
    <definedName name="BLPH189" localSheetId="7" hidden="1">#REF!</definedName>
    <definedName name="BLPH189" hidden="1">#REF!</definedName>
    <definedName name="BLPH19" localSheetId="3" hidden="1">'1. Rec to Revenue'!#REF!</definedName>
    <definedName name="BLPH19" localSheetId="4" hidden="1">'2. Rec to Profit Neutrality'!#REF!</definedName>
    <definedName name="BLPH19" localSheetId="5" hidden="1">'3. Expenditure Rec'!#REF!</definedName>
    <definedName name="BLPH19" localSheetId="7" hidden="1">#REF!</definedName>
    <definedName name="BLPH19" hidden="1">#REF!</definedName>
    <definedName name="BLPH190" localSheetId="3" hidden="1">'1. Rec to Revenue'!#REF!</definedName>
    <definedName name="BLPH190" localSheetId="4" hidden="1">'2. Rec to Profit Neutrality'!#REF!</definedName>
    <definedName name="BLPH190" localSheetId="5" hidden="1">'3. Expenditure Rec'!#REF!</definedName>
    <definedName name="BLPH190" localSheetId="7" hidden="1">#REF!</definedName>
    <definedName name="BLPH190" hidden="1">#REF!</definedName>
    <definedName name="BLPH191" localSheetId="3" hidden="1">'1. Rec to Revenue'!#REF!</definedName>
    <definedName name="BLPH191" localSheetId="4" hidden="1">'2. Rec to Profit Neutrality'!#REF!</definedName>
    <definedName name="BLPH191" localSheetId="5" hidden="1">'3. Expenditure Rec'!#REF!</definedName>
    <definedName name="BLPH191" localSheetId="7" hidden="1">#REF!</definedName>
    <definedName name="BLPH191" hidden="1">#REF!</definedName>
    <definedName name="BLPH192" localSheetId="3" hidden="1">'1. Rec to Revenue'!#REF!</definedName>
    <definedName name="BLPH192" localSheetId="4" hidden="1">'2. Rec to Profit Neutrality'!#REF!</definedName>
    <definedName name="BLPH192" localSheetId="5" hidden="1">'3. Expenditure Rec'!#REF!</definedName>
    <definedName name="BLPH192" localSheetId="7" hidden="1">#REF!</definedName>
    <definedName name="BLPH192" hidden="1">#REF!</definedName>
    <definedName name="BLPH193" localSheetId="3" hidden="1">'1. Rec to Revenue'!#REF!</definedName>
    <definedName name="BLPH193" localSheetId="4" hidden="1">'2. Rec to Profit Neutrality'!#REF!</definedName>
    <definedName name="BLPH193" localSheetId="5" hidden="1">'3. Expenditure Rec'!#REF!</definedName>
    <definedName name="BLPH193" localSheetId="7" hidden="1">#REF!</definedName>
    <definedName name="BLPH193" hidden="1">#REF!</definedName>
    <definedName name="BLPH194" localSheetId="3" hidden="1">'1. Rec to Revenue'!#REF!</definedName>
    <definedName name="BLPH194" localSheetId="4" hidden="1">'2. Rec to Profit Neutrality'!#REF!</definedName>
    <definedName name="BLPH194" localSheetId="5" hidden="1">'3. Expenditure Rec'!#REF!</definedName>
    <definedName name="BLPH194" localSheetId="7" hidden="1">#REF!</definedName>
    <definedName name="BLPH194" hidden="1">#REF!</definedName>
    <definedName name="BLPH195" localSheetId="3" hidden="1">'1. Rec to Revenue'!#REF!</definedName>
    <definedName name="BLPH195" localSheetId="4" hidden="1">'2. Rec to Profit Neutrality'!#REF!</definedName>
    <definedName name="BLPH195" localSheetId="5" hidden="1">'3. Expenditure Rec'!#REF!</definedName>
    <definedName name="BLPH195" localSheetId="7" hidden="1">#REF!</definedName>
    <definedName name="BLPH195" hidden="1">#REF!</definedName>
    <definedName name="BLPH196" localSheetId="3" hidden="1">'1. Rec to Revenue'!#REF!</definedName>
    <definedName name="BLPH196" localSheetId="4" hidden="1">'2. Rec to Profit Neutrality'!#REF!</definedName>
    <definedName name="BLPH196" localSheetId="5" hidden="1">'3. Expenditure Rec'!#REF!</definedName>
    <definedName name="BLPH196" localSheetId="7" hidden="1">#REF!</definedName>
    <definedName name="BLPH196" hidden="1">#REF!</definedName>
    <definedName name="BLPH197" localSheetId="3" hidden="1">'1. Rec to Revenue'!#REF!</definedName>
    <definedName name="BLPH197" localSheetId="4" hidden="1">'2. Rec to Profit Neutrality'!#REF!</definedName>
    <definedName name="BLPH197" localSheetId="5" hidden="1">'3. Expenditure Rec'!#REF!</definedName>
    <definedName name="BLPH197" localSheetId="7" hidden="1">#REF!</definedName>
    <definedName name="BLPH197" hidden="1">#REF!</definedName>
    <definedName name="BLPH198" localSheetId="3" hidden="1">'1. Rec to Revenue'!#REF!</definedName>
    <definedName name="BLPH198" localSheetId="4" hidden="1">'2. Rec to Profit Neutrality'!#REF!</definedName>
    <definedName name="BLPH198" localSheetId="5" hidden="1">'3. Expenditure Rec'!#REF!</definedName>
    <definedName name="BLPH198" localSheetId="7" hidden="1">#REF!</definedName>
    <definedName name="BLPH198" hidden="1">#REF!</definedName>
    <definedName name="BLPH199" localSheetId="3" hidden="1">'1. Rec to Revenue'!#REF!</definedName>
    <definedName name="BLPH199" localSheetId="4" hidden="1">'2. Rec to Profit Neutrality'!#REF!</definedName>
    <definedName name="BLPH199" localSheetId="5" hidden="1">'3. Expenditure Rec'!#REF!</definedName>
    <definedName name="BLPH199" localSheetId="7" hidden="1">#REF!</definedName>
    <definedName name="BLPH199" hidden="1">#REF!</definedName>
    <definedName name="BLPH2" localSheetId="3" hidden="1">#REF!</definedName>
    <definedName name="BLPH2" localSheetId="4" hidden="1">#REF!</definedName>
    <definedName name="BLPH2" localSheetId="5" hidden="1">#REF!</definedName>
    <definedName name="BLPH2" localSheetId="7" hidden="1">#REF!</definedName>
    <definedName name="BLPH2" hidden="1">#REF!</definedName>
    <definedName name="BLPH20" localSheetId="3" hidden="1">'1. Rec to Revenue'!#REF!</definedName>
    <definedName name="BLPH20" localSheetId="4" hidden="1">'2. Rec to Profit Neutrality'!#REF!</definedName>
    <definedName name="BLPH20" localSheetId="5" hidden="1">'3. Expenditure Rec'!#REF!</definedName>
    <definedName name="BLPH20" localSheetId="7" hidden="1">#REF!</definedName>
    <definedName name="BLPH20" hidden="1">#REF!</definedName>
    <definedName name="BLPH200" localSheetId="3" hidden="1">'1. Rec to Revenue'!#REF!</definedName>
    <definedName name="BLPH200" localSheetId="4" hidden="1">'2. Rec to Profit Neutrality'!#REF!</definedName>
    <definedName name="BLPH200" localSheetId="5" hidden="1">'3. Expenditure Rec'!#REF!</definedName>
    <definedName name="BLPH200" localSheetId="7" hidden="1">#REF!</definedName>
    <definedName name="BLPH200" hidden="1">#REF!</definedName>
    <definedName name="BLPH201" localSheetId="3" hidden="1">'1. Rec to Revenue'!#REF!</definedName>
    <definedName name="BLPH201" localSheetId="4" hidden="1">'2. Rec to Profit Neutrality'!#REF!</definedName>
    <definedName name="BLPH201" localSheetId="5" hidden="1">'3. Expenditure Rec'!#REF!</definedName>
    <definedName name="BLPH201" localSheetId="7" hidden="1">#REF!</definedName>
    <definedName name="BLPH201" hidden="1">#REF!</definedName>
    <definedName name="BLPH202" localSheetId="3" hidden="1">'1. Rec to Revenue'!#REF!</definedName>
    <definedName name="BLPH202" localSheetId="4" hidden="1">'2. Rec to Profit Neutrality'!#REF!</definedName>
    <definedName name="BLPH202" localSheetId="5" hidden="1">'3. Expenditure Rec'!#REF!</definedName>
    <definedName name="BLPH202" localSheetId="7" hidden="1">#REF!</definedName>
    <definedName name="BLPH202" hidden="1">#REF!</definedName>
    <definedName name="BLPH203" localSheetId="3" hidden="1">'1. Rec to Revenue'!#REF!</definedName>
    <definedName name="BLPH203" localSheetId="4" hidden="1">'2. Rec to Profit Neutrality'!#REF!</definedName>
    <definedName name="BLPH203" localSheetId="5" hidden="1">'3. Expenditure Rec'!#REF!</definedName>
    <definedName name="BLPH203" localSheetId="7" hidden="1">#REF!</definedName>
    <definedName name="BLPH203" hidden="1">#REF!</definedName>
    <definedName name="BLPH204" localSheetId="3" hidden="1">'1. Rec to Revenue'!#REF!</definedName>
    <definedName name="BLPH204" localSheetId="4" hidden="1">'2. Rec to Profit Neutrality'!#REF!</definedName>
    <definedName name="BLPH204" localSheetId="5" hidden="1">'3. Expenditure Rec'!#REF!</definedName>
    <definedName name="BLPH204" localSheetId="7" hidden="1">#REF!</definedName>
    <definedName name="BLPH204" hidden="1">#REF!</definedName>
    <definedName name="BLPH205" localSheetId="3" hidden="1">'1. Rec to Revenue'!#REF!</definedName>
    <definedName name="BLPH205" localSheetId="4" hidden="1">'2. Rec to Profit Neutrality'!#REF!</definedName>
    <definedName name="BLPH205" localSheetId="5" hidden="1">'3. Expenditure Rec'!#REF!</definedName>
    <definedName name="BLPH205" localSheetId="7" hidden="1">#REF!</definedName>
    <definedName name="BLPH205" hidden="1">#REF!</definedName>
    <definedName name="BLPH206" localSheetId="3" hidden="1">'1. Rec to Revenue'!#REF!</definedName>
    <definedName name="BLPH206" localSheetId="4" hidden="1">'2. Rec to Profit Neutrality'!#REF!</definedName>
    <definedName name="BLPH206" localSheetId="5" hidden="1">'3. Expenditure Rec'!#REF!</definedName>
    <definedName name="BLPH206" localSheetId="7" hidden="1">#REF!</definedName>
    <definedName name="BLPH206" hidden="1">#REF!</definedName>
    <definedName name="BLPH207" localSheetId="3" hidden="1">'1. Rec to Revenue'!#REF!</definedName>
    <definedName name="BLPH207" localSheetId="4" hidden="1">'2. Rec to Profit Neutrality'!#REF!</definedName>
    <definedName name="BLPH207" localSheetId="5" hidden="1">'3. Expenditure Rec'!#REF!</definedName>
    <definedName name="BLPH207" localSheetId="7" hidden="1">#REF!</definedName>
    <definedName name="BLPH207" hidden="1">#REF!</definedName>
    <definedName name="BLPH208" localSheetId="3" hidden="1">'1. Rec to Revenue'!#REF!</definedName>
    <definedName name="BLPH208" localSheetId="4" hidden="1">'2. Rec to Profit Neutrality'!#REF!</definedName>
    <definedName name="BLPH208" localSheetId="5" hidden="1">'3. Expenditure Rec'!#REF!</definedName>
    <definedName name="BLPH208" localSheetId="7" hidden="1">#REF!</definedName>
    <definedName name="BLPH208" hidden="1">#REF!</definedName>
    <definedName name="BLPH209" localSheetId="3" hidden="1">'1. Rec to Revenue'!#REF!</definedName>
    <definedName name="BLPH209" localSheetId="4" hidden="1">'2. Rec to Profit Neutrality'!#REF!</definedName>
    <definedName name="BLPH209" localSheetId="5" hidden="1">'3. Expenditure Rec'!#REF!</definedName>
    <definedName name="BLPH209" localSheetId="7" hidden="1">#REF!</definedName>
    <definedName name="BLPH209" hidden="1">#REF!</definedName>
    <definedName name="BLPH21" localSheetId="3" hidden="1">#REF!</definedName>
    <definedName name="BLPH21" localSheetId="4" hidden="1">#REF!</definedName>
    <definedName name="BLPH21" localSheetId="5" hidden="1">#REF!</definedName>
    <definedName name="BLPH21" localSheetId="7" hidden="1">#REF!</definedName>
    <definedName name="BLPH21" hidden="1">#REF!</definedName>
    <definedName name="BLPH210" localSheetId="3" hidden="1">'1. Rec to Revenue'!#REF!</definedName>
    <definedName name="BLPH210" localSheetId="4" hidden="1">'2. Rec to Profit Neutrality'!#REF!</definedName>
    <definedName name="BLPH210" localSheetId="5" hidden="1">'3. Expenditure Rec'!#REF!</definedName>
    <definedName name="BLPH210" localSheetId="7" hidden="1">#REF!</definedName>
    <definedName name="BLPH210" hidden="1">#REF!</definedName>
    <definedName name="BLPH211" localSheetId="3" hidden="1">'1. Rec to Revenue'!#REF!</definedName>
    <definedName name="BLPH211" localSheetId="4" hidden="1">'2. Rec to Profit Neutrality'!#REF!</definedName>
    <definedName name="BLPH211" localSheetId="5" hidden="1">'3. Expenditure Rec'!#REF!</definedName>
    <definedName name="BLPH211" localSheetId="7" hidden="1">#REF!</definedName>
    <definedName name="BLPH211" hidden="1">#REF!</definedName>
    <definedName name="BLPH212" localSheetId="3" hidden="1">'1. Rec to Revenue'!#REF!</definedName>
    <definedName name="BLPH212" localSheetId="4" hidden="1">'2. Rec to Profit Neutrality'!#REF!</definedName>
    <definedName name="BLPH212" localSheetId="5" hidden="1">'3. Expenditure Rec'!#REF!</definedName>
    <definedName name="BLPH212" localSheetId="7" hidden="1">#REF!</definedName>
    <definedName name="BLPH212" hidden="1">#REF!</definedName>
    <definedName name="BLPH213" localSheetId="3" hidden="1">'1. Rec to Revenue'!#REF!</definedName>
    <definedName name="BLPH213" localSheetId="4" hidden="1">'2. Rec to Profit Neutrality'!#REF!</definedName>
    <definedName name="BLPH213" localSheetId="5" hidden="1">'3. Expenditure Rec'!#REF!</definedName>
    <definedName name="BLPH213" localSheetId="7" hidden="1">#REF!</definedName>
    <definedName name="BLPH213" hidden="1">#REF!</definedName>
    <definedName name="BLPH214" localSheetId="3" hidden="1">'1. Rec to Revenue'!#REF!</definedName>
    <definedName name="BLPH214" localSheetId="4" hidden="1">'2. Rec to Profit Neutrality'!#REF!</definedName>
    <definedName name="BLPH214" localSheetId="5" hidden="1">'3. Expenditure Rec'!#REF!</definedName>
    <definedName name="BLPH214" localSheetId="7" hidden="1">#REF!</definedName>
    <definedName name="BLPH214" hidden="1">#REF!</definedName>
    <definedName name="BLPH215" localSheetId="3" hidden="1">'1. Rec to Revenue'!#REF!</definedName>
    <definedName name="BLPH215" localSheetId="4" hidden="1">'2. Rec to Profit Neutrality'!#REF!</definedName>
    <definedName name="BLPH215" localSheetId="5" hidden="1">'3. Expenditure Rec'!#REF!</definedName>
    <definedName name="BLPH215" localSheetId="7" hidden="1">#REF!</definedName>
    <definedName name="BLPH215" hidden="1">#REF!</definedName>
    <definedName name="BLPH216" localSheetId="3" hidden="1">'1. Rec to Revenue'!#REF!</definedName>
    <definedName name="BLPH216" localSheetId="4" hidden="1">'2. Rec to Profit Neutrality'!#REF!</definedName>
    <definedName name="BLPH216" localSheetId="5" hidden="1">'3. Expenditure Rec'!#REF!</definedName>
    <definedName name="BLPH216" localSheetId="7" hidden="1">#REF!</definedName>
    <definedName name="BLPH216" hidden="1">#REF!</definedName>
    <definedName name="BLPH217" localSheetId="3" hidden="1">'1. Rec to Revenue'!#REF!</definedName>
    <definedName name="BLPH217" localSheetId="4" hidden="1">'2. Rec to Profit Neutrality'!#REF!</definedName>
    <definedName name="BLPH217" localSheetId="5" hidden="1">'3. Expenditure Rec'!#REF!</definedName>
    <definedName name="BLPH217" localSheetId="7" hidden="1">#REF!</definedName>
    <definedName name="BLPH217" hidden="1">#REF!</definedName>
    <definedName name="BLPH218" localSheetId="3" hidden="1">'1. Rec to Revenue'!#REF!</definedName>
    <definedName name="BLPH218" localSheetId="4" hidden="1">'2. Rec to Profit Neutrality'!#REF!</definedName>
    <definedName name="BLPH218" localSheetId="5" hidden="1">'3. Expenditure Rec'!#REF!</definedName>
    <definedName name="BLPH218" localSheetId="7" hidden="1">#REF!</definedName>
    <definedName name="BLPH218" hidden="1">#REF!</definedName>
    <definedName name="BLPH219" localSheetId="3" hidden="1">'1. Rec to Revenue'!#REF!</definedName>
    <definedName name="BLPH219" localSheetId="4" hidden="1">'2. Rec to Profit Neutrality'!#REF!</definedName>
    <definedName name="BLPH219" localSheetId="5" hidden="1">'3. Expenditure Rec'!#REF!</definedName>
    <definedName name="BLPH219" localSheetId="7" hidden="1">#REF!</definedName>
    <definedName name="BLPH219" hidden="1">#REF!</definedName>
    <definedName name="BLPH22" localSheetId="3" hidden="1">#REF!</definedName>
    <definedName name="BLPH22" localSheetId="4" hidden="1">#REF!</definedName>
    <definedName name="BLPH22" localSheetId="5" hidden="1">#REF!</definedName>
    <definedName name="BLPH22" localSheetId="7" hidden="1">#REF!</definedName>
    <definedName name="BLPH22" hidden="1">#REF!</definedName>
    <definedName name="BLPH220" localSheetId="3" hidden="1">'1. Rec to Revenue'!#REF!</definedName>
    <definedName name="BLPH220" localSheetId="4" hidden="1">'2. Rec to Profit Neutrality'!#REF!</definedName>
    <definedName name="BLPH220" localSheetId="5" hidden="1">'3. Expenditure Rec'!#REF!</definedName>
    <definedName name="BLPH220" localSheetId="7" hidden="1">#REF!</definedName>
    <definedName name="BLPH220" hidden="1">#REF!</definedName>
    <definedName name="BLPH221" localSheetId="3" hidden="1">'1. Rec to Revenue'!#REF!</definedName>
    <definedName name="BLPH221" localSheetId="4" hidden="1">'2. Rec to Profit Neutrality'!#REF!</definedName>
    <definedName name="BLPH221" localSheetId="5" hidden="1">'3. Expenditure Rec'!#REF!</definedName>
    <definedName name="BLPH221" localSheetId="7" hidden="1">#REF!</definedName>
    <definedName name="BLPH221" hidden="1">#REF!</definedName>
    <definedName name="BLPH222" localSheetId="3" hidden="1">'1. Rec to Revenue'!#REF!</definedName>
    <definedName name="BLPH222" localSheetId="4" hidden="1">'2. Rec to Profit Neutrality'!#REF!</definedName>
    <definedName name="BLPH222" localSheetId="5" hidden="1">'3. Expenditure Rec'!#REF!</definedName>
    <definedName name="BLPH222" localSheetId="7" hidden="1">#REF!</definedName>
    <definedName name="BLPH222" hidden="1">#REF!</definedName>
    <definedName name="BLPH223" localSheetId="3" hidden="1">'1. Rec to Revenue'!#REF!</definedName>
    <definedName name="BLPH223" localSheetId="4" hidden="1">'2. Rec to Profit Neutrality'!#REF!</definedName>
    <definedName name="BLPH223" localSheetId="5" hidden="1">'3. Expenditure Rec'!#REF!</definedName>
    <definedName name="BLPH223" localSheetId="7" hidden="1">#REF!</definedName>
    <definedName name="BLPH223" hidden="1">#REF!</definedName>
    <definedName name="BLPH224" localSheetId="3" hidden="1">'1. Rec to Revenue'!#REF!</definedName>
    <definedName name="BLPH224" localSheetId="4" hidden="1">'2. Rec to Profit Neutrality'!#REF!</definedName>
    <definedName name="BLPH224" localSheetId="5" hidden="1">'3. Expenditure Rec'!#REF!</definedName>
    <definedName name="BLPH224" localSheetId="7" hidden="1">#REF!</definedName>
    <definedName name="BLPH224" hidden="1">#REF!</definedName>
    <definedName name="BLPH225" localSheetId="3" hidden="1">'1. Rec to Revenue'!#REF!</definedName>
    <definedName name="BLPH225" localSheetId="4" hidden="1">'2. Rec to Profit Neutrality'!#REF!</definedName>
    <definedName name="BLPH225" localSheetId="5" hidden="1">'3. Expenditure Rec'!#REF!</definedName>
    <definedName name="BLPH225" localSheetId="7" hidden="1">#REF!</definedName>
    <definedName name="BLPH225" hidden="1">#REF!</definedName>
    <definedName name="BLPH226" localSheetId="3" hidden="1">'1. Rec to Revenue'!#REF!</definedName>
    <definedName name="BLPH226" localSheetId="4" hidden="1">'2. Rec to Profit Neutrality'!#REF!</definedName>
    <definedName name="BLPH226" localSheetId="5" hidden="1">'3. Expenditure Rec'!#REF!</definedName>
    <definedName name="BLPH226" localSheetId="7" hidden="1">#REF!</definedName>
    <definedName name="BLPH226" hidden="1">#REF!</definedName>
    <definedName name="BLPH227" localSheetId="3" hidden="1">'1. Rec to Revenue'!#REF!</definedName>
    <definedName name="BLPH227" localSheetId="4" hidden="1">'2. Rec to Profit Neutrality'!#REF!</definedName>
    <definedName name="BLPH227" localSheetId="5" hidden="1">'3. Expenditure Rec'!#REF!</definedName>
    <definedName name="BLPH227" localSheetId="7" hidden="1">#REF!</definedName>
    <definedName name="BLPH227" hidden="1">#REF!</definedName>
    <definedName name="BLPH228" localSheetId="3" hidden="1">'1. Rec to Revenue'!#REF!</definedName>
    <definedName name="BLPH228" localSheetId="4" hidden="1">'2. Rec to Profit Neutrality'!#REF!</definedName>
    <definedName name="BLPH228" localSheetId="5" hidden="1">'3. Expenditure Rec'!#REF!</definedName>
    <definedName name="BLPH228" localSheetId="7" hidden="1">#REF!</definedName>
    <definedName name="BLPH228" hidden="1">#REF!</definedName>
    <definedName name="BLPH229" localSheetId="3" hidden="1">'1. Rec to Revenue'!#REF!</definedName>
    <definedName name="BLPH229" localSheetId="4" hidden="1">'2. Rec to Profit Neutrality'!#REF!</definedName>
    <definedName name="BLPH229" localSheetId="5" hidden="1">'3. Expenditure Rec'!#REF!</definedName>
    <definedName name="BLPH229" localSheetId="7" hidden="1">#REF!</definedName>
    <definedName name="BLPH229" hidden="1">#REF!</definedName>
    <definedName name="BLPH23" localSheetId="3" hidden="1">#REF!</definedName>
    <definedName name="BLPH23" localSheetId="4" hidden="1">#REF!</definedName>
    <definedName name="BLPH23" localSheetId="5" hidden="1">#REF!</definedName>
    <definedName name="BLPH23" localSheetId="7" hidden="1">#REF!</definedName>
    <definedName name="BLPH23" hidden="1">#REF!</definedName>
    <definedName name="BLPH230" localSheetId="3" hidden="1">'1. Rec to Revenue'!#REF!</definedName>
    <definedName name="BLPH230" localSheetId="4" hidden="1">'2. Rec to Profit Neutrality'!#REF!</definedName>
    <definedName name="BLPH230" localSheetId="5" hidden="1">'3. Expenditure Rec'!#REF!</definedName>
    <definedName name="BLPH230" localSheetId="7" hidden="1">#REF!</definedName>
    <definedName name="BLPH230" hidden="1">#REF!</definedName>
    <definedName name="BLPH231" localSheetId="3" hidden="1">'1. Rec to Revenue'!#REF!</definedName>
    <definedName name="BLPH231" localSheetId="4" hidden="1">'2. Rec to Profit Neutrality'!#REF!</definedName>
    <definedName name="BLPH231" localSheetId="5" hidden="1">'3. Expenditure Rec'!#REF!</definedName>
    <definedName name="BLPH231" localSheetId="7" hidden="1">#REF!</definedName>
    <definedName name="BLPH231" hidden="1">#REF!</definedName>
    <definedName name="BLPH232" localSheetId="3" hidden="1">'1. Rec to Revenue'!#REF!</definedName>
    <definedName name="BLPH232" localSheetId="4" hidden="1">'2. Rec to Profit Neutrality'!#REF!</definedName>
    <definedName name="BLPH232" localSheetId="5" hidden="1">'3. Expenditure Rec'!#REF!</definedName>
    <definedName name="BLPH232" localSheetId="7" hidden="1">#REF!</definedName>
    <definedName name="BLPH232" hidden="1">#REF!</definedName>
    <definedName name="BLPH233" localSheetId="3" hidden="1">'1. Rec to Revenue'!#REF!</definedName>
    <definedName name="BLPH233" localSheetId="4" hidden="1">'2. Rec to Profit Neutrality'!#REF!</definedName>
    <definedName name="BLPH233" localSheetId="5" hidden="1">'3. Expenditure Rec'!#REF!</definedName>
    <definedName name="BLPH233" localSheetId="7" hidden="1">#REF!</definedName>
    <definedName name="BLPH233" hidden="1">#REF!</definedName>
    <definedName name="BLPH234" localSheetId="3" hidden="1">'1. Rec to Revenue'!#REF!</definedName>
    <definedName name="BLPH234" localSheetId="4" hidden="1">'2. Rec to Profit Neutrality'!#REF!</definedName>
    <definedName name="BLPH234" localSheetId="5" hidden="1">'3. Expenditure Rec'!#REF!</definedName>
    <definedName name="BLPH234" localSheetId="7" hidden="1">#REF!</definedName>
    <definedName name="BLPH234" hidden="1">#REF!</definedName>
    <definedName name="BLPH235" localSheetId="3" hidden="1">'1. Rec to Revenue'!#REF!</definedName>
    <definedName name="BLPH235" localSheetId="4" hidden="1">'2. Rec to Profit Neutrality'!#REF!</definedName>
    <definedName name="BLPH235" localSheetId="5" hidden="1">'3. Expenditure Rec'!#REF!</definedName>
    <definedName name="BLPH235" localSheetId="7" hidden="1">#REF!</definedName>
    <definedName name="BLPH235" hidden="1">#REF!</definedName>
    <definedName name="BLPH236" localSheetId="3" hidden="1">'1. Rec to Revenue'!#REF!</definedName>
    <definedName name="BLPH236" localSheetId="4" hidden="1">'2. Rec to Profit Neutrality'!#REF!</definedName>
    <definedName name="BLPH236" localSheetId="5" hidden="1">'3. Expenditure Rec'!#REF!</definedName>
    <definedName name="BLPH236" localSheetId="7" hidden="1">#REF!</definedName>
    <definedName name="BLPH236" hidden="1">#REF!</definedName>
    <definedName name="BLPH237" localSheetId="3" hidden="1">'1. Rec to Revenue'!#REF!</definedName>
    <definedName name="BLPH237" localSheetId="4" hidden="1">'2. Rec to Profit Neutrality'!#REF!</definedName>
    <definedName name="BLPH237" localSheetId="5" hidden="1">'3. Expenditure Rec'!#REF!</definedName>
    <definedName name="BLPH237" localSheetId="7" hidden="1">#REF!</definedName>
    <definedName name="BLPH237" hidden="1">#REF!</definedName>
    <definedName name="BLPH238" localSheetId="3" hidden="1">'1. Rec to Revenue'!#REF!</definedName>
    <definedName name="BLPH238" localSheetId="4" hidden="1">'2. Rec to Profit Neutrality'!#REF!</definedName>
    <definedName name="BLPH238" localSheetId="5" hidden="1">'3. Expenditure Rec'!#REF!</definedName>
    <definedName name="BLPH238" localSheetId="7" hidden="1">#REF!</definedName>
    <definedName name="BLPH238" hidden="1">#REF!</definedName>
    <definedName name="BLPH239" localSheetId="3" hidden="1">'1. Rec to Revenue'!#REF!</definedName>
    <definedName name="BLPH239" localSheetId="4" hidden="1">'2. Rec to Profit Neutrality'!#REF!</definedName>
    <definedName name="BLPH239" localSheetId="5" hidden="1">'3. Expenditure Rec'!#REF!</definedName>
    <definedName name="BLPH239" localSheetId="7" hidden="1">#REF!</definedName>
    <definedName name="BLPH239" hidden="1">#REF!</definedName>
    <definedName name="BLPH24" localSheetId="3" hidden="1">#REF!</definedName>
    <definedName name="BLPH24" localSheetId="4" hidden="1">#REF!</definedName>
    <definedName name="BLPH24" localSheetId="5" hidden="1">#REF!</definedName>
    <definedName name="BLPH24" localSheetId="7" hidden="1">#REF!</definedName>
    <definedName name="BLPH24" hidden="1">#REF!</definedName>
    <definedName name="BLPH240" localSheetId="3" hidden="1">'1. Rec to Revenue'!#REF!</definedName>
    <definedName name="BLPH240" localSheetId="4" hidden="1">'2. Rec to Profit Neutrality'!#REF!</definedName>
    <definedName name="BLPH240" localSheetId="5" hidden="1">'3. Expenditure Rec'!#REF!</definedName>
    <definedName name="BLPH240" localSheetId="7" hidden="1">#REF!</definedName>
    <definedName name="BLPH240" hidden="1">#REF!</definedName>
    <definedName name="BLPH241" localSheetId="3" hidden="1">'1. Rec to Revenue'!#REF!</definedName>
    <definedName name="BLPH241" localSheetId="4" hidden="1">'2. Rec to Profit Neutrality'!#REF!</definedName>
    <definedName name="BLPH241" localSheetId="5" hidden="1">'3. Expenditure Rec'!#REF!</definedName>
    <definedName name="BLPH241" localSheetId="7" hidden="1">#REF!</definedName>
    <definedName name="BLPH241" hidden="1">#REF!</definedName>
    <definedName name="BLPH242" localSheetId="3" hidden="1">'1. Rec to Revenue'!#REF!</definedName>
    <definedName name="BLPH242" localSheetId="4" hidden="1">'2. Rec to Profit Neutrality'!#REF!</definedName>
    <definedName name="BLPH242" localSheetId="5" hidden="1">'3. Expenditure Rec'!#REF!</definedName>
    <definedName name="BLPH242" localSheetId="7" hidden="1">#REF!</definedName>
    <definedName name="BLPH242" hidden="1">#REF!</definedName>
    <definedName name="BLPH243" localSheetId="3" hidden="1">'1. Rec to Revenue'!#REF!</definedName>
    <definedName name="BLPH243" localSheetId="4" hidden="1">'2. Rec to Profit Neutrality'!#REF!</definedName>
    <definedName name="BLPH243" localSheetId="5" hidden="1">'3. Expenditure Rec'!#REF!</definedName>
    <definedName name="BLPH243" localSheetId="7" hidden="1">#REF!</definedName>
    <definedName name="BLPH243" hidden="1">#REF!</definedName>
    <definedName name="BLPH244" localSheetId="3" hidden="1">'1. Rec to Revenue'!#REF!</definedName>
    <definedName name="BLPH244" localSheetId="4" hidden="1">'2. Rec to Profit Neutrality'!#REF!</definedName>
    <definedName name="BLPH244" localSheetId="5" hidden="1">'3. Expenditure Rec'!#REF!</definedName>
    <definedName name="BLPH244" localSheetId="7" hidden="1">#REF!</definedName>
    <definedName name="BLPH244" hidden="1">#REF!</definedName>
    <definedName name="BLPH245" localSheetId="3" hidden="1">'1. Rec to Revenue'!#REF!</definedName>
    <definedName name="BLPH245" localSheetId="4" hidden="1">'2. Rec to Profit Neutrality'!#REF!</definedName>
    <definedName name="BLPH245" localSheetId="5" hidden="1">'3. Expenditure Rec'!#REF!</definedName>
    <definedName name="BLPH245" localSheetId="7" hidden="1">#REF!</definedName>
    <definedName name="BLPH245" hidden="1">#REF!</definedName>
    <definedName name="BLPH246" localSheetId="3" hidden="1">'1. Rec to Revenue'!#REF!</definedName>
    <definedName name="BLPH246" localSheetId="4" hidden="1">'2. Rec to Profit Neutrality'!#REF!</definedName>
    <definedName name="BLPH246" localSheetId="5" hidden="1">'3. Expenditure Rec'!#REF!</definedName>
    <definedName name="BLPH246" localSheetId="7" hidden="1">#REF!</definedName>
    <definedName name="BLPH246" hidden="1">#REF!</definedName>
    <definedName name="BLPH247" localSheetId="3" hidden="1">'1. Rec to Revenue'!#REF!</definedName>
    <definedName name="BLPH247" localSheetId="4" hidden="1">'2. Rec to Profit Neutrality'!#REF!</definedName>
    <definedName name="BLPH247" localSheetId="5" hidden="1">'3. Expenditure Rec'!#REF!</definedName>
    <definedName name="BLPH247" localSheetId="7" hidden="1">#REF!</definedName>
    <definedName name="BLPH247" hidden="1">#REF!</definedName>
    <definedName name="BLPH248" localSheetId="3" hidden="1">'1. Rec to Revenue'!#REF!</definedName>
    <definedName name="BLPH248" localSheetId="4" hidden="1">'2. Rec to Profit Neutrality'!#REF!</definedName>
    <definedName name="BLPH248" localSheetId="5" hidden="1">'3. Expenditure Rec'!#REF!</definedName>
    <definedName name="BLPH248" localSheetId="7" hidden="1">#REF!</definedName>
    <definedName name="BLPH248" hidden="1">#REF!</definedName>
    <definedName name="BLPH249" localSheetId="3" hidden="1">'1. Rec to Revenue'!#REF!</definedName>
    <definedName name="BLPH249" localSheetId="4" hidden="1">'2. Rec to Profit Neutrality'!#REF!</definedName>
    <definedName name="BLPH249" localSheetId="5" hidden="1">'3. Expenditure Rec'!#REF!</definedName>
    <definedName name="BLPH249" localSheetId="7" hidden="1">#REF!</definedName>
    <definedName name="BLPH249" hidden="1">#REF!</definedName>
    <definedName name="BLPH25" localSheetId="3" hidden="1">#REF!</definedName>
    <definedName name="BLPH25" localSheetId="4" hidden="1">#REF!</definedName>
    <definedName name="BLPH25" localSheetId="5" hidden="1">#REF!</definedName>
    <definedName name="BLPH25" localSheetId="7" hidden="1">#REF!</definedName>
    <definedName name="BLPH25" hidden="1">#REF!</definedName>
    <definedName name="BLPH250" localSheetId="3" hidden="1">'1. Rec to Revenue'!#REF!</definedName>
    <definedName name="BLPH250" localSheetId="4" hidden="1">'2. Rec to Profit Neutrality'!#REF!</definedName>
    <definedName name="BLPH250" localSheetId="5" hidden="1">'3. Expenditure Rec'!#REF!</definedName>
    <definedName name="BLPH250" localSheetId="7" hidden="1">#REF!</definedName>
    <definedName name="BLPH250" hidden="1">#REF!</definedName>
    <definedName name="BLPH251" localSheetId="3" hidden="1">'1. Rec to Revenue'!#REF!</definedName>
    <definedName name="BLPH251" localSheetId="4" hidden="1">'2. Rec to Profit Neutrality'!#REF!</definedName>
    <definedName name="BLPH251" localSheetId="5" hidden="1">'3. Expenditure Rec'!#REF!</definedName>
    <definedName name="BLPH251" localSheetId="7" hidden="1">#REF!</definedName>
    <definedName name="BLPH251" hidden="1">#REF!</definedName>
    <definedName name="BLPH252" localSheetId="3" hidden="1">'1. Rec to Revenue'!#REF!</definedName>
    <definedName name="BLPH252" localSheetId="4" hidden="1">'2. Rec to Profit Neutrality'!#REF!</definedName>
    <definedName name="BLPH252" localSheetId="5" hidden="1">'3. Expenditure Rec'!#REF!</definedName>
    <definedName name="BLPH252" localSheetId="7" hidden="1">#REF!</definedName>
    <definedName name="BLPH252" hidden="1">#REF!</definedName>
    <definedName name="BLPH253" localSheetId="3" hidden="1">'1. Rec to Revenue'!#REF!</definedName>
    <definedName name="BLPH253" localSheetId="4" hidden="1">'2. Rec to Profit Neutrality'!#REF!</definedName>
    <definedName name="BLPH253" localSheetId="5" hidden="1">'3. Expenditure Rec'!#REF!</definedName>
    <definedName name="BLPH253" localSheetId="7" hidden="1">#REF!</definedName>
    <definedName name="BLPH253" hidden="1">#REF!</definedName>
    <definedName name="BLPH254" localSheetId="3" hidden="1">'1. Rec to Revenue'!#REF!</definedName>
    <definedName name="BLPH254" localSheetId="4" hidden="1">'2. Rec to Profit Neutrality'!#REF!</definedName>
    <definedName name="BLPH254" localSheetId="5" hidden="1">'3. Expenditure Rec'!#REF!</definedName>
    <definedName name="BLPH254" localSheetId="7" hidden="1">#REF!</definedName>
    <definedName name="BLPH254" hidden="1">#REF!</definedName>
    <definedName name="BLPH255" localSheetId="3" hidden="1">'1. Rec to Revenue'!#REF!</definedName>
    <definedName name="BLPH255" localSheetId="4" hidden="1">'2. Rec to Profit Neutrality'!#REF!</definedName>
    <definedName name="BLPH255" localSheetId="5" hidden="1">'3. Expenditure Rec'!#REF!</definedName>
    <definedName name="BLPH255" localSheetId="7" hidden="1">#REF!</definedName>
    <definedName name="BLPH255" hidden="1">#REF!</definedName>
    <definedName name="BLPH256" localSheetId="3" hidden="1">'1. Rec to Revenue'!#REF!</definedName>
    <definedName name="BLPH256" localSheetId="4" hidden="1">'2. Rec to Profit Neutrality'!#REF!</definedName>
    <definedName name="BLPH256" localSheetId="5" hidden="1">'3. Expenditure Rec'!#REF!</definedName>
    <definedName name="BLPH256" localSheetId="7" hidden="1">#REF!</definedName>
    <definedName name="BLPH256" hidden="1">#REF!</definedName>
    <definedName name="BLPH257" localSheetId="3" hidden="1">'1. Rec to Revenue'!#REF!</definedName>
    <definedName name="BLPH257" localSheetId="4" hidden="1">'2. Rec to Profit Neutrality'!#REF!</definedName>
    <definedName name="BLPH257" localSheetId="5" hidden="1">'3. Expenditure Rec'!#REF!</definedName>
    <definedName name="BLPH257" localSheetId="7" hidden="1">#REF!</definedName>
    <definedName name="BLPH257" hidden="1">#REF!</definedName>
    <definedName name="BLPH258" localSheetId="3" hidden="1">'1. Rec to Revenue'!#REF!</definedName>
    <definedName name="BLPH258" localSheetId="4" hidden="1">'2. Rec to Profit Neutrality'!#REF!</definedName>
    <definedName name="BLPH258" localSheetId="5" hidden="1">'3. Expenditure Rec'!#REF!</definedName>
    <definedName name="BLPH258" localSheetId="7" hidden="1">#REF!</definedName>
    <definedName name="BLPH258" hidden="1">#REF!</definedName>
    <definedName name="BLPH259" localSheetId="3" hidden="1">'1. Rec to Revenue'!#REF!</definedName>
    <definedName name="BLPH259" localSheetId="4" hidden="1">'2. Rec to Profit Neutrality'!#REF!</definedName>
    <definedName name="BLPH259" localSheetId="5" hidden="1">'3. Expenditure Rec'!#REF!</definedName>
    <definedName name="BLPH259" localSheetId="7" hidden="1">#REF!</definedName>
    <definedName name="BLPH259" hidden="1">#REF!</definedName>
    <definedName name="BLPH26" localSheetId="3" hidden="1">#REF!</definedName>
    <definedName name="BLPH26" localSheetId="4" hidden="1">#REF!</definedName>
    <definedName name="BLPH26" localSheetId="5" hidden="1">#REF!</definedName>
    <definedName name="BLPH26" localSheetId="7" hidden="1">#REF!</definedName>
    <definedName name="BLPH26" hidden="1">#REF!</definedName>
    <definedName name="BLPH260" localSheetId="3" hidden="1">'1. Rec to Revenue'!#REF!</definedName>
    <definedName name="BLPH260" localSheetId="4" hidden="1">'2. Rec to Profit Neutrality'!#REF!</definedName>
    <definedName name="BLPH260" localSheetId="5" hidden="1">'3. Expenditure Rec'!#REF!</definedName>
    <definedName name="BLPH260" localSheetId="7" hidden="1">#REF!</definedName>
    <definedName name="BLPH260" hidden="1">#REF!</definedName>
    <definedName name="BLPH261" localSheetId="3" hidden="1">'1. Rec to Revenue'!#REF!</definedName>
    <definedName name="BLPH261" localSheetId="4" hidden="1">'2. Rec to Profit Neutrality'!#REF!</definedName>
    <definedName name="BLPH261" localSheetId="5" hidden="1">'3. Expenditure Rec'!#REF!</definedName>
    <definedName name="BLPH261" localSheetId="7" hidden="1">#REF!</definedName>
    <definedName name="BLPH261" hidden="1">#REF!</definedName>
    <definedName name="BLPH262" localSheetId="3" hidden="1">'1. Rec to Revenue'!#REF!</definedName>
    <definedName name="BLPH262" localSheetId="4" hidden="1">'2. Rec to Profit Neutrality'!#REF!</definedName>
    <definedName name="BLPH262" localSheetId="5" hidden="1">'3. Expenditure Rec'!#REF!</definedName>
    <definedName name="BLPH262" localSheetId="7" hidden="1">#REF!</definedName>
    <definedName name="BLPH262" hidden="1">#REF!</definedName>
    <definedName name="BLPH263" localSheetId="3" hidden="1">'1. Rec to Revenue'!#REF!</definedName>
    <definedName name="BLPH263" localSheetId="4" hidden="1">'2. Rec to Profit Neutrality'!#REF!</definedName>
    <definedName name="BLPH263" localSheetId="5" hidden="1">'3. Expenditure Rec'!#REF!</definedName>
    <definedName name="BLPH263" localSheetId="7" hidden="1">#REF!</definedName>
    <definedName name="BLPH263" hidden="1">#REF!</definedName>
    <definedName name="BLPH264" localSheetId="3" hidden="1">'1. Rec to Revenue'!#REF!</definedName>
    <definedName name="BLPH264" localSheetId="4" hidden="1">'2. Rec to Profit Neutrality'!#REF!</definedName>
    <definedName name="BLPH264" localSheetId="5" hidden="1">'3. Expenditure Rec'!#REF!</definedName>
    <definedName name="BLPH264" localSheetId="7" hidden="1">#REF!</definedName>
    <definedName name="BLPH264" hidden="1">#REF!</definedName>
    <definedName name="BLPH265" localSheetId="3" hidden="1">'1. Rec to Revenue'!#REF!</definedName>
    <definedName name="BLPH265" localSheetId="4" hidden="1">'2. Rec to Profit Neutrality'!#REF!</definedName>
    <definedName name="BLPH265" localSheetId="5" hidden="1">'3. Expenditure Rec'!#REF!</definedName>
    <definedName name="BLPH265" localSheetId="7" hidden="1">#REF!</definedName>
    <definedName name="BLPH265" hidden="1">#REF!</definedName>
    <definedName name="BLPH266" localSheetId="3" hidden="1">'1. Rec to Revenue'!#REF!</definedName>
    <definedName name="BLPH266" localSheetId="4" hidden="1">'2. Rec to Profit Neutrality'!#REF!</definedName>
    <definedName name="BLPH266" localSheetId="5" hidden="1">'3. Expenditure Rec'!#REF!</definedName>
    <definedName name="BLPH266" localSheetId="7" hidden="1">#REF!</definedName>
    <definedName name="BLPH266" hidden="1">#REF!</definedName>
    <definedName name="BLPH267" localSheetId="3" hidden="1">'1. Rec to Revenue'!#REF!</definedName>
    <definedName name="BLPH267" localSheetId="4" hidden="1">'2. Rec to Profit Neutrality'!#REF!</definedName>
    <definedName name="BLPH267" localSheetId="5" hidden="1">'3. Expenditure Rec'!#REF!</definedName>
    <definedName name="BLPH267" localSheetId="7" hidden="1">#REF!</definedName>
    <definedName name="BLPH267" hidden="1">#REF!</definedName>
    <definedName name="BLPH268" localSheetId="3" hidden="1">'1. Rec to Revenue'!#REF!</definedName>
    <definedName name="BLPH268" localSheetId="4" hidden="1">'2. Rec to Profit Neutrality'!#REF!</definedName>
    <definedName name="BLPH268" localSheetId="5" hidden="1">'3. Expenditure Rec'!#REF!</definedName>
    <definedName name="BLPH268" localSheetId="7" hidden="1">#REF!</definedName>
    <definedName name="BLPH268" hidden="1">#REF!</definedName>
    <definedName name="BLPH269" localSheetId="3" hidden="1">'1. Rec to Revenue'!#REF!</definedName>
    <definedName name="BLPH269" localSheetId="4" hidden="1">'2. Rec to Profit Neutrality'!#REF!</definedName>
    <definedName name="BLPH269" localSheetId="5" hidden="1">'3. Expenditure Rec'!#REF!</definedName>
    <definedName name="BLPH269" localSheetId="7" hidden="1">#REF!</definedName>
    <definedName name="BLPH269" hidden="1">#REF!</definedName>
    <definedName name="BLPH27" localSheetId="3" hidden="1">#REF!</definedName>
    <definedName name="BLPH27" localSheetId="4" hidden="1">#REF!</definedName>
    <definedName name="BLPH27" localSheetId="5" hidden="1">#REF!</definedName>
    <definedName name="BLPH27" localSheetId="7" hidden="1">#REF!</definedName>
    <definedName name="BLPH27" hidden="1">#REF!</definedName>
    <definedName name="BLPH270" localSheetId="3" hidden="1">'1. Rec to Revenue'!#REF!</definedName>
    <definedName name="BLPH270" localSheetId="4" hidden="1">'2. Rec to Profit Neutrality'!#REF!</definedName>
    <definedName name="BLPH270" localSheetId="5" hidden="1">'3. Expenditure Rec'!#REF!</definedName>
    <definedName name="BLPH270" localSheetId="7" hidden="1">#REF!</definedName>
    <definedName name="BLPH270" hidden="1">#REF!</definedName>
    <definedName name="BLPH271" localSheetId="3" hidden="1">'1. Rec to Revenue'!#REF!</definedName>
    <definedName name="BLPH271" localSheetId="4" hidden="1">'2. Rec to Profit Neutrality'!#REF!</definedName>
    <definedName name="BLPH271" localSheetId="5" hidden="1">'3. Expenditure Rec'!#REF!</definedName>
    <definedName name="BLPH271" localSheetId="7" hidden="1">#REF!</definedName>
    <definedName name="BLPH271" hidden="1">#REF!</definedName>
    <definedName name="BLPH272" localSheetId="3" hidden="1">'1. Rec to Revenue'!#REF!</definedName>
    <definedName name="BLPH272" localSheetId="4" hidden="1">'2. Rec to Profit Neutrality'!#REF!</definedName>
    <definedName name="BLPH272" localSheetId="5" hidden="1">'3. Expenditure Rec'!#REF!</definedName>
    <definedName name="BLPH272" localSheetId="7" hidden="1">#REF!</definedName>
    <definedName name="BLPH272" hidden="1">#REF!</definedName>
    <definedName name="BLPH273" localSheetId="3" hidden="1">'1. Rec to Revenue'!#REF!</definedName>
    <definedName name="BLPH273" localSheetId="4" hidden="1">'2. Rec to Profit Neutrality'!#REF!</definedName>
    <definedName name="BLPH273" localSheetId="5" hidden="1">'3. Expenditure Rec'!#REF!</definedName>
    <definedName name="BLPH273" localSheetId="7" hidden="1">#REF!</definedName>
    <definedName name="BLPH273" hidden="1">#REF!</definedName>
    <definedName name="BLPH274" localSheetId="3" hidden="1">'1. Rec to Revenue'!#REF!</definedName>
    <definedName name="BLPH274" localSheetId="4" hidden="1">'2. Rec to Profit Neutrality'!#REF!</definedName>
    <definedName name="BLPH274" localSheetId="5" hidden="1">'3. Expenditure Rec'!#REF!</definedName>
    <definedName name="BLPH274" localSheetId="7" hidden="1">#REF!</definedName>
    <definedName name="BLPH274" hidden="1">#REF!</definedName>
    <definedName name="BLPH275" localSheetId="3" hidden="1">'1. Rec to Revenue'!#REF!</definedName>
    <definedName name="BLPH275" localSheetId="4" hidden="1">'2. Rec to Profit Neutrality'!#REF!</definedName>
    <definedName name="BLPH275" localSheetId="5" hidden="1">'3. Expenditure Rec'!#REF!</definedName>
    <definedName name="BLPH275" localSheetId="7" hidden="1">#REF!</definedName>
    <definedName name="BLPH275" hidden="1">#REF!</definedName>
    <definedName name="BLPH276" localSheetId="3" hidden="1">'1. Rec to Revenue'!#REF!</definedName>
    <definedName name="BLPH276" localSheetId="4" hidden="1">'2. Rec to Profit Neutrality'!#REF!</definedName>
    <definedName name="BLPH276" localSheetId="5" hidden="1">'3. Expenditure Rec'!#REF!</definedName>
    <definedName name="BLPH276" localSheetId="7" hidden="1">#REF!</definedName>
    <definedName name="BLPH276" hidden="1">#REF!</definedName>
    <definedName name="BLPH277" localSheetId="3" hidden="1">'1. Rec to Revenue'!#REF!</definedName>
    <definedName name="BLPH277" localSheetId="4" hidden="1">'2. Rec to Profit Neutrality'!#REF!</definedName>
    <definedName name="BLPH277" localSheetId="5" hidden="1">'3. Expenditure Rec'!#REF!</definedName>
    <definedName name="BLPH277" localSheetId="7" hidden="1">#REF!</definedName>
    <definedName name="BLPH277" hidden="1">#REF!</definedName>
    <definedName name="BLPH278" localSheetId="3" hidden="1">'1. Rec to Revenue'!#REF!</definedName>
    <definedName name="BLPH278" localSheetId="4" hidden="1">'2. Rec to Profit Neutrality'!#REF!</definedName>
    <definedName name="BLPH278" localSheetId="5" hidden="1">'3. Expenditure Rec'!#REF!</definedName>
    <definedName name="BLPH278" localSheetId="7" hidden="1">#REF!</definedName>
    <definedName name="BLPH278" hidden="1">#REF!</definedName>
    <definedName name="BLPH279" localSheetId="3" hidden="1">'1. Rec to Revenue'!#REF!</definedName>
    <definedName name="BLPH279" localSheetId="4" hidden="1">'2. Rec to Profit Neutrality'!#REF!</definedName>
    <definedName name="BLPH279" localSheetId="5" hidden="1">'3. Expenditure Rec'!#REF!</definedName>
    <definedName name="BLPH279" localSheetId="7" hidden="1">#REF!</definedName>
    <definedName name="BLPH279" hidden="1">#REF!</definedName>
    <definedName name="BLPH28" localSheetId="3" hidden="1">#REF!</definedName>
    <definedName name="BLPH28" localSheetId="4" hidden="1">#REF!</definedName>
    <definedName name="BLPH28" localSheetId="5" hidden="1">#REF!</definedName>
    <definedName name="BLPH28" localSheetId="7" hidden="1">#REF!</definedName>
    <definedName name="BLPH28" hidden="1">#REF!</definedName>
    <definedName name="BLPH280" localSheetId="3" hidden="1">'1. Rec to Revenue'!#REF!</definedName>
    <definedName name="BLPH280" localSheetId="4" hidden="1">'2. Rec to Profit Neutrality'!#REF!</definedName>
    <definedName name="BLPH280" localSheetId="5" hidden="1">'3. Expenditure Rec'!#REF!</definedName>
    <definedName name="BLPH280" localSheetId="7" hidden="1">#REF!</definedName>
    <definedName name="BLPH280" hidden="1">#REF!</definedName>
    <definedName name="BLPH281" localSheetId="3" hidden="1">'1. Rec to Revenue'!#REF!</definedName>
    <definedName name="BLPH281" localSheetId="4" hidden="1">'2. Rec to Profit Neutrality'!#REF!</definedName>
    <definedName name="BLPH281" localSheetId="5" hidden="1">'3. Expenditure Rec'!#REF!</definedName>
    <definedName name="BLPH281" localSheetId="7" hidden="1">#REF!</definedName>
    <definedName name="BLPH281" hidden="1">#REF!</definedName>
    <definedName name="BLPH282" localSheetId="3" hidden="1">'1. Rec to Revenue'!#REF!</definedName>
    <definedName name="BLPH282" localSheetId="4" hidden="1">'2. Rec to Profit Neutrality'!#REF!</definedName>
    <definedName name="BLPH282" localSheetId="5" hidden="1">'3. Expenditure Rec'!#REF!</definedName>
    <definedName name="BLPH282" localSheetId="7" hidden="1">#REF!</definedName>
    <definedName name="BLPH282" hidden="1">#REF!</definedName>
    <definedName name="BLPH283" localSheetId="3" hidden="1">'1. Rec to Revenue'!#REF!</definedName>
    <definedName name="BLPH283" localSheetId="4" hidden="1">'2. Rec to Profit Neutrality'!#REF!</definedName>
    <definedName name="BLPH283" localSheetId="5" hidden="1">'3. Expenditure Rec'!#REF!</definedName>
    <definedName name="BLPH283" localSheetId="7" hidden="1">#REF!</definedName>
    <definedName name="BLPH283" hidden="1">#REF!</definedName>
    <definedName name="BLPH284" localSheetId="3" hidden="1">'1. Rec to Revenue'!#REF!</definedName>
    <definedName name="BLPH284" localSheetId="4" hidden="1">'2. Rec to Profit Neutrality'!#REF!</definedName>
    <definedName name="BLPH284" localSheetId="5" hidden="1">'3. Expenditure Rec'!#REF!</definedName>
    <definedName name="BLPH284" localSheetId="7" hidden="1">#REF!</definedName>
    <definedName name="BLPH284" hidden="1">#REF!</definedName>
    <definedName name="BLPH285" localSheetId="3" hidden="1">'1. Rec to Revenue'!#REF!</definedName>
    <definedName name="BLPH285" localSheetId="4" hidden="1">'2. Rec to Profit Neutrality'!#REF!</definedName>
    <definedName name="BLPH285" localSheetId="5" hidden="1">'3. Expenditure Rec'!#REF!</definedName>
    <definedName name="BLPH285" localSheetId="7" hidden="1">#REF!</definedName>
    <definedName name="BLPH285" hidden="1">#REF!</definedName>
    <definedName name="BLPH286" localSheetId="3" hidden="1">'1. Rec to Revenue'!#REF!</definedName>
    <definedName name="BLPH286" localSheetId="4" hidden="1">'2. Rec to Profit Neutrality'!#REF!</definedName>
    <definedName name="BLPH286" localSheetId="5" hidden="1">'3. Expenditure Rec'!#REF!</definedName>
    <definedName name="BLPH286" localSheetId="7" hidden="1">#REF!</definedName>
    <definedName name="BLPH286" hidden="1">#REF!</definedName>
    <definedName name="BLPH287" localSheetId="3" hidden="1">'1. Rec to Revenue'!#REF!</definedName>
    <definedName name="BLPH287" localSheetId="4" hidden="1">'2. Rec to Profit Neutrality'!#REF!</definedName>
    <definedName name="BLPH287" localSheetId="5" hidden="1">'3. Expenditure Rec'!#REF!</definedName>
    <definedName name="BLPH287" localSheetId="7" hidden="1">#REF!</definedName>
    <definedName name="BLPH287" hidden="1">#REF!</definedName>
    <definedName name="BLPH288" localSheetId="3" hidden="1">'1. Rec to Revenue'!#REF!</definedName>
    <definedName name="BLPH288" localSheetId="4" hidden="1">'2. Rec to Profit Neutrality'!#REF!</definedName>
    <definedName name="BLPH288" localSheetId="5" hidden="1">'3. Expenditure Rec'!#REF!</definedName>
    <definedName name="BLPH288" localSheetId="7" hidden="1">#REF!</definedName>
    <definedName name="BLPH288" hidden="1">#REF!</definedName>
    <definedName name="BLPH289" localSheetId="3" hidden="1">'1. Rec to Revenue'!#REF!</definedName>
    <definedName name="BLPH289" localSheetId="4" hidden="1">'2. Rec to Profit Neutrality'!#REF!</definedName>
    <definedName name="BLPH289" localSheetId="5" hidden="1">'3. Expenditure Rec'!#REF!</definedName>
    <definedName name="BLPH289" localSheetId="7" hidden="1">#REF!</definedName>
    <definedName name="BLPH289" hidden="1">#REF!</definedName>
    <definedName name="BLPH29" localSheetId="3" hidden="1">#REF!</definedName>
    <definedName name="BLPH29" localSheetId="4" hidden="1">#REF!</definedName>
    <definedName name="BLPH29" localSheetId="5" hidden="1">#REF!</definedName>
    <definedName name="BLPH29" localSheetId="7" hidden="1">#REF!</definedName>
    <definedName name="BLPH29" hidden="1">#REF!</definedName>
    <definedName name="BLPH290" localSheetId="3" hidden="1">'1. Rec to Revenue'!#REF!</definedName>
    <definedName name="BLPH290" localSheetId="4" hidden="1">'2. Rec to Profit Neutrality'!#REF!</definedName>
    <definedName name="BLPH290" localSheetId="5" hidden="1">'3. Expenditure Rec'!#REF!</definedName>
    <definedName name="BLPH290" localSheetId="7" hidden="1">#REF!</definedName>
    <definedName name="BLPH290" hidden="1">#REF!</definedName>
    <definedName name="BLPH291" localSheetId="3" hidden="1">'1. Rec to Revenue'!#REF!</definedName>
    <definedName name="BLPH291" localSheetId="4" hidden="1">'2. Rec to Profit Neutrality'!#REF!</definedName>
    <definedName name="BLPH291" localSheetId="5" hidden="1">'3. Expenditure Rec'!#REF!</definedName>
    <definedName name="BLPH291" localSheetId="7" hidden="1">#REF!</definedName>
    <definedName name="BLPH291" hidden="1">#REF!</definedName>
    <definedName name="BLPH292" localSheetId="3" hidden="1">'1. Rec to Revenue'!#REF!</definedName>
    <definedName name="BLPH292" localSheetId="4" hidden="1">'2. Rec to Profit Neutrality'!#REF!</definedName>
    <definedName name="BLPH292" localSheetId="5" hidden="1">'3. Expenditure Rec'!#REF!</definedName>
    <definedName name="BLPH292" localSheetId="7" hidden="1">#REF!</definedName>
    <definedName name="BLPH292" hidden="1">#REF!</definedName>
    <definedName name="BLPH293" localSheetId="3" hidden="1">'1. Rec to Revenue'!#REF!</definedName>
    <definedName name="BLPH293" localSheetId="4" hidden="1">'2. Rec to Profit Neutrality'!#REF!</definedName>
    <definedName name="BLPH293" localSheetId="5" hidden="1">'3. Expenditure Rec'!#REF!</definedName>
    <definedName name="BLPH293" localSheetId="7" hidden="1">#REF!</definedName>
    <definedName name="BLPH293" hidden="1">#REF!</definedName>
    <definedName name="BLPH294" localSheetId="3" hidden="1">'1. Rec to Revenue'!#REF!</definedName>
    <definedName name="BLPH294" localSheetId="4" hidden="1">'2. Rec to Profit Neutrality'!#REF!</definedName>
    <definedName name="BLPH294" localSheetId="5" hidden="1">'3. Expenditure Rec'!#REF!</definedName>
    <definedName name="BLPH294" localSheetId="7" hidden="1">#REF!</definedName>
    <definedName name="BLPH294" hidden="1">#REF!</definedName>
    <definedName name="BLPH295" localSheetId="3" hidden="1">'1. Rec to Revenue'!#REF!</definedName>
    <definedName name="BLPH295" localSheetId="4" hidden="1">'2. Rec to Profit Neutrality'!#REF!</definedName>
    <definedName name="BLPH295" localSheetId="5" hidden="1">'3. Expenditure Rec'!#REF!</definedName>
    <definedName name="BLPH295" localSheetId="7" hidden="1">#REF!</definedName>
    <definedName name="BLPH295" hidden="1">#REF!</definedName>
    <definedName name="BLPH296" localSheetId="3" hidden="1">'1. Rec to Revenue'!#REF!</definedName>
    <definedName name="BLPH296" localSheetId="4" hidden="1">'2. Rec to Profit Neutrality'!#REF!</definedName>
    <definedName name="BLPH296" localSheetId="5" hidden="1">'3. Expenditure Rec'!#REF!</definedName>
    <definedName name="BLPH296" localSheetId="7" hidden="1">#REF!</definedName>
    <definedName name="BLPH296" hidden="1">#REF!</definedName>
    <definedName name="BLPH297" localSheetId="3" hidden="1">'1. Rec to Revenue'!#REF!</definedName>
    <definedName name="BLPH297" localSheetId="4" hidden="1">'2. Rec to Profit Neutrality'!#REF!</definedName>
    <definedName name="BLPH297" localSheetId="5" hidden="1">'3. Expenditure Rec'!#REF!</definedName>
    <definedName name="BLPH297" localSheetId="7" hidden="1">#REF!</definedName>
    <definedName name="BLPH297" hidden="1">#REF!</definedName>
    <definedName name="BLPH298" localSheetId="3" hidden="1">'1. Rec to Revenue'!#REF!</definedName>
    <definedName name="BLPH298" localSheetId="4" hidden="1">'2. Rec to Profit Neutrality'!#REF!</definedName>
    <definedName name="BLPH298" localSheetId="5" hidden="1">'3. Expenditure Rec'!#REF!</definedName>
    <definedName name="BLPH298" localSheetId="7" hidden="1">#REF!</definedName>
    <definedName name="BLPH298" hidden="1">#REF!</definedName>
    <definedName name="BLPH299" localSheetId="3" hidden="1">'1. Rec to Revenue'!#REF!</definedName>
    <definedName name="BLPH299" localSheetId="4" hidden="1">'2. Rec to Profit Neutrality'!#REF!</definedName>
    <definedName name="BLPH299" localSheetId="5" hidden="1">'3. Expenditure Rec'!#REF!</definedName>
    <definedName name="BLPH299" localSheetId="7" hidden="1">#REF!</definedName>
    <definedName name="BLPH299" hidden="1">#REF!</definedName>
    <definedName name="BLPH3" localSheetId="3" hidden="1">'1. Rec to Revenue'!#REF!</definedName>
    <definedName name="BLPH3" localSheetId="4" hidden="1">'2. Rec to Profit Neutrality'!#REF!</definedName>
    <definedName name="BLPH3" localSheetId="5" hidden="1">'3. Expenditure Rec'!#REF!</definedName>
    <definedName name="BLPH3" localSheetId="7" hidden="1">#REF!</definedName>
    <definedName name="BLPH3" hidden="1">#REF!</definedName>
    <definedName name="BLPH30" localSheetId="3" hidden="1">#REF!</definedName>
    <definedName name="BLPH30" localSheetId="4" hidden="1">#REF!</definedName>
    <definedName name="BLPH30" localSheetId="5" hidden="1">#REF!</definedName>
    <definedName name="BLPH30" localSheetId="7" hidden="1">#REF!</definedName>
    <definedName name="BLPH30" hidden="1">#REF!</definedName>
    <definedName name="BLPH300" localSheetId="3" hidden="1">'1. Rec to Revenue'!#REF!</definedName>
    <definedName name="BLPH300" localSheetId="4" hidden="1">'2. Rec to Profit Neutrality'!#REF!</definedName>
    <definedName name="BLPH300" localSheetId="5" hidden="1">'3. Expenditure Rec'!#REF!</definedName>
    <definedName name="BLPH300" localSheetId="7" hidden="1">#REF!</definedName>
    <definedName name="BLPH300" hidden="1">#REF!</definedName>
    <definedName name="BLPH301" localSheetId="3" hidden="1">'1. Rec to Revenue'!#REF!</definedName>
    <definedName name="BLPH301" localSheetId="4" hidden="1">'2. Rec to Profit Neutrality'!#REF!</definedName>
    <definedName name="BLPH301" localSheetId="5" hidden="1">'3. Expenditure Rec'!#REF!</definedName>
    <definedName name="BLPH301" localSheetId="7" hidden="1">#REF!</definedName>
    <definedName name="BLPH301" hidden="1">#REF!</definedName>
    <definedName name="BLPH302" localSheetId="3" hidden="1">'1. Rec to Revenue'!#REF!</definedName>
    <definedName name="BLPH302" localSheetId="4" hidden="1">'2. Rec to Profit Neutrality'!#REF!</definedName>
    <definedName name="BLPH302" localSheetId="5" hidden="1">'3. Expenditure Rec'!#REF!</definedName>
    <definedName name="BLPH302" localSheetId="7" hidden="1">#REF!</definedName>
    <definedName name="BLPH302" hidden="1">#REF!</definedName>
    <definedName name="BLPH303" localSheetId="3" hidden="1">'1. Rec to Revenue'!#REF!</definedName>
    <definedName name="BLPH303" localSheetId="4" hidden="1">'2. Rec to Profit Neutrality'!#REF!</definedName>
    <definedName name="BLPH303" localSheetId="5" hidden="1">'3. Expenditure Rec'!#REF!</definedName>
    <definedName name="BLPH303" localSheetId="7" hidden="1">#REF!</definedName>
    <definedName name="BLPH303" hidden="1">#REF!</definedName>
    <definedName name="BLPH304" localSheetId="3" hidden="1">'1. Rec to Revenue'!#REF!</definedName>
    <definedName name="BLPH304" localSheetId="4" hidden="1">'2. Rec to Profit Neutrality'!#REF!</definedName>
    <definedName name="BLPH304" localSheetId="5" hidden="1">'3. Expenditure Rec'!#REF!</definedName>
    <definedName name="BLPH304" localSheetId="7" hidden="1">#REF!</definedName>
    <definedName name="BLPH304" hidden="1">#REF!</definedName>
    <definedName name="BLPH305" localSheetId="3" hidden="1">'1. Rec to Revenue'!#REF!</definedName>
    <definedName name="BLPH305" localSheetId="4" hidden="1">'2. Rec to Profit Neutrality'!#REF!</definedName>
    <definedName name="BLPH305" localSheetId="5" hidden="1">'3. Expenditure Rec'!#REF!</definedName>
    <definedName name="BLPH305" localSheetId="7" hidden="1">#REF!</definedName>
    <definedName name="BLPH305" hidden="1">#REF!</definedName>
    <definedName name="BLPH306" localSheetId="3" hidden="1">'1. Rec to Revenue'!#REF!</definedName>
    <definedName name="BLPH306" localSheetId="4" hidden="1">'2. Rec to Profit Neutrality'!#REF!</definedName>
    <definedName name="BLPH306" localSheetId="5" hidden="1">'3. Expenditure Rec'!#REF!</definedName>
    <definedName name="BLPH306" localSheetId="7" hidden="1">#REF!</definedName>
    <definedName name="BLPH306" hidden="1">#REF!</definedName>
    <definedName name="BLPH307" localSheetId="3" hidden="1">'1. Rec to Revenue'!#REF!</definedName>
    <definedName name="BLPH307" localSheetId="4" hidden="1">'2. Rec to Profit Neutrality'!#REF!</definedName>
    <definedName name="BLPH307" localSheetId="5" hidden="1">'3. Expenditure Rec'!#REF!</definedName>
    <definedName name="BLPH307" localSheetId="7" hidden="1">#REF!</definedName>
    <definedName name="BLPH307" hidden="1">#REF!</definedName>
    <definedName name="BLPH308" localSheetId="3" hidden="1">'1. Rec to Revenue'!#REF!</definedName>
    <definedName name="BLPH308" localSheetId="4" hidden="1">'2. Rec to Profit Neutrality'!#REF!</definedName>
    <definedName name="BLPH308" localSheetId="5" hidden="1">'3. Expenditure Rec'!#REF!</definedName>
    <definedName name="BLPH308" localSheetId="7" hidden="1">#REF!</definedName>
    <definedName name="BLPH308" hidden="1">#REF!</definedName>
    <definedName name="BLPH309" localSheetId="3" hidden="1">'1. Rec to Revenue'!#REF!</definedName>
    <definedName name="BLPH309" localSheetId="4" hidden="1">'2. Rec to Profit Neutrality'!#REF!</definedName>
    <definedName name="BLPH309" localSheetId="5" hidden="1">'3. Expenditure Rec'!#REF!</definedName>
    <definedName name="BLPH309" localSheetId="7" hidden="1">#REF!</definedName>
    <definedName name="BLPH309" hidden="1">#REF!</definedName>
    <definedName name="BLPH31" localSheetId="3" hidden="1">#REF!</definedName>
    <definedName name="BLPH31" localSheetId="4" hidden="1">#REF!</definedName>
    <definedName name="BLPH31" localSheetId="5" hidden="1">#REF!</definedName>
    <definedName name="BLPH31" localSheetId="7" hidden="1">#REF!</definedName>
    <definedName name="BLPH31" hidden="1">#REF!</definedName>
    <definedName name="BLPH310" localSheetId="3" hidden="1">'1. Rec to Revenue'!#REF!</definedName>
    <definedName name="BLPH310" localSheetId="4" hidden="1">'2. Rec to Profit Neutrality'!#REF!</definedName>
    <definedName name="BLPH310" localSheetId="5" hidden="1">'3. Expenditure Rec'!#REF!</definedName>
    <definedName name="BLPH310" localSheetId="7" hidden="1">#REF!</definedName>
    <definedName name="BLPH310" hidden="1">#REF!</definedName>
    <definedName name="BLPH311" localSheetId="3" hidden="1">'1. Rec to Revenue'!#REF!</definedName>
    <definedName name="BLPH311" localSheetId="4" hidden="1">'2. Rec to Profit Neutrality'!#REF!</definedName>
    <definedName name="BLPH311" localSheetId="5" hidden="1">'3. Expenditure Rec'!#REF!</definedName>
    <definedName name="BLPH311" localSheetId="7" hidden="1">#REF!</definedName>
    <definedName name="BLPH311" hidden="1">#REF!</definedName>
    <definedName name="BLPH312" localSheetId="3" hidden="1">'1. Rec to Revenue'!#REF!</definedName>
    <definedName name="BLPH312" localSheetId="4" hidden="1">'2. Rec to Profit Neutrality'!#REF!</definedName>
    <definedName name="BLPH312" localSheetId="5" hidden="1">'3. Expenditure Rec'!#REF!</definedName>
    <definedName name="BLPH312" localSheetId="7" hidden="1">#REF!</definedName>
    <definedName name="BLPH312" hidden="1">#REF!</definedName>
    <definedName name="BLPH313" localSheetId="3" hidden="1">'1. Rec to Revenue'!#REF!</definedName>
    <definedName name="BLPH313" localSheetId="4" hidden="1">'2. Rec to Profit Neutrality'!#REF!</definedName>
    <definedName name="BLPH313" localSheetId="5" hidden="1">'3. Expenditure Rec'!#REF!</definedName>
    <definedName name="BLPH313" localSheetId="7" hidden="1">#REF!</definedName>
    <definedName name="BLPH313" hidden="1">#REF!</definedName>
    <definedName name="BLPH314" localSheetId="3" hidden="1">'1. Rec to Revenue'!#REF!</definedName>
    <definedName name="BLPH314" localSheetId="4" hidden="1">'2. Rec to Profit Neutrality'!#REF!</definedName>
    <definedName name="BLPH314" localSheetId="5" hidden="1">'3. Expenditure Rec'!#REF!</definedName>
    <definedName name="BLPH314" localSheetId="7" hidden="1">#REF!</definedName>
    <definedName name="BLPH314" hidden="1">#REF!</definedName>
    <definedName name="BLPH315" localSheetId="3" hidden="1">'1. Rec to Revenue'!#REF!</definedName>
    <definedName name="BLPH315" localSheetId="4" hidden="1">'2. Rec to Profit Neutrality'!#REF!</definedName>
    <definedName name="BLPH315" localSheetId="5" hidden="1">'3. Expenditure Rec'!#REF!</definedName>
    <definedName name="BLPH315" localSheetId="7" hidden="1">#REF!</definedName>
    <definedName name="BLPH315" hidden="1">#REF!</definedName>
    <definedName name="BLPH316" localSheetId="3" hidden="1">'1. Rec to Revenue'!#REF!</definedName>
    <definedName name="BLPH316" localSheetId="4" hidden="1">'2. Rec to Profit Neutrality'!#REF!</definedName>
    <definedName name="BLPH316" localSheetId="5" hidden="1">'3. Expenditure Rec'!#REF!</definedName>
    <definedName name="BLPH316" localSheetId="7" hidden="1">#REF!</definedName>
    <definedName name="BLPH316" hidden="1">#REF!</definedName>
    <definedName name="BLPH317" localSheetId="3" hidden="1">'1. Rec to Revenue'!#REF!</definedName>
    <definedName name="BLPH317" localSheetId="4" hidden="1">'2. Rec to Profit Neutrality'!#REF!</definedName>
    <definedName name="BLPH317" localSheetId="5" hidden="1">'3. Expenditure Rec'!#REF!</definedName>
    <definedName name="BLPH317" localSheetId="7" hidden="1">#REF!</definedName>
    <definedName name="BLPH317" hidden="1">#REF!</definedName>
    <definedName name="BLPH318" localSheetId="3" hidden="1">'1. Rec to Revenue'!#REF!</definedName>
    <definedName name="BLPH318" localSheetId="4" hidden="1">'2. Rec to Profit Neutrality'!#REF!</definedName>
    <definedName name="BLPH318" localSheetId="5" hidden="1">'3. Expenditure Rec'!#REF!</definedName>
    <definedName name="BLPH318" localSheetId="7" hidden="1">#REF!</definedName>
    <definedName name="BLPH318" hidden="1">#REF!</definedName>
    <definedName name="BLPH319" localSheetId="3" hidden="1">'1. Rec to Revenue'!#REF!</definedName>
    <definedName name="BLPH319" localSheetId="4" hidden="1">'2. Rec to Profit Neutrality'!#REF!</definedName>
    <definedName name="BLPH319" localSheetId="5" hidden="1">'3. Expenditure Rec'!#REF!</definedName>
    <definedName name="BLPH319" localSheetId="7" hidden="1">#REF!</definedName>
    <definedName name="BLPH319" hidden="1">#REF!</definedName>
    <definedName name="BLPH32" localSheetId="3" hidden="1">#REF!</definedName>
    <definedName name="BLPH32" localSheetId="4" hidden="1">#REF!</definedName>
    <definedName name="BLPH32" localSheetId="5" hidden="1">#REF!</definedName>
    <definedName name="BLPH32" localSheetId="7" hidden="1">#REF!</definedName>
    <definedName name="BLPH32" hidden="1">#REF!</definedName>
    <definedName name="BLPH320" localSheetId="3" hidden="1">'1. Rec to Revenue'!#REF!</definedName>
    <definedName name="BLPH320" localSheetId="4" hidden="1">'2. Rec to Profit Neutrality'!#REF!</definedName>
    <definedName name="BLPH320" localSheetId="5" hidden="1">'3. Expenditure Rec'!#REF!</definedName>
    <definedName name="BLPH320" localSheetId="7" hidden="1">#REF!</definedName>
    <definedName name="BLPH320" hidden="1">#REF!</definedName>
    <definedName name="BLPH321" localSheetId="3" hidden="1">'1. Rec to Revenue'!#REF!</definedName>
    <definedName name="BLPH321" localSheetId="4" hidden="1">'2. Rec to Profit Neutrality'!#REF!</definedName>
    <definedName name="BLPH321" localSheetId="5" hidden="1">'3. Expenditure Rec'!#REF!</definedName>
    <definedName name="BLPH321" localSheetId="7" hidden="1">#REF!</definedName>
    <definedName name="BLPH321" hidden="1">#REF!</definedName>
    <definedName name="BLPH322" localSheetId="3" hidden="1">'1. Rec to Revenue'!#REF!</definedName>
    <definedName name="BLPH322" localSheetId="4" hidden="1">'2. Rec to Profit Neutrality'!#REF!</definedName>
    <definedName name="BLPH322" localSheetId="5" hidden="1">'3. Expenditure Rec'!#REF!</definedName>
    <definedName name="BLPH322" localSheetId="7" hidden="1">#REF!</definedName>
    <definedName name="BLPH322" hidden="1">#REF!</definedName>
    <definedName name="BLPH323" localSheetId="3" hidden="1">'1. Rec to Revenue'!#REF!</definedName>
    <definedName name="BLPH323" localSheetId="4" hidden="1">'2. Rec to Profit Neutrality'!#REF!</definedName>
    <definedName name="BLPH323" localSheetId="5" hidden="1">'3. Expenditure Rec'!#REF!</definedName>
    <definedName name="BLPH323" localSheetId="7" hidden="1">#REF!</definedName>
    <definedName name="BLPH323" hidden="1">#REF!</definedName>
    <definedName name="BLPH324" localSheetId="3" hidden="1">'1. Rec to Revenue'!#REF!</definedName>
    <definedName name="BLPH324" localSheetId="4" hidden="1">'2. Rec to Profit Neutrality'!#REF!</definedName>
    <definedName name="BLPH324" localSheetId="5" hidden="1">'3. Expenditure Rec'!#REF!</definedName>
    <definedName name="BLPH324" localSheetId="7" hidden="1">#REF!</definedName>
    <definedName name="BLPH324" hidden="1">#REF!</definedName>
    <definedName name="BLPH325" localSheetId="3" hidden="1">'1. Rec to Revenue'!#REF!</definedName>
    <definedName name="BLPH325" localSheetId="4" hidden="1">'2. Rec to Profit Neutrality'!#REF!</definedName>
    <definedName name="BLPH325" localSheetId="5" hidden="1">'3. Expenditure Rec'!#REF!</definedName>
    <definedName name="BLPH325" localSheetId="7" hidden="1">#REF!</definedName>
    <definedName name="BLPH325" hidden="1">#REF!</definedName>
    <definedName name="BLPH326" localSheetId="3" hidden="1">'1. Rec to Revenue'!#REF!</definedName>
    <definedName name="BLPH326" localSheetId="4" hidden="1">'2. Rec to Profit Neutrality'!#REF!</definedName>
    <definedName name="BLPH326" localSheetId="5" hidden="1">'3. Expenditure Rec'!#REF!</definedName>
    <definedName name="BLPH326" localSheetId="7" hidden="1">#REF!</definedName>
    <definedName name="BLPH326" hidden="1">#REF!</definedName>
    <definedName name="BLPH327" localSheetId="3" hidden="1">'1. Rec to Revenue'!#REF!</definedName>
    <definedName name="BLPH327" localSheetId="4" hidden="1">'2. Rec to Profit Neutrality'!#REF!</definedName>
    <definedName name="BLPH327" localSheetId="5" hidden="1">'3. Expenditure Rec'!#REF!</definedName>
    <definedName name="BLPH327" localSheetId="7" hidden="1">#REF!</definedName>
    <definedName name="BLPH327" hidden="1">#REF!</definedName>
    <definedName name="BLPH328" localSheetId="3" hidden="1">'1. Rec to Revenue'!#REF!</definedName>
    <definedName name="BLPH328" localSheetId="4" hidden="1">'2. Rec to Profit Neutrality'!#REF!</definedName>
    <definedName name="BLPH328" localSheetId="5" hidden="1">'3. Expenditure Rec'!#REF!</definedName>
    <definedName name="BLPH328" localSheetId="7" hidden="1">#REF!</definedName>
    <definedName name="BLPH328" hidden="1">#REF!</definedName>
    <definedName name="BLPH329" localSheetId="3" hidden="1">'1. Rec to Revenue'!#REF!</definedName>
    <definedName name="BLPH329" localSheetId="4" hidden="1">'2. Rec to Profit Neutrality'!#REF!</definedName>
    <definedName name="BLPH329" localSheetId="5" hidden="1">'3. Expenditure Rec'!#REF!</definedName>
    <definedName name="BLPH329" localSheetId="7" hidden="1">#REF!</definedName>
    <definedName name="BLPH329" hidden="1">#REF!</definedName>
    <definedName name="BLPH33" localSheetId="3" hidden="1">#REF!</definedName>
    <definedName name="BLPH33" localSheetId="4" hidden="1">#REF!</definedName>
    <definedName name="BLPH33" localSheetId="5" hidden="1">#REF!</definedName>
    <definedName name="BLPH33" localSheetId="7" hidden="1">#REF!</definedName>
    <definedName name="BLPH33" hidden="1">#REF!</definedName>
    <definedName name="BLPH330" localSheetId="3" hidden="1">'1. Rec to Revenue'!#REF!</definedName>
    <definedName name="BLPH330" localSheetId="4" hidden="1">'2. Rec to Profit Neutrality'!#REF!</definedName>
    <definedName name="BLPH330" localSheetId="5" hidden="1">'3. Expenditure Rec'!#REF!</definedName>
    <definedName name="BLPH330" localSheetId="7" hidden="1">#REF!</definedName>
    <definedName name="BLPH330" hidden="1">#REF!</definedName>
    <definedName name="BLPH331" localSheetId="3" hidden="1">'1. Rec to Revenue'!#REF!</definedName>
    <definedName name="BLPH331" localSheetId="4" hidden="1">'2. Rec to Profit Neutrality'!#REF!</definedName>
    <definedName name="BLPH331" localSheetId="5" hidden="1">'3. Expenditure Rec'!#REF!</definedName>
    <definedName name="BLPH331" localSheetId="7" hidden="1">#REF!</definedName>
    <definedName name="BLPH331" hidden="1">#REF!</definedName>
    <definedName name="BLPH332" localSheetId="3" hidden="1">'1. Rec to Revenue'!#REF!</definedName>
    <definedName name="BLPH332" localSheetId="4" hidden="1">'2. Rec to Profit Neutrality'!#REF!</definedName>
    <definedName name="BLPH332" localSheetId="5" hidden="1">'3. Expenditure Rec'!#REF!</definedName>
    <definedName name="BLPH332" localSheetId="7" hidden="1">#REF!</definedName>
    <definedName name="BLPH332" hidden="1">#REF!</definedName>
    <definedName name="BLPH333" localSheetId="3" hidden="1">'1. Rec to Revenue'!#REF!</definedName>
    <definedName name="BLPH333" localSheetId="4" hidden="1">'2. Rec to Profit Neutrality'!#REF!</definedName>
    <definedName name="BLPH333" localSheetId="5" hidden="1">'3. Expenditure Rec'!#REF!</definedName>
    <definedName name="BLPH333" localSheetId="7" hidden="1">#REF!</definedName>
    <definedName name="BLPH333" hidden="1">#REF!</definedName>
    <definedName name="BLPH334" localSheetId="3" hidden="1">'1. Rec to Revenue'!#REF!</definedName>
    <definedName name="BLPH334" localSheetId="4" hidden="1">'2. Rec to Profit Neutrality'!#REF!</definedName>
    <definedName name="BLPH334" localSheetId="5" hidden="1">'3. Expenditure Rec'!#REF!</definedName>
    <definedName name="BLPH334" localSheetId="7" hidden="1">#REF!</definedName>
    <definedName name="BLPH334" hidden="1">#REF!</definedName>
    <definedName name="BLPH335" localSheetId="3" hidden="1">'1. Rec to Revenue'!#REF!</definedName>
    <definedName name="BLPH335" localSheetId="4" hidden="1">'2. Rec to Profit Neutrality'!#REF!</definedName>
    <definedName name="BLPH335" localSheetId="5" hidden="1">'3. Expenditure Rec'!#REF!</definedName>
    <definedName name="BLPH335" localSheetId="7" hidden="1">#REF!</definedName>
    <definedName name="BLPH335" hidden="1">#REF!</definedName>
    <definedName name="BLPH336" localSheetId="3" hidden="1">'1. Rec to Revenue'!#REF!</definedName>
    <definedName name="BLPH336" localSheetId="4" hidden="1">'2. Rec to Profit Neutrality'!#REF!</definedName>
    <definedName name="BLPH336" localSheetId="5" hidden="1">'3. Expenditure Rec'!#REF!</definedName>
    <definedName name="BLPH336" localSheetId="7" hidden="1">#REF!</definedName>
    <definedName name="BLPH336" hidden="1">#REF!</definedName>
    <definedName name="BLPH337" localSheetId="3" hidden="1">'1. Rec to Revenue'!#REF!</definedName>
    <definedName name="BLPH337" localSheetId="4" hidden="1">'2. Rec to Profit Neutrality'!#REF!</definedName>
    <definedName name="BLPH337" localSheetId="5" hidden="1">'3. Expenditure Rec'!#REF!</definedName>
    <definedName name="BLPH337" localSheetId="7" hidden="1">#REF!</definedName>
    <definedName name="BLPH337" hidden="1">#REF!</definedName>
    <definedName name="BLPH338" localSheetId="3" hidden="1">'1. Rec to Revenue'!#REF!</definedName>
    <definedName name="BLPH338" localSheetId="4" hidden="1">'2. Rec to Profit Neutrality'!#REF!</definedName>
    <definedName name="BLPH338" localSheetId="5" hidden="1">'3. Expenditure Rec'!#REF!</definedName>
    <definedName name="BLPH338" localSheetId="7" hidden="1">#REF!</definedName>
    <definedName name="BLPH338" hidden="1">#REF!</definedName>
    <definedName name="BLPH339" localSheetId="3" hidden="1">'1. Rec to Revenue'!#REF!</definedName>
    <definedName name="BLPH339" localSheetId="4" hidden="1">'2. Rec to Profit Neutrality'!#REF!</definedName>
    <definedName name="BLPH339" localSheetId="5" hidden="1">'3. Expenditure Rec'!#REF!</definedName>
    <definedName name="BLPH339" localSheetId="7" hidden="1">#REF!</definedName>
    <definedName name="BLPH339" hidden="1">#REF!</definedName>
    <definedName name="BLPH34" localSheetId="3" hidden="1">#REF!</definedName>
    <definedName name="BLPH34" localSheetId="4" hidden="1">#REF!</definedName>
    <definedName name="BLPH34" localSheetId="5" hidden="1">#REF!</definedName>
    <definedName name="BLPH34" localSheetId="7" hidden="1">#REF!</definedName>
    <definedName name="BLPH34" hidden="1">#REF!</definedName>
    <definedName name="BLPH340" localSheetId="3" hidden="1">'1. Rec to Revenue'!#REF!</definedName>
    <definedName name="BLPH340" localSheetId="4" hidden="1">'2. Rec to Profit Neutrality'!#REF!</definedName>
    <definedName name="BLPH340" localSheetId="5" hidden="1">'3. Expenditure Rec'!#REF!</definedName>
    <definedName name="BLPH340" localSheetId="7" hidden="1">#REF!</definedName>
    <definedName name="BLPH340" hidden="1">#REF!</definedName>
    <definedName name="BLPH341" localSheetId="3" hidden="1">'1. Rec to Revenue'!#REF!</definedName>
    <definedName name="BLPH341" localSheetId="4" hidden="1">'2. Rec to Profit Neutrality'!#REF!</definedName>
    <definedName name="BLPH341" localSheetId="5" hidden="1">'3. Expenditure Rec'!#REF!</definedName>
    <definedName name="BLPH341" localSheetId="7" hidden="1">#REF!</definedName>
    <definedName name="BLPH341" hidden="1">#REF!</definedName>
    <definedName name="BLPH342" localSheetId="3" hidden="1">'1. Rec to Revenue'!#REF!</definedName>
    <definedName name="BLPH342" localSheetId="4" hidden="1">'2. Rec to Profit Neutrality'!#REF!</definedName>
    <definedName name="BLPH342" localSheetId="5" hidden="1">'3. Expenditure Rec'!#REF!</definedName>
    <definedName name="BLPH342" localSheetId="7" hidden="1">#REF!</definedName>
    <definedName name="BLPH342" hidden="1">#REF!</definedName>
    <definedName name="BLPH343" localSheetId="3" hidden="1">'1. Rec to Revenue'!#REF!</definedName>
    <definedName name="BLPH343" localSheetId="4" hidden="1">'2. Rec to Profit Neutrality'!#REF!</definedName>
    <definedName name="BLPH343" localSheetId="5" hidden="1">'3. Expenditure Rec'!#REF!</definedName>
    <definedName name="BLPH343" localSheetId="7" hidden="1">#REF!</definedName>
    <definedName name="BLPH343" hidden="1">#REF!</definedName>
    <definedName name="BLPH344" localSheetId="3" hidden="1">'1. Rec to Revenue'!#REF!</definedName>
    <definedName name="BLPH344" localSheetId="4" hidden="1">'2. Rec to Profit Neutrality'!#REF!</definedName>
    <definedName name="BLPH344" localSheetId="5" hidden="1">'3. Expenditure Rec'!#REF!</definedName>
    <definedName name="BLPH344" localSheetId="7" hidden="1">#REF!</definedName>
    <definedName name="BLPH344" hidden="1">#REF!</definedName>
    <definedName name="BLPH345" localSheetId="3" hidden="1">'1. Rec to Revenue'!#REF!</definedName>
    <definedName name="BLPH345" localSheetId="4" hidden="1">'2. Rec to Profit Neutrality'!#REF!</definedName>
    <definedName name="BLPH345" localSheetId="5" hidden="1">'3. Expenditure Rec'!#REF!</definedName>
    <definedName name="BLPH345" localSheetId="7" hidden="1">#REF!</definedName>
    <definedName name="BLPH345" hidden="1">#REF!</definedName>
    <definedName name="BLPH346" localSheetId="3" hidden="1">'1. Rec to Revenue'!#REF!</definedName>
    <definedName name="BLPH346" localSheetId="4" hidden="1">'2. Rec to Profit Neutrality'!#REF!</definedName>
    <definedName name="BLPH346" localSheetId="5" hidden="1">'3. Expenditure Rec'!#REF!</definedName>
    <definedName name="BLPH346" localSheetId="7" hidden="1">#REF!</definedName>
    <definedName name="BLPH346" hidden="1">#REF!</definedName>
    <definedName name="BLPH347" localSheetId="3" hidden="1">'1. Rec to Revenue'!#REF!</definedName>
    <definedName name="BLPH347" localSheetId="4" hidden="1">'2. Rec to Profit Neutrality'!#REF!</definedName>
    <definedName name="BLPH347" localSheetId="5" hidden="1">'3. Expenditure Rec'!#REF!</definedName>
    <definedName name="BLPH347" localSheetId="7" hidden="1">#REF!</definedName>
    <definedName name="BLPH347" hidden="1">#REF!</definedName>
    <definedName name="BLPH348" localSheetId="3" hidden="1">'1. Rec to Revenue'!#REF!</definedName>
    <definedName name="BLPH348" localSheetId="4" hidden="1">'2. Rec to Profit Neutrality'!#REF!</definedName>
    <definedName name="BLPH348" localSheetId="5" hidden="1">'3. Expenditure Rec'!#REF!</definedName>
    <definedName name="BLPH348" localSheetId="7" hidden="1">#REF!</definedName>
    <definedName name="BLPH348" hidden="1">#REF!</definedName>
    <definedName name="BLPH349" localSheetId="3" hidden="1">'1. Rec to Revenue'!#REF!</definedName>
    <definedName name="BLPH349" localSheetId="4" hidden="1">'2. Rec to Profit Neutrality'!#REF!</definedName>
    <definedName name="BLPH349" localSheetId="5" hidden="1">'3. Expenditure Rec'!#REF!</definedName>
    <definedName name="BLPH349" localSheetId="7" hidden="1">#REF!</definedName>
    <definedName name="BLPH349" hidden="1">#REF!</definedName>
    <definedName name="BLPH35" localSheetId="3" hidden="1">#REF!</definedName>
    <definedName name="BLPH35" localSheetId="4" hidden="1">#REF!</definedName>
    <definedName name="BLPH35" localSheetId="5" hidden="1">#REF!</definedName>
    <definedName name="BLPH35" localSheetId="7" hidden="1">#REF!</definedName>
    <definedName name="BLPH35" hidden="1">#REF!</definedName>
    <definedName name="BLPH350" localSheetId="3" hidden="1">'1. Rec to Revenue'!#REF!</definedName>
    <definedName name="BLPH350" localSheetId="4" hidden="1">'2. Rec to Profit Neutrality'!#REF!</definedName>
    <definedName name="BLPH350" localSheetId="5" hidden="1">'3. Expenditure Rec'!#REF!</definedName>
    <definedName name="BLPH350" localSheetId="7" hidden="1">#REF!</definedName>
    <definedName name="BLPH350" hidden="1">#REF!</definedName>
    <definedName name="BLPH351" localSheetId="3" hidden="1">'1. Rec to Revenue'!#REF!</definedName>
    <definedName name="BLPH351" localSheetId="4" hidden="1">'2. Rec to Profit Neutrality'!#REF!</definedName>
    <definedName name="BLPH351" localSheetId="5" hidden="1">'3. Expenditure Rec'!#REF!</definedName>
    <definedName name="BLPH351" localSheetId="7" hidden="1">#REF!</definedName>
    <definedName name="BLPH351" hidden="1">#REF!</definedName>
    <definedName name="BLPH352" localSheetId="3" hidden="1">'1. Rec to Revenue'!#REF!</definedName>
    <definedName name="BLPH352" localSheetId="4" hidden="1">'2. Rec to Profit Neutrality'!#REF!</definedName>
    <definedName name="BLPH352" localSheetId="5" hidden="1">'3. Expenditure Rec'!#REF!</definedName>
    <definedName name="BLPH352" localSheetId="7" hidden="1">#REF!</definedName>
    <definedName name="BLPH352" hidden="1">#REF!</definedName>
    <definedName name="BLPH353" localSheetId="3" hidden="1">'1. Rec to Revenue'!#REF!</definedName>
    <definedName name="BLPH353" localSheetId="4" hidden="1">'2. Rec to Profit Neutrality'!#REF!</definedName>
    <definedName name="BLPH353" localSheetId="5" hidden="1">'3. Expenditure Rec'!#REF!</definedName>
    <definedName name="BLPH353" localSheetId="7" hidden="1">#REF!</definedName>
    <definedName name="BLPH353" hidden="1">#REF!</definedName>
    <definedName name="BLPH354" localSheetId="3" hidden="1">'1. Rec to Revenue'!#REF!</definedName>
    <definedName name="BLPH354" localSheetId="4" hidden="1">'2. Rec to Profit Neutrality'!#REF!</definedName>
    <definedName name="BLPH354" localSheetId="5" hidden="1">'3. Expenditure Rec'!#REF!</definedName>
    <definedName name="BLPH354" localSheetId="7" hidden="1">#REF!</definedName>
    <definedName name="BLPH354" hidden="1">#REF!</definedName>
    <definedName name="BLPH355" localSheetId="3" hidden="1">'1. Rec to Revenue'!#REF!</definedName>
    <definedName name="BLPH355" localSheetId="4" hidden="1">'2. Rec to Profit Neutrality'!#REF!</definedName>
    <definedName name="BLPH355" localSheetId="5" hidden="1">'3. Expenditure Rec'!#REF!</definedName>
    <definedName name="BLPH355" localSheetId="7" hidden="1">#REF!</definedName>
    <definedName name="BLPH355" hidden="1">#REF!</definedName>
    <definedName name="BLPH356" localSheetId="3" hidden="1">'1. Rec to Revenue'!#REF!</definedName>
    <definedName name="BLPH356" localSheetId="4" hidden="1">'2. Rec to Profit Neutrality'!#REF!</definedName>
    <definedName name="BLPH356" localSheetId="5" hidden="1">'3. Expenditure Rec'!#REF!</definedName>
    <definedName name="BLPH356" localSheetId="7" hidden="1">#REF!</definedName>
    <definedName name="BLPH356" hidden="1">#REF!</definedName>
    <definedName name="BLPH357" localSheetId="3" hidden="1">'1. Rec to Revenue'!#REF!</definedName>
    <definedName name="BLPH357" localSheetId="4" hidden="1">'2. Rec to Profit Neutrality'!#REF!</definedName>
    <definedName name="BLPH357" localSheetId="5" hidden="1">'3. Expenditure Rec'!#REF!</definedName>
    <definedName name="BLPH357" localSheetId="7" hidden="1">#REF!</definedName>
    <definedName name="BLPH357" hidden="1">#REF!</definedName>
    <definedName name="BLPH358" localSheetId="3" hidden="1">'1. Rec to Revenue'!#REF!</definedName>
    <definedName name="BLPH358" localSheetId="4" hidden="1">'2. Rec to Profit Neutrality'!#REF!</definedName>
    <definedName name="BLPH358" localSheetId="5" hidden="1">'3. Expenditure Rec'!#REF!</definedName>
    <definedName name="BLPH358" localSheetId="7" hidden="1">#REF!</definedName>
    <definedName name="BLPH358" hidden="1">#REF!</definedName>
    <definedName name="BLPH359" localSheetId="3" hidden="1">'1. Rec to Revenue'!#REF!</definedName>
    <definedName name="BLPH359" localSheetId="4" hidden="1">'2. Rec to Profit Neutrality'!#REF!</definedName>
    <definedName name="BLPH359" localSheetId="5" hidden="1">'3. Expenditure Rec'!#REF!</definedName>
    <definedName name="BLPH359" localSheetId="7" hidden="1">#REF!</definedName>
    <definedName name="BLPH359" hidden="1">#REF!</definedName>
    <definedName name="BLPH36" localSheetId="3" hidden="1">'1. Rec to Revenue'!#REF!</definedName>
    <definedName name="BLPH36" localSheetId="4" hidden="1">'2. Rec to Profit Neutrality'!#REF!</definedName>
    <definedName name="BLPH36" localSheetId="5" hidden="1">'3. Expenditure Rec'!#REF!</definedName>
    <definedName name="BLPH36" localSheetId="7" hidden="1">#REF!</definedName>
    <definedName name="BLPH36" hidden="1">#REF!</definedName>
    <definedName name="BLPH37" localSheetId="3" hidden="1">'1. Rec to Revenue'!#REF!</definedName>
    <definedName name="BLPH37" localSheetId="4" hidden="1">'2. Rec to Profit Neutrality'!#REF!</definedName>
    <definedName name="BLPH37" localSheetId="5" hidden="1">'3. Expenditure Rec'!#REF!</definedName>
    <definedName name="BLPH37" localSheetId="7" hidden="1">#REF!</definedName>
    <definedName name="BLPH37" hidden="1">#REF!</definedName>
    <definedName name="BLPH38" localSheetId="3" hidden="1">'1. Rec to Revenue'!#REF!</definedName>
    <definedName name="BLPH38" localSheetId="4" hidden="1">'2. Rec to Profit Neutrality'!#REF!</definedName>
    <definedName name="BLPH38" localSheetId="5" hidden="1">'3. Expenditure Rec'!#REF!</definedName>
    <definedName name="BLPH38" localSheetId="7" hidden="1">#REF!</definedName>
    <definedName name="BLPH38" hidden="1">#REF!</definedName>
    <definedName name="BLPH39" localSheetId="3" hidden="1">'1. Rec to Revenue'!#REF!</definedName>
    <definedName name="BLPH39" localSheetId="4" hidden="1">'2. Rec to Profit Neutrality'!#REF!</definedName>
    <definedName name="BLPH39" localSheetId="5" hidden="1">'3. Expenditure Rec'!#REF!</definedName>
    <definedName name="BLPH39" localSheetId="7" hidden="1">#REF!</definedName>
    <definedName name="BLPH39" hidden="1">#REF!</definedName>
    <definedName name="BLPH4" localSheetId="3" hidden="1">'1. Rec to Revenue'!#REF!</definedName>
    <definedName name="BLPH4" localSheetId="4" hidden="1">'2. Rec to Profit Neutrality'!#REF!</definedName>
    <definedName name="BLPH4" localSheetId="5" hidden="1">'3. Expenditure Rec'!#REF!</definedName>
    <definedName name="BLPH4" localSheetId="7" hidden="1">#REF!</definedName>
    <definedName name="BLPH4" hidden="1">#REF!</definedName>
    <definedName name="BLPH40" localSheetId="3" hidden="1">'1. Rec to Revenue'!#REF!</definedName>
    <definedName name="BLPH40" localSheetId="4" hidden="1">'2. Rec to Profit Neutrality'!#REF!</definedName>
    <definedName name="BLPH40" localSheetId="5" hidden="1">'3. Expenditure Rec'!#REF!</definedName>
    <definedName name="BLPH40" localSheetId="7" hidden="1">#REF!</definedName>
    <definedName name="BLPH40" hidden="1">#REF!</definedName>
    <definedName name="BLPH41" localSheetId="3" hidden="1">'1. Rec to Revenue'!#REF!</definedName>
    <definedName name="BLPH41" localSheetId="4" hidden="1">'2. Rec to Profit Neutrality'!#REF!</definedName>
    <definedName name="BLPH41" localSheetId="5" hidden="1">'3. Expenditure Rec'!#REF!</definedName>
    <definedName name="BLPH41" localSheetId="7" hidden="1">#REF!</definedName>
    <definedName name="BLPH41" hidden="1">#REF!</definedName>
    <definedName name="BLPH42" localSheetId="3" hidden="1">'1. Rec to Revenue'!#REF!</definedName>
    <definedName name="BLPH42" localSheetId="4" hidden="1">'2. Rec to Profit Neutrality'!#REF!</definedName>
    <definedName name="BLPH42" localSheetId="5" hidden="1">'3. Expenditure Rec'!#REF!</definedName>
    <definedName name="BLPH42" localSheetId="7" hidden="1">#REF!</definedName>
    <definedName name="BLPH42" hidden="1">#REF!</definedName>
    <definedName name="BLPH43" localSheetId="3" hidden="1">'1. Rec to Revenue'!#REF!</definedName>
    <definedName name="BLPH43" localSheetId="4" hidden="1">'2. Rec to Profit Neutrality'!#REF!</definedName>
    <definedName name="BLPH43" localSheetId="5" hidden="1">'3. Expenditure Rec'!#REF!</definedName>
    <definedName name="BLPH43" localSheetId="7" hidden="1">#REF!</definedName>
    <definedName name="BLPH43" hidden="1">#REF!</definedName>
    <definedName name="BLPH44" localSheetId="3" hidden="1">'1. Rec to Revenue'!#REF!</definedName>
    <definedName name="BLPH44" localSheetId="4" hidden="1">'2. Rec to Profit Neutrality'!#REF!</definedName>
    <definedName name="BLPH44" localSheetId="5" hidden="1">'3. Expenditure Rec'!#REF!</definedName>
    <definedName name="BLPH44" localSheetId="7" hidden="1">#REF!</definedName>
    <definedName name="BLPH44" hidden="1">#REF!</definedName>
    <definedName name="BLPH45" localSheetId="3" hidden="1">'1. Rec to Revenue'!#REF!</definedName>
    <definedName name="BLPH45" localSheetId="4" hidden="1">'2. Rec to Profit Neutrality'!#REF!</definedName>
    <definedName name="BLPH45" localSheetId="5" hidden="1">'3. Expenditure Rec'!#REF!</definedName>
    <definedName name="BLPH45" localSheetId="7" hidden="1">#REF!</definedName>
    <definedName name="BLPH45" hidden="1">#REF!</definedName>
    <definedName name="BLPH46" localSheetId="3" hidden="1">'1. Rec to Revenue'!#REF!</definedName>
    <definedName name="BLPH46" localSheetId="4" hidden="1">'2. Rec to Profit Neutrality'!#REF!</definedName>
    <definedName name="BLPH46" localSheetId="5" hidden="1">'3. Expenditure Rec'!#REF!</definedName>
    <definedName name="BLPH46" localSheetId="7" hidden="1">#REF!</definedName>
    <definedName name="BLPH46" hidden="1">#REF!</definedName>
    <definedName name="BLPH47" localSheetId="3" hidden="1">'1. Rec to Revenue'!#REF!</definedName>
    <definedName name="BLPH47" localSheetId="4" hidden="1">'2. Rec to Profit Neutrality'!#REF!</definedName>
    <definedName name="BLPH47" localSheetId="5" hidden="1">'3. Expenditure Rec'!#REF!</definedName>
    <definedName name="BLPH47" localSheetId="7" hidden="1">#REF!</definedName>
    <definedName name="BLPH47" hidden="1">#REF!</definedName>
    <definedName name="BLPH48" localSheetId="3" hidden="1">'1. Rec to Revenue'!#REF!</definedName>
    <definedName name="BLPH48" localSheetId="4" hidden="1">'2. Rec to Profit Neutrality'!#REF!</definedName>
    <definedName name="BLPH48" localSheetId="5" hidden="1">'3. Expenditure Rec'!#REF!</definedName>
    <definedName name="BLPH48" localSheetId="7" hidden="1">#REF!</definedName>
    <definedName name="BLPH48" hidden="1">#REF!</definedName>
    <definedName name="BLPH49" localSheetId="3" hidden="1">'1. Rec to Revenue'!#REF!</definedName>
    <definedName name="BLPH49" localSheetId="4" hidden="1">'2. Rec to Profit Neutrality'!#REF!</definedName>
    <definedName name="BLPH49" localSheetId="5" hidden="1">'3. Expenditure Rec'!#REF!</definedName>
    <definedName name="BLPH49" localSheetId="7" hidden="1">#REF!</definedName>
    <definedName name="BLPH49" hidden="1">#REF!</definedName>
    <definedName name="BLPH5" localSheetId="3" hidden="1">#REF!</definedName>
    <definedName name="BLPH5" localSheetId="4" hidden="1">#REF!</definedName>
    <definedName name="BLPH5" localSheetId="5" hidden="1">#REF!</definedName>
    <definedName name="BLPH5" localSheetId="7" hidden="1">#REF!</definedName>
    <definedName name="BLPH5" hidden="1">#REF!</definedName>
    <definedName name="BLPH50" localSheetId="3" hidden="1">'1. Rec to Revenue'!#REF!</definedName>
    <definedName name="BLPH50" localSheetId="4" hidden="1">'2. Rec to Profit Neutrality'!#REF!</definedName>
    <definedName name="BLPH50" localSheetId="5" hidden="1">'3. Expenditure Rec'!#REF!</definedName>
    <definedName name="BLPH50" localSheetId="7" hidden="1">#REF!</definedName>
    <definedName name="BLPH50" hidden="1">#REF!</definedName>
    <definedName name="BLPH51" localSheetId="3" hidden="1">'1. Rec to Revenue'!#REF!</definedName>
    <definedName name="BLPH51" localSheetId="4" hidden="1">'2. Rec to Profit Neutrality'!#REF!</definedName>
    <definedName name="BLPH51" localSheetId="5" hidden="1">'3. Expenditure Rec'!#REF!</definedName>
    <definedName name="BLPH51" localSheetId="7" hidden="1">#REF!</definedName>
    <definedName name="BLPH51" hidden="1">#REF!</definedName>
    <definedName name="BLPH52" localSheetId="3" hidden="1">'1. Rec to Revenue'!#REF!</definedName>
    <definedName name="BLPH52" localSheetId="4" hidden="1">'2. Rec to Profit Neutrality'!#REF!</definedName>
    <definedName name="BLPH52" localSheetId="5" hidden="1">'3. Expenditure Rec'!#REF!</definedName>
    <definedName name="BLPH52" localSheetId="7" hidden="1">#REF!</definedName>
    <definedName name="BLPH52" hidden="1">#REF!</definedName>
    <definedName name="BLPH53" localSheetId="3" hidden="1">'1. Rec to Revenue'!#REF!</definedName>
    <definedName name="BLPH53" localSheetId="4" hidden="1">'2. Rec to Profit Neutrality'!#REF!</definedName>
    <definedName name="BLPH53" localSheetId="5" hidden="1">'3. Expenditure Rec'!#REF!</definedName>
    <definedName name="BLPH53" localSheetId="7" hidden="1">#REF!</definedName>
    <definedName name="BLPH53" hidden="1">#REF!</definedName>
    <definedName name="BLPH54" localSheetId="3" hidden="1">'1. Rec to Revenue'!#REF!</definedName>
    <definedName name="BLPH54" localSheetId="4" hidden="1">'2. Rec to Profit Neutrality'!#REF!</definedName>
    <definedName name="BLPH54" localSheetId="5" hidden="1">'3. Expenditure Rec'!#REF!</definedName>
    <definedName name="BLPH54" localSheetId="7" hidden="1">#REF!</definedName>
    <definedName name="BLPH54" hidden="1">#REF!</definedName>
    <definedName name="BLPH55" localSheetId="3" hidden="1">'1. Rec to Revenue'!#REF!</definedName>
    <definedName name="BLPH55" localSheetId="4" hidden="1">'2. Rec to Profit Neutrality'!#REF!</definedName>
    <definedName name="BLPH55" localSheetId="5" hidden="1">'3. Expenditure Rec'!#REF!</definedName>
    <definedName name="BLPH55" localSheetId="7" hidden="1">#REF!</definedName>
    <definedName name="BLPH55" hidden="1">#REF!</definedName>
    <definedName name="BLPH56" localSheetId="3" hidden="1">'1. Rec to Revenue'!#REF!</definedName>
    <definedName name="BLPH56" localSheetId="4" hidden="1">'2. Rec to Profit Neutrality'!#REF!</definedName>
    <definedName name="BLPH56" localSheetId="5" hidden="1">'3. Expenditure Rec'!#REF!</definedName>
    <definedName name="BLPH56" localSheetId="7" hidden="1">#REF!</definedName>
    <definedName name="BLPH56" hidden="1">#REF!</definedName>
    <definedName name="BLPH57" localSheetId="3" hidden="1">'1. Rec to Revenue'!#REF!</definedName>
    <definedName name="BLPH57" localSheetId="4" hidden="1">'2. Rec to Profit Neutrality'!#REF!</definedName>
    <definedName name="BLPH57" localSheetId="5" hidden="1">'3. Expenditure Rec'!#REF!</definedName>
    <definedName name="BLPH57" localSheetId="7" hidden="1">#REF!</definedName>
    <definedName name="BLPH57" hidden="1">#REF!</definedName>
    <definedName name="BLPH58" localSheetId="3" hidden="1">'1. Rec to Revenue'!#REF!</definedName>
    <definedName name="BLPH58" localSheetId="4" hidden="1">'2. Rec to Profit Neutrality'!#REF!</definedName>
    <definedName name="BLPH58" localSheetId="5" hidden="1">'3. Expenditure Rec'!#REF!</definedName>
    <definedName name="BLPH58" localSheetId="7" hidden="1">#REF!</definedName>
    <definedName name="BLPH58" hidden="1">#REF!</definedName>
    <definedName name="BLPH59" localSheetId="3" hidden="1">'1. Rec to Revenue'!#REF!</definedName>
    <definedName name="BLPH59" localSheetId="4" hidden="1">'2. Rec to Profit Neutrality'!#REF!</definedName>
    <definedName name="BLPH59" localSheetId="5" hidden="1">'3. Expenditure Rec'!#REF!</definedName>
    <definedName name="BLPH59" localSheetId="7" hidden="1">#REF!</definedName>
    <definedName name="BLPH59" hidden="1">#REF!</definedName>
    <definedName name="BLPH6" localSheetId="3" hidden="1">'1. Rec to Revenue'!#REF!</definedName>
    <definedName name="BLPH6" localSheetId="4" hidden="1">'2. Rec to Profit Neutrality'!#REF!</definedName>
    <definedName name="BLPH6" localSheetId="5" hidden="1">'3. Expenditure Rec'!#REF!</definedName>
    <definedName name="BLPH6" localSheetId="7" hidden="1">#REF!</definedName>
    <definedName name="BLPH6" hidden="1">#REF!</definedName>
    <definedName name="BLPH60" localSheetId="3" hidden="1">'1. Rec to Revenue'!#REF!</definedName>
    <definedName name="BLPH60" localSheetId="4" hidden="1">'2. Rec to Profit Neutrality'!#REF!</definedName>
    <definedName name="BLPH60" localSheetId="5" hidden="1">'3. Expenditure Rec'!#REF!</definedName>
    <definedName name="BLPH60" localSheetId="7" hidden="1">#REF!</definedName>
    <definedName name="BLPH60" hidden="1">#REF!</definedName>
    <definedName name="BLPH61" localSheetId="3" hidden="1">'1. Rec to Revenue'!#REF!</definedName>
    <definedName name="BLPH61" localSheetId="4" hidden="1">'2. Rec to Profit Neutrality'!#REF!</definedName>
    <definedName name="BLPH61" localSheetId="5" hidden="1">'3. Expenditure Rec'!#REF!</definedName>
    <definedName name="BLPH61" localSheetId="7" hidden="1">#REF!</definedName>
    <definedName name="BLPH61" hidden="1">#REF!</definedName>
    <definedName name="BLPH62" localSheetId="3" hidden="1">'1. Rec to Revenue'!#REF!</definedName>
    <definedName name="BLPH62" localSheetId="4" hidden="1">'2. Rec to Profit Neutrality'!#REF!</definedName>
    <definedName name="BLPH62" localSheetId="5" hidden="1">'3. Expenditure Rec'!#REF!</definedName>
    <definedName name="BLPH62" localSheetId="7" hidden="1">#REF!</definedName>
    <definedName name="BLPH62" hidden="1">#REF!</definedName>
    <definedName name="BLPH63" localSheetId="3" hidden="1">'1. Rec to Revenue'!#REF!</definedName>
    <definedName name="BLPH63" localSheetId="4" hidden="1">'2. Rec to Profit Neutrality'!#REF!</definedName>
    <definedName name="BLPH63" localSheetId="5" hidden="1">'3. Expenditure Rec'!#REF!</definedName>
    <definedName name="BLPH63" localSheetId="7" hidden="1">#REF!</definedName>
    <definedName name="BLPH63" hidden="1">#REF!</definedName>
    <definedName name="BLPH64" localSheetId="3" hidden="1">'1. Rec to Revenue'!#REF!</definedName>
    <definedName name="BLPH64" localSheetId="4" hidden="1">'2. Rec to Profit Neutrality'!#REF!</definedName>
    <definedName name="BLPH64" localSheetId="5" hidden="1">'3. Expenditure Rec'!#REF!</definedName>
    <definedName name="BLPH64" localSheetId="7" hidden="1">#REF!</definedName>
    <definedName name="BLPH64" hidden="1">#REF!</definedName>
    <definedName name="BLPH65" localSheetId="3" hidden="1">'1. Rec to Revenue'!#REF!</definedName>
    <definedName name="BLPH65" localSheetId="4" hidden="1">'2. Rec to Profit Neutrality'!#REF!</definedName>
    <definedName name="BLPH65" localSheetId="5" hidden="1">'3. Expenditure Rec'!#REF!</definedName>
    <definedName name="BLPH65" localSheetId="7" hidden="1">#REF!</definedName>
    <definedName name="BLPH65" hidden="1">#REF!</definedName>
    <definedName name="BLPH66" localSheetId="3" hidden="1">'1. Rec to Revenue'!#REF!</definedName>
    <definedName name="BLPH66" localSheetId="4" hidden="1">'2. Rec to Profit Neutrality'!#REF!</definedName>
    <definedName name="BLPH66" localSheetId="5" hidden="1">'3. Expenditure Rec'!#REF!</definedName>
    <definedName name="BLPH66" localSheetId="7" hidden="1">#REF!</definedName>
    <definedName name="BLPH66" hidden="1">#REF!</definedName>
    <definedName name="BLPH67" localSheetId="3" hidden="1">'1. Rec to Revenue'!#REF!</definedName>
    <definedName name="BLPH67" localSheetId="4" hidden="1">'2. Rec to Profit Neutrality'!#REF!</definedName>
    <definedName name="BLPH67" localSheetId="5" hidden="1">'3. Expenditure Rec'!#REF!</definedName>
    <definedName name="BLPH67" localSheetId="7" hidden="1">#REF!</definedName>
    <definedName name="BLPH67" hidden="1">#REF!</definedName>
    <definedName name="BLPH68" localSheetId="3" hidden="1">'1. Rec to Revenue'!#REF!</definedName>
    <definedName name="BLPH68" localSheetId="4" hidden="1">'2. Rec to Profit Neutrality'!#REF!</definedName>
    <definedName name="BLPH68" localSheetId="5" hidden="1">'3. Expenditure Rec'!#REF!</definedName>
    <definedName name="BLPH68" localSheetId="7" hidden="1">#REF!</definedName>
    <definedName name="BLPH68" hidden="1">#REF!</definedName>
    <definedName name="BLPH69" localSheetId="3" hidden="1">'1. Rec to Revenue'!#REF!</definedName>
    <definedName name="BLPH69" localSheetId="4" hidden="1">'2. Rec to Profit Neutrality'!#REF!</definedName>
    <definedName name="BLPH69" localSheetId="5" hidden="1">'3. Expenditure Rec'!#REF!</definedName>
    <definedName name="BLPH69" localSheetId="7" hidden="1">#REF!</definedName>
    <definedName name="BLPH69" hidden="1">#REF!</definedName>
    <definedName name="BLPH7" localSheetId="3" hidden="1">'1. Rec to Revenue'!#REF!</definedName>
    <definedName name="BLPH7" localSheetId="4" hidden="1">'2. Rec to Profit Neutrality'!#REF!</definedName>
    <definedName name="BLPH7" localSheetId="5" hidden="1">'3. Expenditure Rec'!#REF!</definedName>
    <definedName name="BLPH7" localSheetId="7" hidden="1">#REF!</definedName>
    <definedName name="BLPH7" hidden="1">#REF!</definedName>
    <definedName name="BLPH70" localSheetId="3" hidden="1">'1. Rec to Revenue'!#REF!</definedName>
    <definedName name="BLPH70" localSheetId="4" hidden="1">'2. Rec to Profit Neutrality'!#REF!</definedName>
    <definedName name="BLPH70" localSheetId="5" hidden="1">'3. Expenditure Rec'!#REF!</definedName>
    <definedName name="BLPH70" localSheetId="7" hidden="1">#REF!</definedName>
    <definedName name="BLPH70" hidden="1">#REF!</definedName>
    <definedName name="BLPH71" localSheetId="3" hidden="1">'1. Rec to Revenue'!#REF!</definedName>
    <definedName name="BLPH71" localSheetId="4" hidden="1">'2. Rec to Profit Neutrality'!#REF!</definedName>
    <definedName name="BLPH71" localSheetId="5" hidden="1">'3. Expenditure Rec'!#REF!</definedName>
    <definedName name="BLPH71" localSheetId="7" hidden="1">#REF!</definedName>
    <definedName name="BLPH71" hidden="1">#REF!</definedName>
    <definedName name="BLPH72" localSheetId="3" hidden="1">'1. Rec to Revenue'!#REF!</definedName>
    <definedName name="BLPH72" localSheetId="4" hidden="1">'2. Rec to Profit Neutrality'!#REF!</definedName>
    <definedName name="BLPH72" localSheetId="5" hidden="1">'3. Expenditure Rec'!#REF!</definedName>
    <definedName name="BLPH72" localSheetId="7" hidden="1">#REF!</definedName>
    <definedName name="BLPH72" hidden="1">#REF!</definedName>
    <definedName name="BLPH73" localSheetId="3" hidden="1">'1. Rec to Revenue'!#REF!</definedName>
    <definedName name="BLPH73" localSheetId="4" hidden="1">'2. Rec to Profit Neutrality'!#REF!</definedName>
    <definedName name="BLPH73" localSheetId="5" hidden="1">'3. Expenditure Rec'!#REF!</definedName>
    <definedName name="BLPH73" localSheetId="7" hidden="1">#REF!</definedName>
    <definedName name="BLPH73" hidden="1">#REF!</definedName>
    <definedName name="BLPH74" localSheetId="3" hidden="1">'1. Rec to Revenue'!#REF!</definedName>
    <definedName name="BLPH74" localSheetId="4" hidden="1">'2. Rec to Profit Neutrality'!#REF!</definedName>
    <definedName name="BLPH74" localSheetId="5" hidden="1">'3. Expenditure Rec'!#REF!</definedName>
    <definedName name="BLPH74" localSheetId="7" hidden="1">#REF!</definedName>
    <definedName name="BLPH74" hidden="1">#REF!</definedName>
    <definedName name="BLPH75" localSheetId="3" hidden="1">'1. Rec to Revenue'!#REF!</definedName>
    <definedName name="BLPH75" localSheetId="4" hidden="1">'2. Rec to Profit Neutrality'!#REF!</definedName>
    <definedName name="BLPH75" localSheetId="5" hidden="1">'3. Expenditure Rec'!#REF!</definedName>
    <definedName name="BLPH75" localSheetId="7" hidden="1">#REF!</definedName>
    <definedName name="BLPH75" hidden="1">#REF!</definedName>
    <definedName name="BLPH76" localSheetId="3" hidden="1">'1. Rec to Revenue'!#REF!</definedName>
    <definedName name="BLPH76" localSheetId="4" hidden="1">'2. Rec to Profit Neutrality'!#REF!</definedName>
    <definedName name="BLPH76" localSheetId="5" hidden="1">'3. Expenditure Rec'!#REF!</definedName>
    <definedName name="BLPH76" localSheetId="7" hidden="1">#REF!</definedName>
    <definedName name="BLPH76" hidden="1">#REF!</definedName>
    <definedName name="BLPH77" localSheetId="3" hidden="1">'1. Rec to Revenue'!#REF!</definedName>
    <definedName name="BLPH77" localSheetId="4" hidden="1">'2. Rec to Profit Neutrality'!#REF!</definedName>
    <definedName name="BLPH77" localSheetId="5" hidden="1">'3. Expenditure Rec'!#REF!</definedName>
    <definedName name="BLPH77" localSheetId="7" hidden="1">#REF!</definedName>
    <definedName name="BLPH77" hidden="1">#REF!</definedName>
    <definedName name="BLPH78" localSheetId="3" hidden="1">'1. Rec to Revenue'!#REF!</definedName>
    <definedName name="BLPH78" localSheetId="4" hidden="1">'2. Rec to Profit Neutrality'!#REF!</definedName>
    <definedName name="BLPH78" localSheetId="5" hidden="1">'3. Expenditure Rec'!#REF!</definedName>
    <definedName name="BLPH78" localSheetId="7" hidden="1">#REF!</definedName>
    <definedName name="BLPH78" hidden="1">#REF!</definedName>
    <definedName name="BLPH79" localSheetId="3" hidden="1">'1. Rec to Revenue'!#REF!</definedName>
    <definedName name="BLPH79" localSheetId="4" hidden="1">'2. Rec to Profit Neutrality'!#REF!</definedName>
    <definedName name="BLPH79" localSheetId="5" hidden="1">'3. Expenditure Rec'!#REF!</definedName>
    <definedName name="BLPH79" localSheetId="7" hidden="1">#REF!</definedName>
    <definedName name="BLPH79" hidden="1">#REF!</definedName>
    <definedName name="BLPH8" localSheetId="3" hidden="1">'1. Rec to Revenue'!#REF!</definedName>
    <definedName name="BLPH8" localSheetId="4" hidden="1">'2. Rec to Profit Neutrality'!#REF!</definedName>
    <definedName name="BLPH8" localSheetId="5" hidden="1">'3. Expenditure Rec'!#REF!</definedName>
    <definedName name="BLPH8" localSheetId="7" hidden="1">#REF!</definedName>
    <definedName name="BLPH8" hidden="1">#REF!</definedName>
    <definedName name="BLPH80" localSheetId="3" hidden="1">'1. Rec to Revenue'!#REF!</definedName>
    <definedName name="BLPH80" localSheetId="4" hidden="1">'2. Rec to Profit Neutrality'!#REF!</definedName>
    <definedName name="BLPH80" localSheetId="5" hidden="1">'3. Expenditure Rec'!#REF!</definedName>
    <definedName name="BLPH80" localSheetId="7" hidden="1">#REF!</definedName>
    <definedName name="BLPH80" hidden="1">#REF!</definedName>
    <definedName name="BLPH81" localSheetId="3" hidden="1">'1. Rec to Revenue'!#REF!</definedName>
    <definedName name="BLPH81" localSheetId="4" hidden="1">'2. Rec to Profit Neutrality'!#REF!</definedName>
    <definedName name="BLPH81" localSheetId="5" hidden="1">'3. Expenditure Rec'!#REF!</definedName>
    <definedName name="BLPH81" localSheetId="7" hidden="1">#REF!</definedName>
    <definedName name="BLPH81" hidden="1">#REF!</definedName>
    <definedName name="BLPH82" localSheetId="3" hidden="1">'1. Rec to Revenue'!#REF!</definedName>
    <definedName name="BLPH82" localSheetId="4" hidden="1">'2. Rec to Profit Neutrality'!#REF!</definedName>
    <definedName name="BLPH82" localSheetId="5" hidden="1">'3. Expenditure Rec'!#REF!</definedName>
    <definedName name="BLPH82" localSheetId="7" hidden="1">#REF!</definedName>
    <definedName name="BLPH82" hidden="1">#REF!</definedName>
    <definedName name="BLPH83" localSheetId="3" hidden="1">'1. Rec to Revenue'!#REF!</definedName>
    <definedName name="BLPH83" localSheetId="4" hidden="1">'2. Rec to Profit Neutrality'!#REF!</definedName>
    <definedName name="BLPH83" localSheetId="5" hidden="1">'3. Expenditure Rec'!#REF!</definedName>
    <definedName name="BLPH83" localSheetId="7" hidden="1">#REF!</definedName>
    <definedName name="BLPH83" hidden="1">#REF!</definedName>
    <definedName name="BLPH84" localSheetId="3" hidden="1">'1. Rec to Revenue'!#REF!</definedName>
    <definedName name="BLPH84" localSheetId="4" hidden="1">'2. Rec to Profit Neutrality'!#REF!</definedName>
    <definedName name="BLPH84" localSheetId="5" hidden="1">'3. Expenditure Rec'!#REF!</definedName>
    <definedName name="BLPH84" localSheetId="7" hidden="1">#REF!</definedName>
    <definedName name="BLPH84" hidden="1">#REF!</definedName>
    <definedName name="BLPH85" localSheetId="3" hidden="1">'1. Rec to Revenue'!#REF!</definedName>
    <definedName name="BLPH85" localSheetId="4" hidden="1">'2. Rec to Profit Neutrality'!#REF!</definedName>
    <definedName name="BLPH85" localSheetId="5" hidden="1">'3. Expenditure Rec'!#REF!</definedName>
    <definedName name="BLPH85" localSheetId="7" hidden="1">#REF!</definedName>
    <definedName name="BLPH85" hidden="1">#REF!</definedName>
    <definedName name="BLPH86" localSheetId="3" hidden="1">'1. Rec to Revenue'!#REF!</definedName>
    <definedName name="BLPH86" localSheetId="4" hidden="1">'2. Rec to Profit Neutrality'!#REF!</definedName>
    <definedName name="BLPH86" localSheetId="5" hidden="1">'3. Expenditure Rec'!#REF!</definedName>
    <definedName name="BLPH86" localSheetId="7" hidden="1">#REF!</definedName>
    <definedName name="BLPH86" hidden="1">#REF!</definedName>
    <definedName name="BLPH87" localSheetId="3" hidden="1">'1. Rec to Revenue'!#REF!</definedName>
    <definedName name="BLPH87" localSheetId="4" hidden="1">'2. Rec to Profit Neutrality'!#REF!</definedName>
    <definedName name="BLPH87" localSheetId="5" hidden="1">'3. Expenditure Rec'!#REF!</definedName>
    <definedName name="BLPH87" localSheetId="7" hidden="1">#REF!</definedName>
    <definedName name="BLPH87" hidden="1">#REF!</definedName>
    <definedName name="BLPH88" localSheetId="3" hidden="1">'1. Rec to Revenue'!#REF!</definedName>
    <definedName name="BLPH88" localSheetId="4" hidden="1">'2. Rec to Profit Neutrality'!#REF!</definedName>
    <definedName name="BLPH88" localSheetId="5" hidden="1">'3. Expenditure Rec'!#REF!</definedName>
    <definedName name="BLPH88" localSheetId="7" hidden="1">#REF!</definedName>
    <definedName name="BLPH88" hidden="1">#REF!</definedName>
    <definedName name="BLPH89" localSheetId="3" hidden="1">'1. Rec to Revenue'!#REF!</definedName>
    <definedName name="BLPH89" localSheetId="4" hidden="1">'2. Rec to Profit Neutrality'!#REF!</definedName>
    <definedName name="BLPH89" localSheetId="5" hidden="1">'3. Expenditure Rec'!#REF!</definedName>
    <definedName name="BLPH89" localSheetId="7" hidden="1">#REF!</definedName>
    <definedName name="BLPH89" hidden="1">#REF!</definedName>
    <definedName name="BLPH9" localSheetId="3" hidden="1">'1. Rec to Revenue'!#REF!</definedName>
    <definedName name="BLPH9" localSheetId="4" hidden="1">'2. Rec to Profit Neutrality'!#REF!</definedName>
    <definedName name="BLPH9" localSheetId="5" hidden="1">'3. Expenditure Rec'!#REF!</definedName>
    <definedName name="BLPH9" localSheetId="7" hidden="1">#REF!</definedName>
    <definedName name="BLPH9" hidden="1">#REF!</definedName>
    <definedName name="BLPH90" localSheetId="3" hidden="1">'1. Rec to Revenue'!#REF!</definedName>
    <definedName name="BLPH90" localSheetId="4" hidden="1">'2. Rec to Profit Neutrality'!#REF!</definedName>
    <definedName name="BLPH90" localSheetId="5" hidden="1">'3. Expenditure Rec'!#REF!</definedName>
    <definedName name="BLPH90" localSheetId="7" hidden="1">#REF!</definedName>
    <definedName name="BLPH90" hidden="1">#REF!</definedName>
    <definedName name="BLPH91" localSheetId="3" hidden="1">'1. Rec to Revenue'!#REF!</definedName>
    <definedName name="BLPH91" localSheetId="4" hidden="1">'2. Rec to Profit Neutrality'!#REF!</definedName>
    <definedName name="BLPH91" localSheetId="5" hidden="1">'3. Expenditure Rec'!#REF!</definedName>
    <definedName name="BLPH91" localSheetId="7" hidden="1">#REF!</definedName>
    <definedName name="BLPH91" hidden="1">#REF!</definedName>
    <definedName name="BLPH92" localSheetId="3" hidden="1">'1. Rec to Revenue'!#REF!</definedName>
    <definedName name="BLPH92" localSheetId="4" hidden="1">'2. Rec to Profit Neutrality'!#REF!</definedName>
    <definedName name="BLPH92" localSheetId="5" hidden="1">'3. Expenditure Rec'!#REF!</definedName>
    <definedName name="BLPH92" localSheetId="7" hidden="1">#REF!</definedName>
    <definedName name="BLPH92" hidden="1">#REF!</definedName>
    <definedName name="BLPH93" localSheetId="3" hidden="1">'1. Rec to Revenue'!#REF!</definedName>
    <definedName name="BLPH93" localSheetId="4" hidden="1">'2. Rec to Profit Neutrality'!#REF!</definedName>
    <definedName name="BLPH93" localSheetId="5" hidden="1">'3. Expenditure Rec'!#REF!</definedName>
    <definedName name="BLPH93" localSheetId="7" hidden="1">#REF!</definedName>
    <definedName name="BLPH93" hidden="1">#REF!</definedName>
    <definedName name="BLPH94" localSheetId="3" hidden="1">'1. Rec to Revenue'!#REF!</definedName>
    <definedName name="BLPH94" localSheetId="4" hidden="1">'2. Rec to Profit Neutrality'!#REF!</definedName>
    <definedName name="BLPH94" localSheetId="5" hidden="1">'3. Expenditure Rec'!#REF!</definedName>
    <definedName name="BLPH94" localSheetId="7" hidden="1">#REF!</definedName>
    <definedName name="BLPH94" hidden="1">#REF!</definedName>
    <definedName name="BLPH95" localSheetId="3" hidden="1">'1. Rec to Revenue'!#REF!</definedName>
    <definedName name="BLPH95" localSheetId="4" hidden="1">'2. Rec to Profit Neutrality'!#REF!</definedName>
    <definedName name="BLPH95" localSheetId="5" hidden="1">'3. Expenditure Rec'!#REF!</definedName>
    <definedName name="BLPH95" localSheetId="7" hidden="1">#REF!</definedName>
    <definedName name="BLPH95" hidden="1">#REF!</definedName>
    <definedName name="BLPH96" localSheetId="3" hidden="1">'1. Rec to Revenue'!#REF!</definedName>
    <definedName name="BLPH96" localSheetId="4" hidden="1">'2. Rec to Profit Neutrality'!#REF!</definedName>
    <definedName name="BLPH96" localSheetId="5" hidden="1">'3. Expenditure Rec'!#REF!</definedName>
    <definedName name="BLPH96" localSheetId="7" hidden="1">#REF!</definedName>
    <definedName name="BLPH96" hidden="1">#REF!</definedName>
    <definedName name="BLPH97" localSheetId="3" hidden="1">'1. Rec to Revenue'!#REF!</definedName>
    <definedName name="BLPH97" localSheetId="4" hidden="1">'2. Rec to Profit Neutrality'!#REF!</definedName>
    <definedName name="BLPH97" localSheetId="5" hidden="1">'3. Expenditure Rec'!#REF!</definedName>
    <definedName name="BLPH97" localSheetId="7" hidden="1">#REF!</definedName>
    <definedName name="BLPH97" hidden="1">#REF!</definedName>
    <definedName name="BLPH98" localSheetId="3" hidden="1">'1. Rec to Revenue'!#REF!</definedName>
    <definedName name="BLPH98" localSheetId="4" hidden="1">'2. Rec to Profit Neutrality'!#REF!</definedName>
    <definedName name="BLPH98" localSheetId="5" hidden="1">'3. Expenditure Rec'!#REF!</definedName>
    <definedName name="BLPH98" localSheetId="7" hidden="1">#REF!</definedName>
    <definedName name="BLPH98" hidden="1">#REF!</definedName>
    <definedName name="BLPH99" localSheetId="3" hidden="1">'1. Rec to Revenue'!#REF!</definedName>
    <definedName name="BLPH99" localSheetId="4" hidden="1">'2. Rec to Profit Neutrality'!#REF!</definedName>
    <definedName name="BLPH99" localSheetId="5" hidden="1">'3. Expenditure Rec'!#REF!</definedName>
    <definedName name="BLPH99" localSheetId="7" hidden="1">#REF!</definedName>
    <definedName name="BLPH99" hidden="1">#REF!</definedName>
    <definedName name="BLPR1020040129204514642" localSheetId="7" hidden="1">#REF!</definedName>
    <definedName name="BLPR1020040129204514642" hidden="1">#REF!</definedName>
    <definedName name="BLPR1020040129204514642_1_5" localSheetId="7" hidden="1">#REF!</definedName>
    <definedName name="BLPR1020040129204514642_1_5" hidden="1">#REF!</definedName>
    <definedName name="BLPR1020040129204514642_2_5" localSheetId="7" hidden="1">#REF!</definedName>
    <definedName name="BLPR1020040129204514642_2_5" hidden="1">#REF!</definedName>
    <definedName name="BLPR1020040129204514642_3_5" localSheetId="7" hidden="1">#REF!</definedName>
    <definedName name="BLPR1020040129204514642_3_5" hidden="1">#REF!</definedName>
    <definedName name="BLPR1020040129204514642_4_5" localSheetId="7" hidden="1">#REF!</definedName>
    <definedName name="BLPR1020040129204514642_4_5" hidden="1">#REF!</definedName>
    <definedName name="BLPR1020040129204514642_5_5" localSheetId="7" hidden="1">#REF!</definedName>
    <definedName name="BLPR1020040129204514642_5_5" hidden="1">#REF!</definedName>
    <definedName name="BLPR1120040129204514642" localSheetId="7" hidden="1">#REF!</definedName>
    <definedName name="BLPR1120040129204514642" hidden="1">#REF!</definedName>
    <definedName name="BLPR1120040129204514642_1_5" localSheetId="7" hidden="1">#REF!</definedName>
    <definedName name="BLPR1120040129204514642_1_5" hidden="1">#REF!</definedName>
    <definedName name="BLPR1120040129204514642_2_5" localSheetId="7" hidden="1">#REF!</definedName>
    <definedName name="BLPR1120040129204514642_2_5" hidden="1">#REF!</definedName>
    <definedName name="BLPR1120040129204514642_3_5" localSheetId="7" hidden="1">#REF!</definedName>
    <definedName name="BLPR1120040129204514642_3_5" hidden="1">#REF!</definedName>
    <definedName name="BLPR1120040129204514642_4_5" localSheetId="7" hidden="1">#REF!</definedName>
    <definedName name="BLPR1120040129204514642_4_5" hidden="1">#REF!</definedName>
    <definedName name="BLPR1120040129204514642_5_5" localSheetId="7" hidden="1">#REF!</definedName>
    <definedName name="BLPR1120040129204514642_5_5" hidden="1">#REF!</definedName>
    <definedName name="BLPR120040129203645421" localSheetId="7" hidden="1">#REF!</definedName>
    <definedName name="BLPR120040129203645421" hidden="1">#REF!</definedName>
    <definedName name="BLPR120040129203645421_1_4" localSheetId="7" hidden="1">#REF!</definedName>
    <definedName name="BLPR120040129203645421_1_4" hidden="1">#REF!</definedName>
    <definedName name="BLPR120040129203645421_2_4" localSheetId="7" hidden="1">#REF!</definedName>
    <definedName name="BLPR120040129203645421_2_4" hidden="1">#REF!</definedName>
    <definedName name="BLPR120040129203645421_3_4" localSheetId="7" hidden="1">#REF!</definedName>
    <definedName name="BLPR120040129203645421_3_4" hidden="1">#REF!</definedName>
    <definedName name="BLPR120040129203645421_4_4" localSheetId="7" hidden="1">#REF!</definedName>
    <definedName name="BLPR120040129203645421_4_4" hidden="1">#REF!</definedName>
    <definedName name="BLPR1220040129204514642" localSheetId="7" hidden="1">#REF!</definedName>
    <definedName name="BLPR1220040129204514642" hidden="1">#REF!</definedName>
    <definedName name="BLPR1220040129204514642_1_5" localSheetId="7" hidden="1">#REF!</definedName>
    <definedName name="BLPR1220040129204514642_1_5" hidden="1">#REF!</definedName>
    <definedName name="BLPR1220040129204514642_2_5" localSheetId="7" hidden="1">#REF!</definedName>
    <definedName name="BLPR1220040129204514642_2_5" hidden="1">#REF!</definedName>
    <definedName name="BLPR1220040129204514642_3_5" localSheetId="7" hidden="1">#REF!</definedName>
    <definedName name="BLPR1220040129204514642_3_5" hidden="1">#REF!</definedName>
    <definedName name="BLPR1220040129204514642_4_5" localSheetId="7" hidden="1">#REF!</definedName>
    <definedName name="BLPR1220040129204514642_4_5" hidden="1">#REF!</definedName>
    <definedName name="BLPR1220040129204514642_5_5" localSheetId="7" hidden="1">#REF!</definedName>
    <definedName name="BLPR1220040129204514642_5_5" hidden="1">#REF!</definedName>
    <definedName name="BLPR1320040129204514642" localSheetId="7" hidden="1">#REF!</definedName>
    <definedName name="BLPR1320040129204514642" hidden="1">#REF!</definedName>
    <definedName name="BLPR1320040129204514642_1_5" localSheetId="7" hidden="1">#REF!</definedName>
    <definedName name="BLPR1320040129204514642_1_5" hidden="1">#REF!</definedName>
    <definedName name="BLPR1320040129204514642_2_5" localSheetId="7" hidden="1">#REF!</definedName>
    <definedName name="BLPR1320040129204514642_2_5" hidden="1">#REF!</definedName>
    <definedName name="BLPR1320040129204514642_3_5" localSheetId="7" hidden="1">#REF!</definedName>
    <definedName name="BLPR1320040129204514642_3_5" hidden="1">#REF!</definedName>
    <definedName name="BLPR1320040129204514642_4_5" localSheetId="7" hidden="1">#REF!</definedName>
    <definedName name="BLPR1320040129204514642_4_5" hidden="1">#REF!</definedName>
    <definedName name="BLPR1320040129204514642_5_5" localSheetId="7" hidden="1">#REF!</definedName>
    <definedName name="BLPR1320040129204514642_5_5" hidden="1">#REF!</definedName>
    <definedName name="BLPR1420040129204514642" localSheetId="7" hidden="1">#REF!</definedName>
    <definedName name="BLPR1420040129204514642" hidden="1">#REF!</definedName>
    <definedName name="BLPR1420040129204514642_1_5" localSheetId="7" hidden="1">#REF!</definedName>
    <definedName name="BLPR1420040129204514642_1_5" hidden="1">#REF!</definedName>
    <definedName name="BLPR1420040129204514642_2_5" localSheetId="7" hidden="1">#REF!</definedName>
    <definedName name="BLPR1420040129204514642_2_5" hidden="1">#REF!</definedName>
    <definedName name="BLPR1420040129204514642_3_5" localSheetId="7" hidden="1">#REF!</definedName>
    <definedName name="BLPR1420040129204514642_3_5" hidden="1">#REF!</definedName>
    <definedName name="BLPR1420040129204514642_4_5" localSheetId="7" hidden="1">#REF!</definedName>
    <definedName name="BLPR1420040129204514642_4_5" hidden="1">#REF!</definedName>
    <definedName name="BLPR1420040129204514642_5_5" localSheetId="7" hidden="1">#REF!</definedName>
    <definedName name="BLPR1420040129204514642_5_5" hidden="1">#REF!</definedName>
    <definedName name="BLPR1520040129204514652" localSheetId="7" hidden="1">#REF!</definedName>
    <definedName name="BLPR1520040129204514652" hidden="1">#REF!</definedName>
    <definedName name="BLPR1520040129204514652_1_5" localSheetId="7" hidden="1">#REF!</definedName>
    <definedName name="BLPR1520040129204514652_1_5" hidden="1">#REF!</definedName>
    <definedName name="BLPR1520040129204514652_2_5" localSheetId="7" hidden="1">#REF!</definedName>
    <definedName name="BLPR1520040129204514652_2_5" hidden="1">#REF!</definedName>
    <definedName name="BLPR1520040129204514652_3_5" localSheetId="7" hidden="1">#REF!</definedName>
    <definedName name="BLPR1520040129204514652_3_5" hidden="1">#REF!</definedName>
    <definedName name="BLPR1520040129204514652_4_5" localSheetId="7" hidden="1">#REF!</definedName>
    <definedName name="BLPR1520040129204514652_4_5" hidden="1">#REF!</definedName>
    <definedName name="BLPR1520040129204514652_5_5" localSheetId="7" hidden="1">#REF!</definedName>
    <definedName name="BLPR1520040129204514652_5_5" hidden="1">#REF!</definedName>
    <definedName name="BLPR1620040129204514652" localSheetId="7" hidden="1">#REF!</definedName>
    <definedName name="BLPR1620040129204514652" hidden="1">#REF!</definedName>
    <definedName name="BLPR1620040129204514652_1_5" localSheetId="7" hidden="1">#REF!</definedName>
    <definedName name="BLPR1620040129204514652_1_5" hidden="1">#REF!</definedName>
    <definedName name="BLPR1620040129204514652_2_5" localSheetId="7" hidden="1">#REF!</definedName>
    <definedName name="BLPR1620040129204514652_2_5" hidden="1">#REF!</definedName>
    <definedName name="BLPR1620040129204514652_3_5" localSheetId="7" hidden="1">#REF!</definedName>
    <definedName name="BLPR1620040129204514652_3_5" hidden="1">#REF!</definedName>
    <definedName name="BLPR1620040129204514652_4_5" localSheetId="7" hidden="1">#REF!</definedName>
    <definedName name="BLPR1620040129204514652_4_5" hidden="1">#REF!</definedName>
    <definedName name="BLPR1620040129204514652_5_5" localSheetId="7" hidden="1">#REF!</definedName>
    <definedName name="BLPR1620040129204514652_5_5" hidden="1">#REF!</definedName>
    <definedName name="BLPR1720040129204514652" localSheetId="7" hidden="1">#REF!</definedName>
    <definedName name="BLPR1720040129204514652" hidden="1">#REF!</definedName>
    <definedName name="BLPR1720040129204514652_1_5" localSheetId="7" hidden="1">#REF!</definedName>
    <definedName name="BLPR1720040129204514652_1_5" hidden="1">#REF!</definedName>
    <definedName name="BLPR1720040129204514652_2_5" localSheetId="7" hidden="1">#REF!</definedName>
    <definedName name="BLPR1720040129204514652_2_5" hidden="1">#REF!</definedName>
    <definedName name="BLPR1720040129204514652_3_5" localSheetId="7" hidden="1">#REF!</definedName>
    <definedName name="BLPR1720040129204514652_3_5" hidden="1">#REF!</definedName>
    <definedName name="BLPR1720040129204514652_4_5" localSheetId="7" hidden="1">#REF!</definedName>
    <definedName name="BLPR1720040129204514652_4_5" hidden="1">#REF!</definedName>
    <definedName name="BLPR1720040129204514652_5_5" localSheetId="7" hidden="1">#REF!</definedName>
    <definedName name="BLPR1720040129204514652_5_5" hidden="1">#REF!</definedName>
    <definedName name="BLPR1820040129204514652" localSheetId="7" hidden="1">#REF!</definedName>
    <definedName name="BLPR1820040129204514652" hidden="1">#REF!</definedName>
    <definedName name="BLPR1820040129204514652_1_5" localSheetId="7" hidden="1">#REF!</definedName>
    <definedName name="BLPR1820040129204514652_1_5" hidden="1">#REF!</definedName>
    <definedName name="BLPR1820040129204514652_2_5" localSheetId="7" hidden="1">#REF!</definedName>
    <definedName name="BLPR1820040129204514652_2_5" hidden="1">#REF!</definedName>
    <definedName name="BLPR1820040129204514652_3_5" localSheetId="7" hidden="1">#REF!</definedName>
    <definedName name="BLPR1820040129204514652_3_5" hidden="1">#REF!</definedName>
    <definedName name="BLPR1820040129204514652_4_5" localSheetId="7" hidden="1">#REF!</definedName>
    <definedName name="BLPR1820040129204514652_4_5" hidden="1">#REF!</definedName>
    <definedName name="BLPR1820040129204514652_5_5" localSheetId="7" hidden="1">#REF!</definedName>
    <definedName name="BLPR1820040129204514652_5_5" hidden="1">#REF!</definedName>
    <definedName name="BLPR1920040129204514652" localSheetId="7" hidden="1">#REF!</definedName>
    <definedName name="BLPR1920040129204514652" hidden="1">#REF!</definedName>
    <definedName name="BLPR1920040129204514652_1_5" localSheetId="7" hidden="1">#REF!</definedName>
    <definedName name="BLPR1920040129204514652_1_5" hidden="1">#REF!</definedName>
    <definedName name="BLPR1920040129204514652_2_5" localSheetId="7" hidden="1">#REF!</definedName>
    <definedName name="BLPR1920040129204514652_2_5" hidden="1">#REF!</definedName>
    <definedName name="BLPR1920040129204514652_3_5" localSheetId="7" hidden="1">#REF!</definedName>
    <definedName name="BLPR1920040129204514652_3_5" hidden="1">#REF!</definedName>
    <definedName name="BLPR1920040129204514652_4_5" localSheetId="7" hidden="1">#REF!</definedName>
    <definedName name="BLPR1920040129204514652_4_5" hidden="1">#REF!</definedName>
    <definedName name="BLPR1920040129204514652_5_5" localSheetId="7" hidden="1">#REF!</definedName>
    <definedName name="BLPR1920040129204514652_5_5" hidden="1">#REF!</definedName>
    <definedName name="BLPR2020040129204514652" localSheetId="7" hidden="1">#REF!</definedName>
    <definedName name="BLPR2020040129204514652" hidden="1">#REF!</definedName>
    <definedName name="BLPR2020040129204514652_1_5" localSheetId="7" hidden="1">#REF!</definedName>
    <definedName name="BLPR2020040129204514652_1_5" hidden="1">#REF!</definedName>
    <definedName name="BLPR2020040129204514652_2_5" localSheetId="7" hidden="1">#REF!</definedName>
    <definedName name="BLPR2020040129204514652_2_5" hidden="1">#REF!</definedName>
    <definedName name="BLPR2020040129204514652_3_5" localSheetId="7" hidden="1">#REF!</definedName>
    <definedName name="BLPR2020040129204514652_3_5" hidden="1">#REF!</definedName>
    <definedName name="BLPR2020040129204514652_4_5" localSheetId="7" hidden="1">#REF!</definedName>
    <definedName name="BLPR2020040129204514652_4_5" hidden="1">#REF!</definedName>
    <definedName name="BLPR2020040129204514652_5_5" localSheetId="7" hidden="1">#REF!</definedName>
    <definedName name="BLPR2020040129204514652_5_5" hidden="1">#REF!</definedName>
    <definedName name="BLPR2120040129204514652" localSheetId="7" hidden="1">#REF!</definedName>
    <definedName name="BLPR2120040129204514652" hidden="1">#REF!</definedName>
    <definedName name="BLPR2120040129204514652_1_5" localSheetId="7" hidden="1">#REF!</definedName>
    <definedName name="BLPR2120040129204514652_1_5" hidden="1">#REF!</definedName>
    <definedName name="BLPR2120040129204514652_2_5" localSheetId="7" hidden="1">#REF!</definedName>
    <definedName name="BLPR2120040129204514652_2_5" hidden="1">#REF!</definedName>
    <definedName name="BLPR2120040129204514652_3_5" localSheetId="7" hidden="1">#REF!</definedName>
    <definedName name="BLPR2120040129204514652_3_5" hidden="1">#REF!</definedName>
    <definedName name="BLPR2120040129204514652_4_5" localSheetId="7" hidden="1">#REF!</definedName>
    <definedName name="BLPR2120040129204514652_4_5" hidden="1">#REF!</definedName>
    <definedName name="BLPR2120040129204514652_5_5" localSheetId="7" hidden="1">#REF!</definedName>
    <definedName name="BLPR2120040129204514652_5_5" hidden="1">#REF!</definedName>
    <definedName name="BLPR220040129203645421" localSheetId="7" hidden="1">#REF!</definedName>
    <definedName name="BLPR220040129203645421" hidden="1">#REF!</definedName>
    <definedName name="BLPR220040129203645421_1_4" localSheetId="7" hidden="1">#REF!</definedName>
    <definedName name="BLPR220040129203645421_1_4" hidden="1">#REF!</definedName>
    <definedName name="BLPR220040129203645421_2_4" localSheetId="7" hidden="1">#REF!</definedName>
    <definedName name="BLPR220040129203645421_2_4" hidden="1">#REF!</definedName>
    <definedName name="BLPR220040129203645421_3_4" localSheetId="7" hidden="1">#REF!</definedName>
    <definedName name="BLPR220040129203645421_3_4" hidden="1">#REF!</definedName>
    <definedName name="BLPR220040129203645421_4_4" localSheetId="7" hidden="1">#REF!</definedName>
    <definedName name="BLPR220040129203645421_4_4" hidden="1">#REF!</definedName>
    <definedName name="BLPR2220040129204514652" localSheetId="7" hidden="1">#REF!</definedName>
    <definedName name="BLPR2220040129204514652" hidden="1">#REF!</definedName>
    <definedName name="BLPR2220040129204514652_1_5" localSheetId="7" hidden="1">#REF!</definedName>
    <definedName name="BLPR2220040129204514652_1_5" hidden="1">#REF!</definedName>
    <definedName name="BLPR2220040129204514652_2_5" localSheetId="7" hidden="1">#REF!</definedName>
    <definedName name="BLPR2220040129204514652_2_5" hidden="1">#REF!</definedName>
    <definedName name="BLPR2220040129204514652_3_5" localSheetId="7" hidden="1">#REF!</definedName>
    <definedName name="BLPR2220040129204514652_3_5" hidden="1">#REF!</definedName>
    <definedName name="BLPR2220040129204514652_4_5" localSheetId="7" hidden="1">#REF!</definedName>
    <definedName name="BLPR2220040129204514652_4_5" hidden="1">#REF!</definedName>
    <definedName name="BLPR2220040129204514652_5_5" localSheetId="7" hidden="1">#REF!</definedName>
    <definedName name="BLPR2220040129204514652_5_5" hidden="1">#REF!</definedName>
    <definedName name="BLPR2320040129204514662" localSheetId="7" hidden="1">#REF!</definedName>
    <definedName name="BLPR2320040129204514662" hidden="1">#REF!</definedName>
    <definedName name="BLPR2320040129204514662_1_5" localSheetId="7" hidden="1">#REF!</definedName>
    <definedName name="BLPR2320040129204514662_1_5" hidden="1">#REF!</definedName>
    <definedName name="BLPR2320040129204514662_2_5" localSheetId="7" hidden="1">#REF!</definedName>
    <definedName name="BLPR2320040129204514662_2_5" hidden="1">#REF!</definedName>
    <definedName name="BLPR2320040129204514662_3_5" localSheetId="7" hidden="1">#REF!</definedName>
    <definedName name="BLPR2320040129204514662_3_5" hidden="1">#REF!</definedName>
    <definedName name="BLPR2320040129204514662_4_5" localSheetId="7" hidden="1">#REF!</definedName>
    <definedName name="BLPR2320040129204514662_4_5" hidden="1">#REF!</definedName>
    <definedName name="BLPR2320040129204514662_5_5" localSheetId="7" hidden="1">#REF!</definedName>
    <definedName name="BLPR2320040129204514662_5_5" hidden="1">#REF!</definedName>
    <definedName name="BLPR2420040129204514662" localSheetId="7" hidden="1">#REF!</definedName>
    <definedName name="BLPR2420040129204514662" hidden="1">#REF!</definedName>
    <definedName name="BLPR2420040129204514662_1_5" localSheetId="7" hidden="1">#REF!</definedName>
    <definedName name="BLPR2420040129204514662_1_5" hidden="1">#REF!</definedName>
    <definedName name="BLPR2420040129204514662_2_5" localSheetId="7" hidden="1">#REF!</definedName>
    <definedName name="BLPR2420040129204514662_2_5" hidden="1">#REF!</definedName>
    <definedName name="BLPR2420040129204514662_3_5" localSheetId="7" hidden="1">#REF!</definedName>
    <definedName name="BLPR2420040129204514662_3_5" hidden="1">#REF!</definedName>
    <definedName name="BLPR2420040129204514662_4_5" localSheetId="7" hidden="1">#REF!</definedName>
    <definedName name="BLPR2420040129204514662_4_5" hidden="1">#REF!</definedName>
    <definedName name="BLPR2420040129204514662_5_5" localSheetId="7" hidden="1">#REF!</definedName>
    <definedName name="BLPR2420040129204514662_5_5" hidden="1">#REF!</definedName>
    <definedName name="BLPR2520040129204514662" localSheetId="7" hidden="1">#REF!</definedName>
    <definedName name="BLPR2520040129204514662" hidden="1">#REF!</definedName>
    <definedName name="BLPR2520040129204514662_1_5" localSheetId="7" hidden="1">#REF!</definedName>
    <definedName name="BLPR2520040129204514662_1_5" hidden="1">#REF!</definedName>
    <definedName name="BLPR2520040129204514662_2_5" localSheetId="7" hidden="1">#REF!</definedName>
    <definedName name="BLPR2520040129204514662_2_5" hidden="1">#REF!</definedName>
    <definedName name="BLPR2520040129204514662_3_5" localSheetId="7" hidden="1">#REF!</definedName>
    <definedName name="BLPR2520040129204514662_3_5" hidden="1">#REF!</definedName>
    <definedName name="BLPR2520040129204514662_4_5" localSheetId="7" hidden="1">#REF!</definedName>
    <definedName name="BLPR2520040129204514662_4_5" hidden="1">#REF!</definedName>
    <definedName name="BLPR2520040129204514662_5_5" localSheetId="7" hidden="1">#REF!</definedName>
    <definedName name="BLPR2520040129204514662_5_5" hidden="1">#REF!</definedName>
    <definedName name="BLPR2620040129204514662" localSheetId="7" hidden="1">#REF!</definedName>
    <definedName name="BLPR2620040129204514662" hidden="1">#REF!</definedName>
    <definedName name="BLPR2620040129204514662_1_5" localSheetId="7" hidden="1">#REF!</definedName>
    <definedName name="BLPR2620040129204514662_1_5" hidden="1">#REF!</definedName>
    <definedName name="BLPR2620040129204514662_2_5" localSheetId="7" hidden="1">#REF!</definedName>
    <definedName name="BLPR2620040129204514662_2_5" hidden="1">#REF!</definedName>
    <definedName name="BLPR2620040129204514662_3_5" localSheetId="7" hidden="1">#REF!</definedName>
    <definedName name="BLPR2620040129204514662_3_5" hidden="1">#REF!</definedName>
    <definedName name="BLPR2620040129204514662_4_5" localSheetId="7" hidden="1">#REF!</definedName>
    <definedName name="BLPR2620040129204514662_4_5" hidden="1">#REF!</definedName>
    <definedName name="BLPR2620040129204514662_5_5" localSheetId="7" hidden="1">#REF!</definedName>
    <definedName name="BLPR2620040129204514662_5_5" hidden="1">#REF!</definedName>
    <definedName name="BLPR2720040129204514662" localSheetId="7" hidden="1">#REF!</definedName>
    <definedName name="BLPR2720040129204514662" hidden="1">#REF!</definedName>
    <definedName name="BLPR2720040129204514662_1_5" localSheetId="7" hidden="1">#REF!</definedName>
    <definedName name="BLPR2720040129204514662_1_5" hidden="1">#REF!</definedName>
    <definedName name="BLPR2720040129204514662_2_5" localSheetId="7" hidden="1">#REF!</definedName>
    <definedName name="BLPR2720040129204514662_2_5" hidden="1">#REF!</definedName>
    <definedName name="BLPR2720040129204514662_3_5" localSheetId="7" hidden="1">#REF!</definedName>
    <definedName name="BLPR2720040129204514662_3_5" hidden="1">#REF!</definedName>
    <definedName name="BLPR2720040129204514662_4_5" localSheetId="7" hidden="1">#REF!</definedName>
    <definedName name="BLPR2720040129204514662_4_5" hidden="1">#REF!</definedName>
    <definedName name="BLPR2720040129204514662_5_5" localSheetId="7" hidden="1">#REF!</definedName>
    <definedName name="BLPR2720040129204514662_5_5" hidden="1">#REF!</definedName>
    <definedName name="BLPR2820040129204514662" localSheetId="7" hidden="1">#REF!</definedName>
    <definedName name="BLPR2820040129204514662" hidden="1">#REF!</definedName>
    <definedName name="BLPR2820040129204514662_1_5" localSheetId="7" hidden="1">#REF!</definedName>
    <definedName name="BLPR2820040129204514662_1_5" hidden="1">#REF!</definedName>
    <definedName name="BLPR2820040129204514662_2_5" localSheetId="7" hidden="1">#REF!</definedName>
    <definedName name="BLPR2820040129204514662_2_5" hidden="1">#REF!</definedName>
    <definedName name="BLPR2820040129204514662_3_5" localSheetId="7" hidden="1">#REF!</definedName>
    <definedName name="BLPR2820040129204514662_3_5" hidden="1">#REF!</definedName>
    <definedName name="BLPR2820040129204514662_4_5" localSheetId="7" hidden="1">#REF!</definedName>
    <definedName name="BLPR2820040129204514662_4_5" hidden="1">#REF!</definedName>
    <definedName name="BLPR2820040129204514662_5_5" localSheetId="7" hidden="1">#REF!</definedName>
    <definedName name="BLPR2820040129204514662_5_5" hidden="1">#REF!</definedName>
    <definedName name="BLPR2920040129204514662" localSheetId="7" hidden="1">#REF!</definedName>
    <definedName name="BLPR2920040129204514662" hidden="1">#REF!</definedName>
    <definedName name="BLPR2920040129204514662_1_5" localSheetId="7" hidden="1">#REF!</definedName>
    <definedName name="BLPR2920040129204514662_1_5" hidden="1">#REF!</definedName>
    <definedName name="BLPR2920040129204514662_2_5" localSheetId="7" hidden="1">#REF!</definedName>
    <definedName name="BLPR2920040129204514662_2_5" hidden="1">#REF!</definedName>
    <definedName name="BLPR2920040129204514662_3_5" localSheetId="7" hidden="1">#REF!</definedName>
    <definedName name="BLPR2920040129204514662_3_5" hidden="1">#REF!</definedName>
    <definedName name="BLPR2920040129204514662_4_5" localSheetId="7" hidden="1">#REF!</definedName>
    <definedName name="BLPR2920040129204514662_4_5" hidden="1">#REF!</definedName>
    <definedName name="BLPR2920040129204514662_5_5" localSheetId="7" hidden="1">#REF!</definedName>
    <definedName name="BLPR2920040129204514662_5_5" hidden="1">#REF!</definedName>
    <definedName name="BLPR3020040129204514672" localSheetId="7" hidden="1">#REF!</definedName>
    <definedName name="BLPR3020040129204514672" hidden="1">#REF!</definedName>
    <definedName name="BLPR3020040129204514672_1_5" localSheetId="7" hidden="1">#REF!</definedName>
    <definedName name="BLPR3020040129204514672_1_5" hidden="1">#REF!</definedName>
    <definedName name="BLPR3020040129204514672_2_5" localSheetId="7" hidden="1">#REF!</definedName>
    <definedName name="BLPR3020040129204514672_2_5" hidden="1">#REF!</definedName>
    <definedName name="BLPR3020040129204514672_3_5" localSheetId="7" hidden="1">#REF!</definedName>
    <definedName name="BLPR3020040129204514672_3_5" hidden="1">#REF!</definedName>
    <definedName name="BLPR3020040129204514672_4_5" localSheetId="7" hidden="1">#REF!</definedName>
    <definedName name="BLPR3020040129204514672_4_5" hidden="1">#REF!</definedName>
    <definedName name="BLPR3020040129204514672_5_5" localSheetId="7" hidden="1">#REF!</definedName>
    <definedName name="BLPR3020040129204514672_5_5" hidden="1">#REF!</definedName>
    <definedName name="BLPR3120040129204514692" localSheetId="7" hidden="1">#REF!</definedName>
    <definedName name="BLPR3120040129204514692" hidden="1">#REF!</definedName>
    <definedName name="BLPR3120040129204514692_1_1" localSheetId="7" hidden="1">#REF!</definedName>
    <definedName name="BLPR3120040129204514692_1_1" hidden="1">#REF!</definedName>
    <definedName name="BLPR320040129203645431" localSheetId="7" hidden="1">#REF!</definedName>
    <definedName name="BLPR320040129203645431" hidden="1">#REF!</definedName>
    <definedName name="BLPR320040129203645431_1_4" localSheetId="7" hidden="1">#REF!</definedName>
    <definedName name="BLPR320040129203645431_1_4" hidden="1">#REF!</definedName>
    <definedName name="BLPR320040129203645431_2_4" localSheetId="7" hidden="1">#REF!</definedName>
    <definedName name="BLPR320040129203645431_2_4" hidden="1">#REF!</definedName>
    <definedName name="BLPR320040129203645431_3_4" localSheetId="7" hidden="1">#REF!</definedName>
    <definedName name="BLPR320040129203645431_3_4" hidden="1">#REF!</definedName>
    <definedName name="BLPR320040129203645431_4_4" localSheetId="7" hidden="1">#REF!</definedName>
    <definedName name="BLPR320040129203645431_4_4" hidden="1">#REF!</definedName>
    <definedName name="BLPR3220040129204514692" localSheetId="7" hidden="1">#REF!</definedName>
    <definedName name="BLPR3220040129204514692" hidden="1">#REF!</definedName>
    <definedName name="BLPR3220040129204514692_1_1" localSheetId="7" hidden="1">#REF!</definedName>
    <definedName name="BLPR3220040129204514692_1_1" hidden="1">#REF!</definedName>
    <definedName name="BLPR3320040129204514702" localSheetId="7" hidden="1">#REF!</definedName>
    <definedName name="BLPR3320040129204514702" hidden="1">#REF!</definedName>
    <definedName name="BLPR3320040129204514702_1_1" localSheetId="7" hidden="1">#REF!</definedName>
    <definedName name="BLPR3320040129204514702_1_1" hidden="1">#REF!</definedName>
    <definedName name="BLPR3420040129204514702" localSheetId="7" hidden="1">#REF!</definedName>
    <definedName name="BLPR3420040129204514702" hidden="1">#REF!</definedName>
    <definedName name="BLPR3420040129204514702_1_1" localSheetId="7" hidden="1">#REF!</definedName>
    <definedName name="BLPR3420040129204514702_1_1" hidden="1">#REF!</definedName>
    <definedName name="BLPR3520040129204514702" localSheetId="7" hidden="1">#REF!</definedName>
    <definedName name="BLPR3520040129204514702" hidden="1">#REF!</definedName>
    <definedName name="BLPR3520040129204514702_1_1" localSheetId="7" hidden="1">#REF!</definedName>
    <definedName name="BLPR3520040129204514702_1_1" hidden="1">#REF!</definedName>
    <definedName name="BLPR420040129203645431" localSheetId="7" hidden="1">#REF!</definedName>
    <definedName name="BLPR420040129203645431" hidden="1">#REF!</definedName>
    <definedName name="BLPR420040129203645431_1_4" localSheetId="7" hidden="1">#REF!</definedName>
    <definedName name="BLPR420040129203645431_1_4" hidden="1">#REF!</definedName>
    <definedName name="BLPR420040129203645431_2_4" localSheetId="7" hidden="1">#REF!</definedName>
    <definedName name="BLPR420040129203645431_2_4" hidden="1">#REF!</definedName>
    <definedName name="BLPR420040129203645431_3_4" localSheetId="7" hidden="1">#REF!</definedName>
    <definedName name="BLPR420040129203645431_3_4" hidden="1">#REF!</definedName>
    <definedName name="BLPR420040129203645431_4_4" localSheetId="7" hidden="1">#REF!</definedName>
    <definedName name="BLPR420040129203645431_4_4" hidden="1">#REF!</definedName>
    <definedName name="BLPR520040129203645441" localSheetId="7" hidden="1">#REF!</definedName>
    <definedName name="BLPR520040129203645441" hidden="1">#REF!</definedName>
    <definedName name="BLPR520040129203645441_1_4" localSheetId="7" hidden="1">#REF!</definedName>
    <definedName name="BLPR520040129203645441_1_4" hidden="1">#REF!</definedName>
    <definedName name="BLPR520040129203645441_2_4" localSheetId="7" hidden="1">#REF!</definedName>
    <definedName name="BLPR520040129203645441_2_4" hidden="1">#REF!</definedName>
    <definedName name="BLPR520040129203645441_3_4" localSheetId="7" hidden="1">#REF!</definedName>
    <definedName name="BLPR520040129203645441_3_4" hidden="1">#REF!</definedName>
    <definedName name="BLPR520040129203645441_4_4" localSheetId="7" hidden="1">#REF!</definedName>
    <definedName name="BLPR520040129203645441_4_4" hidden="1">#REF!</definedName>
    <definedName name="BLPR620040129204149993" localSheetId="7" hidden="1">#REF!</definedName>
    <definedName name="BLPR620040129204149993" hidden="1">#REF!</definedName>
    <definedName name="BLPR620040129204149993_1_5" localSheetId="7" hidden="1">#REF!</definedName>
    <definedName name="BLPR620040129204149993_1_5" hidden="1">#REF!</definedName>
    <definedName name="BLPR620040129204149993_2_5" localSheetId="7" hidden="1">#REF!</definedName>
    <definedName name="BLPR620040129204149993_2_5" hidden="1">#REF!</definedName>
    <definedName name="BLPR620040129204149993_3_5" localSheetId="7" hidden="1">#REF!</definedName>
    <definedName name="BLPR620040129204149993_3_5" hidden="1">#REF!</definedName>
    <definedName name="BLPR620040129204149993_4_5" localSheetId="7" hidden="1">#REF!</definedName>
    <definedName name="BLPR620040129204149993_4_5" hidden="1">#REF!</definedName>
    <definedName name="BLPR620040129204149993_5_5" localSheetId="7" hidden="1">#REF!</definedName>
    <definedName name="BLPR620040129204149993_5_5" hidden="1">#REF!</definedName>
    <definedName name="BLPR720040129204514631" localSheetId="7" hidden="1">#REF!</definedName>
    <definedName name="BLPR720040129204514631" hidden="1">#REF!</definedName>
    <definedName name="BLPR720040129204514631_1_5" localSheetId="7" hidden="1">#REF!</definedName>
    <definedName name="BLPR720040129204514631_1_5" hidden="1">#REF!</definedName>
    <definedName name="BLPR720040129204514631_2_5" localSheetId="7" hidden="1">#REF!</definedName>
    <definedName name="BLPR720040129204514631_2_5" hidden="1">#REF!</definedName>
    <definedName name="BLPR720040129204514631_3_5" localSheetId="7" hidden="1">#REF!</definedName>
    <definedName name="BLPR720040129204514631_3_5" hidden="1">#REF!</definedName>
    <definedName name="BLPR720040129204514631_4_5" localSheetId="7" hidden="1">#REF!</definedName>
    <definedName name="BLPR720040129204514631_4_5" hidden="1">#REF!</definedName>
    <definedName name="BLPR720040129204514631_5_5" localSheetId="7" hidden="1">#REF!</definedName>
    <definedName name="BLPR720040129204514631_5_5" hidden="1">#REF!</definedName>
    <definedName name="BLPR820040129204514642" localSheetId="7" hidden="1">#REF!</definedName>
    <definedName name="BLPR820040129204514642" hidden="1">#REF!</definedName>
    <definedName name="BLPR820040129204514642_1_5" localSheetId="7" hidden="1">#REF!</definedName>
    <definedName name="BLPR820040129204514642_1_5" hidden="1">#REF!</definedName>
    <definedName name="BLPR820040129204514642_2_5" localSheetId="7" hidden="1">#REF!</definedName>
    <definedName name="BLPR820040129204514642_2_5" hidden="1">#REF!</definedName>
    <definedName name="BLPR820040129204514642_3_5" localSheetId="7" hidden="1">#REF!</definedName>
    <definedName name="BLPR820040129204514642_3_5" hidden="1">#REF!</definedName>
    <definedName name="BLPR820040129204514642_4_5" localSheetId="7" hidden="1">#REF!</definedName>
    <definedName name="BLPR820040129204514642_4_5" hidden="1">#REF!</definedName>
    <definedName name="BLPR820040129204514642_5_5" localSheetId="7" hidden="1">#REF!</definedName>
    <definedName name="BLPR820040129204514642_5_5" hidden="1">#REF!</definedName>
    <definedName name="BLPR920040129204514642" localSheetId="7" hidden="1">#REF!</definedName>
    <definedName name="BLPR920040129204514642" hidden="1">#REF!</definedName>
    <definedName name="BLPR920040129204514642_1_5" localSheetId="7" hidden="1">#REF!</definedName>
    <definedName name="BLPR920040129204514642_1_5" hidden="1">#REF!</definedName>
    <definedName name="BLPR920040129204514642_2_5" localSheetId="7" hidden="1">#REF!</definedName>
    <definedName name="BLPR920040129204514642_2_5" hidden="1">#REF!</definedName>
    <definedName name="BLPR920040129204514642_3_5" localSheetId="7" hidden="1">#REF!</definedName>
    <definedName name="BLPR920040129204514642_3_5" hidden="1">#REF!</definedName>
    <definedName name="BLPR920040129204514642_4_5" localSheetId="7" hidden="1">#REF!</definedName>
    <definedName name="BLPR920040129204514642_4_5" hidden="1">#REF!</definedName>
    <definedName name="BLPR920040129204514642_5_5" localSheetId="7" hidden="1">#REF!</definedName>
    <definedName name="BLPR920040129204514642_5_5" hidden="1">#REF!</definedName>
    <definedName name="BMt_2">#REF!</definedName>
    <definedName name="Boundary" hidden="1">#REF!</definedName>
    <definedName name="BPC" localSheetId="3">#REF!</definedName>
    <definedName name="BPC" localSheetId="4">#REF!</definedName>
    <definedName name="BPC" localSheetId="5">#REF!</definedName>
    <definedName name="BPC" localSheetId="7">#REF!</definedName>
    <definedName name="BPC">#REF!</definedName>
    <definedName name="BPC2020_21">#REF!</definedName>
    <definedName name="BPCGROUP">#REF!</definedName>
    <definedName name="BPCLIMIT">#REF!</definedName>
    <definedName name="BPCLIMIT2">#REF!</definedName>
    <definedName name="BR" comment="Transmission Base Revenue">#REF!</definedName>
    <definedName name="BR2020_21">#REF!</definedName>
    <definedName name="BRt" comment="Transmission Base Revenue">#REF!</definedName>
    <definedName name="BSTC">#REF!</definedName>
    <definedName name="Business_Plan_Incentive">#REF!</definedName>
    <definedName name="calendar_year">#REF!</definedName>
    <definedName name="calendar_year1">'Universal Data'!$C$31:$C$38</definedName>
    <definedName name="CANMR">#REF!</definedName>
    <definedName name="CAP">#REF!</definedName>
    <definedName name="CAS">#REF!</definedName>
    <definedName name="CCClass" hidden="1">#REF!</definedName>
    <definedName name="CCTIRG">#REF!</definedName>
    <definedName name="CF">#REF!</definedName>
    <definedName name="CfDQD">#REF!</definedName>
    <definedName name="CfDS">#REF!</definedName>
    <definedName name="CfDSD">#REF!</definedName>
    <definedName name="CFTIRG">#REF!</definedName>
    <definedName name="CFTIRG1">#REF!</definedName>
    <definedName name="CFTIRG2">#REF!</definedName>
    <definedName name="CFTIRG3">#REF!</definedName>
    <definedName name="cftirg4">#REF!</definedName>
    <definedName name="CFTIRG5">#REF!</definedName>
    <definedName name="CGSPM">#REF!</definedName>
    <definedName name="CGSRA">#REF!</definedName>
    <definedName name="CIA">#REF!</definedName>
    <definedName name="CIB">#REF!</definedName>
    <definedName name="CIBt_2">#REF!</definedName>
    <definedName name="CIBt_3">#REF!</definedName>
    <definedName name="CIBt_4">#REF!</definedName>
    <definedName name="CIC">#REF!</definedName>
    <definedName name="CID">#REF!</definedName>
    <definedName name="CIE">#REF!</definedName>
    <definedName name="CIM">#REF!</definedName>
    <definedName name="CLNGC">#REF!</definedName>
    <definedName name="CM">#REF!</definedName>
    <definedName name="CMCA">#REF!</definedName>
    <definedName name="CMCE">#REF!</definedName>
    <definedName name="CMECAQD">#REF!</definedName>
    <definedName name="CMINVC">#REF!</definedName>
    <definedName name="CMIR">#REF!</definedName>
    <definedName name="CMLA">#REF!</definedName>
    <definedName name="CMLB">#REF!</definedName>
    <definedName name="CMLBt_2">#REF!</definedName>
    <definedName name="CMLBt_3">#REF!</definedName>
    <definedName name="CMLBt_4">#REF!</definedName>
    <definedName name="CMLC">#REF!</definedName>
    <definedName name="CMLD">#REF!</definedName>
    <definedName name="CMLE">#REF!</definedName>
    <definedName name="CMOpBT">#REF!</definedName>
    <definedName name="CMopDT">#REF!</definedName>
    <definedName name="CMOPPM">#REF!</definedName>
    <definedName name="CMQD">#REF!</definedName>
    <definedName name="CMS">#REF!</definedName>
    <definedName name="CMSD">#REF!</definedName>
    <definedName name="CNIARt">#REF!</definedName>
    <definedName name="CNIAV">#REF!</definedName>
    <definedName name="COL">#REF!</definedName>
    <definedName name="Combine_Lookup">#REF!</definedName>
    <definedName name="Combine_Valid">#REF!</definedName>
    <definedName name="Combined_real_to_nominal_prices_conversion_factor__financial_year_end">#REF!</definedName>
    <definedName name="Company_Name">#REF!</definedName>
    <definedName name="CompName">#REF!</definedName>
    <definedName name="CONADJ">#REF!</definedName>
    <definedName name="ConsentsList" hidden="1">#REF!</definedName>
    <definedName name="Corporate_Tax">#REF!</definedName>
    <definedName name="CPIRt">#REF!</definedName>
    <definedName name="CRC5B">#REF!</definedName>
    <definedName name="CRC5C">#REF!</definedName>
    <definedName name="CRC5E">#REF!</definedName>
    <definedName name="CRIRt">#REF!</definedName>
    <definedName name="CSADt">#REF!</definedName>
    <definedName name="CSAUt">#REF!</definedName>
    <definedName name="CSBDt">#REF!</definedName>
    <definedName name="CSBUt">#REF!</definedName>
    <definedName name="CSCDt">#REF!</definedName>
    <definedName name="CSCUt">#REF!</definedName>
    <definedName name="CSSAF">#REF!</definedName>
    <definedName name="CSSCAP">#REF!</definedName>
    <definedName name="CSSCOL">#REF!</definedName>
    <definedName name="CSSDPA">#REF!</definedName>
    <definedName name="CSSP">#REF!</definedName>
    <definedName name="CSSPRO">#REF!</definedName>
    <definedName name="CSSS">#REF!</definedName>
    <definedName name="CSSSCfD">#REF!</definedName>
    <definedName name="CSSSCM">#REF!</definedName>
    <definedName name="CSST">#REF!</definedName>
    <definedName name="CSSUPA">#REF!</definedName>
    <definedName name="CT">#REF!</definedName>
    <definedName name="CTE">#REF!</definedName>
    <definedName name="CurrentForecastView" hidden="1">#REF!</definedName>
    <definedName name="CUSCProjectType" hidden="1">#REF!</definedName>
    <definedName name="CUSCType" hidden="1">#REF!</definedName>
    <definedName name="Cwvu.CapersView." localSheetId="3" hidden="1">#REF!</definedName>
    <definedName name="Cwvu.CapersView." localSheetId="4" hidden="1">#REF!</definedName>
    <definedName name="Cwvu.CapersView." localSheetId="5" hidden="1">#REF!</definedName>
    <definedName name="Cwvu.CapersView." localSheetId="7" hidden="1">#REF!</definedName>
    <definedName name="Cwvu.CapersView." hidden="1">#REF!</definedName>
    <definedName name="Cwvu.Japan_Capers_Ed_Pub." localSheetId="3" hidden="1">#REF!</definedName>
    <definedName name="Cwvu.Japan_Capers_Ed_Pub." localSheetId="4" hidden="1">#REF!</definedName>
    <definedName name="Cwvu.Japan_Capers_Ed_Pub." localSheetId="5" hidden="1">#REF!</definedName>
    <definedName name="Cwvu.Japan_Capers_Ed_Pub." localSheetId="7" hidden="1">#REF!</definedName>
    <definedName name="Cwvu.Japan_Capers_Ed_Pub." hidden="1">#REF!</definedName>
    <definedName name="CxIncRA">#REF!</definedName>
    <definedName name="Debt_performance___at_notional_gearing">#REF!</definedName>
    <definedName name="Debt_performance___impact_of_actual_gearing">#REF!</definedName>
    <definedName name="DecimalPlaces" localSheetId="3">#REF!</definedName>
    <definedName name="DecimalPlaces" localSheetId="4">#REF!</definedName>
    <definedName name="DecimalPlaces" localSheetId="5">#REF!</definedName>
    <definedName name="DecimalPlaces" localSheetId="7">#REF!</definedName>
    <definedName name="DecimalPlaces">#REF!</definedName>
    <definedName name="DELINC">#REF!</definedName>
    <definedName name="Dep">#REF!</definedName>
    <definedName name="Dep_3">#REF!</definedName>
    <definedName name="Dep_4">#REF!</definedName>
    <definedName name="Dep_5">#REF!</definedName>
    <definedName name="DescOfInteraction" hidden="1">#REF!</definedName>
    <definedName name="DFA">#REF!</definedName>
    <definedName name="DFAA">#REF!</definedName>
    <definedName name="DFAB">#REF!</definedName>
    <definedName name="DFAC">#REF!</definedName>
    <definedName name="dgsgf" localSheetId="5" hidden="1">{#N/A,#N/A,FALSE,"TMCOMP96";#N/A,#N/A,FALSE,"MAT96";#N/A,#N/A,FALSE,"FANDA96";#N/A,#N/A,FALSE,"INTRAN96";#N/A,#N/A,FALSE,"NAA9697";#N/A,#N/A,FALSE,"ECWEBB";#N/A,#N/A,FALSE,"MFT96";#N/A,#N/A,FALSE,"CTrecon"}</definedName>
    <definedName name="dgsgf" localSheetId="7" hidden="1">{#N/A,#N/A,FALSE,"TMCOMP96";#N/A,#N/A,FALSE,"MAT96";#N/A,#N/A,FALSE,"FANDA96";#N/A,#N/A,FALSE,"INTRAN96";#N/A,#N/A,FALSE,"NAA9697";#N/A,#N/A,FALSE,"ECWEBB";#N/A,#N/A,FALSE,"MFT96";#N/A,#N/A,FALSE,"CTrecon"}</definedName>
    <definedName name="dgsgf" hidden="1">{#N/A,#N/A,FALSE,"TMCOMP96";#N/A,#N/A,FALSE,"MAT96";#N/A,#N/A,FALSE,"FANDA96";#N/A,#N/A,FALSE,"INTRAN96";#N/A,#N/A,FALSE,"NAA9697";#N/A,#N/A,FALSE,"ECWEBB";#N/A,#N/A,FALSE,"MFT96";#N/A,#N/A,FALSE,"CTrecon"}</definedName>
    <definedName name="Dia_Valid">#REF!</definedName>
    <definedName name="DIS">#REF!</definedName>
    <definedName name="Dist_Valid">#REF!</definedName>
    <definedName name="Distribution" localSheetId="7" hidden="1">#REF!</definedName>
    <definedName name="Distribution" hidden="1">#REF!</definedName>
    <definedName name="DLGT">#REF!</definedName>
    <definedName name="DNOName">#REF!</definedName>
    <definedName name="DR5Q">#REF!</definedName>
    <definedName name="DRI">#REF!</definedName>
    <definedName name="Driver_Valid">#REF!</definedName>
    <definedName name="DSF">#REF!</definedName>
    <definedName name="DSP">#REF!</definedName>
    <definedName name="DSR">#REF!</definedName>
    <definedName name="DSRpq">#REF!</definedName>
    <definedName name="ECC">#REF!</definedName>
    <definedName name="ECCC">#REF!</definedName>
    <definedName name="ECNIAt">#REF!</definedName>
    <definedName name="EDR">#REF!</definedName>
    <definedName name="EDRO">#REF!</definedName>
    <definedName name="EEPTA">#REF!</definedName>
    <definedName name="EINIAT">#REF!</definedName>
    <definedName name="ENCMC">#REF!</definedName>
    <definedName name="EnCMInv">#REF!</definedName>
    <definedName name="EnCMOp">#REF!</definedName>
    <definedName name="ENIA" localSheetId="3">#REF!</definedName>
    <definedName name="ENIA" localSheetId="4">#REF!</definedName>
    <definedName name="ENIA" localSheetId="5">#REF!</definedName>
    <definedName name="ENIA" localSheetId="7">#REF!</definedName>
    <definedName name="ENIA">#REF!</definedName>
    <definedName name="ENIA2020_21">#REF!</definedName>
    <definedName name="ENSA">#REF!</definedName>
    <definedName name="ENST">#REF!</definedName>
    <definedName name="Env" hidden="1">#REF!</definedName>
    <definedName name="EnvironmentalMitigation" hidden="1">#REF!</definedName>
    <definedName name="EPT">#REF!</definedName>
    <definedName name="Equity_RAV_based_on_actual_gearing">#REF!</definedName>
    <definedName name="Equity_Return_on_the_RAV">#REF!</definedName>
    <definedName name="ESTR">#REF!</definedName>
    <definedName name="ETIRG">#REF!</definedName>
    <definedName name="ETIRGC">#REF!</definedName>
    <definedName name="ETIRGC2">#REF!</definedName>
    <definedName name="ETIRGC3">#REF!</definedName>
    <definedName name="ETIRGC4">#REF!</definedName>
    <definedName name="ETIRGC5">#REF!</definedName>
    <definedName name="ETIRGORAV">#REF!</definedName>
    <definedName name="ETIRGORAV2">#REF!</definedName>
    <definedName name="ETIRGORAV3">#REF!</definedName>
    <definedName name="ETIRGORAV4">#REF!</definedName>
    <definedName name="ETIRGORAV5">#REF!</definedName>
    <definedName name="ExBBCNLRA">#REF!</definedName>
    <definedName name="ExCC">#REF!</definedName>
    <definedName name="EXCMC">#REF!</definedName>
    <definedName name="ExCMInv">#REF!</definedName>
    <definedName name="EXCMOp">#REF!</definedName>
    <definedName name="ExRO">#REF!</definedName>
    <definedName name="ExtraProfiles" localSheetId="7" hidden="1">#REF!</definedName>
    <definedName name="ExtraProfiles" hidden="1">#REF!</definedName>
    <definedName name="f" localSheetId="3" hidden="1">{"'PRODUCTIONCOST SHEET'!$B$3:$G$48"}</definedName>
    <definedName name="f" localSheetId="4" hidden="1">{"'PRODUCTIONCOST SHEET'!$B$3:$G$48"}</definedName>
    <definedName name="f" localSheetId="5" hidden="1">{"'PRODUCTIONCOST SHEET'!$B$3:$G$48"}</definedName>
    <definedName name="f" localSheetId="7" hidden="1">{"'PRODUCTIONCOST SHEET'!$B$3:$G$48"}</definedName>
    <definedName name="f" hidden="1">{"'PRODUCTIONCOST SHEET'!$B$3:$G$48"}</definedName>
    <definedName name="FactAA">#REF!</definedName>
    <definedName name="FactBB">#REF!</definedName>
    <definedName name="FactX">#REF!</definedName>
    <definedName name="FactY">#REF!</definedName>
    <definedName name="FactZ">#REF!</definedName>
    <definedName name="ff" localSheetId="3" hidden="1">{#N/A,#N/A,FALSE,"PRJCTED MNTHLY QTY's"}</definedName>
    <definedName name="ff" localSheetId="4" hidden="1">{#N/A,#N/A,FALSE,"PRJCTED MNTHLY QTY's"}</definedName>
    <definedName name="ff" localSheetId="5" hidden="1">{#N/A,#N/A,FALSE,"PRJCTED MNTHLY QTY's"}</definedName>
    <definedName name="ff" localSheetId="7" hidden="1">{#N/A,#N/A,FALSE,"PRJCTED MNTHLY QTY's"}</definedName>
    <definedName name="ff" hidden="1">{#N/A,#N/A,FALSE,"PRJCTED MNTHLY QTY's"}</definedName>
    <definedName name="fffff" localSheetId="3" hidden="1">{#N/A,#N/A,FALSE,"PRJCTED QTRLY QTY's"}</definedName>
    <definedName name="fffff" localSheetId="4" hidden="1">{#N/A,#N/A,FALSE,"PRJCTED QTRLY QTY's"}</definedName>
    <definedName name="fffff" localSheetId="5" hidden="1">{#N/A,#N/A,FALSE,"PRJCTED QTRLY QTY's"}</definedName>
    <definedName name="fffff" localSheetId="7" hidden="1">{#N/A,#N/A,FALSE,"PRJCTED QTRLY QTY's"}</definedName>
    <definedName name="fffff" hidden="1">{#N/A,#N/A,FALSE,"PRJCTED QTRLY QTY's"}</definedName>
    <definedName name="fg" localSheetId="5" hidden="1">{#N/A,#N/A,FALSE,"TMCOMP96";#N/A,#N/A,FALSE,"MAT96";#N/A,#N/A,FALSE,"FANDA96";#N/A,#N/A,FALSE,"INTRAN96";#N/A,#N/A,FALSE,"NAA9697";#N/A,#N/A,FALSE,"ECWEBB";#N/A,#N/A,FALSE,"MFT96";#N/A,#N/A,FALSE,"CTrecon"}</definedName>
    <definedName name="fg" localSheetId="7" hidden="1">{#N/A,#N/A,FALSE,"TMCOMP96";#N/A,#N/A,FALSE,"MAT96";#N/A,#N/A,FALSE,"FANDA96";#N/A,#N/A,FALSE,"INTRAN96";#N/A,#N/A,FALSE,"NAA9697";#N/A,#N/A,FALSE,"ECWEBB";#N/A,#N/A,FALSE,"MFT96";#N/A,#N/A,FALSE,"CTrecon"}</definedName>
    <definedName name="fg" hidden="1">{#N/A,#N/A,FALSE,"TMCOMP96";#N/A,#N/A,FALSE,"MAT96";#N/A,#N/A,FALSE,"FANDA96";#N/A,#N/A,FALSE,"INTRAN96";#N/A,#N/A,FALSE,"NAA9697";#N/A,#N/A,FALSE,"ECWEBB";#N/A,#N/A,FALSE,"MFT96";#N/A,#N/A,FALSE,"CTrecon"}</definedName>
    <definedName name="fgfd" localSheetId="5" hidden="1">{#N/A,#N/A,FALSE,"TMCOMP96";#N/A,#N/A,FALSE,"MAT96";#N/A,#N/A,FALSE,"FANDA96";#N/A,#N/A,FALSE,"INTRAN96";#N/A,#N/A,FALSE,"NAA9697";#N/A,#N/A,FALSE,"ECWEBB";#N/A,#N/A,FALSE,"MFT96";#N/A,#N/A,FALSE,"CTrecon"}</definedName>
    <definedName name="fgfd" localSheetId="7" hidden="1">{#N/A,#N/A,FALSE,"TMCOMP96";#N/A,#N/A,FALSE,"MAT96";#N/A,#N/A,FALSE,"FANDA96";#N/A,#N/A,FALSE,"INTRAN96";#N/A,#N/A,FALSE,"NAA9697";#N/A,#N/A,FALSE,"ECWEBB";#N/A,#N/A,FALSE,"MFT96";#N/A,#N/A,FALSE,"CTrecon"}</definedName>
    <definedName name="fgfd" hidden="1">{#N/A,#N/A,FALSE,"TMCOMP96";#N/A,#N/A,FALSE,"MAT96";#N/A,#N/A,FALSE,"FANDA96";#N/A,#N/A,FALSE,"INTRAN96";#N/A,#N/A,FALSE,"NAA9697";#N/A,#N/A,FALSE,"ECWEBB";#N/A,#N/A,FALSE,"MFT96";#N/A,#N/A,FALSE,"CTrecon"}</definedName>
    <definedName name="FPPR">#REF!</definedName>
    <definedName name="FTI">#REF!</definedName>
    <definedName name="FTIRG">#REF!</definedName>
    <definedName name="FTIRG2">#REF!</definedName>
    <definedName name="FTIRGC">#REF!</definedName>
    <definedName name="FTIRGC3">#REF!</definedName>
    <definedName name="FTIRGC4">#REF!</definedName>
    <definedName name="FTIRGC5">#REF!</definedName>
    <definedName name="ftirgdepn">#REF!</definedName>
    <definedName name="FTIRGDepn2">#REF!</definedName>
    <definedName name="FTIRGDepn3">#REF!</definedName>
    <definedName name="FTIRGDepn4">#REF!</definedName>
    <definedName name="FTIRGDEPN5">#REF!</definedName>
    <definedName name="FYADD">#REF!</definedName>
    <definedName name="FYDSP">#REF!</definedName>
    <definedName name="GAS">#REF!</definedName>
    <definedName name="GDN">#REF!</definedName>
    <definedName name="GDN_PF">#REF!</definedName>
    <definedName name="Geolocation" hidden="1">#REF!</definedName>
    <definedName name="GHGC">#REF!</definedName>
    <definedName name="GHGIM">#REF!</definedName>
    <definedName name="GHGIR">#REF!</definedName>
    <definedName name="ghj" localSheetId="5" hidden="1">{#N/A,#N/A,FALSE,"TMCOMP96";#N/A,#N/A,FALSE,"MAT96";#N/A,#N/A,FALSE,"FANDA96";#N/A,#N/A,FALSE,"INTRAN96";#N/A,#N/A,FALSE,"NAA9697";#N/A,#N/A,FALSE,"ECWEBB";#N/A,#N/A,FALSE,"MFT96";#N/A,#N/A,FALSE,"CTrecon"}</definedName>
    <definedName name="ghj" localSheetId="7" hidden="1">{#N/A,#N/A,FALSE,"TMCOMP96";#N/A,#N/A,FALSE,"MAT96";#N/A,#N/A,FALSE,"FANDA96";#N/A,#N/A,FALSE,"INTRAN96";#N/A,#N/A,FALSE,"NAA9697";#N/A,#N/A,FALSE,"ECWEBB";#N/A,#N/A,FALSE,"MFT96";#N/A,#N/A,FALSE,"CTrecon"}</definedName>
    <definedName name="ghj" hidden="1">{#N/A,#N/A,FALSE,"TMCOMP96";#N/A,#N/A,FALSE,"MAT96";#N/A,#N/A,FALSE,"FANDA96";#N/A,#N/A,FALSE,"INTRAN96";#N/A,#N/A,FALSE,"NAA9697";#N/A,#N/A,FALSE,"ECWEBB";#N/A,#N/A,FALSE,"MFT96";#N/A,#N/A,FALSE,"CTrecon"}</definedName>
    <definedName name="GIM">#REF!</definedName>
    <definedName name="gjk" localSheetId="3" hidden="1">{#N/A,#N/A,FALSE,"DI 2 YEAR MASTER SCHEDULE"}</definedName>
    <definedName name="gjk" localSheetId="4" hidden="1">{#N/A,#N/A,FALSE,"DI 2 YEAR MASTER SCHEDULE"}</definedName>
    <definedName name="gjk" localSheetId="5" hidden="1">{#N/A,#N/A,FALSE,"DI 2 YEAR MASTER SCHEDULE"}</definedName>
    <definedName name="gjk" localSheetId="7" hidden="1">{#N/A,#N/A,FALSE,"DI 2 YEAR MASTER SCHEDULE"}</definedName>
    <definedName name="gjk" hidden="1">{#N/A,#N/A,FALSE,"DI 2 YEAR MASTER SCHEDULE"}</definedName>
    <definedName name="GPIRt">#REF!</definedName>
    <definedName name="GRIRt">#REF!</definedName>
    <definedName name="GroundType" hidden="1">#REF!</definedName>
    <definedName name="GTA">#REF!</definedName>
    <definedName name="GTAA">#REF!</definedName>
    <definedName name="gwge" localSheetId="3" hidden="1">'1. Rec to Revenue'!#REF!</definedName>
    <definedName name="gwge" localSheetId="4" hidden="1">'2. Rec to Profit Neutrality'!#REF!</definedName>
    <definedName name="gwge" localSheetId="5" hidden="1">'3. Expenditure Rec'!#REF!</definedName>
    <definedName name="gwge" localSheetId="7" hidden="1">#REF!</definedName>
    <definedName name="gwge" hidden="1">#REF!</definedName>
    <definedName name="HB">#REF!</definedName>
    <definedName name="hh" localSheetId="3"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localSheetId="4"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localSheetId="5"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localSheetId="7"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TML_CodePage" hidden="1">1252</definedName>
    <definedName name="HTML_Control" localSheetId="3" hidden="1">{"'PRODUCTIONCOST SHEET'!$B$3:$G$48"}</definedName>
    <definedName name="HTML_Control" localSheetId="4" hidden="1">{"'PRODUCTIONCOST SHEET'!$B$3:$G$48"}</definedName>
    <definedName name="HTML_Control" localSheetId="5" hidden="1">{"'PRODUCTIONCOST SHEET'!$B$3:$G$48"}</definedName>
    <definedName name="HTML_Control" localSheetId="7" hidden="1">{"'PRODUCTIONCOST SHEET'!$B$3:$G$48"}</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CEO">#REF!</definedName>
    <definedName name="InvestmentCategory" hidden="1">#REF!</definedName>
    <definedName name="IONT">#REF!</definedName>
    <definedName name="IPTIRG">#REF!</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"06/22/2018 13:52:39"</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IQI">#REF!</definedName>
    <definedName name="IRAt">#REF!</definedName>
    <definedName name="IRBt">#REF!</definedName>
    <definedName name="IRCMt">#REF!</definedName>
    <definedName name="ISA">#REF!</definedName>
    <definedName name="ISE">#REF!</definedName>
    <definedName name="It" localSheetId="3">#REF!</definedName>
    <definedName name="It" localSheetId="4">#REF!</definedName>
    <definedName name="It" localSheetId="5">#REF!</definedName>
    <definedName name="It" localSheetId="7">#REF!</definedName>
    <definedName name="It">#REF!</definedName>
    <definedName name="ITA">#REF!</definedName>
    <definedName name="ITC">#REF!</definedName>
    <definedName name="ITP">#REF!</definedName>
    <definedName name="jhkgh" localSheetId="5" hidden="1">{#N/A,#N/A,FALSE,"TMCOMP96";#N/A,#N/A,FALSE,"MAT96";#N/A,#N/A,FALSE,"FANDA96";#N/A,#N/A,FALSE,"INTRAN96";#N/A,#N/A,FALSE,"NAA9697";#N/A,#N/A,FALSE,"ECWEBB";#N/A,#N/A,FALSE,"MFT96";#N/A,#N/A,FALSE,"CTrecon"}</definedName>
    <definedName name="jhkgh" localSheetId="7" hidden="1">{#N/A,#N/A,FALSE,"TMCOMP96";#N/A,#N/A,FALSE,"MAT96";#N/A,#N/A,FALSE,"FANDA96";#N/A,#N/A,FALSE,"INTRAN96";#N/A,#N/A,FALSE,"NAA9697";#N/A,#N/A,FALSE,"ECWEBB";#N/A,#N/A,FALSE,"MFT96";#N/A,#N/A,FALSE,"CTrecon"}</definedName>
    <definedName name="jhkgh" hidden="1">{#N/A,#N/A,FALSE,"TMCOMP96";#N/A,#N/A,FALSE,"MAT96";#N/A,#N/A,FALSE,"FANDA96";#N/A,#N/A,FALSE,"INTRAN96";#N/A,#N/A,FALSE,"NAA9697";#N/A,#N/A,FALSE,"ECWEBB";#N/A,#N/A,FALSE,"MFT96";#N/A,#N/A,FALSE,"CTrecon"}</definedName>
    <definedName name="jhkgh2" localSheetId="5" hidden="1">{#N/A,#N/A,FALSE,"TMCOMP96";#N/A,#N/A,FALSE,"MAT96";#N/A,#N/A,FALSE,"FANDA96";#N/A,#N/A,FALSE,"INTRAN96";#N/A,#N/A,FALSE,"NAA9697";#N/A,#N/A,FALSE,"ECWEBB";#N/A,#N/A,FALSE,"MFT96";#N/A,#N/A,FALSE,"CTrecon"}</definedName>
    <definedName name="jhkgh2" localSheetId="7" hidden="1">{#N/A,#N/A,FALSE,"TMCOMP96";#N/A,#N/A,FALSE,"MAT96";#N/A,#N/A,FALSE,"FANDA96";#N/A,#N/A,FALSE,"INTRAN96";#N/A,#N/A,FALSE,"NAA9697";#N/A,#N/A,FALSE,"ECWEBB";#N/A,#N/A,FALSE,"MFT96";#N/A,#N/A,FALSE,"CTrecon"}</definedName>
    <definedName name="jhkgh2" hidden="1">{#N/A,#N/A,FALSE,"TMCOMP96";#N/A,#N/A,FALSE,"MAT96";#N/A,#N/A,FALSE,"FANDA96";#N/A,#N/A,FALSE,"INTRAN96";#N/A,#N/A,FALSE,"NAA9697";#N/A,#N/A,FALSE,"ECWEBB";#N/A,#N/A,FALSE,"MFT96";#N/A,#N/A,FALSE,"CTrecon"}</definedName>
    <definedName name="K" localSheetId="3">#REF!</definedName>
    <definedName name="K" localSheetId="4">#REF!</definedName>
    <definedName name="K" localSheetId="5">#REF!</definedName>
    <definedName name="K" localSheetId="7">#REF!</definedName>
    <definedName name="K">#REF!</definedName>
    <definedName name="khkjk" localSheetId="5" hidden="1">{"staff",#N/A,FALSE,"Current Month"}</definedName>
    <definedName name="khkjk" localSheetId="7" hidden="1">{"staff",#N/A,FALSE,"Current Month"}</definedName>
    <definedName name="khkjk" hidden="1">{"staff",#N/A,FALSE,"Current Month"}</definedName>
    <definedName name="KPI">#REF!</definedName>
    <definedName name="Kt">#REF!</definedName>
    <definedName name="l" localSheetId="3" hidden="1">{#N/A,#N/A,FALSE,"DI 2 YEAR MASTER SCHEDULE"}</definedName>
    <definedName name="l" localSheetId="4" hidden="1">{#N/A,#N/A,FALSE,"DI 2 YEAR MASTER SCHEDULE"}</definedName>
    <definedName name="l" localSheetId="5" hidden="1">{#N/A,#N/A,FALSE,"DI 2 YEAR MASTER SCHEDULE"}</definedName>
    <definedName name="l" localSheetId="7" hidden="1">{#N/A,#N/A,FALSE,"DI 2 YEAR MASTER SCHEDULE"}</definedName>
    <definedName name="l" hidden="1">{#N/A,#N/A,FALSE,"DI 2 YEAR MASTER SCHEDULE"}</definedName>
    <definedName name="LCN1t">#REF!</definedName>
    <definedName name="LCN2t">#REF!</definedName>
    <definedName name="LDRO">#REF!</definedName>
    <definedName name="LF" localSheetId="3">#REF!</definedName>
    <definedName name="LF" localSheetId="4">#REF!</definedName>
    <definedName name="LF" localSheetId="5">#REF!</definedName>
    <definedName name="LF" localSheetId="7">#REF!</definedName>
    <definedName name="LF">#REF!</definedName>
    <definedName name="LFA" localSheetId="3">#REF!</definedName>
    <definedName name="LFA" localSheetId="4">#REF!</definedName>
    <definedName name="LFA" localSheetId="5">#REF!</definedName>
    <definedName name="LFA" localSheetId="7">#REF!</definedName>
    <definedName name="LFA">#REF!</definedName>
    <definedName name="LFE" localSheetId="3">#REF!</definedName>
    <definedName name="LFE" localSheetId="4">#REF!</definedName>
    <definedName name="LFE" localSheetId="5">#REF!</definedName>
    <definedName name="LFE" localSheetId="7">#REF!</definedName>
    <definedName name="LFE">#REF!</definedName>
    <definedName name="LFt">#REF!</definedName>
    <definedName name="LicenceObligation" hidden="1">#REF!</definedName>
    <definedName name="Licensee">#REF!</definedName>
    <definedName name="ListOffset" hidden="1">1</definedName>
    <definedName name="lkl" localSheetId="3" hidden="1">{#N/A,#N/A,FALSE,"DI 2 YEAR MASTER SCHEDULE"}</definedName>
    <definedName name="lkl" localSheetId="4" hidden="1">{#N/A,#N/A,FALSE,"DI 2 YEAR MASTER SCHEDULE"}</definedName>
    <definedName name="lkl" localSheetId="5" hidden="1">{#N/A,#N/A,FALSE,"DI 2 YEAR MASTER SCHEDULE"}</definedName>
    <definedName name="lkl" localSheetId="7" hidden="1">{#N/A,#N/A,FALSE,"DI 2 YEAR MASTER SCHEDULE"}</definedName>
    <definedName name="lkl" hidden="1">{#N/A,#N/A,FALSE,"DI 2 YEAR MASTER SCHEDULE"}</definedName>
    <definedName name="LoadOutput" hidden="1">#REF!</definedName>
    <definedName name="LookupK">#REF!</definedName>
    <definedName name="LookupPPLD">#REF!</definedName>
    <definedName name="LRCIC">#REF!</definedName>
    <definedName name="LRD">#REF!</definedName>
    <definedName name="Mat__Type_Array">#REF!</definedName>
    <definedName name="Mat_Type_Row">#REF!</definedName>
    <definedName name="Mat_Valid">#REF!</definedName>
    <definedName name="materiality_threshold">#REF!</definedName>
    <definedName name="MCIR">#REF!</definedName>
    <definedName name="MDIR">#REF!</definedName>
    <definedName name="MIR">#REF!</definedName>
    <definedName name="mm" localSheetId="3"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localSheetId="4"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localSheetId="5"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localSheetId="7"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mm" localSheetId="3"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localSheetId="4"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localSheetId="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localSheetId="7"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OD" localSheetId="3">#REF!</definedName>
    <definedName name="MOD" localSheetId="4">#REF!</definedName>
    <definedName name="MOD" localSheetId="5">#REF!</definedName>
    <definedName name="MOD" localSheetId="7">#REF!</definedName>
    <definedName name="MOD">#REF!</definedName>
    <definedName name="MR">#REF!</definedName>
    <definedName name="MRM">#REF!</definedName>
    <definedName name="MTC">#REF!</definedName>
    <definedName name="N_A">'4. Tax'!$E$15:$H$15</definedName>
    <definedName name="NC">#REF!</definedName>
    <definedName name="NCPD">#REF!</definedName>
    <definedName name="NCPM">#REF!</definedName>
    <definedName name="NetworkConfig" hidden="1">#REF!</definedName>
    <definedName name="NIA">#REF!</definedName>
    <definedName name="NIAIE">#REF!</definedName>
    <definedName name="NIAINT">#REF!</definedName>
    <definedName name="NIAR" localSheetId="3">#REF!</definedName>
    <definedName name="NIAR" localSheetId="4">#REF!</definedName>
    <definedName name="NIAR" localSheetId="5">#REF!</definedName>
    <definedName name="NIAR" localSheetId="7">#REF!</definedName>
    <definedName name="NIAR">#REF!</definedName>
    <definedName name="NIAV" localSheetId="3">#REF!</definedName>
    <definedName name="NIAV" localSheetId="4">#REF!</definedName>
    <definedName name="NIAV" localSheetId="5">#REF!</definedName>
    <definedName name="NIAV" localSheetId="7">#REF!</definedName>
    <definedName name="NIAV">#REF!</definedName>
    <definedName name="NIAV2020_21">#REF!</definedName>
    <definedName name="NICF">#REF!</definedName>
    <definedName name="NICF2">#REF!</definedName>
    <definedName name="nn" localSheetId="3" hidden="1">{#N/A,#N/A,FALSE,"PRJCTED QTRLY $'s"}</definedName>
    <definedName name="nn" localSheetId="4" hidden="1">{#N/A,#N/A,FALSE,"PRJCTED QTRLY $'s"}</definedName>
    <definedName name="nn" localSheetId="5" hidden="1">{#N/A,#N/A,FALSE,"PRJCTED QTRLY $'s"}</definedName>
    <definedName name="nn" localSheetId="7" hidden="1">{#N/A,#N/A,FALSE,"PRJCTED QTRLY $'s"}</definedName>
    <definedName name="nn" hidden="1">{#N/A,#N/A,FALSE,"PRJCTED QTRLY $'s"}</definedName>
    <definedName name="Notional_Gearing">#REF!</definedName>
    <definedName name="NPV_neutral_equity_element_of_RAV">#REF!</definedName>
    <definedName name="NTPC">#REF!</definedName>
    <definedName name="odd" localSheetId="5" hidden="1">{"staff",#N/A,FALSE,"Current Month"}</definedName>
    <definedName name="odd" localSheetId="7" hidden="1">{"staff",#N/A,FALSE,"Current Month"}</definedName>
    <definedName name="odd" hidden="1">{"staff",#N/A,FALSE,"Current Month"}</definedName>
    <definedName name="ODI_1">#REF!</definedName>
    <definedName name="ODI_2">#REF!</definedName>
    <definedName name="ODI_3">#REF!</definedName>
    <definedName name="ODI_4">#REF!</definedName>
    <definedName name="ODI_5">#REF!</definedName>
    <definedName name="ODI_6">#REF!</definedName>
    <definedName name="OFET">#REF!</definedName>
    <definedName name="OIP">#REF!</definedName>
    <definedName name="OIR">#REF!</definedName>
    <definedName name="OMC">#REF!</definedName>
    <definedName name="OOEE">#REF!</definedName>
    <definedName name="OPTC">#REF!</definedName>
    <definedName name="Option2" localSheetId="5" hidden="1">{#N/A,#N/A,FALSE,"TMCOMP96";#N/A,#N/A,FALSE,"MAT96";#N/A,#N/A,FALSE,"FANDA96";#N/A,#N/A,FALSE,"INTRAN96";#N/A,#N/A,FALSE,"NAA9697";#N/A,#N/A,FALSE,"ECWEBB";#N/A,#N/A,FALSE,"MFT96";#N/A,#N/A,FALSE,"CTrecon"}</definedName>
    <definedName name="Option2" localSheetId="7" hidden="1">{#N/A,#N/A,FALSE,"TMCOMP96";#N/A,#N/A,FALSE,"MAT96";#N/A,#N/A,FALSE,"FANDA96";#N/A,#N/A,FALSE,"INTRAN96";#N/A,#N/A,FALSE,"NAA9697";#N/A,#N/A,FALSE,"ECWEBB";#N/A,#N/A,FALSE,"MFT96";#N/A,#N/A,FALSE,"CTrecon"}</definedName>
    <definedName name="Option2" hidden="1">{#N/A,#N/A,FALSE,"TMCOMP96";#N/A,#N/A,FALSE,"MAT96";#N/A,#N/A,FALSE,"FANDA96";#N/A,#N/A,FALSE,"INTRAN96";#N/A,#N/A,FALSE,"NAA9697";#N/A,#N/A,FALSE,"ECWEBB";#N/A,#N/A,FALSE,"MFT96";#N/A,#N/A,FALSE,"CTrecon"}</definedName>
    <definedName name="ORA_1">#REF!</definedName>
    <definedName name="ORA_2">#REF!</definedName>
    <definedName name="ORA_3">#REF!</definedName>
    <definedName name="ORA_4">#REF!</definedName>
    <definedName name="ORA_5">#REF!</definedName>
    <definedName name="ORA_6">#REF!</definedName>
    <definedName name="ORA_7">#REF!</definedName>
    <definedName name="ORA_8">#REF!</definedName>
    <definedName name="OSC">#REF!</definedName>
    <definedName name="OutputDel" hidden="1">#REF!</definedName>
    <definedName name="PA">#REF!</definedName>
    <definedName name="Pal_Workbook_GUID" hidden="1">"LJ9YVKRJVQ1A1KNUG7XIT5A9"</definedName>
    <definedName name="PCUDPO">#REF!</definedName>
    <definedName name="PCUDPT">#REF!</definedName>
    <definedName name="PEAK2">#REF!</definedName>
    <definedName name="PEAK3">#REF!</definedName>
    <definedName name="PEAK6">#REF!</definedName>
    <definedName name="PEAKA">#REF!</definedName>
    <definedName name="Penalties_and_fines">#REF!</definedName>
    <definedName name="Pipe_Length">#REF!</definedName>
    <definedName name="POF">#REF!</definedName>
    <definedName name="Pop" hidden="1">#REF!</definedName>
    <definedName name="Population" localSheetId="7" hidden="1">#REF!</definedName>
    <definedName name="Population" hidden="1">#REF!</definedName>
    <definedName name="PPL">#REF!</definedName>
    <definedName name="PR">#REF!</definedName>
    <definedName name="PRC">#REF!</definedName>
    <definedName name="Price_basis">#REF!</definedName>
    <definedName name="_xlnm.Print_Area" localSheetId="3">'1. Rec to Revenue'!$A$1:$K$60</definedName>
    <definedName name="_xlnm.Print_Area" localSheetId="4">'2. Rec to Profit Neutrality'!$A$1:$K$8</definedName>
    <definedName name="_xlnm.Print_Area" localSheetId="5">'3. Expenditure Rec'!$A$1:$H$10</definedName>
    <definedName name="_xlnm.Print_Area" localSheetId="6">'4. Tax'!$A$1:$J$42</definedName>
    <definedName name="_xlnm.Print_Area" localSheetId="7">'5. Corporate Governance'!$A$1:$I$9</definedName>
    <definedName name="Profiles" localSheetId="7" hidden="1">#REF!</definedName>
    <definedName name="Profiles" hidden="1">#REF!</definedName>
    <definedName name="Projections" localSheetId="7" hidden="1">#REF!</definedName>
    <definedName name="Projections" hidden="1">#REF!</definedName>
    <definedName name="Proximity" hidden="1">#REF!</definedName>
    <definedName name="PRt">#REF!</definedName>
    <definedName name="PRtDir">#REF!</definedName>
    <definedName name="PT" localSheetId="3">#REF!</definedName>
    <definedName name="PT" localSheetId="4">#REF!</definedName>
    <definedName name="PT" localSheetId="5">#REF!</definedName>
    <definedName name="PT" localSheetId="7">#REF!</definedName>
    <definedName name="PT" comment="Pass through Items">#REF!</definedName>
    <definedName name="PTIS">#REF!</definedName>
    <definedName name="PTPA">#REF!</definedName>
    <definedName name="PTPE">#REF!</definedName>
    <definedName name="PTRA" localSheetId="3">#REF!</definedName>
    <definedName name="PTRA" localSheetId="4">#REF!</definedName>
    <definedName name="PTRA" localSheetId="5">#REF!</definedName>
    <definedName name="PTRA" localSheetId="7">#REF!</definedName>
    <definedName name="PTRA">#REF!</definedName>
    <definedName name="PTt" comment="Pass through Items">#REF!</definedName>
    <definedName name="PTV">#REF!</definedName>
    <definedName name="PU" localSheetId="3">#REF!</definedName>
    <definedName name="PU" localSheetId="4">#REF!</definedName>
    <definedName name="PU" localSheetId="5">#REF!</definedName>
    <definedName name="PU" localSheetId="7">#REF!</definedName>
    <definedName name="PU">#REF!</definedName>
    <definedName name="PUC">#REF!</definedName>
    <definedName name="PVF" localSheetId="3">#REF!</definedName>
    <definedName name="PVF" localSheetId="4">#REF!</definedName>
    <definedName name="PVF" localSheetId="5">#REF!</definedName>
    <definedName name="PVF" localSheetId="7">#REF!</definedName>
    <definedName name="PVF">#REF!</definedName>
    <definedName name="QDAIR">#REF!</definedName>
    <definedName name="QDFIR">#REF!</definedName>
    <definedName name="qs" localSheetId="3" hidden="1">{#N/A,#N/A,FALSE,"PRJCTED MNTHLY QTY's"}</definedName>
    <definedName name="qs" localSheetId="4" hidden="1">{#N/A,#N/A,FALSE,"PRJCTED MNTHLY QTY's"}</definedName>
    <definedName name="qs" localSheetId="5" hidden="1">{#N/A,#N/A,FALSE,"PRJCTED MNTHLY QTY's"}</definedName>
    <definedName name="qs" localSheetId="7" hidden="1">{#N/A,#N/A,FALSE,"PRJCTED MNTHLY QTY's"}</definedName>
    <definedName name="qs" hidden="1">{#N/A,#N/A,FALSE,"PRJCTED MNTHLY QTY's"}</definedName>
    <definedName name="QTFIR">#REF!</definedName>
    <definedName name="RADD">#REF!</definedName>
    <definedName name="RAREnCA">#REF!</definedName>
    <definedName name="RB" localSheetId="3">#REF!</definedName>
    <definedName name="RB" localSheetId="4">#REF!</definedName>
    <definedName name="RB" localSheetId="5">#REF!</definedName>
    <definedName name="RB" localSheetId="7">#REF!</definedName>
    <definedName name="RB">#REF!</definedName>
    <definedName name="RBA" localSheetId="3">#REF!</definedName>
    <definedName name="RBA" localSheetId="4">#REF!</definedName>
    <definedName name="RBA" localSheetId="5">#REF!</definedName>
    <definedName name="RBA" localSheetId="7">#REF!</definedName>
    <definedName name="RBA">#REF!</definedName>
    <definedName name="RBC">#REF!</definedName>
    <definedName name="RBCAP">#REF!</definedName>
    <definedName name="RBE" localSheetId="3">#REF!</definedName>
    <definedName name="RBE" localSheetId="4">#REF!</definedName>
    <definedName name="RBE" localSheetId="5">#REF!</definedName>
    <definedName name="RBE" localSheetId="7">#REF!</definedName>
    <definedName name="RBE">#REF!</definedName>
    <definedName name="RBF">#REF!</definedName>
    <definedName name="RBIR">#REF!</definedName>
    <definedName name="RBt">#REF!</definedName>
    <definedName name="RCOM">#REF!</definedName>
    <definedName name="RCOR">#REF!</definedName>
    <definedName name="RD">#REF!</definedName>
    <definedName name="real_to_nominal_CF">#REF!</definedName>
    <definedName name="real_to_nominal_CF1">'Universal Data'!$E$31:$E$38</definedName>
    <definedName name="Regulatory_Year_ending_31st_March_2021">#REF!</definedName>
    <definedName name="RegYear">#REF!</definedName>
    <definedName name="RegYr">#REF!</definedName>
    <definedName name="ReOpenerOutputs">#REF!</definedName>
    <definedName name="Reporting_Year">#REF!</definedName>
    <definedName name="Reporting_Year1">Cover!$E$18</definedName>
    <definedName name="Results" hidden="1">#REF!</definedName>
    <definedName name="REV">#REF!</definedName>
    <definedName name="RF">#REF!</definedName>
    <definedName name="RFA">#REF!</definedName>
    <definedName name="RFE">#REF!</definedName>
    <definedName name="RFIIR">#REF!</definedName>
    <definedName name="RI">#REF!</definedName>
    <definedName name="RICOL">#REF!</definedName>
    <definedName name="RIDPA">#REF!</definedName>
    <definedName name="RIDPA1213">#REF!</definedName>
    <definedName name="RIDPA201213">#REF!</definedName>
    <definedName name="RIEC">#REF!</definedName>
    <definedName name="RIIO_2_start_date">#REF!</definedName>
    <definedName name="RILEG">#REF!</definedName>
    <definedName name="RILT">#REF!</definedName>
    <definedName name="RIP">#REF!</definedName>
    <definedName name="RiskAfterRecalcMacro" hidden="1">""</definedName>
    <definedName name="RiskAfterSimMacro" hidden="1">""</definedName>
    <definedName name="riskATSSboxGraph" hidden="1">FALSE</definedName>
    <definedName name="riskATSSincludeSimtables" hidden="1">TRUE</definedName>
    <definedName name="riskATSSinputsGraphs" hidden="1">FALSE</definedName>
    <definedName name="riskATSSoutputStatistic" hidden="1">3</definedName>
    <definedName name="riskATSSpercentChangeGraph" hidden="1">TRUE</definedName>
    <definedName name="riskATSSpercentileGraph" hidden="1">TRUE</definedName>
    <definedName name="riskATSSpercentileValue" hidden="1">0.5</definedName>
    <definedName name="riskATSSprintReport" hidden="1">FALSE</definedName>
    <definedName name="riskATSSreportsInActiveBook" hidden="1">FALSE</definedName>
    <definedName name="riskATSSreportsSelected" hidden="1">TRUE</definedName>
    <definedName name="riskATSSsummaryReport" hidden="1">TRUE</definedName>
    <definedName name="riskATSStornadoGraph" hidden="1">TRUE</definedName>
    <definedName name="RiskAutoStopPercChange">1.5</definedName>
    <definedName name="RiskBeforeRecalcMacro" hidden="1">""</definedName>
    <definedName name="RiskBeforeSimMacro" hidden="1">""</definedName>
    <definedName name="RiskCollectDistributionSamples" hidden="1">2</definedName>
    <definedName name="RiskExcelReportsGoInNewWorkbook">TRUE</definedName>
    <definedName name="RiskExcelReportsToGenerate">0</definedName>
    <definedName name="RiskFixedSeed" hidden="1">1</definedName>
    <definedName name="RiskGenerateExcelReportsAtEndOfSimulation">FALSE</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ealTimeResults">FALSE</definedName>
    <definedName name="RiskReportGraphFormat">0</definedName>
    <definedName name="RiskResultsUpdateFreq">100</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electedCell" hidden="1">"$K$45"</definedName>
    <definedName name="RiskSelectedNameCell1" hidden="1">"$H$45"</definedName>
    <definedName name="RiskSelectedNameCell2" hidden="1">"$D$19"</definedName>
    <definedName name="RiskShowRiskWindowAtEndOfSimulation">TRUE</definedName>
    <definedName name="RiskStandardRecalc" hidden="1">1</definedName>
    <definedName name="RiskTemplateSheetName">"myTemplate"</definedName>
    <definedName name="RiskUpdateDisplay" hidden="1">FALSE</definedName>
    <definedName name="RiskUseDifferentSeedForEachSim" hidden="1">FALSE</definedName>
    <definedName name="RiskUseFixedSeed" hidden="1">FALSE</definedName>
    <definedName name="RiskUseMultipleCPUs" hidden="1">TRUE</definedName>
    <definedName name="RIUPA">#REF!</definedName>
    <definedName name="RIUT">#REF!</definedName>
    <definedName name="RLFt">#REF!</definedName>
    <definedName name="RLGt">#REF!</definedName>
    <definedName name="RLOC">#REF!</definedName>
    <definedName name="RNC">#REF!</definedName>
    <definedName name="RNOEC">#REF!</definedName>
    <definedName name="RNOExC">#REF!</definedName>
    <definedName name="RODEC">#REF!</definedName>
    <definedName name="RODExC">#REF!</definedName>
    <definedName name="ROPExC">#REF!</definedName>
    <definedName name="RPI">#REF!</definedName>
    <definedName name="RPIA" localSheetId="3">#REF!</definedName>
    <definedName name="RPIA" localSheetId="4">#REF!</definedName>
    <definedName name="RPIA" localSheetId="5">#REF!</definedName>
    <definedName name="RPIA" localSheetId="7">#REF!</definedName>
    <definedName name="RPIA">#REF!</definedName>
    <definedName name="RPIF" localSheetId="3">#REF!</definedName>
    <definedName name="RPIF" localSheetId="4">#REF!</definedName>
    <definedName name="RPIF" localSheetId="5">#REF!</definedName>
    <definedName name="RPIF" localSheetId="7">#REF!</definedName>
    <definedName name="RPIF">#REF!</definedName>
    <definedName name="Rwvu.CapersView." localSheetId="3" hidden="1">'1. Rec to Revenue'!#REF!</definedName>
    <definedName name="Rwvu.CapersView." localSheetId="4" hidden="1">'2. Rec to Profit Neutrality'!#REF!</definedName>
    <definedName name="Rwvu.CapersView." localSheetId="5" hidden="1">'3. Expenditure Rec'!#REF!</definedName>
    <definedName name="Rwvu.CapersView." localSheetId="7" hidden="1">#REF!</definedName>
    <definedName name="Rwvu.CapersView." hidden="1">#REF!</definedName>
    <definedName name="Rwvu.Japan_Capers_Ed_Pub." localSheetId="3" hidden="1">'1. Rec to Revenue'!#REF!</definedName>
    <definedName name="Rwvu.Japan_Capers_Ed_Pub." localSheetId="4" hidden="1">'2. Rec to Profit Neutrality'!#REF!</definedName>
    <definedName name="Rwvu.Japan_Capers_Ed_Pub." localSheetId="5" hidden="1">'3. Expenditure Rec'!#REF!</definedName>
    <definedName name="Rwvu.Japan_Capers_Ed_Pub." localSheetId="7" hidden="1">#REF!</definedName>
    <definedName name="Rwvu.Japan_Capers_Ed_Pub." hidden="1">#REF!</definedName>
    <definedName name="Rwvu.KJP_CC." localSheetId="3" hidden="1">'1. Rec to Revenue'!#REF!</definedName>
    <definedName name="Rwvu.KJP_CC." localSheetId="4" hidden="1">'2. Rec to Profit Neutrality'!#REF!</definedName>
    <definedName name="Rwvu.KJP_CC." localSheetId="5" hidden="1">'3. Expenditure Rec'!#REF!</definedName>
    <definedName name="Rwvu.KJP_CC." localSheetId="7" hidden="1">#REF!</definedName>
    <definedName name="Rwvu.KJP_CC." hidden="1">#REF!</definedName>
    <definedName name="SAFTIRG">#REF!</definedName>
    <definedName name="SAFTIRG1">#REF!</definedName>
    <definedName name="SAFTIRG2">#REF!</definedName>
    <definedName name="SAFTIRG3">#REF!</definedName>
    <definedName name="SAFTIRG4">#REF!</definedName>
    <definedName name="SAFTIRG5">#REF!</definedName>
    <definedName name="SAPBEXhrIndnt" hidden="1">"Wide"</definedName>
    <definedName name="SAPBEXrevision" hidden="1">1</definedName>
    <definedName name="SAPBEXsysID" hidden="1">"BWP"</definedName>
    <definedName name="SAPBEXwbID" hidden="1">"3M0Y5JZ0K259IJHR15SO2N9QE"</definedName>
    <definedName name="SAPsysID" hidden="1">"708C5W7SBKP804JT78WJ0JNKI"</definedName>
    <definedName name="SAPwbID" hidden="1">"ARS"</definedName>
    <definedName name="SC">#REF!</definedName>
    <definedName name="SchemeStatus" hidden="1">#REF!</definedName>
    <definedName name="SCMR">#REF!</definedName>
    <definedName name="sdf" localSheetId="5" hidden="1">{#N/A,#N/A,FALSE,"TMCOMP96";#N/A,#N/A,FALSE,"MAT96";#N/A,#N/A,FALSE,"FANDA96";#N/A,#N/A,FALSE,"INTRAN96";#N/A,#N/A,FALSE,"NAA9697";#N/A,#N/A,FALSE,"ECWEBB";#N/A,#N/A,FALSE,"MFT96";#N/A,#N/A,FALSE,"CTrecon"}</definedName>
    <definedName name="sdf" localSheetId="7" hidden="1">{#N/A,#N/A,FALSE,"TMCOMP96";#N/A,#N/A,FALSE,"MAT96";#N/A,#N/A,FALSE,"FANDA96";#N/A,#N/A,FALSE,"INTRAN96";#N/A,#N/A,FALSE,"NAA9697";#N/A,#N/A,FALSE,"ECWEBB";#N/A,#N/A,FALSE,"MFT96";#N/A,#N/A,FALSE,"CTrecon"}</definedName>
    <definedName name="sdf" hidden="1">{#N/A,#N/A,FALSE,"TMCOMP96";#N/A,#N/A,FALSE,"MAT96";#N/A,#N/A,FALSE,"FANDA96";#N/A,#N/A,FALSE,"INTRAN96";#N/A,#N/A,FALSE,"NAA9697";#N/A,#N/A,FALSE,"ECWEBB";#N/A,#N/A,FALSE,"MFT96";#N/A,#N/A,FALSE,"CTrecon"}</definedName>
    <definedName name="sdff" localSheetId="5" hidden="1">{#N/A,#N/A,FALSE,"TMCOMP96";#N/A,#N/A,FALSE,"MAT96";#N/A,#N/A,FALSE,"FANDA96";#N/A,#N/A,FALSE,"INTRAN96";#N/A,#N/A,FALSE,"NAA9697";#N/A,#N/A,FALSE,"ECWEBB";#N/A,#N/A,FALSE,"MFT96";#N/A,#N/A,FALSE,"CTrecon"}</definedName>
    <definedName name="sdff" localSheetId="7" hidden="1">{#N/A,#N/A,FALSE,"TMCOMP96";#N/A,#N/A,FALSE,"MAT96";#N/A,#N/A,FALSE,"FANDA96";#N/A,#N/A,FALSE,"INTRAN96";#N/A,#N/A,FALSE,"NAA9697";#N/A,#N/A,FALSE,"ECWEBB";#N/A,#N/A,FALSE,"MFT96";#N/A,#N/A,FALSE,"CTrecon"}</definedName>
    <definedName name="sdff" hidden="1">{#N/A,#N/A,FALSE,"TMCOMP96";#N/A,#N/A,FALSE,"MAT96";#N/A,#N/A,FALSE,"FANDA96";#N/A,#N/A,FALSE,"INTRAN96";#N/A,#N/A,FALSE,"NAA9697";#N/A,#N/A,FALSE,"ECWEBB";#N/A,#N/A,FALSE,"MFT96";#N/A,#N/A,FALSE,"CTrecon"}</definedName>
    <definedName name="SE">#REF!</definedName>
    <definedName name="SEA">#REF!</definedName>
    <definedName name="SEAPRO">#REF!</definedName>
    <definedName name="SEC">#REF!</definedName>
    <definedName name="SECA">#REF!</definedName>
    <definedName name="SECE">#REF!</definedName>
    <definedName name="Sector">#REF!</definedName>
    <definedName name="SectorCov">#REF!</definedName>
    <definedName name="select_GDN_name">#REF!</definedName>
    <definedName name="SER">#REF!</definedName>
    <definedName name="SERLIMIT">#REF!</definedName>
    <definedName name="sfad" localSheetId="5" hidden="1">{#N/A,#N/A,FALSE,"TMCOMP96";#N/A,#N/A,FALSE,"MAT96";#N/A,#N/A,FALSE,"FANDA96";#N/A,#N/A,FALSE,"INTRAN96";#N/A,#N/A,FALSE,"NAA9697";#N/A,#N/A,FALSE,"ECWEBB";#N/A,#N/A,FALSE,"MFT96";#N/A,#N/A,FALSE,"CTrecon"}</definedName>
    <definedName name="sfad" localSheetId="7" hidden="1">{#N/A,#N/A,FALSE,"TMCOMP96";#N/A,#N/A,FALSE,"MAT96";#N/A,#N/A,FALSE,"FANDA96";#N/A,#N/A,FALSE,"INTRAN96";#N/A,#N/A,FALSE,"NAA9697";#N/A,#N/A,FALSE,"ECWEBB";#N/A,#N/A,FALSE,"MFT96";#N/A,#N/A,FALSE,"CTrecon"}</definedName>
    <definedName name="sfad" hidden="1">{#N/A,#N/A,FALSE,"TMCOMP96";#N/A,#N/A,FALSE,"MAT96";#N/A,#N/A,FALSE,"FANDA96";#N/A,#N/A,FALSE,"INTRAN96";#N/A,#N/A,FALSE,"NAA9697";#N/A,#N/A,FALSE,"ECWEBB";#N/A,#N/A,FALSE,"MFT96";#N/A,#N/A,FALSE,"CTrecon"}</definedName>
    <definedName name="SFI">#REF!</definedName>
    <definedName name="SHCP">#REF!</definedName>
    <definedName name="Shrink">#REF!</definedName>
    <definedName name="ShrinkInc">#REF!</definedName>
    <definedName name="SIAS">#REF!</definedName>
    <definedName name="SIFFt">#REF!</definedName>
    <definedName name="SIIM">#REF!</definedName>
    <definedName name="SIPIRt">#REF!</definedName>
    <definedName name="SIR">#REF!</definedName>
    <definedName name="SIRIRt">#REF!</definedName>
    <definedName name="SIT">#REF!</definedName>
    <definedName name="SKPI">#REF!</definedName>
    <definedName name="SKPIC">#REF!</definedName>
    <definedName name="SKPICAP">#REF!</definedName>
    <definedName name="SKPICOL">#REF!</definedName>
    <definedName name="SKPIDPA">#REF!</definedName>
    <definedName name="SKPIPRO">#REF!</definedName>
    <definedName name="SKPIT">#REF!</definedName>
    <definedName name="SKPIUPA">#REF!</definedName>
    <definedName name="SLC29_4">#REF!</definedName>
    <definedName name="SLC29_6">#REF!</definedName>
    <definedName name="SMC">#REF!</definedName>
    <definedName name="SMCA">#REF!</definedName>
    <definedName name="SMCE">#REF!</definedName>
    <definedName name="SMIA">#REF!</definedName>
    <definedName name="SMIE">#REF!</definedName>
    <definedName name="SMIT">#REF!</definedName>
    <definedName name="SMITR">#REF!</definedName>
    <definedName name="SOBR">#REF!</definedName>
    <definedName name="SOCRITRAt">#REF!</definedName>
    <definedName name="SOCRITROt">#REF!</definedName>
    <definedName name="SOCROTRAt">#REF!</definedName>
    <definedName name="SOCROTROt">#REF!</definedName>
    <definedName name="SOEMR">#REF!</definedName>
    <definedName name="SOEMRCO">#REF!</definedName>
    <definedName name="SOEMRDRI">#REF!</definedName>
    <definedName name="SOEMRINC">#REF!</definedName>
    <definedName name="SOFIOCRAt">#REF!</definedName>
    <definedName name="SOFIOCROt">#REF!</definedName>
    <definedName name="SOI">#REF!</definedName>
    <definedName name="SOK">#REF!</definedName>
    <definedName name="SOMOD">#REF!</definedName>
    <definedName name="SOMR">#REF!</definedName>
    <definedName name="SONZROt">#REF!</definedName>
    <definedName name="SOOIRC">#REF!</definedName>
    <definedName name="SOPU">#REF!</definedName>
    <definedName name="SOREntc">#REF!</definedName>
    <definedName name="SOREV">#REF!</definedName>
    <definedName name="SORExC">#REF!</definedName>
    <definedName name="SOSOACO">#REF!</definedName>
    <definedName name="SOSOANC">#REF!</definedName>
    <definedName name="SOTRU">#REF!</definedName>
    <definedName name="SS">#REF!</definedName>
    <definedName name="SSC">#REF!</definedName>
    <definedName name="SSCAP">#REF!</definedName>
    <definedName name="SSCOL">#REF!</definedName>
    <definedName name="SSDPA">#REF!</definedName>
    <definedName name="SSI">#REF!</definedName>
    <definedName name="SSO">#REF!</definedName>
    <definedName name="SSPRO">#REF!</definedName>
    <definedName name="SSS">#REF!</definedName>
    <definedName name="SSSAF">#REF!</definedName>
    <definedName name="SSSCAP">#REF!</definedName>
    <definedName name="SSSCOL">#REF!</definedName>
    <definedName name="SSSDPA">#REF!</definedName>
    <definedName name="SSSP">#REF!</definedName>
    <definedName name="SSSPRO">#REF!</definedName>
    <definedName name="SSST">#REF!</definedName>
    <definedName name="SSSUPA">#REF!</definedName>
    <definedName name="SST">#REF!</definedName>
    <definedName name="SSUPA">#REF!</definedName>
    <definedName name="Status">#REF!</definedName>
    <definedName name="STIP">#REF!</definedName>
    <definedName name="SubstationConfig" hidden="1">#REF!</definedName>
    <definedName name="SubTIRG">#REF!</definedName>
    <definedName name="Sum_Length">#REF!</definedName>
    <definedName name="SWPD">#REF!</definedName>
    <definedName name="SWPM">#REF!</definedName>
    <definedName name="Swvu.CapersView." localSheetId="3" hidden="1">#REF!</definedName>
    <definedName name="Swvu.CapersView." localSheetId="4" hidden="1">#REF!</definedName>
    <definedName name="Swvu.CapersView." localSheetId="5" hidden="1">#REF!</definedName>
    <definedName name="Swvu.CapersView." localSheetId="7" hidden="1">#REF!</definedName>
    <definedName name="Swvu.CapersView." hidden="1">#REF!</definedName>
    <definedName name="Swvu.Japan_Capers_Ed_Pub." localSheetId="3" hidden="1">'1. Rec to Revenue'!#REF!</definedName>
    <definedName name="Swvu.Japan_Capers_Ed_Pub." localSheetId="4" hidden="1">'2. Rec to Profit Neutrality'!#REF!</definedName>
    <definedName name="Swvu.Japan_Capers_Ed_Pub." localSheetId="5" hidden="1">'3. Expenditure Rec'!#REF!</definedName>
    <definedName name="Swvu.Japan_Capers_Ed_Pub." localSheetId="7" hidden="1">#REF!</definedName>
    <definedName name="Swvu.Japan_Capers_Ed_Pub." hidden="1">#REF!</definedName>
    <definedName name="Swvu.KJP_CC." localSheetId="3" hidden="1">'1. Rec to Revenue'!#REF!</definedName>
    <definedName name="Swvu.KJP_CC." localSheetId="4" hidden="1">'2. Rec to Profit Neutrality'!#REF!</definedName>
    <definedName name="Swvu.KJP_CC." localSheetId="5" hidden="1">'3. Expenditure Rec'!#REF!</definedName>
    <definedName name="Swvu.KJP_CC." localSheetId="7" hidden="1">#REF!</definedName>
    <definedName name="Swvu.KJP_CC." hidden="1">#REF!</definedName>
    <definedName name="TA">#REF!</definedName>
    <definedName name="TAUt">#REF!</definedName>
    <definedName name="Tax_liability_per_latest_submitted_CT600____Reporting_Year">'4. Tax'!$E$15:$I$15</definedName>
    <definedName name="Tax_performance___at_notional_gearing">#REF!</definedName>
    <definedName name="Tax_performance___impact_of_actual_gearing">#REF!</definedName>
    <definedName name="TB">#REF!</definedName>
    <definedName name="tbl_intsplt_opex">#REF!</definedName>
    <definedName name="TBUt">#REF!</definedName>
    <definedName name="TCAIt">#REF!</definedName>
    <definedName name="TCAP">#REF!</definedName>
    <definedName name="TCAREt">#REF!</definedName>
    <definedName name="TCAT">#REF!</definedName>
    <definedName name="TCBIt">#REF!</definedName>
    <definedName name="TCBP">#REF!</definedName>
    <definedName name="TCBREt">#REF!</definedName>
    <definedName name="TCBTt">#REF!</definedName>
    <definedName name="TCGSR">#REF!</definedName>
    <definedName name="TCM">#REF!</definedName>
    <definedName name="TERM">#REF!</definedName>
    <definedName name="TERMt">#REF!</definedName>
    <definedName name="Tier_Lookup">#REF!</definedName>
    <definedName name="TIRG">#REF!</definedName>
    <definedName name="TIRGINCADJ">#REF!</definedName>
    <definedName name="TIRGIncAdj2">#REF!</definedName>
    <definedName name="TIRGIncAdj3">#REF!</definedName>
    <definedName name="TIRGIncAdj4">#REF!</definedName>
    <definedName name="TIRGIncAdj5">#REF!</definedName>
    <definedName name="TIS">#REF!</definedName>
    <definedName name="TNR">#REF!</definedName>
    <definedName name="TO">#REF!</definedName>
    <definedName name="TOACO">#REF!</definedName>
    <definedName name="TOACOU">#REF!</definedName>
    <definedName name="TOActualbusinessmileageemissions">#REF!</definedName>
    <definedName name="TOActualEnvironmentalValue">#REF!</definedName>
    <definedName name="TOActualofficewaste">#REF!</definedName>
    <definedName name="TOActualoperationaltransportemissions">#REF!</definedName>
    <definedName name="TOActualwateruse">#REF!</definedName>
    <definedName name="TOAIO">#REF!</definedName>
    <definedName name="TOAIOU">#REF!</definedName>
    <definedName name="TOALC">#REF!</definedName>
    <definedName name="TOALCU">#REF!</definedName>
    <definedName name="TOANC">#REF!</definedName>
    <definedName name="TOANCU">#REF!</definedName>
    <definedName name="TOAOC">#REF!</definedName>
    <definedName name="TOAOCU">#REF!</definedName>
    <definedName name="TOARC">#REF!</definedName>
    <definedName name="TOARCU">#REF!</definedName>
    <definedName name="TOBTRRAt">#REF!</definedName>
    <definedName name="TOBTRROt">#REF!</definedName>
    <definedName name="TOCEPRAt">#REF!</definedName>
    <definedName name="TOCEPROt">#REF!</definedName>
    <definedName name="TOCRITRAt">#REF!</definedName>
    <definedName name="TOCRITROt">#REF!</definedName>
    <definedName name="TOCROTRAt">#REF!</definedName>
    <definedName name="TOCROTROt">#REF!</definedName>
    <definedName name="TOCSPt">#REF!</definedName>
    <definedName name="TOFIOCRAt">#REF!</definedName>
    <definedName name="TOFIOCROt">#REF!</definedName>
    <definedName name="TOFTO">#REF!</definedName>
    <definedName name="TOIDRSt">#REF!</definedName>
    <definedName name="TOKLSRAt">#REF!</definedName>
    <definedName name="TOKLSROt">#REF!</definedName>
    <definedName name="TOLA">#REF!</definedName>
    <definedName name="TOMR">#REF!</definedName>
    <definedName name="TONARMAHRt">#REF!</definedName>
    <definedName name="TONARMRt">#REF!</definedName>
    <definedName name="TONLAHRt">#REF!</definedName>
    <definedName name="TONLARt">#REF!</definedName>
    <definedName name="TONumberofQualifyingProjectswithnetEnvironmentalGainequaltoorabove15">#REF!</definedName>
    <definedName name="TONumberofQualifyingProjectswithnetEnvironmentalGainequaltoorlessthan5">#REF!</definedName>
    <definedName name="TONZROt">#REF!</definedName>
    <definedName name="TOOIDRSt">#REF!</definedName>
    <definedName name="TOPOSDRSt">#REF!</definedName>
    <definedName name="TopRankDefaultDistForRange" hidden="1">0</definedName>
    <definedName name="TopRankDefaultMaxChange" hidden="1">0.1</definedName>
    <definedName name="TopRankDefaultMinChange" hidden="1">-0.1</definedName>
    <definedName name="TopRankDefaultMultiGroupSize" hidden="1">2</definedName>
    <definedName name="TopRankDefaultMultiStepsPerInput" hidden="1">2</definedName>
    <definedName name="TopRankDefaultRangeType" hidden="1">0</definedName>
    <definedName name="TopRankDefaultStepsPerInput" hidden="1">5</definedName>
    <definedName name="TopRankDetailByInputReport" hidden="1">FALSE</definedName>
    <definedName name="TopRankMaxInputsPerGraph" hidden="1">10</definedName>
    <definedName name="TopRankMultiWayReport" hidden="1">FALSE</definedName>
    <definedName name="TopRankNumberOfRuns" hidden="1">1</definedName>
    <definedName name="TopRankOnlyInputsChangeThreshold">0.01</definedName>
    <definedName name="TopRankOnlyInputsOverThreshold" hidden="1">TRUE</definedName>
    <definedName name="TopRankOnlyTopRanking" hidden="1">TRUE</definedName>
    <definedName name="TopRankOutputDetailReport" hidden="1">FALSE</definedName>
    <definedName name="TopRankOutputsAsPercentChange" hidden="1">FALSE</definedName>
    <definedName name="TopRankOverwriteExisting" hidden="1">FALSE</definedName>
    <definedName name="TopRankPauseOnError" hidden="1">FALSE</definedName>
    <definedName name="TopRankPerformPrecedentScanAddOutput" hidden="1">FALSE</definedName>
    <definedName name="TopRankPerformPrecedentScanAtStart" hidden="1">TRUE</definedName>
    <definedName name="TopRankPrecedentScanType" hidden="1">1</definedName>
    <definedName name="TopRankReportAllOutputCells" hidden="1">TRUE</definedName>
    <definedName name="TopRankReportsInExistingWorkbook" hidden="1">FALSE</definedName>
    <definedName name="TopRankReportsInExistingWorkbookName" hidden="1">"Active Workbook"</definedName>
    <definedName name="TopRankReportsInNewWorkbook" hidden="1">TRUE</definedName>
    <definedName name="TopRankSensitivityGraphs" hidden="1">FALSE</definedName>
    <definedName name="TopRankSingleWorkbookAllResults" hidden="1">FALSE</definedName>
    <definedName name="TopRankSpiderGraphs" hidden="1">TRUE</definedName>
    <definedName name="TopRankTornadoGraphs" hidden="1">TRUE</definedName>
    <definedName name="TopRankUpdateDisplay" hidden="1">FALSE</definedName>
    <definedName name="TOPREDRSt">#REF!</definedName>
    <definedName name="TOPSUPRAt">#REF!</definedName>
    <definedName name="TOPSUPROt">#REF!</definedName>
    <definedName name="TOQLt_and_PDt">#REF!</definedName>
    <definedName name="TOR">#REF!</definedName>
    <definedName name="TORARt">#REF!</definedName>
    <definedName name="TORB">#REF!</definedName>
    <definedName name="TORCOM">#REF!</definedName>
    <definedName name="TORDFRt">#REF!</definedName>
    <definedName name="TOREntC">#REF!</definedName>
    <definedName name="TORExC">#REF!</definedName>
    <definedName name="Totex_outperformance">#REF!</definedName>
    <definedName name="TOTO">#REF!</definedName>
    <definedName name="TOTotalannualoperationalandofficewaste">#REF!</definedName>
    <definedName name="TOTotalannualoperationalandofficewasterecycled">#REF!</definedName>
    <definedName name="TOZ">#REF!</definedName>
    <definedName name="TOZA">#REF!</definedName>
    <definedName name="TPA">#REF!</definedName>
    <definedName name="TPD">#REF!</definedName>
    <definedName name="TQAIt">#REF!</definedName>
    <definedName name="TQAP">#REF!</definedName>
    <definedName name="TQAREt">#REF!</definedName>
    <definedName name="TQAT">#REF!</definedName>
    <definedName name="TQBIt">#REF!</definedName>
    <definedName name="TQBP">#REF!</definedName>
    <definedName name="TQBREt">#REF!</definedName>
    <definedName name="TQBT">#REF!</definedName>
    <definedName name="TR">#REF!</definedName>
    <definedName name="trggh" localSheetId="5" hidden="1">{#N/A,#N/A,FALSE,"TMCOMP96";#N/A,#N/A,FALSE,"MAT96";#N/A,#N/A,FALSE,"FANDA96";#N/A,#N/A,FALSE,"INTRAN96";#N/A,#N/A,FALSE,"NAA9697";#N/A,#N/A,FALSE,"ECWEBB";#N/A,#N/A,FALSE,"MFT96";#N/A,#N/A,FALSE,"CTrecon"}</definedName>
    <definedName name="trggh" localSheetId="7" hidden="1">{#N/A,#N/A,FALSE,"TMCOMP96";#N/A,#N/A,FALSE,"MAT96";#N/A,#N/A,FALSE,"FANDA96";#N/A,#N/A,FALSE,"INTRAN96";#N/A,#N/A,FALSE,"NAA9697";#N/A,#N/A,FALSE,"ECWEBB";#N/A,#N/A,FALSE,"MFT96";#N/A,#N/A,FALSE,"CTrecon"}</definedName>
    <definedName name="trggh" hidden="1">{#N/A,#N/A,FALSE,"TMCOMP96";#N/A,#N/A,FALSE,"MAT96";#N/A,#N/A,FALSE,"FANDA96";#N/A,#N/A,FALSE,"INTRAN96";#N/A,#N/A,FALSE,"NAA9697";#N/A,#N/A,FALSE,"ECWEBB";#N/A,#N/A,FALSE,"MFT96";#N/A,#N/A,FALSE,"CTrecon"}</definedName>
    <definedName name="TRIISt">#REF!</definedName>
    <definedName name="TRIMt">#REF!</definedName>
    <definedName name="TRU">#REF!</definedName>
    <definedName name="TS">#REF!</definedName>
    <definedName name="TSH">#REF!</definedName>
    <definedName name="TSP">#REF!</definedName>
    <definedName name="TSS">#REF!</definedName>
    <definedName name="TSSF">#REF!</definedName>
    <definedName name="TSSTC">#REF!</definedName>
    <definedName name="u" localSheetId="3" hidden="1">{#VALUE!,#N/A,FALSE,0}</definedName>
    <definedName name="u" localSheetId="4" hidden="1">{#VALUE!,#N/A,FALSE,0}</definedName>
    <definedName name="u" localSheetId="5" hidden="1">{#VALUE!,#N/A,FALSE,0}</definedName>
    <definedName name="u" localSheetId="7" hidden="1">{#VALUE!,#N/A,FALSE,0}</definedName>
    <definedName name="u" hidden="1">{#VALUE!,#N/A,FALSE,0}</definedName>
    <definedName name="UAG" localSheetId="3" hidden="1">{#N/A,#N/A,FALSE,"DI 2 YEAR MASTER SCHEDULE"}</definedName>
    <definedName name="UAG" localSheetId="4" hidden="1">{#N/A,#N/A,FALSE,"DI 2 YEAR MASTER SCHEDULE"}</definedName>
    <definedName name="UAG" localSheetId="5" hidden="1">{#N/A,#N/A,FALSE,"DI 2 YEAR MASTER SCHEDULE"}</definedName>
    <definedName name="UAG" localSheetId="7" hidden="1">{#N/A,#N/A,FALSE,"DI 2 YEAR MASTER SCHEDULE"}</definedName>
    <definedName name="UAG" hidden="1">{#N/A,#N/A,FALSE,"DI 2 YEAR MASTER SCHEDULE"}</definedName>
    <definedName name="UCPIR">#REF!</definedName>
    <definedName name="UNC">#REF!</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nit_Valid">#REF!</definedName>
    <definedName name="UNTO">#REF!</definedName>
    <definedName name="USF">#REF!</definedName>
    <definedName name="v" localSheetId="3" hidden="1">{"Japan_Capers_Ed_Pub",#N/A,FALSE,"DI 2 YEAR MASTER SCHEDULE"}</definedName>
    <definedName name="v" localSheetId="4" hidden="1">{"Japan_Capers_Ed_Pub",#N/A,FALSE,"DI 2 YEAR MASTER SCHEDULE"}</definedName>
    <definedName name="v" localSheetId="5" hidden="1">{"Japan_Capers_Ed_Pub",#N/A,FALSE,"DI 2 YEAR MASTER SCHEDULE"}</definedName>
    <definedName name="v" localSheetId="7" hidden="1">{"Japan_Capers_Ed_Pub",#N/A,FALSE,"DI 2 YEAR MASTER SCHEDULE"}</definedName>
    <definedName name="v" hidden="1">{"Japan_Capers_Ed_Pub",#N/A,FALSE,"DI 2 YEAR MASTER SCHEDULE"}</definedName>
    <definedName name="VIPM">#REF!</definedName>
    <definedName name="VIRP">#REF!</definedName>
    <definedName name="VIT">#REF!</definedName>
    <definedName name="VOLL">#REF!</definedName>
    <definedName name="WACC">#REF!</definedName>
    <definedName name="wrn.CapersPlotter." localSheetId="3" hidden="1">{#N/A,#N/A,FALSE,"DI 2 YEAR MASTER SCHEDULE"}</definedName>
    <definedName name="wrn.CapersPlotter." localSheetId="4" hidden="1">{#N/A,#N/A,FALSE,"DI 2 YEAR MASTER SCHEDULE"}</definedName>
    <definedName name="wrn.CapersPlotter." localSheetId="5" hidden="1">{#N/A,#N/A,FALSE,"DI 2 YEAR MASTER SCHEDULE"}</definedName>
    <definedName name="wrn.CapersPlotter." localSheetId="7" hidden="1">{#N/A,#N/A,FALSE,"DI 2 YEAR MASTER SCHEDULE"}</definedName>
    <definedName name="wrn.CapersPlotter." hidden="1">{#N/A,#N/A,FALSE,"DI 2 YEAR MASTER SCHEDULE"}</definedName>
    <definedName name="wrn.Edutainment._.Priority._.List." localSheetId="3" hidden="1">{#N/A,#N/A,FALSE,"DI 2 YEAR MASTER SCHEDULE"}</definedName>
    <definedName name="wrn.Edutainment._.Priority._.List." localSheetId="4" hidden="1">{#N/A,#N/A,FALSE,"DI 2 YEAR MASTER SCHEDULE"}</definedName>
    <definedName name="wrn.Edutainment._.Priority._.List." localSheetId="5" hidden="1">{#N/A,#N/A,FALSE,"DI 2 YEAR MASTER SCHEDULE"}</definedName>
    <definedName name="wrn.Edutainment._.Priority._.List." localSheetId="7" hidden="1">{#N/A,#N/A,FALSE,"DI 2 YEAR MASTER SCHEDULE"}</definedName>
    <definedName name="wrn.Edutainment._.Priority._.List." hidden="1">{#N/A,#N/A,FALSE,"DI 2 YEAR MASTER SCHEDULE"}</definedName>
    <definedName name="wrn.Japan_Capers_Ed._.Pub." localSheetId="3" hidden="1">{"Japan_Capers_Ed_Pub",#N/A,FALSE,"DI 2 YEAR MASTER SCHEDULE"}</definedName>
    <definedName name="wrn.Japan_Capers_Ed._.Pub." localSheetId="4" hidden="1">{"Japan_Capers_Ed_Pub",#N/A,FALSE,"DI 2 YEAR MASTER SCHEDULE"}</definedName>
    <definedName name="wrn.Japan_Capers_Ed._.Pub." localSheetId="5" hidden="1">{"Japan_Capers_Ed_Pub",#N/A,FALSE,"DI 2 YEAR MASTER SCHEDULE"}</definedName>
    <definedName name="wrn.Japan_Capers_Ed._.Pub." localSheetId="7" hidden="1">{"Japan_Capers_Ed_Pub",#N/A,FALSE,"DI 2 YEAR MASTER SCHEDULE"}</definedName>
    <definedName name="wrn.Japan_Capers_Ed._.Pub." hidden="1">{"Japan_Capers_Ed_Pub",#N/A,FALSE,"DI 2 YEAR MASTER SCHEDULE"}</definedName>
    <definedName name="wrn.Mat." localSheetId="5" hidden="1">{"staff",#N/A,FALSE,"Current Month"}</definedName>
    <definedName name="wrn.Mat." localSheetId="7" hidden="1">{"staff",#N/A,FALSE,"Current Month"}</definedName>
    <definedName name="wrn.Mat." hidden="1">{"staff",#N/A,FALSE,"Current Month"}</definedName>
    <definedName name="wrn.Priority._.list." localSheetId="3" hidden="1">{#N/A,#N/A,FALSE,"DI 2 YEAR MASTER SCHEDULE"}</definedName>
    <definedName name="wrn.Priority._.list." localSheetId="4" hidden="1">{#N/A,#N/A,FALSE,"DI 2 YEAR MASTER SCHEDULE"}</definedName>
    <definedName name="wrn.Priority._.list." localSheetId="5" hidden="1">{#N/A,#N/A,FALSE,"DI 2 YEAR MASTER SCHEDULE"}</definedName>
    <definedName name="wrn.Priority._.list." localSheetId="7" hidden="1">{#N/A,#N/A,FALSE,"DI 2 YEAR MASTER SCHEDULE"}</definedName>
    <definedName name="wrn.Priority._.list." hidden="1">{#N/A,#N/A,FALSE,"DI 2 YEAR MASTER SCHEDULE"}</definedName>
    <definedName name="wrn.Prjcted._.Mnthly._.Qtys." localSheetId="3" hidden="1">{#N/A,#N/A,FALSE,"PRJCTED MNTHLY QTY's"}</definedName>
    <definedName name="wrn.Prjcted._.Mnthly._.Qtys." localSheetId="4" hidden="1">{#N/A,#N/A,FALSE,"PRJCTED MNTHLY QTY's"}</definedName>
    <definedName name="wrn.Prjcted._.Mnthly._.Qtys." localSheetId="5" hidden="1">{#N/A,#N/A,FALSE,"PRJCTED MNTHLY QTY's"}</definedName>
    <definedName name="wrn.Prjcted._.Mnthly._.Qtys." localSheetId="7" hidden="1">{#N/A,#N/A,FALSE,"PRJCTED MNTHLY QTY's"}</definedName>
    <definedName name="wrn.Prjcted._.Mnthly._.Qtys." hidden="1">{#N/A,#N/A,FALSE,"PRJCTED MNTHLY QTY's"}</definedName>
    <definedName name="wrn.Prjcted._.Qtrly._.Dollars." localSheetId="3" hidden="1">{#N/A,#N/A,FALSE,"PRJCTED QTRLY $'s"}</definedName>
    <definedName name="wrn.Prjcted._.Qtrly._.Dollars." localSheetId="4" hidden="1">{#N/A,#N/A,FALSE,"PRJCTED QTRLY $'s"}</definedName>
    <definedName name="wrn.Prjcted._.Qtrly._.Dollars." localSheetId="5" hidden="1">{#N/A,#N/A,FALSE,"PRJCTED QTRLY $'s"}</definedName>
    <definedName name="wrn.Prjcted._.Qtrly._.Dollars." localSheetId="7" hidden="1">{#N/A,#N/A,FALSE,"PRJCTED QTRLY $'s"}</definedName>
    <definedName name="wrn.Prjcted._.Qtrly._.Dollars." hidden="1">{#N/A,#N/A,FALSE,"PRJCTED QTRLY $'s"}</definedName>
    <definedName name="wrn.Prjcted._.Qtrly._.Qtys." localSheetId="3" hidden="1">{#N/A,#N/A,FALSE,"PRJCTED QTRLY QTY's"}</definedName>
    <definedName name="wrn.Prjcted._.Qtrly._.Qtys." localSheetId="4" hidden="1">{#N/A,#N/A,FALSE,"PRJCTED QTRLY QTY's"}</definedName>
    <definedName name="wrn.Prjcted._.Qtrly._.Qtys." localSheetId="5" hidden="1">{#N/A,#N/A,FALSE,"PRJCTED QTRLY QTY's"}</definedName>
    <definedName name="wrn.Prjcted._.Qtrly._.Qtys." localSheetId="7" hidden="1">{#N/A,#N/A,FALSE,"PRJCTED QTRLY QTY's"}</definedName>
    <definedName name="wrn.Prjcted._.Qtrly._.Qtys." hidden="1">{#N/A,#N/A,FALSE,"PRJCTED QTRLY QTY's"}</definedName>
    <definedName name="wrn.TMCOMP." localSheetId="5" hidden="1">{#N/A,#N/A,FALSE,"TMCOMP96";#N/A,#N/A,FALSE,"MAT96";#N/A,#N/A,FALSE,"FANDA96";#N/A,#N/A,FALSE,"INTRAN96";#N/A,#N/A,FALSE,"NAA9697";#N/A,#N/A,FALSE,"ECWEBB";#N/A,#N/A,FALSE,"MFT96";#N/A,#N/A,FALSE,"CTrecon"}</definedName>
    <definedName name="wrn.TMCOMP." localSheetId="7" hidden="1">{#N/A,#N/A,FALSE,"TMCOMP96";#N/A,#N/A,FALSE,"MAT96";#N/A,#N/A,FALSE,"FANDA96";#N/A,#N/A,FALSE,"INTRAN96";#N/A,#N/A,FALSE,"NAA9697";#N/A,#N/A,FALSE,"ECWEBB";#N/A,#N/A,FALSE,"MFT96";#N/A,#N/A,FALSE,"CTrecon"}</definedName>
    <definedName name="wrn.TMCOMP." hidden="1">{#N/A,#N/A,FALSE,"TMCOMP96";#N/A,#N/A,FALSE,"MAT96";#N/A,#N/A,FALSE,"FANDA96";#N/A,#N/A,FALSE,"INTRAN96";#N/A,#N/A,FALSE,"NAA9697";#N/A,#N/A,FALSE,"ECWEBB";#N/A,#N/A,FALSE,"MFT96";#N/A,#N/A,FALSE,"CTrecon"}</definedName>
    <definedName name="wvu.CapersView." localSheetId="3"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4"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5"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7"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localSheetId="3"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4"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7"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localSheetId="3"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4"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5"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7"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x" localSheetId="3" hidden="1">{#N/A,#N/A,FALSE,"DI 2 YEAR MASTER SCHEDULE"}</definedName>
    <definedName name="x" localSheetId="4" hidden="1">{#N/A,#N/A,FALSE,"DI 2 YEAR MASTER SCHEDULE"}</definedName>
    <definedName name="x" localSheetId="5" hidden="1">{#N/A,#N/A,FALSE,"DI 2 YEAR MASTER SCHEDULE"}</definedName>
    <definedName name="x" localSheetId="7" hidden="1">{#N/A,#N/A,FALSE,"DI 2 YEAR MASTER SCHEDULE"}</definedName>
    <definedName name="x" hidden="1">{#N/A,#N/A,FALSE,"DI 2 YEAR MASTER SCHEDULE"}</definedName>
    <definedName name="y" localSheetId="3"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localSheetId="4"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localSheetId="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localSheetId="7"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ear">#REF!</definedName>
    <definedName name="YEFactor_change">#REF!</definedName>
    <definedName name="z" localSheetId="3" hidden="1">{#N/A,#N/A,FALSE,"DI 2 YEAR MASTER SCHEDULE"}</definedName>
    <definedName name="z" localSheetId="4" hidden="1">{#N/A,#N/A,FALSE,"DI 2 YEAR MASTER SCHEDULE"}</definedName>
    <definedName name="z" localSheetId="5" hidden="1">{#N/A,#N/A,FALSE,"DI 2 YEAR MASTER SCHEDULE"}</definedName>
    <definedName name="z" localSheetId="7" hidden="1">{#N/A,#N/A,FALSE,"DI 2 YEAR MASTER SCHEDULE"}</definedName>
    <definedName name="z" hidden="1">{#N/A,#N/A,FALSE,"DI 2 YEAR MASTER SCHEDULE"}</definedName>
    <definedName name="Z_9A428CE1_B4D9_11D0_A8AA_0000C071AEE7_.wvu.Cols" localSheetId="3" hidden="1">#REF!,#REF!</definedName>
    <definedName name="Z_9A428CE1_B4D9_11D0_A8AA_0000C071AEE7_.wvu.Cols" localSheetId="4" hidden="1">#REF!,#REF!</definedName>
    <definedName name="Z_9A428CE1_B4D9_11D0_A8AA_0000C071AEE7_.wvu.Cols" localSheetId="5" hidden="1">#REF!,#REF!</definedName>
    <definedName name="Z_9A428CE1_B4D9_11D0_A8AA_0000C071AEE7_.wvu.Cols" localSheetId="7" hidden="1">#REF!,#REF!</definedName>
    <definedName name="Z_9A428CE1_B4D9_11D0_A8AA_0000C071AEE7_.wvu.Cols" hidden="1">#REF!,#REF!</definedName>
    <definedName name="Z_9A428CE1_B4D9_11D0_A8AA_0000C071AEE7_.wvu.PrintArea" localSheetId="3" hidden="1">'1. Rec to Revenue'!#REF!</definedName>
    <definedName name="Z_9A428CE1_B4D9_11D0_A8AA_0000C071AEE7_.wvu.PrintArea" localSheetId="4" hidden="1">'2. Rec to Profit Neutrality'!#REF!</definedName>
    <definedName name="Z_9A428CE1_B4D9_11D0_A8AA_0000C071AEE7_.wvu.PrintArea" localSheetId="5" hidden="1">'3. Expenditure Rec'!#REF!</definedName>
    <definedName name="Z_9A428CE1_B4D9_11D0_A8AA_0000C071AEE7_.wvu.PrintArea" localSheetId="7" hidden="1">#REF!</definedName>
    <definedName name="Z_9A428CE1_B4D9_11D0_A8AA_0000C071AEE7_.wvu.PrintArea" hidden="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 i="65" l="1"/>
  <c r="G9" i="65"/>
  <c r="H9" i="65"/>
  <c r="I9" i="65"/>
  <c r="E9" i="65"/>
  <c r="D35" i="63"/>
  <c r="E35" i="63"/>
  <c r="F35" i="63"/>
  <c r="G35" i="63"/>
  <c r="G25" i="60"/>
  <c r="G27" i="60" s="1"/>
  <c r="H25" i="60"/>
  <c r="H27" i="60" s="1"/>
  <c r="F57" i="65"/>
  <c r="G57" i="65"/>
  <c r="H57" i="65"/>
  <c r="I57" i="65"/>
  <c r="E57" i="65"/>
  <c r="E37" i="65"/>
  <c r="O13" i="64"/>
  <c r="F25" i="59" l="1"/>
  <c r="A4" i="1" l="1"/>
  <c r="E24" i="65"/>
  <c r="E93" i="61"/>
  <c r="F93" i="61"/>
  <c r="D93" i="61"/>
  <c r="A3" i="61" l="1"/>
  <c r="P17" i="64"/>
  <c r="A3" i="64"/>
  <c r="A2" i="64"/>
  <c r="A1" i="64"/>
  <c r="A3" i="63"/>
  <c r="A2" i="63"/>
  <c r="A1" i="63"/>
  <c r="A3" i="65"/>
  <c r="A2" i="65"/>
  <c r="A1" i="65"/>
  <c r="A2" i="61"/>
  <c r="A1" i="61"/>
  <c r="A3" i="60"/>
  <c r="A2" i="60"/>
  <c r="A1" i="60"/>
  <c r="A2" i="59"/>
  <c r="A1" i="59"/>
  <c r="A3" i="59"/>
  <c r="I24" i="65"/>
  <c r="H24" i="65"/>
  <c r="G24" i="65"/>
  <c r="F24" i="65"/>
  <c r="H93" i="61" l="1"/>
  <c r="E40" i="65"/>
  <c r="E50" i="65" s="1"/>
  <c r="E58" i="65" s="1"/>
  <c r="F37" i="65" l="1"/>
  <c r="F40" i="65" s="1"/>
  <c r="F50" i="65" s="1"/>
  <c r="F58" i="65" s="1"/>
  <c r="G37" i="65" l="1"/>
  <c r="G40" i="65" s="1"/>
  <c r="G50" i="65" s="1"/>
  <c r="G58" i="65" s="1"/>
  <c r="H37" i="65" l="1"/>
  <c r="H40" i="65" s="1"/>
  <c r="H50" i="65" s="1"/>
  <c r="H58" i="65" s="1"/>
  <c r="I37" i="65" l="1"/>
  <c r="I40" i="65" s="1"/>
  <c r="I50" i="65" s="1"/>
  <c r="I58" i="65" s="1"/>
  <c r="H25" i="64" l="1"/>
  <c r="L23" i="64"/>
  <c r="O21" i="64"/>
  <c r="O23" i="64" s="1"/>
  <c r="N21" i="64"/>
  <c r="N23" i="64" s="1"/>
  <c r="M21" i="64"/>
  <c r="U22" i="64" s="1"/>
  <c r="U23" i="64" s="1"/>
  <c r="L21" i="64"/>
  <c r="T22" i="64" s="1"/>
  <c r="T23" i="64" s="1"/>
  <c r="J18" i="64"/>
  <c r="J25" i="64" s="1"/>
  <c r="I18" i="64"/>
  <c r="I25" i="64" s="1"/>
  <c r="Q17" i="64"/>
  <c r="Q16" i="64"/>
  <c r="R16" i="64" s="1"/>
  <c r="P16" i="64"/>
  <c r="O16" i="64"/>
  <c r="O15" i="64"/>
  <c r="N15" i="64"/>
  <c r="P15" i="64" s="1"/>
  <c r="M14" i="64"/>
  <c r="L13" i="64"/>
  <c r="K12" i="64"/>
  <c r="J11" i="64"/>
  <c r="K10" i="64"/>
  <c r="J10" i="64"/>
  <c r="L10" i="64" s="1"/>
  <c r="I10" i="64"/>
  <c r="H50" i="63"/>
  <c r="H54" i="63" s="1"/>
  <c r="G50" i="63"/>
  <c r="G54" i="63" s="1"/>
  <c r="F50" i="63"/>
  <c r="F54" i="63" s="1"/>
  <c r="E50" i="63"/>
  <c r="E54" i="63" s="1"/>
  <c r="D50" i="63"/>
  <c r="D54" i="63" s="1"/>
  <c r="H39" i="63"/>
  <c r="H58" i="63" s="1"/>
  <c r="G39" i="63"/>
  <c r="G58" i="63" s="1"/>
  <c r="F39" i="63"/>
  <c r="F58" i="63" s="1"/>
  <c r="E39" i="63"/>
  <c r="E58" i="63" s="1"/>
  <c r="D39" i="63"/>
  <c r="D58" i="63" s="1"/>
  <c r="H35" i="63"/>
  <c r="H26" i="63"/>
  <c r="G26" i="63"/>
  <c r="F26" i="63"/>
  <c r="F38" i="63" s="1"/>
  <c r="F57" i="63" s="1"/>
  <c r="E26" i="63"/>
  <c r="E38" i="63" s="1"/>
  <c r="D26" i="63"/>
  <c r="D38" i="63" s="1"/>
  <c r="H89" i="61"/>
  <c r="G89" i="61"/>
  <c r="F89" i="61"/>
  <c r="E89" i="61"/>
  <c r="D89" i="61"/>
  <c r="H59" i="61"/>
  <c r="H61" i="61" s="1"/>
  <c r="H91" i="61" s="1"/>
  <c r="H58" i="61"/>
  <c r="G58" i="61"/>
  <c r="F58" i="61"/>
  <c r="F59" i="61" s="1"/>
  <c r="E58" i="61"/>
  <c r="E59" i="61" s="1"/>
  <c r="D58" i="61"/>
  <c r="H49" i="61"/>
  <c r="G49" i="61"/>
  <c r="G59" i="61" s="1"/>
  <c r="F49" i="61"/>
  <c r="E49" i="61"/>
  <c r="D49" i="61"/>
  <c r="D59" i="61" s="1"/>
  <c r="D61" i="61" s="1"/>
  <c r="D91" i="61" s="1"/>
  <c r="H30" i="61"/>
  <c r="G30" i="61"/>
  <c r="H28" i="61"/>
  <c r="G28" i="61"/>
  <c r="F28" i="61"/>
  <c r="E28" i="61"/>
  <c r="D28" i="61"/>
  <c r="D30" i="61" s="1"/>
  <c r="H21" i="61"/>
  <c r="G21" i="61"/>
  <c r="F21" i="61"/>
  <c r="F30" i="61" s="1"/>
  <c r="E21" i="61"/>
  <c r="E30" i="61" s="1"/>
  <c r="D21" i="61"/>
  <c r="J53" i="59"/>
  <c r="I53" i="59"/>
  <c r="H53" i="59"/>
  <c r="G53" i="59"/>
  <c r="F53" i="59"/>
  <c r="J34" i="59"/>
  <c r="J55" i="59" s="1"/>
  <c r="I34" i="59"/>
  <c r="H34" i="59"/>
  <c r="G34" i="59"/>
  <c r="F34" i="59"/>
  <c r="J30" i="59"/>
  <c r="I29" i="59"/>
  <c r="J28" i="59"/>
  <c r="I28" i="59"/>
  <c r="J27" i="59"/>
  <c r="I27" i="59"/>
  <c r="J26" i="59"/>
  <c r="I26" i="59"/>
  <c r="H17" i="59"/>
  <c r="H25" i="59" s="1"/>
  <c r="G17" i="59"/>
  <c r="G25" i="59" s="1"/>
  <c r="H15" i="59"/>
  <c r="G15" i="59"/>
  <c r="F15" i="59"/>
  <c r="F17" i="59" s="1"/>
  <c r="G61" i="61" l="1"/>
  <c r="G91" i="61" s="1"/>
  <c r="G93" i="61" s="1"/>
  <c r="I55" i="59"/>
  <c r="I30" i="59"/>
  <c r="H38" i="63"/>
  <c r="H57" i="63" s="1"/>
  <c r="E57" i="63"/>
  <c r="D57" i="63"/>
  <c r="G38" i="63"/>
  <c r="G57" i="63" s="1"/>
  <c r="Q15" i="64"/>
  <c r="R15" i="64"/>
  <c r="S15" i="64" s="1"/>
  <c r="H30" i="59"/>
  <c r="H55" i="59"/>
  <c r="M10" i="64"/>
  <c r="G30" i="59"/>
  <c r="G55" i="59"/>
  <c r="E61" i="61"/>
  <c r="E91" i="61" s="1"/>
  <c r="F30" i="59"/>
  <c r="F55" i="59"/>
  <c r="F61" i="61"/>
  <c r="F91" i="61" s="1"/>
  <c r="V22" i="64"/>
  <c r="V23" i="64" s="1"/>
  <c r="L12" i="64"/>
  <c r="M12" i="64"/>
  <c r="N14" i="64"/>
  <c r="S16" i="64"/>
  <c r="R17" i="64"/>
  <c r="S17" i="64" s="1"/>
  <c r="K18" i="64"/>
  <c r="K25" i="64" s="1"/>
  <c r="P22" i="64"/>
  <c r="P23" i="64" s="1"/>
  <c r="M23" i="64"/>
  <c r="K11" i="64"/>
  <c r="O14" i="64"/>
  <c r="Q22" i="64"/>
  <c r="Q23" i="64" s="1"/>
  <c r="L11" i="64"/>
  <c r="R22" i="64"/>
  <c r="R23" i="64" s="1"/>
  <c r="S22" i="64"/>
  <c r="S23" i="64" s="1"/>
  <c r="M13" i="64"/>
  <c r="O33" i="64"/>
  <c r="U15" i="64" l="1"/>
  <c r="T17" i="64"/>
  <c r="U17" i="64"/>
  <c r="V17" i="64" s="1"/>
  <c r="P14" i="64"/>
  <c r="L18" i="64"/>
  <c r="L25" i="64" s="1"/>
  <c r="N12" i="64"/>
  <c r="Q14" i="64"/>
  <c r="T16" i="64"/>
  <c r="M11" i="64"/>
  <c r="T15" i="64"/>
  <c r="O10" i="64"/>
  <c r="N13" i="64"/>
  <c r="O12" i="64"/>
  <c r="N10" i="64"/>
  <c r="P10" i="64" s="1"/>
  <c r="W17" i="64" l="1"/>
  <c r="Q10" i="64"/>
  <c r="P12" i="64"/>
  <c r="V15" i="64"/>
  <c r="W15" i="64" s="1"/>
  <c r="R14" i="64"/>
  <c r="Q12" i="64"/>
  <c r="N18" i="64"/>
  <c r="N25" i="64" s="1"/>
  <c r="U16" i="64"/>
  <c r="V16" i="64" s="1"/>
  <c r="W16" i="64"/>
  <c r="O11" i="64"/>
  <c r="N11" i="64"/>
  <c r="M18" i="64"/>
  <c r="M25" i="64" s="1"/>
  <c r="P13" i="64"/>
  <c r="R12" i="64" l="1"/>
  <c r="S12" i="64" s="1"/>
  <c r="S10" i="64"/>
  <c r="Q11" i="64"/>
  <c r="R10" i="64"/>
  <c r="Q13" i="64"/>
  <c r="O18" i="64"/>
  <c r="O25" i="64" s="1"/>
  <c r="P11" i="64"/>
  <c r="P18" i="64" s="1"/>
  <c r="P25" i="64" s="1"/>
  <c r="R11" i="64"/>
  <c r="S14" i="64"/>
  <c r="T14" i="64" s="1"/>
  <c r="Q18" i="64" l="1"/>
  <c r="Q25" i="64" s="1"/>
  <c r="Q29" i="64" s="1"/>
  <c r="Q36" i="64"/>
  <c r="U11" i="64"/>
  <c r="V11" i="64" s="1"/>
  <c r="W11" i="64" s="1"/>
  <c r="R13" i="64"/>
  <c r="S13" i="64" s="1"/>
  <c r="T13" i="64" s="1"/>
  <c r="U13" i="64" s="1"/>
  <c r="U14" i="64"/>
  <c r="V14" i="64" s="1"/>
  <c r="W14" i="64" s="1"/>
  <c r="R18" i="64"/>
  <c r="R25" i="64" s="1"/>
  <c r="O34" i="64"/>
  <c r="O35" i="64"/>
  <c r="T10" i="64"/>
  <c r="S11" i="64"/>
  <c r="T11" i="64" s="1"/>
  <c r="P36" i="64"/>
  <c r="P29" i="64"/>
  <c r="U12" i="64"/>
  <c r="V12" i="64" s="1"/>
  <c r="T12" i="64"/>
  <c r="V13" i="64" l="1"/>
  <c r="W13" i="64"/>
  <c r="O37" i="64"/>
  <c r="R36" i="64"/>
  <c r="R29" i="64"/>
  <c r="W12" i="64"/>
  <c r="T18" i="64"/>
  <c r="T25" i="64" s="1"/>
  <c r="U10" i="64"/>
  <c r="S18" i="64"/>
  <c r="S25" i="64" s="1"/>
  <c r="S36" i="64" l="1"/>
  <c r="S29" i="64"/>
  <c r="T36" i="64"/>
  <c r="T29" i="64"/>
  <c r="P32" i="64"/>
  <c r="O43" i="64"/>
  <c r="O47" i="64" s="1"/>
  <c r="U18" i="64"/>
  <c r="U25" i="64" s="1"/>
  <c r="V10" i="64"/>
  <c r="P37" i="64" l="1"/>
  <c r="Q32" i="64" s="1"/>
  <c r="U36" i="64"/>
  <c r="U29" i="64"/>
  <c r="V18" i="64"/>
  <c r="V25" i="64" s="1"/>
  <c r="W10" i="64"/>
  <c r="V36" i="64" l="1"/>
  <c r="V29" i="64"/>
  <c r="Q37" i="64"/>
  <c r="R32" i="64" s="1"/>
  <c r="P43" i="64"/>
  <c r="P47" i="64" s="1"/>
  <c r="P49" i="64" s="1"/>
  <c r="P51" i="64" s="1"/>
  <c r="R37" i="64" l="1"/>
  <c r="S32" i="64" s="1"/>
  <c r="Q43" i="64"/>
  <c r="Q47" i="64" s="1"/>
  <c r="Q49" i="64" s="1"/>
  <c r="Q51" i="64" s="1"/>
  <c r="S37" i="64" l="1"/>
  <c r="T32" i="64" s="1"/>
  <c r="R43" i="64"/>
  <c r="R47" i="64" s="1"/>
  <c r="R49" i="64" s="1"/>
  <c r="R51" i="64" s="1"/>
  <c r="S43" i="64" l="1"/>
  <c r="S47" i="64" s="1"/>
  <c r="S49" i="64" s="1"/>
  <c r="S51" i="64" s="1"/>
  <c r="T37" i="64"/>
  <c r="U32" i="64" s="1"/>
  <c r="U37" i="64" l="1"/>
  <c r="V32" i="64" s="1"/>
  <c r="T43" i="64"/>
  <c r="T47" i="64" s="1"/>
  <c r="T49" i="64" s="1"/>
  <c r="T51" i="64" s="1"/>
  <c r="U43" i="64" l="1"/>
  <c r="U47" i="64" s="1"/>
  <c r="U49" i="64" s="1"/>
  <c r="U51" i="64" s="1"/>
  <c r="V37" i="64"/>
  <c r="V43" i="64" s="1"/>
  <c r="V47" i="64" s="1"/>
  <c r="V49" i="64" s="1"/>
  <c r="V51" i="64" s="1"/>
  <c r="C8" i="4" l="1"/>
  <c r="C12" i="4" l="1"/>
  <c r="C13" i="4"/>
  <c r="C14" i="4"/>
  <c r="C15" i="4"/>
  <c r="C22" i="4"/>
  <c r="C21" i="4"/>
  <c r="C20" i="4"/>
  <c r="C18" i="4"/>
  <c r="C17" i="4"/>
  <c r="C16" i="4"/>
  <c r="C19" i="4"/>
  <c r="E32" i="4"/>
  <c r="J27" i="64" s="1"/>
  <c r="J29" i="64" s="1"/>
  <c r="E33" i="4"/>
  <c r="K27" i="64" s="1"/>
  <c r="K29" i="64" s="1"/>
  <c r="E34" i="4"/>
  <c r="L27" i="64" s="1"/>
  <c r="L29" i="64" s="1"/>
  <c r="E35" i="4"/>
  <c r="M27" i="64" s="1"/>
  <c r="M29" i="64" s="1"/>
  <c r="E36" i="4"/>
  <c r="N27" i="64" s="1"/>
  <c r="N29" i="64" s="1"/>
  <c r="E37" i="4"/>
  <c r="O27" i="64" s="1"/>
  <c r="E38" i="4"/>
  <c r="E31" i="4"/>
  <c r="I27" i="64" s="1"/>
  <c r="I29" i="64" s="1"/>
  <c r="O29" i="64" l="1"/>
  <c r="O49" i="64"/>
  <c r="O51" i="64" s="1"/>
  <c r="F37" i="4"/>
  <c r="F34" i="4"/>
  <c r="F33" i="4"/>
  <c r="F35" i="4"/>
  <c r="F32" i="4"/>
  <c r="F31" i="4"/>
  <c r="F38" i="4"/>
  <c r="F36" i="4"/>
  <c r="C10" i="4" l="1"/>
  <c r="C9" i="4"/>
  <c r="A1" i="4" l="1"/>
  <c r="D41" i="4" l="1"/>
  <c r="A2" i="4"/>
  <c r="A3" i="4"/>
</calcChain>
</file>

<file path=xl/sharedStrings.xml><?xml version="1.0" encoding="utf-8"?>
<sst xmlns="http://schemas.openxmlformats.org/spreadsheetml/2006/main" count="584" uniqueCount="294">
  <si>
    <t>NESO Regulatory Financial Reporting Pack</t>
  </si>
  <si>
    <t>National Energy System Operator</t>
  </si>
  <si>
    <t xml:space="preserve"> Name:</t>
  </si>
  <si>
    <t>Short Name:</t>
  </si>
  <si>
    <t>NESO</t>
  </si>
  <si>
    <t>Reporting Year:</t>
  </si>
  <si>
    <t>(e.g. enter 2022 for 2021-22)</t>
  </si>
  <si>
    <t>Version Number:</t>
  </si>
  <si>
    <t>Date of Submission:</t>
  </si>
  <si>
    <t>Cell Format Key</t>
  </si>
  <si>
    <t>Cell intentionally blank</t>
  </si>
  <si>
    <t>Value</t>
  </si>
  <si>
    <t>Input</t>
  </si>
  <si>
    <t>Imported/ Linked Value</t>
  </si>
  <si>
    <t>Calculation</t>
  </si>
  <si>
    <t>Output</t>
  </si>
  <si>
    <t>Ex-ante Value</t>
  </si>
  <si>
    <t>Error checking</t>
  </si>
  <si>
    <t>Annotation</t>
  </si>
  <si>
    <t>2024/25</t>
  </si>
  <si>
    <t>Change Log</t>
  </si>
  <si>
    <t>Change Number</t>
  </si>
  <si>
    <t xml:space="preserve"> Version</t>
  </si>
  <si>
    <t>Sheet Name</t>
  </si>
  <si>
    <t>Changes Made</t>
  </si>
  <si>
    <t>Change Made By</t>
  </si>
  <si>
    <t>Universal Data</t>
  </si>
  <si>
    <t>Company Name:</t>
  </si>
  <si>
    <t>Company Short Name:</t>
  </si>
  <si>
    <t>Reporting Year: (enter 2022 for 2021/22)</t>
  </si>
  <si>
    <t>Version (Number)</t>
  </si>
  <si>
    <t>Submitted Date:</t>
  </si>
  <si>
    <t>Reporting Year - 5</t>
  </si>
  <si>
    <t>Reporting Year - 4</t>
  </si>
  <si>
    <t>Reporting Year - 3</t>
  </si>
  <si>
    <t>Reporting Year - 2</t>
  </si>
  <si>
    <t>Reporting Year - 1</t>
  </si>
  <si>
    <t>Reporting Year + 1</t>
  </si>
  <si>
    <t>Reporting Year + 2</t>
  </si>
  <si>
    <t>Reporting Year + 3</t>
  </si>
  <si>
    <t>Reporting Year + 4</t>
  </si>
  <si>
    <t>Reporting Year + 5</t>
  </si>
  <si>
    <t>Error Limit lower than (Rounding)</t>
  </si>
  <si>
    <t>RPI-CPIH Index</t>
  </si>
  <si>
    <t>Reporting Year</t>
  </si>
  <si>
    <t>Financial Year Average (RPI-CPIH)</t>
  </si>
  <si>
    <t>Combined RPI-CPIH real to nominal prices conversion factor</t>
  </si>
  <si>
    <t>Combined RPI-CPIH nominal to real prices conversion factor (2018/19 price base)</t>
  </si>
  <si>
    <t>2016/17</t>
  </si>
  <si>
    <t>2017/18</t>
  </si>
  <si>
    <t>2018/19</t>
  </si>
  <si>
    <t>2019/20</t>
  </si>
  <si>
    <t>2020/21</t>
  </si>
  <si>
    <t>2021/22</t>
  </si>
  <si>
    <t>no change</t>
  </si>
  <si>
    <t>2022/23</t>
  </si>
  <si>
    <t>updated</t>
  </si>
  <si>
    <t>2023/24</t>
  </si>
  <si>
    <t>2025/26</t>
  </si>
  <si>
    <t>2026/27</t>
  </si>
  <si>
    <t>Reporting Year's Financial Year Average RPI:</t>
  </si>
  <si>
    <t>1. Revenue Reconciliation (formerly part of RFPR)</t>
  </si>
  <si>
    <t>NGESO Transmission Licence Term</t>
  </si>
  <si>
    <t>NESO ESO or GSP Licence Term</t>
  </si>
  <si>
    <t>Reconciliation: Regulated Network Revenue to Accounts</t>
  </si>
  <si>
    <t>Allowed Revenue</t>
  </si>
  <si>
    <t>Calculated revenue (as published)</t>
  </si>
  <si>
    <r>
      <t>R</t>
    </r>
    <r>
      <rPr>
        <vertAlign val="subscript"/>
        <sz val="10"/>
        <color theme="1"/>
        <rFont val="Verdana"/>
        <family val="2"/>
      </rPr>
      <t>t</t>
    </r>
    <r>
      <rPr>
        <sz val="10"/>
        <color theme="1"/>
        <rFont val="Verdana"/>
        <family val="2"/>
      </rPr>
      <t>* x  PI</t>
    </r>
    <r>
      <rPr>
        <vertAlign val="subscript"/>
        <sz val="10"/>
        <color theme="1"/>
        <rFont val="Verdana"/>
        <family val="2"/>
      </rPr>
      <t>t</t>
    </r>
    <r>
      <rPr>
        <sz val="10"/>
        <color theme="1"/>
        <rFont val="Verdana"/>
        <family val="2"/>
      </rPr>
      <t>* / PI</t>
    </r>
    <r>
      <rPr>
        <vertAlign val="subscript"/>
        <sz val="10"/>
        <color theme="1"/>
        <rFont val="Verdana"/>
        <family val="2"/>
      </rPr>
      <t>2018/19</t>
    </r>
  </si>
  <si>
    <t>£m nominal</t>
  </si>
  <si>
    <t>AIP adjustment term (as published)</t>
  </si>
  <si>
    <r>
      <t>ADJ</t>
    </r>
    <r>
      <rPr>
        <vertAlign val="subscript"/>
        <sz val="10"/>
        <color theme="1"/>
        <rFont val="Verdana"/>
        <family val="2"/>
      </rPr>
      <t>t</t>
    </r>
    <r>
      <rPr>
        <sz val="10"/>
        <color theme="1"/>
        <rFont val="Verdana"/>
        <family val="2"/>
      </rPr>
      <t>*</t>
    </r>
  </si>
  <si>
    <t>Adjusted revenue (as published)</t>
  </si>
  <si>
    <r>
      <t>ADJR</t>
    </r>
    <r>
      <rPr>
        <vertAlign val="subscript"/>
        <sz val="10"/>
        <color theme="1"/>
        <rFont val="Verdana"/>
        <family val="2"/>
      </rPr>
      <t>t</t>
    </r>
    <r>
      <rPr>
        <sz val="10"/>
        <color theme="1"/>
        <rFont val="Verdana"/>
        <family val="2"/>
      </rPr>
      <t>*</t>
    </r>
  </si>
  <si>
    <t>Legacy Allowed Revenue</t>
  </si>
  <si>
    <r>
      <t>SOLAR</t>
    </r>
    <r>
      <rPr>
        <vertAlign val="subscript"/>
        <sz val="10"/>
        <color theme="1"/>
        <rFont val="Verdana"/>
        <family val="2"/>
      </rPr>
      <t>t</t>
    </r>
  </si>
  <si>
    <t>Allowed Network Revenue</t>
  </si>
  <si>
    <r>
      <t>SOIAR</t>
    </r>
    <r>
      <rPr>
        <vertAlign val="subscript"/>
        <sz val="10"/>
        <color theme="1"/>
        <rFont val="Verdana"/>
        <family val="2"/>
      </rPr>
      <t>t</t>
    </r>
  </si>
  <si>
    <t>Outturn Internal Cost</t>
  </si>
  <si>
    <t>Outturn Return and RAV Cost</t>
  </si>
  <si>
    <t>Outturn External Cost</t>
  </si>
  <si>
    <t>Outturn Gas Cost</t>
  </si>
  <si>
    <t>Over/(under) recovery</t>
  </si>
  <si>
    <t>Collected Regulated Network Revenue (per latest PCFM)</t>
  </si>
  <si>
    <r>
      <t>RR</t>
    </r>
    <r>
      <rPr>
        <vertAlign val="subscript"/>
        <sz val="10"/>
        <color theme="1"/>
        <rFont val="Verdana"/>
        <family val="2"/>
      </rPr>
      <t>t</t>
    </r>
  </si>
  <si>
    <t>Collected Internal Revenue</t>
  </si>
  <si>
    <t>INT*</t>
  </si>
  <si>
    <t>Collected Return Revenue</t>
  </si>
  <si>
    <t>RTN*</t>
  </si>
  <si>
    <t>Collected External Revenue</t>
  </si>
  <si>
    <t>REVC</t>
  </si>
  <si>
    <t>Collected Gas Revenue</t>
  </si>
  <si>
    <t>RGSP</t>
  </si>
  <si>
    <t>Total collected revenue</t>
  </si>
  <si>
    <t>Other Turnover Items</t>
  </si>
  <si>
    <t>[Input description, add additional rows as required]</t>
  </si>
  <si>
    <t>Total Other Turnover Items</t>
  </si>
  <si>
    <t>Other adjustments - please list</t>
  </si>
  <si>
    <t>External BSUoS</t>
  </si>
  <si>
    <t>TNUoS</t>
  </si>
  <si>
    <t>Rounding</t>
  </si>
  <si>
    <t>Total other adjustments</t>
  </si>
  <si>
    <t>Reconciled total revenue</t>
  </si>
  <si>
    <t>Turnover as per Profit and Loss (Stat Accounts)</t>
  </si>
  <si>
    <t>Check</t>
  </si>
  <si>
    <t>OK</t>
  </si>
  <si>
    <t>2. Profit Neutrality Reconciliation (formerly part of RFPR)</t>
  </si>
  <si>
    <t>Reconciliation: Regulated Network Profit Neutrality to Statutory Accounts</t>
  </si>
  <si>
    <t>Profit per statutory accounts</t>
  </si>
  <si>
    <t>Other reconciling items</t>
  </si>
  <si>
    <t xml:space="preserve">Profit after reconciling items (explain where not zero in a given year) </t>
  </si>
  <si>
    <t>Supporting Comments/Narrative</t>
  </si>
  <si>
    <t>3. Expenditure Reconciliation (formerly part of RFPR)</t>
  </si>
  <si>
    <t>Reconciliation to Licence Expenditure</t>
  </si>
  <si>
    <t>Total Expenditure Per Accounts</t>
  </si>
  <si>
    <t>Tangible Fixed Asset Additions</t>
  </si>
  <si>
    <t>Intangible Asset Additions (under IFRS) - IT Software</t>
  </si>
  <si>
    <t>Disposals (cash proceeds)
[If Statutory Accounts treat this as an exceptional item, leave the input blank]</t>
  </si>
  <si>
    <t>Customer Contributions Additions</t>
  </si>
  <si>
    <t>Capitalised interest</t>
  </si>
  <si>
    <t>Revaluation of tangible fixed assets</t>
  </si>
  <si>
    <t>[Input description]</t>
  </si>
  <si>
    <t>Capex Incurred</t>
  </si>
  <si>
    <t>Depreciation and Amortisation</t>
  </si>
  <si>
    <t>Other Operating Expenses (Opex)</t>
  </si>
  <si>
    <t>Other Operational Costs Incurred</t>
  </si>
  <si>
    <t>Opex Incurred (excluding Depreciation &amp; Amortisation)</t>
  </si>
  <si>
    <t>Total Expenditure Incurred</t>
  </si>
  <si>
    <t>Reconciling Items to Total Net costs after non-price control allocations</t>
  </si>
  <si>
    <t>Opex Reconciling Adjustments</t>
  </si>
  <si>
    <t>Balancing Costs</t>
  </si>
  <si>
    <t>Licence Fees</t>
  </si>
  <si>
    <t>Cross Border Trading</t>
  </si>
  <si>
    <t>TNUoS Bad Debt</t>
  </si>
  <si>
    <t>NG FSO Costs</t>
  </si>
  <si>
    <t>Total Opex adj. (excluding Depreciation &amp; Amortisation)</t>
  </si>
  <si>
    <t>Capex Reconciling Adjustments</t>
  </si>
  <si>
    <t xml:space="preserve">Total </t>
  </si>
  <si>
    <t>Total Reconciling Items</t>
  </si>
  <si>
    <t>Total Net costs after non-price control allocations</t>
  </si>
  <si>
    <t xml:space="preserve"> </t>
  </si>
  <si>
    <t>Reconciling Items to Licence Expenditure</t>
  </si>
  <si>
    <t>Pension Deficit Costs</t>
  </si>
  <si>
    <t>BSUoS Bad Debt</t>
  </si>
  <si>
    <t>Innovation Costs</t>
  </si>
  <si>
    <t>Network Rates</t>
  </si>
  <si>
    <t>IFRS16 Adjustment</t>
  </si>
  <si>
    <t>Provision Movements</t>
  </si>
  <si>
    <t>R&amp;D Tax Credit</t>
  </si>
  <si>
    <t>Innovation Unfunded Totex</t>
  </si>
  <si>
    <t>IAS19 Adjustment</t>
  </si>
  <si>
    <t>Capitalised Interest</t>
  </si>
  <si>
    <t>Right of Use Asset Additions</t>
  </si>
  <si>
    <t>Capex Accrual Adjustment</t>
  </si>
  <si>
    <t>NG FSO costs</t>
  </si>
  <si>
    <t>ESO FSO costs</t>
  </si>
  <si>
    <t>ESO FSO Costs not classed as Totex in RRP</t>
  </si>
  <si>
    <t>Other and Roundings</t>
  </si>
  <si>
    <t>Total reconciling items not recognised in Licence Expenditure</t>
  </si>
  <si>
    <t>Reconciled Licence Expenditure</t>
  </si>
  <si>
    <t>Total Licence Expenditure from RRP</t>
  </si>
  <si>
    <t>Check line</t>
  </si>
  <si>
    <t>4. Taxation (formerly part of RFPR)</t>
  </si>
  <si>
    <t>The CT600 will not have been submitted for the current reporting year.</t>
  </si>
  <si>
    <t>It is assumed the current tax charge per the statutory accounts will equal the tax liability in the forthcoming CT600, where this is not the case the licensee should provide an explanation in the commentary of the variance.</t>
  </si>
  <si>
    <t>Tax liability per latest submitted CT600 (pre-group relief) after Regulatory Adjustments</t>
  </si>
  <si>
    <t>Adjustments to remove non-regulated tax liability</t>
  </si>
  <si>
    <t>Tax on non-regulated activities</t>
  </si>
  <si>
    <t>Metering</t>
  </si>
  <si>
    <t>De-minimus and Other activities</t>
  </si>
  <si>
    <t>Excluded services</t>
  </si>
  <si>
    <t>Non-regulated tax</t>
  </si>
  <si>
    <t>Other adjustments</t>
  </si>
  <si>
    <t>Tax on Other Revenue Allowances - Innovation and Incentives only</t>
  </si>
  <si>
    <t>Collected revenue adjustment ('k')</t>
  </si>
  <si>
    <t>Pension - timing adjustment</t>
  </si>
  <si>
    <t>Pension - disallowed contributions</t>
  </si>
  <si>
    <t>Tax on derivatives not disregarded</t>
  </si>
  <si>
    <t>[Insert adjustment as necessary]</t>
  </si>
  <si>
    <t>[Insert new rows here as necessary]</t>
  </si>
  <si>
    <t>Forecast regulated tax liability (including impact of any enduring value adjustments)</t>
  </si>
  <si>
    <t>Adjusted regulated tax liability</t>
  </si>
  <si>
    <t>Allowance</t>
  </si>
  <si>
    <t>Tax Allowance per latest PCFM</t>
  </si>
  <si>
    <t>Out(under) performance</t>
  </si>
  <si>
    <t>Difference between Adjusted  regulated tax liability and Tax Allowance</t>
  </si>
  <si>
    <t xml:space="preserve">Reconciling items explaining difference </t>
  </si>
  <si>
    <t>Total adjustments</t>
  </si>
  <si>
    <t>Check  (should equal zero)</t>
  </si>
  <si>
    <t>5. Corporate Governance (formerly part of RFPR)</t>
  </si>
  <si>
    <t>Dividend paid as per Statutory Accounts</t>
  </si>
  <si>
    <t xml:space="preserve">Executive Directors* Remuneration </t>
  </si>
  <si>
    <t>Director 1</t>
  </si>
  <si>
    <t>Director 2</t>
  </si>
  <si>
    <t>Director 3</t>
  </si>
  <si>
    <t>Director 4</t>
  </si>
  <si>
    <t>Director 5</t>
  </si>
  <si>
    <t>Name of Director</t>
  </si>
  <si>
    <t>Fintan Slye</t>
  </si>
  <si>
    <t>Kayte O'Neill</t>
  </si>
  <si>
    <t>Charles Pate</t>
  </si>
  <si>
    <t>Zoe Morrissey</t>
  </si>
  <si>
    <t>Fixed Pay</t>
  </si>
  <si>
    <t>Salary</t>
  </si>
  <si>
    <t>Bonus</t>
  </si>
  <si>
    <t>Benefits</t>
  </si>
  <si>
    <t>Other Cash Benefits</t>
  </si>
  <si>
    <t>Non-cash Benefits</t>
  </si>
  <si>
    <t>Pension</t>
  </si>
  <si>
    <t>Total Fixed Pay</t>
  </si>
  <si>
    <t>Allocation to Regulated Business</t>
  </si>
  <si>
    <t>Variable Pay</t>
  </si>
  <si>
    <t>Incentives</t>
  </si>
  <si>
    <t>Performance related Pay</t>
  </si>
  <si>
    <t>Total Variable Pay</t>
  </si>
  <si>
    <t>Total Pay</t>
  </si>
  <si>
    <t>Total Pay related to Regulated Business</t>
  </si>
  <si>
    <t>Shares** / Options</t>
  </si>
  <si>
    <t>Share ownership/ awards</t>
  </si>
  <si>
    <t>No. of Shares</t>
  </si>
  <si>
    <t>% Discount on shares purchased</t>
  </si>
  <si>
    <t>%</t>
  </si>
  <si>
    <t>% of shares held compared to total authorised shares</t>
  </si>
  <si>
    <t>Value of total shares</t>
  </si>
  <si>
    <t>No.of Options held</t>
  </si>
  <si>
    <t xml:space="preserve">No. </t>
  </si>
  <si>
    <t>Exercise price</t>
  </si>
  <si>
    <t>£</t>
  </si>
  <si>
    <t>No. of options exercised</t>
  </si>
  <si>
    <t>Value of Options exercised</t>
  </si>
  <si>
    <t>Dividends paid</t>
  </si>
  <si>
    <t>Total Shares, Options and Dividends</t>
  </si>
  <si>
    <t>Total Remuneration</t>
  </si>
  <si>
    <t>Total Remuneration related to Regulated Business</t>
  </si>
  <si>
    <t>Pay Ratios - CEO's total remuneration to company's UK employees remuneration</t>
  </si>
  <si>
    <t xml:space="preserve">25th percentile </t>
  </si>
  <si>
    <t xml:space="preserve">50th percentile </t>
  </si>
  <si>
    <t xml:space="preserve">75th percentile </t>
  </si>
  <si>
    <t>*meaning executive board directors</t>
  </si>
  <si>
    <t xml:space="preserve">** in addition to shares under Variable Pay </t>
  </si>
  <si>
    <t>Supporting Comments</t>
  </si>
  <si>
    <t>6. RAV</t>
  </si>
  <si>
    <t>Asset life</t>
  </si>
  <si>
    <t>years</t>
  </si>
  <si>
    <t>2027/28</t>
  </si>
  <si>
    <t>2028/29</t>
  </si>
  <si>
    <t>2029/30</t>
  </si>
  <si>
    <t>2030/31</t>
  </si>
  <si>
    <t>2031/32</t>
  </si>
  <si>
    <t>Net additions</t>
  </si>
  <si>
    <t>Check full depreciation</t>
  </si>
  <si>
    <t>£m 18/19 prices</t>
  </si>
  <si>
    <t>RAV depreciation (excl. Wokingham)</t>
  </si>
  <si>
    <t>To end 2024-25 (20 years)</t>
  </si>
  <si>
    <t>From 2025-26 (7 years)</t>
  </si>
  <si>
    <t>Wokingham RAV depreciation</t>
  </si>
  <si>
    <t>Conversion factor to nominal prices</t>
  </si>
  <si>
    <t>Depreciation revenue stream</t>
  </si>
  <si>
    <t>RAV Balance</t>
  </si>
  <si>
    <t>Opening</t>
  </si>
  <si>
    <t>Additions</t>
  </si>
  <si>
    <t>Depreciation (1st half 2024-25 only)</t>
  </si>
  <si>
    <t>Depreciation (2nd half 2024-25 only)</t>
  </si>
  <si>
    <t>Depreciation (other years)</t>
  </si>
  <si>
    <t>Closing</t>
  </si>
  <si>
    <t>RAV Return</t>
  </si>
  <si>
    <t>Discount factor for year end RAV</t>
  </si>
  <si>
    <t>RAV Return base ((Opening + Closing * Discount factor)/2)</t>
  </si>
  <si>
    <t>Required return on RAV</t>
  </si>
  <si>
    <t>RAV return income</t>
  </si>
  <si>
    <t>Total RAV Return Income</t>
  </si>
  <si>
    <t>Revenue</t>
  </si>
  <si>
    <t>Allowed Expenditure</t>
  </si>
  <si>
    <t>Capital Allowances</t>
  </si>
  <si>
    <t>Interest</t>
  </si>
  <si>
    <t>RAV return</t>
  </si>
  <si>
    <t>Pre Day 1 loss</t>
  </si>
  <si>
    <t>Pension Asset</t>
  </si>
  <si>
    <t>Fast Money for Capital Expenditure</t>
  </si>
  <si>
    <t>Regulatory Cost Treatment</t>
  </si>
  <si>
    <t>Corporation Tax</t>
  </si>
  <si>
    <t>Revenue Timing (ADJ)</t>
  </si>
  <si>
    <t>The revenue timing adjustment for 2024/25 (Licence Terms INTADJt &amp; RTNADJt) has been split into amounts pre and post Day 1 in rows 17 and 23.</t>
  </si>
  <si>
    <t>Provision for bad debt</t>
  </si>
  <si>
    <t>2025 - Actuals</t>
  </si>
  <si>
    <t>Annual Performance Plan</t>
  </si>
  <si>
    <t>Long Term Performance Plan</t>
  </si>
  <si>
    <t>TNUoS timing</t>
  </si>
  <si>
    <t>Hydro Revenue</t>
  </si>
  <si>
    <t>Recharges reported as revenue in Stat Accounts</t>
  </si>
  <si>
    <t>Cost recovery treated as revenue in stats</t>
  </si>
  <si>
    <t>Loss on disposal</t>
  </si>
  <si>
    <t>Net pension asset recognised on separation from NG Plc</t>
  </si>
  <si>
    <t>Pension Administration non-cash costs</t>
  </si>
  <si>
    <t>Zoe Morrisey was a Director until 1 October 2024, with figures representing pro-rata amount for six months.
In addition to the figures noted above, the following also apply:
  - In line with National Grid’s performance retention scheme, the CEO was separately and directly by National Grid paid an amount of £156,870 following the successful establishment of NESO
  - In line with National Grid’s inherited performance retention scheme, the COO was additionally paid £105,000 following the completion of NESO. This represents 50% of the total retention performance award with the remaining 50% payable in July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</si>
</sst>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2">
    <numFmt numFmtId="44" formatCode="_-&quot;£&quot;* #,##0.00_-;\-&quot;£&quot;* #,##0.00_-;_-&quot;£&quot;* &quot;-&quot;??_-;_-@_-"/>
    <numFmt numFmtId="43" formatCode="_-* #,##0.00_-;\-* #,##0.00_-;_-* &quot;-&quot;??_-;_-@_-"/>
    <numFmt numFmtId="164" formatCode="_(* #,##0_);_(* \(#,##0\);_(* &quot;-&quot;_);_(@_)"/>
    <numFmt numFmtId="165" formatCode="_(* #,##0.00_);_(* \(#,##0.00\);_(* &quot;-&quot;??_);_(@_)"/>
    <numFmt numFmtId="166" formatCode="_(&quot;£&quot;* #,##0_);_(&quot;£&quot;* \(#,##0\);_(&quot;£&quot;* &quot;-&quot;_);_(@_)"/>
    <numFmt numFmtId="167" formatCode="_(&quot;£&quot;* #,##0.00_);_(&quot;£&quot;* \(#,##0.00\);_(&quot;£&quot;* &quot;-&quot;??_);_(@_)"/>
    <numFmt numFmtId="168" formatCode="0.0"/>
    <numFmt numFmtId="169" formatCode="_-* #,##0.0_-;\-* #,##0.0_-;_-* &quot;-&quot;?_-;_-@_-"/>
    <numFmt numFmtId="170" formatCode="_-* #,##0.00\ _D_M_-;\-* #,##0.00\ _D_M_-;_-* &quot;-&quot;??\ _D_M_-;_-@_-"/>
    <numFmt numFmtId="171" formatCode="0.0%"/>
    <numFmt numFmtId="172" formatCode="_-[$€-2]* #,##0.00_-;\-[$€-2]* #,##0.00_-;_-[$€-2]* &quot;-&quot;??_-"/>
    <numFmt numFmtId="173" formatCode="#,##0;\(#,##0\)"/>
    <numFmt numFmtId="174" formatCode="d\-mmm\-yyyy"/>
    <numFmt numFmtId="175" formatCode="[$$-409]#,##0.00"/>
    <numFmt numFmtId="176" formatCode="#,##0.0_);\(#,##0.0\);\-_)"/>
    <numFmt numFmtId="177" formatCode="#,##0.0;[Red]\(#,##0.0\)"/>
    <numFmt numFmtId="178" formatCode="[$-F800]dddd\,\ mmmm\ dd\,\ yyyy"/>
    <numFmt numFmtId="179" formatCode="0.000000"/>
    <numFmt numFmtId="180" formatCode="#,##0.00;[Red]\-#,##0.00;\-"/>
    <numFmt numFmtId="181" formatCode="#,##0.00;[Red]#,##0.00;\-"/>
    <numFmt numFmtId="182" formatCode="#,##0.0_);[Red]\(#,##0.0\);\-"/>
    <numFmt numFmtId="183" formatCode="#,##0_);\(#,##0\);&quot;-  &quot;;&quot; &quot;@&quot; &quot;"/>
    <numFmt numFmtId="184" formatCode="0.00%_);\-0.00%_);&quot;-  &quot;;&quot; &quot;@&quot; &quot;"/>
    <numFmt numFmtId="185" formatCode="#,##0.0000_);\(#,##0.0000\);&quot;-  &quot;;&quot; &quot;@&quot; &quot;"/>
    <numFmt numFmtId="186" formatCode="dd\ mmm\ yyyy_);\(###0\);&quot;-  &quot;;&quot; &quot;@&quot; &quot;"/>
    <numFmt numFmtId="187" formatCode="dd\ mmm\ yy_);\(###0\);&quot;-  &quot;;&quot; &quot;@&quot; &quot;"/>
    <numFmt numFmtId="188" formatCode="###0_);\(###0\);&quot;-  &quot;;&quot; &quot;@&quot; &quot;"/>
    <numFmt numFmtId="189" formatCode="_-* #,##0.000_-;\-* #,##0.000_-;_-* &quot;-&quot;???_-;_-@_-"/>
    <numFmt numFmtId="190" formatCode="_(* #,##0.000_);_(* \(#,##0.000\);_(* &quot;-&quot;??_);_(@_)"/>
    <numFmt numFmtId="191" formatCode="0.00%;\-0.00%_);&quot;-  &quot;;&quot; &quot;@&quot; &quot;"/>
    <numFmt numFmtId="192" formatCode="#,##0.0000;\(#,##0.0000\);&quot;-  &quot;;&quot; &quot;@&quot; &quot;"/>
    <numFmt numFmtId="193" formatCode="#,##0_);[Red]\(#,##0\);&quot;-&quot;"/>
    <numFmt numFmtId="194" formatCode="mmmm\ d\,\ yyyy"/>
    <numFmt numFmtId="195" formatCode="[$-809]d\ mmmm\ yyyy;@"/>
    <numFmt numFmtId="196" formatCode="0;\-0;;@"/>
    <numFmt numFmtId="197" formatCode="_-* #,##0.000_-;\-* #,##0.000_-;_-* &quot;-&quot;?_-;_-@_-"/>
    <numFmt numFmtId="198" formatCode="_(* #,##0.0_);_(* \(#,##0.0\);_(* &quot;-&quot;??_);_(@_)"/>
    <numFmt numFmtId="199" formatCode="_-* #,##0.0_-;\-* #,##0.0_-;_-* &quot;-&quot;??_-;_-@_-"/>
    <numFmt numFmtId="200" formatCode="_(* #,##0_);_(* \(#,##0\);_(* &quot;-&quot;??_);_(@_)"/>
    <numFmt numFmtId="201" formatCode="dd\-mmm\-yy_);\(###0\);&quot;-  &quot;;&quot; &quot;@&quot; &quot;"/>
    <numFmt numFmtId="202" formatCode="#,##0.0"/>
    <numFmt numFmtId="203" formatCode="#,##0.000"/>
  </numFmts>
  <fonts count="139">
    <font>
      <sz val="10"/>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Verdana"/>
      <family val="2"/>
    </font>
    <font>
      <b/>
      <sz val="10"/>
      <color theme="0"/>
      <name val="Verdana"/>
      <family val="2"/>
    </font>
    <font>
      <b/>
      <sz val="10"/>
      <color theme="1"/>
      <name val="Verdana"/>
      <family val="2"/>
    </font>
    <font>
      <sz val="11"/>
      <name val="CG Omega"/>
    </font>
    <font>
      <b/>
      <sz val="20"/>
      <name val="CG Omega"/>
      <family val="2"/>
    </font>
    <font>
      <i/>
      <sz val="14"/>
      <name val="CG Omega"/>
      <family val="2"/>
    </font>
    <font>
      <b/>
      <sz val="18"/>
      <name val="Verdana"/>
      <family val="2"/>
    </font>
    <font>
      <sz val="11"/>
      <name val="Verdana"/>
      <family val="2"/>
    </font>
    <font>
      <sz val="10"/>
      <color theme="1"/>
      <name val="Arial"/>
      <family val="2"/>
    </font>
    <font>
      <b/>
      <sz val="12"/>
      <color theme="0"/>
      <name val="Verdana"/>
      <family val="2"/>
    </font>
    <font>
      <sz val="10"/>
      <name val="Verdana"/>
      <family val="2"/>
    </font>
    <font>
      <sz val="10"/>
      <name val="Arial"/>
      <family val="2"/>
    </font>
    <font>
      <sz val="11"/>
      <name val="CG Omega"/>
      <family val="2"/>
    </font>
    <font>
      <sz val="11"/>
      <color theme="1"/>
      <name val="Arial"/>
      <family val="2"/>
    </font>
    <font>
      <b/>
      <sz val="11"/>
      <name val="Arial"/>
      <family val="2"/>
    </font>
    <font>
      <b/>
      <sz val="14"/>
      <name val="Arial"/>
      <family val="2"/>
    </font>
    <font>
      <b/>
      <sz val="11"/>
      <color theme="1"/>
      <name val="Calibri"/>
      <family val="2"/>
      <scheme val="minor"/>
    </font>
    <font>
      <sz val="11"/>
      <color theme="1"/>
      <name val="Calibri"/>
      <family val="2"/>
      <scheme val="minor"/>
    </font>
    <font>
      <b/>
      <sz val="10"/>
      <name val="Verdana"/>
      <family val="2"/>
    </font>
    <font>
      <sz val="11"/>
      <color indexed="8"/>
      <name val="Calibri"/>
      <family val="2"/>
    </font>
    <font>
      <sz val="11"/>
      <color indexed="9"/>
      <name val="Calibri"/>
      <family val="2"/>
    </font>
    <font>
      <b/>
      <sz val="11"/>
      <color indexed="8"/>
      <name val="Calibri"/>
      <family val="2"/>
    </font>
    <font>
      <b/>
      <sz val="10"/>
      <color indexed="8"/>
      <name val="Arial"/>
      <family val="2"/>
    </font>
    <font>
      <b/>
      <sz val="10"/>
      <color indexed="39"/>
      <name val="Arial"/>
      <family val="2"/>
    </font>
    <font>
      <sz val="10"/>
      <color indexed="8"/>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b/>
      <sz val="18"/>
      <color indexed="62"/>
      <name val="Cambria"/>
      <family val="2"/>
    </font>
    <font>
      <sz val="10"/>
      <color indexed="8"/>
      <name val="Verdana"/>
      <family val="2"/>
    </font>
    <font>
      <b/>
      <sz val="10"/>
      <name val="Arial"/>
      <family val="2"/>
    </font>
    <font>
      <b/>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color indexed="9"/>
      <name val="Arial"/>
      <family val="2"/>
    </font>
    <font>
      <sz val="11"/>
      <color indexed="16"/>
      <name val="Calibri"/>
      <family val="2"/>
    </font>
    <font>
      <b/>
      <sz val="11"/>
      <color indexed="53"/>
      <name val="Calibri"/>
      <family val="2"/>
    </font>
    <font>
      <b/>
      <sz val="11"/>
      <color indexed="9"/>
      <name val="Calibri"/>
      <family val="2"/>
    </font>
    <font>
      <i/>
      <sz val="10"/>
      <color indexed="23"/>
      <name val="Arial"/>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53"/>
      <name val="Calibri"/>
      <family val="2"/>
    </font>
    <font>
      <sz val="11"/>
      <color indexed="60"/>
      <name val="Calibri"/>
      <family val="2"/>
    </font>
    <font>
      <b/>
      <sz val="11"/>
      <color indexed="63"/>
      <name val="Calibri"/>
      <family val="2"/>
    </font>
    <font>
      <sz val="11"/>
      <color indexed="10"/>
      <name val="Calibri"/>
      <family val="2"/>
    </font>
    <font>
      <sz val="8"/>
      <name val="Arial"/>
      <family val="2"/>
    </font>
    <font>
      <u/>
      <sz val="11"/>
      <color theme="10"/>
      <name val="Calibri"/>
      <family val="2"/>
      <scheme val="minor"/>
    </font>
    <font>
      <b/>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37"/>
      <name val="Calibri"/>
      <family val="2"/>
    </font>
    <font>
      <b/>
      <sz val="11"/>
      <color indexed="17"/>
      <name val="Calibri"/>
      <family val="2"/>
    </font>
    <font>
      <sz val="11"/>
      <color indexed="14"/>
      <name val="Calibri"/>
      <family val="2"/>
    </font>
    <font>
      <sz val="8"/>
      <color indexed="62"/>
      <name val="Arial"/>
      <family val="2"/>
    </font>
    <font>
      <i/>
      <sz val="10"/>
      <color indexed="18"/>
      <name val="Arial"/>
      <family val="2"/>
    </font>
    <font>
      <b/>
      <sz val="10"/>
      <color indexed="12"/>
      <name val="Arial"/>
      <family val="2"/>
    </font>
    <font>
      <sz val="10"/>
      <color indexed="12"/>
      <name val="Arial"/>
      <family val="2"/>
    </font>
    <font>
      <sz val="10"/>
      <name val="Helv"/>
      <charset val="204"/>
    </font>
    <font>
      <sz val="11"/>
      <color indexed="20"/>
      <name val="Calibri"/>
      <family val="2"/>
    </font>
    <font>
      <b/>
      <sz val="11"/>
      <color indexed="52"/>
      <name val="Calibri"/>
      <family val="2"/>
    </font>
    <font>
      <i/>
      <sz val="11"/>
      <color indexed="23"/>
      <name val="Calibri"/>
      <family val="2"/>
    </font>
    <font>
      <b/>
      <sz val="15"/>
      <color indexed="56"/>
      <name val="Calibri"/>
      <family val="2"/>
    </font>
    <font>
      <b/>
      <sz val="13"/>
      <color indexed="56"/>
      <name val="Calibri"/>
      <family val="2"/>
    </font>
    <font>
      <b/>
      <sz val="11"/>
      <color indexed="56"/>
      <name val="Calibri"/>
      <family val="2"/>
    </font>
    <font>
      <u/>
      <sz val="10"/>
      <color indexed="12"/>
      <name val="Arial"/>
      <family val="2"/>
    </font>
    <font>
      <sz val="11"/>
      <color indexed="62"/>
      <name val="Calibri"/>
      <family val="2"/>
    </font>
    <font>
      <sz val="11"/>
      <color indexed="52"/>
      <name val="Calibri"/>
      <family val="2"/>
    </font>
    <font>
      <b/>
      <sz val="18"/>
      <color indexed="56"/>
      <name val="Cambria"/>
      <family val="2"/>
    </font>
    <font>
      <b/>
      <i/>
      <sz val="12"/>
      <color indexed="8"/>
      <name val="Arial"/>
      <family val="2"/>
    </font>
    <font>
      <sz val="12"/>
      <color indexed="8"/>
      <name val="Arial"/>
      <family val="2"/>
    </font>
    <font>
      <i/>
      <sz val="12"/>
      <color indexed="8"/>
      <name val="Arial"/>
      <family val="2"/>
    </font>
    <font>
      <sz val="12"/>
      <color indexed="14"/>
      <name val="Arial"/>
      <family val="2"/>
    </font>
    <font>
      <sz val="10"/>
      <name val="Helv"/>
    </font>
    <font>
      <sz val="10"/>
      <name val="MS Sans Serif"/>
      <family val="2"/>
    </font>
    <font>
      <sz val="9"/>
      <name val="NewsGoth Lt BT"/>
      <family val="2"/>
    </font>
    <font>
      <u/>
      <sz val="10"/>
      <color theme="10"/>
      <name val="Verdana"/>
      <family val="2"/>
    </font>
    <font>
      <sz val="10"/>
      <color theme="0" tint="-4.9989318521683403E-2"/>
      <name val="Gill Sans MT"/>
      <family val="2"/>
    </font>
    <font>
      <sz val="10"/>
      <name val="Gill Sans MT"/>
      <family val="2"/>
    </font>
    <font>
      <vertAlign val="subscript"/>
      <sz val="10"/>
      <color theme="1"/>
      <name val="Verdana"/>
      <family val="2"/>
    </font>
    <font>
      <i/>
      <sz val="10"/>
      <color theme="0" tint="-0.499984740745262"/>
      <name val="Verdana"/>
      <family val="2"/>
    </font>
    <font>
      <sz val="10"/>
      <color rgb="FFFF0000"/>
      <name val="Verdana"/>
      <family val="2"/>
    </font>
    <font>
      <sz val="11"/>
      <color theme="1"/>
      <name val="Verdana"/>
      <family val="2"/>
    </font>
    <font>
      <sz val="10"/>
      <color theme="1"/>
      <name val="Gill Sans MT"/>
      <family val="2"/>
    </font>
    <font>
      <u/>
      <sz val="10"/>
      <color theme="1"/>
      <name val="Gill Sans MT"/>
      <family val="2"/>
    </font>
    <font>
      <u/>
      <sz val="11"/>
      <color indexed="48"/>
      <name val="CG Omega"/>
      <family val="2"/>
    </font>
    <font>
      <i/>
      <sz val="10"/>
      <color indexed="10"/>
      <name val="Arial"/>
      <family val="2"/>
    </font>
    <font>
      <b/>
      <sz val="10"/>
      <color rgb="FFFF0000"/>
      <name val="Gill Sans MT"/>
      <family val="2"/>
    </font>
    <font>
      <i/>
      <sz val="10"/>
      <color theme="1"/>
      <name val="Arial"/>
      <family val="2"/>
    </font>
    <font>
      <u/>
      <sz val="11"/>
      <color indexed="12"/>
      <name val="CG Omega"/>
      <family val="2"/>
    </font>
    <font>
      <sz val="11"/>
      <color rgb="FF9C5700"/>
      <name val="Calibri"/>
      <family val="2"/>
      <scheme val="minor"/>
    </font>
    <font>
      <sz val="8"/>
      <color theme="1"/>
      <name val="Tahoma"/>
      <family val="2"/>
    </font>
    <font>
      <sz val="10"/>
      <name val="Times New Roman"/>
      <family val="1"/>
    </font>
    <font>
      <sz val="12"/>
      <color theme="1"/>
      <name val="Arial"/>
      <family val="2"/>
    </font>
    <font>
      <sz val="11"/>
      <color rgb="FF9C5700"/>
      <name val="Arial"/>
      <family val="2"/>
    </font>
    <font>
      <sz val="11"/>
      <color rgb="FF9C0006"/>
      <name val="Arial"/>
      <family val="2"/>
    </font>
    <font>
      <u/>
      <sz val="11"/>
      <color theme="10"/>
      <name val="Arial"/>
      <family val="2"/>
    </font>
    <font>
      <b/>
      <sz val="15"/>
      <color theme="3"/>
      <name val="Verdana"/>
      <family val="2"/>
    </font>
    <font>
      <b/>
      <sz val="13"/>
      <color theme="3"/>
      <name val="Verdana"/>
      <family val="2"/>
    </font>
    <font>
      <b/>
      <sz val="18"/>
      <color theme="0"/>
      <name val="Verdana"/>
      <family val="2"/>
    </font>
    <font>
      <i/>
      <sz val="10"/>
      <color rgb="FF4D4D4D"/>
      <name val="Verdana"/>
      <family val="2"/>
    </font>
    <font>
      <i/>
      <sz val="10"/>
      <color rgb="FFB40000"/>
      <name val="Verdana"/>
      <family val="2"/>
    </font>
    <font>
      <b/>
      <sz val="12"/>
      <color theme="1"/>
      <name val="Verdana"/>
      <family val="2"/>
    </font>
    <font>
      <i/>
      <sz val="10"/>
      <color theme="1"/>
      <name val="Verdana"/>
      <family val="2"/>
    </font>
    <font>
      <u/>
      <sz val="10"/>
      <color theme="10"/>
      <name val="Arial"/>
      <family val="2"/>
    </font>
    <font>
      <sz val="20"/>
      <name val="CG Omega"/>
      <family val="2"/>
    </font>
    <font>
      <b/>
      <sz val="10"/>
      <color theme="4"/>
      <name val="Verdana"/>
      <family val="2"/>
    </font>
    <font>
      <b/>
      <sz val="6"/>
      <color rgb="FF202124"/>
      <name val="Arial"/>
      <family val="2"/>
    </font>
    <font>
      <sz val="11"/>
      <color rgb="FF000000"/>
      <name val="Arial"/>
      <family val="2"/>
    </font>
    <font>
      <b/>
      <sz val="11"/>
      <name val="CG Omega"/>
      <family val="2"/>
    </font>
    <font>
      <sz val="9"/>
      <color theme="1"/>
      <name val="Verdana"/>
      <family val="2"/>
    </font>
    <font>
      <b/>
      <sz val="10"/>
      <color theme="0" tint="-0.34998626667073579"/>
      <name val="Verdana"/>
      <family val="2"/>
    </font>
    <font>
      <sz val="10"/>
      <color rgb="FF000000"/>
      <name val="Verdana"/>
      <family val="2"/>
    </font>
  </fonts>
  <fills count="14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52"/>
        <bgColor indexed="64"/>
      </patternFill>
    </fill>
    <fill>
      <patternFill patternType="solid">
        <fgColor rgb="FFFF9900"/>
        <bgColor indexed="64"/>
      </patternFill>
    </fill>
    <fill>
      <patternFill patternType="solid">
        <fgColor theme="7" tint="0.59996337778862885"/>
        <bgColor indexed="64"/>
      </patternFill>
    </fill>
    <fill>
      <patternFill patternType="solid">
        <fgColor theme="4"/>
        <bgColor indexed="64"/>
      </patternFill>
    </fill>
    <fill>
      <patternFill patternType="lightUp">
        <fgColor theme="6"/>
      </patternFill>
    </fill>
    <fill>
      <patternFill patternType="solid">
        <fgColor theme="6" tint="0.39997558519241921"/>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0"/>
        <bgColor indexed="64"/>
      </patternFill>
    </fill>
    <fill>
      <patternFill patternType="solid">
        <fgColor theme="0" tint="-0.249977111117893"/>
        <bgColor indexed="64"/>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6"/>
        <bgColor indexed="26"/>
      </patternFill>
    </fill>
    <fill>
      <patternFill patternType="solid">
        <fgColor indexed="47"/>
        <bgColor indexed="47"/>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43"/>
      </patternFill>
    </fill>
    <fill>
      <patternFill patternType="solid">
        <fgColor indexed="40"/>
      </patternFill>
    </fill>
    <fill>
      <patternFill patternType="solid">
        <fgColor indexed="45"/>
      </patternFill>
    </fill>
    <fill>
      <patternFill patternType="solid">
        <fgColor indexed="29"/>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44"/>
      </patternFill>
    </fill>
    <fill>
      <patternFill patternType="solid">
        <fgColor indexed="9"/>
      </patternFill>
    </fill>
    <fill>
      <patternFill patternType="solid">
        <fgColor indexed="26"/>
      </patternFill>
    </fill>
    <fill>
      <patternFill patternType="solid">
        <fgColor indexed="15"/>
      </patternFill>
    </fill>
    <fill>
      <patternFill patternType="solid">
        <fgColor indexed="42"/>
        <bgColor indexed="64"/>
      </patternFill>
    </fill>
    <fill>
      <patternFill patternType="solid">
        <fgColor indexed="9"/>
        <bgColor indexed="64"/>
      </patternFill>
    </fill>
    <fill>
      <patternFill patternType="solid">
        <fgColor indexed="26"/>
        <bgColor indexed="64"/>
      </patternFill>
    </fill>
    <fill>
      <patternFill patternType="solid">
        <fgColor indexed="47"/>
        <bgColor indexed="64"/>
      </patternFill>
    </fill>
    <fill>
      <patternFill patternType="solid">
        <fgColor indexed="22"/>
      </patternFill>
    </fill>
    <fill>
      <patternFill patternType="solid">
        <fgColor indexed="47"/>
      </patternFill>
    </fill>
    <fill>
      <patternFill patternType="solid">
        <fgColor indexed="48"/>
        <bgColor indexed="48"/>
      </patternFill>
    </fill>
    <fill>
      <patternFill patternType="solid">
        <fgColor indexed="25"/>
        <bgColor indexed="25"/>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9"/>
        <bgColor indexed="9"/>
      </patternFill>
    </fill>
    <fill>
      <patternFill patternType="solid">
        <fgColor indexed="42"/>
        <bgColor indexed="42"/>
      </patternFill>
    </fill>
    <fill>
      <patternFill patternType="solid">
        <fgColor indexed="44"/>
        <bgColor indexed="64"/>
      </patternFill>
    </fill>
    <fill>
      <patternFill patternType="solid">
        <fgColor indexed="40"/>
        <bgColor indexed="64"/>
      </patternFill>
    </fill>
    <fill>
      <patternFill patternType="solid">
        <fgColor indexed="45"/>
        <bgColor indexed="64"/>
      </patternFill>
    </fill>
    <fill>
      <patternFill patternType="solid">
        <fgColor indexed="49"/>
      </patternFill>
    </fill>
    <fill>
      <patternFill patternType="solid">
        <fgColor indexed="60"/>
      </patternFill>
    </fill>
    <fill>
      <patternFill patternType="solid">
        <fgColor indexed="61"/>
        <bgColor indexed="61"/>
      </patternFill>
    </fill>
    <fill>
      <patternFill patternType="solid">
        <fgColor indexed="58"/>
        <bgColor indexed="58"/>
      </patternFill>
    </fill>
    <fill>
      <patternFill patternType="solid">
        <fgColor indexed="31"/>
        <bgColor indexed="31"/>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3"/>
        <bgColor indexed="53"/>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solid">
        <fgColor indexed="43"/>
        <bgColor indexed="64"/>
      </patternFill>
    </fill>
    <fill>
      <patternFill patternType="solid">
        <fgColor indexed="12"/>
      </patternFill>
    </fill>
    <fill>
      <patternFill patternType="solid">
        <fgColor indexed="23"/>
      </patternFill>
    </fill>
    <fill>
      <patternFill patternType="solid">
        <fgColor indexed="20"/>
      </patternFill>
    </fill>
    <fill>
      <patternFill patternType="solid">
        <fgColor indexed="31"/>
      </patternFill>
    </fill>
    <fill>
      <patternFill patternType="solid">
        <fgColor indexed="42"/>
      </patternFill>
    </fill>
    <fill>
      <patternFill patternType="solid">
        <fgColor indexed="35"/>
      </patternFill>
    </fill>
    <fill>
      <patternFill patternType="solid">
        <fgColor indexed="46"/>
      </patternFill>
    </fill>
    <fill>
      <patternFill patternType="solid">
        <fgColor indexed="27"/>
      </patternFill>
    </fill>
    <fill>
      <patternFill patternType="solid">
        <fgColor indexed="24"/>
      </patternFill>
    </fill>
    <fill>
      <patternFill patternType="solid">
        <fgColor indexed="58"/>
      </patternFill>
    </fill>
    <fill>
      <patternFill patternType="solid">
        <fgColor indexed="30"/>
      </patternFill>
    </fill>
    <fill>
      <patternFill patternType="solid">
        <fgColor indexed="36"/>
      </patternFill>
    </fill>
    <fill>
      <patternFill patternType="solid">
        <fgColor indexed="62"/>
      </patternFill>
    </fill>
    <fill>
      <patternFill patternType="solid">
        <fgColor indexed="55"/>
      </patternFill>
    </fill>
    <fill>
      <patternFill patternType="solid">
        <fgColor indexed="54"/>
        <bgColor indexed="64"/>
      </patternFill>
    </fill>
    <fill>
      <patternFill patternType="solid">
        <fgColor indexed="10"/>
        <bgColor indexed="64"/>
      </patternFill>
    </fill>
    <fill>
      <patternFill patternType="solid">
        <fgColor indexed="29"/>
        <bgColor indexed="64"/>
      </patternFill>
    </fill>
    <fill>
      <patternFill patternType="solid">
        <fgColor indexed="51"/>
        <bgColor indexed="64"/>
      </patternFill>
    </fill>
    <fill>
      <patternFill patternType="solid">
        <fgColor indexed="50"/>
        <bgColor indexed="64"/>
      </patternFill>
    </fill>
    <fill>
      <patternFill patternType="solid">
        <fgColor indexed="57"/>
        <bgColor indexed="64"/>
      </patternFill>
    </fill>
    <fill>
      <patternFill patternType="solid">
        <fgColor indexed="21"/>
        <bgColor indexed="64"/>
      </patternFill>
    </fill>
    <fill>
      <patternFill patternType="lightUp">
        <fgColor indexed="48"/>
        <bgColor indexed="44"/>
      </patternFill>
    </fill>
    <fill>
      <patternFill patternType="solid">
        <fgColor indexed="41"/>
        <bgColor indexed="64"/>
      </patternFill>
    </fill>
    <fill>
      <patternFill patternType="solid">
        <fgColor indexed="58"/>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5" tint="0.39997558519241921"/>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rgb="FFC5E1FF"/>
        <bgColor indexed="64"/>
      </patternFill>
    </fill>
    <fill>
      <patternFill patternType="solid">
        <fgColor rgb="FFFFC000"/>
        <bgColor indexed="64"/>
      </patternFill>
    </fill>
    <fill>
      <patternFill patternType="solid">
        <fgColor indexed="27"/>
        <bgColor indexed="64"/>
      </patternFill>
    </fill>
    <fill>
      <patternFill patternType="solid">
        <fgColor rgb="FFCCCCFF"/>
        <bgColor indexed="64"/>
      </patternFill>
    </fill>
    <fill>
      <patternFill patternType="solid">
        <fgColor rgb="FFC0C0C0"/>
        <bgColor indexed="64"/>
      </patternFill>
    </fill>
    <fill>
      <patternFill patternType="solid">
        <fgColor rgb="FFFFFFCC"/>
        <bgColor indexed="64"/>
      </patternFill>
    </fill>
    <fill>
      <patternFill patternType="solid">
        <fgColor theme="4" tint="0.39994506668294322"/>
        <bgColor indexed="64"/>
      </patternFill>
    </fill>
    <fill>
      <patternFill patternType="solid">
        <fgColor rgb="FFD1FFD1"/>
        <bgColor indexed="64"/>
      </patternFill>
    </fill>
    <fill>
      <patternFill patternType="solid">
        <fgColor rgb="FFD4FAFC"/>
        <bgColor indexed="64"/>
      </patternFill>
    </fill>
    <fill>
      <patternFill patternType="solid">
        <fgColor rgb="FFFFCC99"/>
        <bgColor indexed="64"/>
      </patternFill>
    </fill>
    <fill>
      <patternFill patternType="lightUp"/>
    </fill>
    <fill>
      <patternFill patternType="solid">
        <fgColor rgb="FFCCECFF"/>
        <bgColor indexed="64"/>
      </patternFill>
    </fill>
  </fills>
  <borders count="19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auto="1"/>
      </bottom>
      <diagonal/>
    </border>
    <border>
      <left/>
      <right/>
      <top style="thin">
        <color auto="1"/>
      </top>
      <bottom style="thin">
        <color auto="1"/>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22"/>
      </bottom>
      <diagonal/>
    </border>
    <border>
      <left/>
      <right/>
      <top/>
      <bottom style="medium">
        <color indexed="24"/>
      </bottom>
      <diagonal/>
    </border>
    <border>
      <left/>
      <right/>
      <top/>
      <bottom style="double">
        <color indexed="5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8"/>
      </top>
      <bottom style="double">
        <color indexed="48"/>
      </bottom>
      <diagonal/>
    </border>
    <border>
      <left style="thin">
        <color indexed="18"/>
      </left>
      <right style="thin">
        <color indexed="18"/>
      </right>
      <top style="thin">
        <color indexed="18"/>
      </top>
      <bottom style="thin">
        <color indexed="1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bottom style="thick">
        <color indexed="62"/>
      </bottom>
      <diagonal/>
    </border>
    <border>
      <left/>
      <right/>
      <top/>
      <bottom style="medium">
        <color indexed="30"/>
      </bottom>
      <diagonal/>
    </border>
    <border>
      <left/>
      <right/>
      <top/>
      <bottom style="double">
        <color indexed="52"/>
      </bottom>
      <diagonal/>
    </border>
    <border>
      <left/>
      <right/>
      <top style="thin">
        <color indexed="48"/>
      </top>
      <bottom style="thin">
        <color indexed="48"/>
      </bottom>
      <diagonal/>
    </border>
    <border>
      <left/>
      <right/>
      <top style="hair">
        <color indexed="22"/>
      </top>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style="thin">
        <color auto="1"/>
      </left>
      <right style="thin">
        <color auto="1"/>
      </right>
      <top style="thin">
        <color auto="1"/>
      </top>
      <bottom style="thin">
        <color auto="1"/>
      </bottom>
      <diagonal/>
    </border>
    <border>
      <left style="thin">
        <color indexed="48"/>
      </left>
      <right style="thin">
        <color indexed="48"/>
      </right>
      <top style="thin">
        <color indexed="48"/>
      </top>
      <bottom style="thin">
        <color indexed="48"/>
      </bottom>
      <diagonal/>
    </border>
    <border>
      <left/>
      <right/>
      <top style="thin">
        <color indexed="64"/>
      </top>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8"/>
      </top>
      <bottom style="double">
        <color indexed="48"/>
      </bottom>
      <diagonal/>
    </border>
    <border>
      <left style="thin">
        <color indexed="18"/>
      </left>
      <right style="thin">
        <color indexed="18"/>
      </right>
      <top style="thin">
        <color indexed="18"/>
      </top>
      <bottom style="thin">
        <color indexed="1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48"/>
      </top>
      <bottom style="thin">
        <color indexed="48"/>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indexed="48"/>
      </left>
      <right style="thin">
        <color indexed="48"/>
      </right>
      <top style="thin">
        <color indexed="48"/>
      </top>
      <bottom style="thin">
        <color indexed="48"/>
      </bottom>
      <diagonal/>
    </border>
    <border>
      <left/>
      <right/>
      <top style="thin">
        <color indexed="64"/>
      </top>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8"/>
      </top>
      <bottom style="double">
        <color indexed="48"/>
      </bottom>
      <diagonal/>
    </border>
    <border>
      <left style="thin">
        <color indexed="18"/>
      </left>
      <right style="thin">
        <color indexed="18"/>
      </right>
      <top style="thin">
        <color indexed="18"/>
      </top>
      <bottom style="thin">
        <color indexed="1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48"/>
      </top>
      <bottom style="thin">
        <color indexed="48"/>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48"/>
      </left>
      <right style="thin">
        <color indexed="48"/>
      </right>
      <top style="thin">
        <color indexed="48"/>
      </top>
      <bottom style="thin">
        <color indexed="48"/>
      </bottom>
      <diagonal/>
    </border>
    <border>
      <left/>
      <right/>
      <top style="thin">
        <color indexed="64"/>
      </top>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8"/>
      </top>
      <bottom style="double">
        <color indexed="48"/>
      </bottom>
      <diagonal/>
    </border>
    <border>
      <left style="thin">
        <color indexed="18"/>
      </left>
      <right style="thin">
        <color indexed="18"/>
      </right>
      <top style="thin">
        <color indexed="18"/>
      </top>
      <bottom style="thin">
        <color indexed="1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48"/>
      </top>
      <bottom style="thin">
        <color indexed="48"/>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48"/>
      </left>
      <right style="thin">
        <color indexed="48"/>
      </right>
      <top style="thin">
        <color indexed="48"/>
      </top>
      <bottom style="thin">
        <color indexed="48"/>
      </bottom>
      <diagonal/>
    </border>
    <border>
      <left/>
      <right/>
      <top style="thin">
        <color indexed="64"/>
      </top>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8"/>
      </top>
      <bottom style="double">
        <color indexed="48"/>
      </bottom>
      <diagonal/>
    </border>
    <border>
      <left style="thin">
        <color indexed="18"/>
      </left>
      <right style="thin">
        <color indexed="18"/>
      </right>
      <top style="thin">
        <color indexed="18"/>
      </top>
      <bottom style="thin">
        <color indexed="1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48"/>
      </top>
      <bottom style="thin">
        <color indexed="48"/>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48"/>
      </left>
      <right style="thin">
        <color indexed="48"/>
      </right>
      <top style="thin">
        <color indexed="48"/>
      </top>
      <bottom style="thin">
        <color indexed="48"/>
      </bottom>
      <diagonal/>
    </border>
    <border>
      <left/>
      <right/>
      <top style="thin">
        <color indexed="64"/>
      </top>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8"/>
      </top>
      <bottom style="double">
        <color indexed="48"/>
      </bottom>
      <diagonal/>
    </border>
    <border>
      <left style="thin">
        <color indexed="18"/>
      </left>
      <right style="thin">
        <color indexed="18"/>
      </right>
      <top style="thin">
        <color indexed="18"/>
      </top>
      <bottom style="thin">
        <color indexed="1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48"/>
      </top>
      <bottom style="thin">
        <color indexed="48"/>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48"/>
      </left>
      <right style="thin">
        <color indexed="48"/>
      </right>
      <top style="thin">
        <color indexed="48"/>
      </top>
      <bottom style="thin">
        <color indexed="48"/>
      </bottom>
      <diagonal/>
    </border>
    <border>
      <left/>
      <right/>
      <top style="thin">
        <color indexed="64"/>
      </top>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8"/>
      </top>
      <bottom style="double">
        <color indexed="48"/>
      </bottom>
      <diagonal/>
    </border>
    <border>
      <left style="thin">
        <color indexed="18"/>
      </left>
      <right style="thin">
        <color indexed="18"/>
      </right>
      <top style="thin">
        <color indexed="18"/>
      </top>
      <bottom style="thin">
        <color indexed="1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48"/>
      </top>
      <bottom style="thin">
        <color indexed="48"/>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48"/>
      </top>
      <bottom style="double">
        <color indexed="48"/>
      </bottom>
      <diagonal/>
    </border>
    <border>
      <left style="thin">
        <color auto="1"/>
      </left>
      <right/>
      <top/>
      <bottom style="thin">
        <color auto="1"/>
      </bottom>
      <diagonal/>
    </border>
    <border>
      <left/>
      <right style="thin">
        <color auto="1"/>
      </right>
      <top/>
      <bottom style="thin">
        <color auto="1"/>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48"/>
      </top>
      <bottom style="double">
        <color indexed="48"/>
      </bottom>
      <diagonal/>
    </border>
    <border>
      <left/>
      <right/>
      <top style="thin">
        <color indexed="48"/>
      </top>
      <bottom style="thin">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indexed="48"/>
      </left>
      <right style="thin">
        <color indexed="48"/>
      </right>
      <top style="thin">
        <color indexed="48"/>
      </top>
      <bottom style="thin">
        <color indexed="48"/>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right/>
      <top style="thin">
        <color auto="1"/>
      </top>
      <bottom style="thin">
        <color auto="1"/>
      </bottom>
      <diagonal/>
    </border>
    <border>
      <left style="thin">
        <color indexed="48"/>
      </left>
      <right style="thin">
        <color indexed="48"/>
      </right>
      <top style="thin">
        <color indexed="48"/>
      </top>
      <bottom style="thin">
        <color indexed="48"/>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8"/>
      </top>
      <bottom style="double">
        <color indexed="48"/>
      </bottom>
      <diagonal/>
    </border>
    <border>
      <left style="thin">
        <color indexed="18"/>
      </left>
      <right style="thin">
        <color indexed="18"/>
      </right>
      <top style="thin">
        <color indexed="18"/>
      </top>
      <bottom style="thin">
        <color indexed="1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48"/>
      </top>
      <bottom style="thin">
        <color indexed="48"/>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auto="1"/>
      </top>
      <bottom style="thin">
        <color auto="1"/>
      </bottom>
      <diagonal/>
    </border>
    <border>
      <left/>
      <right/>
      <top style="thin">
        <color indexed="64"/>
      </top>
      <bottom/>
      <diagonal/>
    </border>
    <border>
      <left style="thin">
        <color indexed="64"/>
      </left>
      <right style="thin">
        <color theme="0" tint="-0.499984740745262"/>
      </right>
      <top style="thin">
        <color indexed="64"/>
      </top>
      <bottom style="thin">
        <color indexed="64"/>
      </bottom>
      <diagonal/>
    </border>
    <border>
      <left style="thin">
        <color indexed="64"/>
      </left>
      <right style="thin">
        <color theme="0" tint="-0.499984740745262"/>
      </right>
      <top style="thin">
        <color indexed="64"/>
      </top>
      <bottom style="thin">
        <color theme="0" tint="-0.499984740745262"/>
      </bottom>
      <diagonal/>
    </border>
    <border>
      <left style="thin">
        <color theme="0" tint="-0.499984740745262"/>
      </left>
      <right style="thin">
        <color theme="0" tint="-0.499984740745262"/>
      </right>
      <top style="thin">
        <color indexed="64"/>
      </top>
      <bottom style="thin">
        <color indexed="64"/>
      </bottom>
      <diagonal/>
    </border>
    <border>
      <left/>
      <right/>
      <top style="thin">
        <color theme="0" tint="-0.499984740745262"/>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40297">
    <xf numFmtId="0" fontId="0" fillId="0" borderId="0"/>
    <xf numFmtId="0" fontId="12" fillId="0" borderId="0"/>
    <xf numFmtId="0" fontId="12" fillId="0" borderId="0"/>
    <xf numFmtId="0" fontId="12" fillId="0" borderId="0"/>
    <xf numFmtId="0" fontId="12" fillId="0" borderId="0"/>
    <xf numFmtId="0" fontId="9" fillId="35" borderId="0" applyNumberFormat="0" applyBorder="0" applyAlignment="0" applyProtection="0"/>
    <xf numFmtId="0" fontId="18" fillId="36" borderId="0" applyNumberFormat="0" applyBorder="0" applyAlignment="0" applyProtection="0"/>
    <xf numFmtId="0" fontId="9" fillId="0" borderId="0"/>
    <xf numFmtId="0" fontId="9" fillId="37" borderId="0" applyNumberFormat="0" applyFont="0" applyBorder="0" applyAlignment="0" applyProtection="0"/>
    <xf numFmtId="4" fontId="9" fillId="38" borderId="0" applyBorder="0" applyAlignment="0" applyProtection="0"/>
    <xf numFmtId="4" fontId="9" fillId="39" borderId="0"/>
    <xf numFmtId="4" fontId="9" fillId="40" borderId="0"/>
    <xf numFmtId="0" fontId="19" fillId="0" borderId="19" applyFill="0"/>
    <xf numFmtId="0" fontId="21" fillId="0" borderId="0"/>
    <xf numFmtId="0" fontId="20" fillId="0" borderId="0"/>
    <xf numFmtId="0" fontId="9" fillId="0" borderId="0"/>
    <xf numFmtId="0" fontId="9" fillId="0" borderId="0"/>
    <xf numFmtId="0" fontId="20" fillId="0" borderId="0"/>
    <xf numFmtId="0" fontId="21" fillId="0" borderId="0"/>
    <xf numFmtId="0" fontId="20" fillId="0" borderId="0"/>
    <xf numFmtId="170" fontId="20" fillId="0" borderId="0" applyFont="0" applyFill="0" applyBorder="0" applyAlignment="0" applyProtection="0"/>
    <xf numFmtId="4" fontId="33" fillId="62" borderId="77" applyNumberFormat="0" applyProtection="0">
      <alignment horizontal="right" vertical="center"/>
    </xf>
    <xf numFmtId="0" fontId="21" fillId="0" borderId="0"/>
    <xf numFmtId="0" fontId="21" fillId="0" borderId="0"/>
    <xf numFmtId="0" fontId="21" fillId="0" borderId="0"/>
    <xf numFmtId="0" fontId="28" fillId="43" borderId="0" applyNumberFormat="0" applyBorder="0" applyAlignment="0" applyProtection="0"/>
    <xf numFmtId="0" fontId="28" fillId="44" borderId="0" applyNumberFormat="0" applyBorder="0" applyAlignment="0" applyProtection="0"/>
    <xf numFmtId="0" fontId="29" fillId="45" borderId="0" applyNumberFormat="0" applyBorder="0" applyAlignment="0" applyProtection="0"/>
    <xf numFmtId="0" fontId="28" fillId="46" borderId="0" applyNumberFormat="0" applyBorder="0" applyAlignment="0" applyProtection="0"/>
    <xf numFmtId="0" fontId="28" fillId="47" borderId="0" applyNumberFormat="0" applyBorder="0" applyAlignment="0" applyProtection="0"/>
    <xf numFmtId="0" fontId="29" fillId="48" borderId="0" applyNumberFormat="0" applyBorder="0" applyAlignment="0" applyProtection="0"/>
    <xf numFmtId="0" fontId="28" fillId="49" borderId="0" applyNumberFormat="0" applyBorder="0" applyAlignment="0" applyProtection="0"/>
    <xf numFmtId="0" fontId="28" fillId="50" borderId="0" applyNumberFormat="0" applyBorder="0" applyAlignment="0" applyProtection="0"/>
    <xf numFmtId="0" fontId="29" fillId="51" borderId="0" applyNumberFormat="0" applyBorder="0" applyAlignment="0" applyProtection="0"/>
    <xf numFmtId="0" fontId="28" fillId="50" borderId="0" applyNumberFormat="0" applyBorder="0" applyAlignment="0" applyProtection="0"/>
    <xf numFmtId="0" fontId="28" fillId="51" borderId="0" applyNumberFormat="0" applyBorder="0" applyAlignment="0" applyProtection="0"/>
    <xf numFmtId="0" fontId="29" fillId="51" borderId="0" applyNumberFormat="0" applyBorder="0" applyAlignment="0" applyProtection="0"/>
    <xf numFmtId="0" fontId="28" fillId="43" borderId="0" applyNumberFormat="0" applyBorder="0" applyAlignment="0" applyProtection="0"/>
    <xf numFmtId="0" fontId="28" fillId="44" borderId="0" applyNumberFormat="0" applyBorder="0" applyAlignment="0" applyProtection="0"/>
    <xf numFmtId="0" fontId="29" fillId="44" borderId="0" applyNumberFormat="0" applyBorder="0" applyAlignment="0" applyProtection="0"/>
    <xf numFmtId="0" fontId="28" fillId="52" borderId="0" applyNumberFormat="0" applyBorder="0" applyAlignment="0" applyProtection="0"/>
    <xf numFmtId="0" fontId="28" fillId="47" borderId="0" applyNumberFormat="0" applyBorder="0" applyAlignment="0" applyProtection="0"/>
    <xf numFmtId="0" fontId="29" fillId="53" borderId="0" applyNumberFormat="0" applyBorder="0" applyAlignment="0" applyProtection="0"/>
    <xf numFmtId="0" fontId="30" fillId="54" borderId="0" applyNumberFormat="0" applyBorder="0" applyAlignment="0" applyProtection="0"/>
    <xf numFmtId="0" fontId="30" fillId="55" borderId="0" applyNumberFormat="0" applyBorder="0" applyAlignment="0" applyProtection="0"/>
    <xf numFmtId="0" fontId="30" fillId="56" borderId="0" applyNumberFormat="0" applyBorder="0" applyAlignment="0" applyProtection="0"/>
    <xf numFmtId="9" fontId="19" fillId="0" borderId="0" applyFont="0" applyFill="0" applyBorder="0" applyAlignment="0" applyProtection="0"/>
    <xf numFmtId="4" fontId="31" fillId="57" borderId="23" applyNumberFormat="0" applyProtection="0">
      <alignment vertical="center"/>
    </xf>
    <xf numFmtId="4" fontId="32" fillId="57" borderId="23" applyNumberFormat="0" applyProtection="0">
      <alignment vertical="center"/>
    </xf>
    <xf numFmtId="4" fontId="31" fillId="57" borderId="23" applyNumberFormat="0" applyProtection="0">
      <alignment horizontal="left" vertical="center" indent="1"/>
    </xf>
    <xf numFmtId="0" fontId="31" fillId="57" borderId="23" applyNumberFormat="0" applyProtection="0">
      <alignment horizontal="left" vertical="top" indent="1"/>
    </xf>
    <xf numFmtId="4" fontId="31" fillId="58" borderId="0" applyNumberFormat="0" applyProtection="0">
      <alignment horizontal="left" vertical="center" indent="1"/>
    </xf>
    <xf numFmtId="4" fontId="33" fillId="59" borderId="23" applyNumberFormat="0" applyProtection="0">
      <alignment horizontal="right" vertical="center"/>
    </xf>
    <xf numFmtId="4" fontId="33" fillId="60" borderId="23" applyNumberFormat="0" applyProtection="0">
      <alignment horizontal="right" vertical="center"/>
    </xf>
    <xf numFmtId="4" fontId="33" fillId="61" borderId="23" applyNumberFormat="0" applyProtection="0">
      <alignment horizontal="right" vertical="center"/>
    </xf>
    <xf numFmtId="4" fontId="33" fillId="62" borderId="23" applyNumberFormat="0" applyProtection="0">
      <alignment horizontal="right" vertical="center"/>
    </xf>
    <xf numFmtId="4" fontId="33" fillId="63" borderId="23" applyNumberFormat="0" applyProtection="0">
      <alignment horizontal="right" vertical="center"/>
    </xf>
    <xf numFmtId="4" fontId="33" fillId="64" borderId="23" applyNumberFormat="0" applyProtection="0">
      <alignment horizontal="right" vertical="center"/>
    </xf>
    <xf numFmtId="4" fontId="33" fillId="65" borderId="23" applyNumberFormat="0" applyProtection="0">
      <alignment horizontal="right" vertical="center"/>
    </xf>
    <xf numFmtId="4" fontId="33" fillId="66" borderId="23" applyNumberFormat="0" applyProtection="0">
      <alignment horizontal="right" vertical="center"/>
    </xf>
    <xf numFmtId="4" fontId="33" fillId="67" borderId="23" applyNumberFormat="0" applyProtection="0">
      <alignment horizontal="right" vertical="center"/>
    </xf>
    <xf numFmtId="4" fontId="31" fillId="68" borderId="24" applyNumberFormat="0" applyProtection="0">
      <alignment horizontal="left" vertical="center" indent="1"/>
    </xf>
    <xf numFmtId="4" fontId="33" fillId="69" borderId="0" applyNumberFormat="0" applyProtection="0">
      <alignment horizontal="left" vertical="center" indent="1"/>
    </xf>
    <xf numFmtId="4" fontId="34" fillId="70" borderId="0" applyNumberFormat="0" applyProtection="0">
      <alignment horizontal="left" vertical="center" indent="1"/>
    </xf>
    <xf numFmtId="4" fontId="33" fillId="58" borderId="23" applyNumberFormat="0" applyProtection="0">
      <alignment horizontal="right" vertical="center"/>
    </xf>
    <xf numFmtId="4" fontId="33" fillId="69" borderId="0" applyNumberFormat="0" applyProtection="0">
      <alignment horizontal="left" vertical="center" indent="1"/>
    </xf>
    <xf numFmtId="4" fontId="33" fillId="58" borderId="0" applyNumberFormat="0" applyProtection="0">
      <alignment horizontal="left" vertical="center" indent="1"/>
    </xf>
    <xf numFmtId="0" fontId="20" fillId="70" borderId="23" applyNumberFormat="0" applyProtection="0">
      <alignment horizontal="left" vertical="center" indent="1"/>
    </xf>
    <xf numFmtId="0" fontId="20" fillId="70" borderId="23" applyNumberFormat="0" applyProtection="0">
      <alignment horizontal="left" vertical="top" indent="1"/>
    </xf>
    <xf numFmtId="0" fontId="20" fillId="58" borderId="23" applyNumberFormat="0" applyProtection="0">
      <alignment horizontal="left" vertical="center" indent="1"/>
    </xf>
    <xf numFmtId="0" fontId="20" fillId="58" borderId="23" applyNumberFormat="0" applyProtection="0">
      <alignment horizontal="left" vertical="top" indent="1"/>
    </xf>
    <xf numFmtId="0" fontId="20" fillId="71" borderId="23" applyNumberFormat="0" applyProtection="0">
      <alignment horizontal="left" vertical="center" indent="1"/>
    </xf>
    <xf numFmtId="0" fontId="20" fillId="71" borderId="23" applyNumberFormat="0" applyProtection="0">
      <alignment horizontal="left" vertical="top" indent="1"/>
    </xf>
    <xf numFmtId="0" fontId="20" fillId="69" borderId="23" applyNumberFormat="0" applyProtection="0">
      <alignment horizontal="left" vertical="center" indent="1"/>
    </xf>
    <xf numFmtId="0" fontId="20" fillId="69" borderId="23" applyNumberFormat="0" applyProtection="0">
      <alignment horizontal="left" vertical="top" indent="1"/>
    </xf>
    <xf numFmtId="0" fontId="20" fillId="72" borderId="19" applyNumberFormat="0">
      <protection locked="0"/>
    </xf>
    <xf numFmtId="4" fontId="33" fillId="73" borderId="23" applyNumberFormat="0" applyProtection="0">
      <alignment vertical="center"/>
    </xf>
    <xf numFmtId="4" fontId="35" fillId="73" borderId="23" applyNumberFormat="0" applyProtection="0">
      <alignment vertical="center"/>
    </xf>
    <xf numFmtId="4" fontId="33" fillId="73" borderId="23" applyNumberFormat="0" applyProtection="0">
      <alignment horizontal="left" vertical="center" indent="1"/>
    </xf>
    <xf numFmtId="0" fontId="33" fillId="73" borderId="23" applyNumberFormat="0" applyProtection="0">
      <alignment horizontal="left" vertical="top" indent="1"/>
    </xf>
    <xf numFmtId="4" fontId="33" fillId="69" borderId="23" applyNumberFormat="0" applyProtection="0">
      <alignment horizontal="right" vertical="center"/>
    </xf>
    <xf numFmtId="4" fontId="35" fillId="69" borderId="23" applyNumberFormat="0" applyProtection="0">
      <alignment horizontal="right" vertical="center"/>
    </xf>
    <xf numFmtId="4" fontId="33" fillId="58" borderId="23" applyNumberFormat="0" applyProtection="0">
      <alignment horizontal="left" vertical="center" indent="1"/>
    </xf>
    <xf numFmtId="0" fontId="33" fillId="58" borderId="23" applyNumberFormat="0" applyProtection="0">
      <alignment horizontal="left" vertical="top" indent="1"/>
    </xf>
    <xf numFmtId="4" fontId="36" fillId="74" borderId="0" applyNumberFormat="0" applyProtection="0">
      <alignment horizontal="left" vertical="center" indent="1"/>
    </xf>
    <xf numFmtId="4" fontId="37" fillId="69" borderId="23" applyNumberFormat="0" applyProtection="0">
      <alignment horizontal="right" vertical="center"/>
    </xf>
    <xf numFmtId="0" fontId="38" fillId="0" borderId="0" applyNumberFormat="0" applyFill="0" applyBorder="0" applyAlignment="0" applyProtection="0"/>
    <xf numFmtId="0" fontId="20" fillId="0" borderId="0"/>
    <xf numFmtId="9" fontId="39" fillId="0" borderId="0" applyFont="0" applyFill="0" applyBorder="0" applyAlignment="0" applyProtection="0"/>
    <xf numFmtId="0" fontId="20" fillId="0" borderId="0"/>
    <xf numFmtId="0" fontId="21" fillId="0" borderId="0"/>
    <xf numFmtId="0" fontId="21" fillId="0" borderId="0"/>
    <xf numFmtId="165" fontId="21" fillId="0" borderId="0" applyFont="0" applyFill="0" applyBorder="0" applyAlignment="0" applyProtection="0"/>
    <xf numFmtId="0" fontId="20" fillId="0" borderId="0"/>
    <xf numFmtId="0" fontId="33" fillId="58" borderId="0" applyNumberFormat="0" applyBorder="0" applyAlignment="0" applyProtection="0"/>
    <xf numFmtId="0" fontId="33" fillId="60" borderId="0" applyNumberFormat="0" applyBorder="0" applyAlignment="0" applyProtection="0"/>
    <xf numFmtId="0" fontId="33" fillId="73" borderId="0" applyNumberFormat="0" applyBorder="0" applyAlignment="0" applyProtection="0"/>
    <xf numFmtId="0" fontId="33" fillId="72" borderId="0" applyNumberFormat="0" applyBorder="0" applyAlignment="0" applyProtection="0"/>
    <xf numFmtId="0" fontId="33" fillId="71" borderId="0" applyNumberFormat="0" applyBorder="0" applyAlignment="0" applyProtection="0"/>
    <xf numFmtId="0" fontId="33" fillId="59" borderId="0" applyNumberFormat="0" applyBorder="0" applyAlignment="0" applyProtection="0"/>
    <xf numFmtId="0" fontId="33" fillId="70" borderId="0" applyNumberFormat="0" applyBorder="0" applyAlignment="0" applyProtection="0"/>
    <xf numFmtId="0" fontId="33" fillId="60" borderId="0" applyNumberFormat="0" applyBorder="0" applyAlignment="0" applyProtection="0"/>
    <xf numFmtId="0" fontId="33" fillId="65" borderId="0" applyNumberFormat="0" applyBorder="0" applyAlignment="0" applyProtection="0"/>
    <xf numFmtId="0" fontId="33" fillId="79" borderId="0" applyNumberFormat="0" applyBorder="0" applyAlignment="0" applyProtection="0"/>
    <xf numFmtId="0" fontId="33" fillId="70" borderId="0" applyNumberFormat="0" applyBorder="0" applyAlignment="0" applyProtection="0"/>
    <xf numFmtId="0" fontId="33" fillId="80" borderId="0" applyNumberFormat="0" applyBorder="0" applyAlignment="0" applyProtection="0"/>
    <xf numFmtId="0" fontId="56" fillId="70" borderId="0" applyNumberFormat="0" applyBorder="0" applyAlignment="0" applyProtection="0"/>
    <xf numFmtId="0" fontId="56" fillId="60" borderId="0" applyNumberFormat="0" applyBorder="0" applyAlignment="0" applyProtection="0"/>
    <xf numFmtId="0" fontId="56" fillId="65" borderId="0" applyNumberFormat="0" applyBorder="0" applyAlignment="0" applyProtection="0"/>
    <xf numFmtId="0" fontId="56" fillId="79" borderId="0" applyNumberFormat="0" applyBorder="0" applyAlignment="0" applyProtection="0"/>
    <xf numFmtId="0" fontId="56" fillId="70" borderId="0" applyNumberFormat="0" applyBorder="0" applyAlignment="0" applyProtection="0"/>
    <xf numFmtId="0" fontId="56" fillId="80" borderId="0" applyNumberFormat="0" applyBorder="0" applyAlignment="0" applyProtection="0"/>
    <xf numFmtId="0" fontId="29" fillId="81" borderId="0" applyNumberFormat="0" applyBorder="0" applyAlignment="0" applyProtection="0"/>
    <xf numFmtId="0" fontId="29" fillId="82" borderId="0" applyNumberFormat="0" applyBorder="0" applyAlignment="0" applyProtection="0"/>
    <xf numFmtId="0" fontId="29" fillId="48" borderId="0" applyNumberFormat="0" applyBorder="0" applyAlignment="0" applyProtection="0"/>
    <xf numFmtId="0" fontId="29" fillId="83" borderId="0" applyNumberFormat="0" applyBorder="0" applyAlignment="0" applyProtection="0"/>
    <xf numFmtId="0" fontId="29" fillId="84" borderId="0" applyNumberFormat="0" applyBorder="0" applyAlignment="0" applyProtection="0"/>
    <xf numFmtId="0" fontId="29" fillId="85" borderId="0" applyNumberFormat="0" applyBorder="0" applyAlignment="0" applyProtection="0"/>
    <xf numFmtId="0" fontId="57" fillId="47" borderId="0" applyNumberFormat="0" applyBorder="0" applyAlignment="0" applyProtection="0"/>
    <xf numFmtId="0" fontId="58" fillId="86" borderId="26" applyNumberFormat="0" applyAlignment="0" applyProtection="0"/>
    <xf numFmtId="0" fontId="59" fillId="48" borderId="27" applyNumberFormat="0" applyAlignment="0" applyProtection="0"/>
    <xf numFmtId="0" fontId="60" fillId="0" borderId="0" applyNumberFormat="0" applyFill="0" applyBorder="0" applyAlignment="0" applyProtection="0"/>
    <xf numFmtId="0" fontId="61" fillId="87" borderId="0" applyNumberFormat="0" applyBorder="0" applyAlignment="0" applyProtection="0"/>
    <xf numFmtId="0" fontId="62" fillId="0" borderId="28" applyNumberFormat="0" applyFill="0" applyAlignment="0" applyProtection="0"/>
    <xf numFmtId="0" fontId="63" fillId="0" borderId="29" applyNumberFormat="0" applyFill="0" applyAlignment="0" applyProtection="0"/>
    <xf numFmtId="0" fontId="64" fillId="0" borderId="30" applyNumberFormat="0" applyFill="0" applyAlignment="0" applyProtection="0"/>
    <xf numFmtId="0" fontId="64" fillId="0" borderId="0" applyNumberFormat="0" applyFill="0" applyBorder="0" applyAlignment="0" applyProtection="0"/>
    <xf numFmtId="0" fontId="65" fillId="53" borderId="26" applyNumberFormat="0" applyAlignment="0" applyProtection="0"/>
    <xf numFmtId="0" fontId="66" fillId="0" borderId="31" applyNumberFormat="0" applyFill="0" applyAlignment="0" applyProtection="0"/>
    <xf numFmtId="0" fontId="67" fillId="53" borderId="0" applyNumberFormat="0" applyBorder="0" applyAlignment="0" applyProtection="0"/>
    <xf numFmtId="0" fontId="20" fillId="52" borderId="32" applyNumberFormat="0" applyFont="0" applyAlignment="0" applyProtection="0"/>
    <xf numFmtId="0" fontId="68" fillId="86" borderId="33" applyNumberFormat="0" applyAlignment="0" applyProtection="0"/>
    <xf numFmtId="0" fontId="29" fillId="85" borderId="0" applyNumberFormat="0" applyBorder="0" applyAlignment="0" applyProtection="0"/>
    <xf numFmtId="0" fontId="29" fillId="84" borderId="0" applyNumberFormat="0" applyBorder="0" applyAlignment="0" applyProtection="0"/>
    <xf numFmtId="0" fontId="29" fillId="83" borderId="0" applyNumberFormat="0" applyBorder="0" applyAlignment="0" applyProtection="0"/>
    <xf numFmtId="0" fontId="29" fillId="48" borderId="0" applyNumberFormat="0" applyBorder="0" applyAlignment="0" applyProtection="0"/>
    <xf numFmtId="0" fontId="29" fillId="82" borderId="0" applyNumberFormat="0" applyBorder="0" applyAlignment="0" applyProtection="0"/>
    <xf numFmtId="0" fontId="29" fillId="81" borderId="0" applyNumberFormat="0" applyBorder="0" applyAlignment="0" applyProtection="0"/>
    <xf numFmtId="0" fontId="38" fillId="0" borderId="0" applyNumberFormat="0" applyFill="0" applyBorder="0" applyAlignment="0" applyProtection="0"/>
    <xf numFmtId="0" fontId="30" fillId="0" borderId="34" applyNumberFormat="0" applyFill="0" applyAlignment="0" applyProtection="0"/>
    <xf numFmtId="0" fontId="69" fillId="0" borderId="0" applyNumberFormat="0" applyFill="0" applyBorder="0" applyAlignment="0" applyProtection="0"/>
    <xf numFmtId="0" fontId="26" fillId="0" borderId="0"/>
    <xf numFmtId="4" fontId="33" fillId="69" borderId="0" applyNumberFormat="0" applyProtection="0">
      <alignment horizontal="left" vertical="center" indent="1"/>
    </xf>
    <xf numFmtId="4" fontId="33" fillId="58" borderId="0" applyNumberFormat="0" applyProtection="0">
      <alignment horizontal="left" vertical="center" indent="1"/>
    </xf>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26" fillId="0" borderId="0" applyFont="0" applyFill="0" applyBorder="0" applyAlignment="0" applyProtection="0"/>
    <xf numFmtId="0" fontId="41" fillId="0" borderId="0" applyNumberFormat="0" applyFill="0" applyBorder="0" applyAlignment="0" applyProtection="0"/>
    <xf numFmtId="0" fontId="42" fillId="0" borderId="1" applyNumberFormat="0" applyFill="0" applyAlignment="0" applyProtection="0"/>
    <xf numFmtId="0" fontId="43" fillId="0" borderId="2" applyNumberFormat="0" applyFill="0" applyAlignment="0" applyProtection="0"/>
    <xf numFmtId="0" fontId="44" fillId="0" borderId="3" applyNumberFormat="0" applyFill="0" applyAlignment="0" applyProtection="0"/>
    <xf numFmtId="0" fontId="44" fillId="0" borderId="0" applyNumberFormat="0" applyFill="0" applyBorder="0" applyAlignment="0" applyProtection="0"/>
    <xf numFmtId="0" fontId="45" fillId="2" borderId="0" applyNumberFormat="0" applyBorder="0" applyAlignment="0" applyProtection="0"/>
    <xf numFmtId="0" fontId="46" fillId="3" borderId="0" applyNumberFormat="0" applyBorder="0" applyAlignment="0" applyProtection="0"/>
    <xf numFmtId="0" fontId="47" fillId="4" borderId="0" applyNumberFormat="0" applyBorder="0" applyAlignment="0" applyProtection="0"/>
    <xf numFmtId="0" fontId="48" fillId="5" borderId="4" applyNumberFormat="0" applyAlignment="0" applyProtection="0"/>
    <xf numFmtId="0" fontId="49" fillId="6" borderId="5" applyNumberFormat="0" applyAlignment="0" applyProtection="0"/>
    <xf numFmtId="0" fontId="50" fillId="6" borderId="4" applyNumberFormat="0" applyAlignment="0" applyProtection="0"/>
    <xf numFmtId="0" fontId="51" fillId="0" borderId="6" applyNumberFormat="0" applyFill="0" applyAlignment="0" applyProtection="0"/>
    <xf numFmtId="0" fontId="52" fillId="7" borderId="7" applyNumberFormat="0" applyAlignment="0" applyProtection="0"/>
    <xf numFmtId="0" fontId="53" fillId="0" borderId="0" applyNumberFormat="0" applyFill="0" applyBorder="0" applyAlignment="0" applyProtection="0"/>
    <xf numFmtId="0" fontId="26" fillId="8" borderId="8" applyNumberFormat="0" applyFont="0" applyAlignment="0" applyProtection="0"/>
    <xf numFmtId="0" fontId="54" fillId="0" borderId="0" applyNumberFormat="0" applyFill="0" applyBorder="0" applyAlignment="0" applyProtection="0"/>
    <xf numFmtId="0" fontId="25" fillId="0" borderId="9" applyNumberFormat="0" applyFill="0" applyAlignment="0" applyProtection="0"/>
    <xf numFmtId="0" fontId="55" fillId="9"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55" fillId="12" borderId="0" applyNumberFormat="0" applyBorder="0" applyAlignment="0" applyProtection="0"/>
    <xf numFmtId="0" fontId="55" fillId="13" borderId="0" applyNumberFormat="0" applyBorder="0" applyAlignment="0" applyProtection="0"/>
    <xf numFmtId="0" fontId="26" fillId="14" borderId="0" applyNumberFormat="0" applyBorder="0" applyAlignment="0" applyProtection="0"/>
    <xf numFmtId="0" fontId="26" fillId="15" borderId="0" applyNumberFormat="0" applyBorder="0" applyAlignment="0" applyProtection="0"/>
    <xf numFmtId="0" fontId="55" fillId="16" borderId="0" applyNumberFormat="0" applyBorder="0" applyAlignment="0" applyProtection="0"/>
    <xf numFmtId="0" fontId="55" fillId="17" borderId="0" applyNumberFormat="0" applyBorder="0" applyAlignment="0" applyProtection="0"/>
    <xf numFmtId="0" fontId="26" fillId="18" borderId="0" applyNumberFormat="0" applyBorder="0" applyAlignment="0" applyProtection="0"/>
    <xf numFmtId="0" fontId="26" fillId="19" borderId="0" applyNumberFormat="0" applyBorder="0" applyAlignment="0" applyProtection="0"/>
    <xf numFmtId="0" fontId="55" fillId="20" borderId="0" applyNumberFormat="0" applyBorder="0" applyAlignment="0" applyProtection="0"/>
    <xf numFmtId="0" fontId="55" fillId="21" borderId="0" applyNumberFormat="0" applyBorder="0" applyAlignment="0" applyProtection="0"/>
    <xf numFmtId="0" fontId="26" fillId="22" borderId="0" applyNumberFormat="0" applyBorder="0" applyAlignment="0" applyProtection="0"/>
    <xf numFmtId="0" fontId="26" fillId="23" borderId="0" applyNumberFormat="0" applyBorder="0" applyAlignment="0" applyProtection="0"/>
    <xf numFmtId="0" fontId="55" fillId="24" borderId="0" applyNumberFormat="0" applyBorder="0" applyAlignment="0" applyProtection="0"/>
    <xf numFmtId="0" fontId="55" fillId="25" borderId="0" applyNumberFormat="0" applyBorder="0" applyAlignment="0" applyProtection="0"/>
    <xf numFmtId="0" fontId="26" fillId="26" borderId="0" applyNumberFormat="0" applyBorder="0" applyAlignment="0" applyProtection="0"/>
    <xf numFmtId="0" fontId="26" fillId="27" borderId="0" applyNumberFormat="0" applyBorder="0" applyAlignment="0" applyProtection="0"/>
    <xf numFmtId="0" fontId="55" fillId="28" borderId="0" applyNumberFormat="0" applyBorder="0" applyAlignment="0" applyProtection="0"/>
    <xf numFmtId="0" fontId="55" fillId="29"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55" fillId="32" borderId="0" applyNumberFormat="0" applyBorder="0" applyAlignment="0" applyProtection="0"/>
    <xf numFmtId="4" fontId="70" fillId="91" borderId="35" applyNumberFormat="0" applyProtection="0">
      <alignment horizontal="left" vertical="center" indent="1"/>
    </xf>
    <xf numFmtId="4" fontId="70" fillId="91" borderId="35" applyNumberFormat="0" applyProtection="0">
      <alignment horizontal="left" vertical="center" indent="1"/>
    </xf>
    <xf numFmtId="0" fontId="70" fillId="70" borderId="23" applyNumberFormat="0" applyProtection="0">
      <alignment horizontal="left" vertical="top" indent="1"/>
    </xf>
    <xf numFmtId="0" fontId="70" fillId="58" borderId="23" applyNumberFormat="0" applyProtection="0">
      <alignment horizontal="left" vertical="top" indent="1"/>
    </xf>
    <xf numFmtId="0" fontId="70" fillId="71" borderId="23" applyNumberFormat="0" applyProtection="0">
      <alignment horizontal="left" vertical="top" indent="1"/>
    </xf>
    <xf numFmtId="0" fontId="70" fillId="69" borderId="23" applyNumberFormat="0" applyProtection="0">
      <alignment horizontal="left" vertical="top" indent="1"/>
    </xf>
    <xf numFmtId="4" fontId="70" fillId="0" borderId="35" applyNumberFormat="0" applyProtection="0">
      <alignment horizontal="right" vertical="center"/>
    </xf>
    <xf numFmtId="0" fontId="20" fillId="0" borderId="0"/>
    <xf numFmtId="0" fontId="20" fillId="0" borderId="0"/>
    <xf numFmtId="0" fontId="70" fillId="92" borderId="0"/>
    <xf numFmtId="0" fontId="29" fillId="81" borderId="0" applyNumberFormat="0" applyBorder="0" applyAlignment="0" applyProtection="0"/>
    <xf numFmtId="0" fontId="28" fillId="93" borderId="0" applyNumberFormat="0" applyBorder="0" applyAlignment="0" applyProtection="0"/>
    <xf numFmtId="0" fontId="28" fillId="51" borderId="0" applyNumberFormat="0" applyBorder="0" applyAlignment="0" applyProtection="0"/>
    <xf numFmtId="0" fontId="29" fillId="94" borderId="0" applyNumberFormat="0" applyBorder="0" applyAlignment="0" applyProtection="0"/>
    <xf numFmtId="0" fontId="29" fillId="82" borderId="0" applyNumberFormat="0" applyBorder="0" applyAlignment="0" applyProtection="0"/>
    <xf numFmtId="0" fontId="28" fillId="95" borderId="0" applyNumberFormat="0" applyBorder="0" applyAlignment="0" applyProtection="0"/>
    <xf numFmtId="0" fontId="28" fillId="50" borderId="0" applyNumberFormat="0" applyBorder="0" applyAlignment="0" applyProtection="0"/>
    <xf numFmtId="0" fontId="29" fillId="47" borderId="0" applyNumberFormat="0" applyBorder="0" applyAlignment="0" applyProtection="0"/>
    <xf numFmtId="0" fontId="29" fillId="96" borderId="0" applyNumberFormat="0" applyBorder="0" applyAlignment="0" applyProtection="0"/>
    <xf numFmtId="0" fontId="28" fillId="97" borderId="0" applyNumberFormat="0" applyBorder="0" applyAlignment="0" applyProtection="0"/>
    <xf numFmtId="0" fontId="28" fillId="98" borderId="0" applyNumberFormat="0" applyBorder="0" applyAlignment="0" applyProtection="0"/>
    <xf numFmtId="0" fontId="29" fillId="99" borderId="0" applyNumberFormat="0" applyBorder="0" applyAlignment="0" applyProtection="0"/>
    <xf numFmtId="0" fontId="29" fillId="100" borderId="0" applyNumberFormat="0" applyBorder="0" applyAlignment="0" applyProtection="0"/>
    <xf numFmtId="0" fontId="28" fillId="95" borderId="0" applyNumberFormat="0" applyBorder="0" applyAlignment="0" applyProtection="0"/>
    <xf numFmtId="0" fontId="28" fillId="48" borderId="0" applyNumberFormat="0" applyBorder="0" applyAlignment="0" applyProtection="0"/>
    <xf numFmtId="0" fontId="29" fillId="50" borderId="0" applyNumberFormat="0" applyBorder="0" applyAlignment="0" applyProtection="0"/>
    <xf numFmtId="0" fontId="29" fillId="94" borderId="0" applyNumberFormat="0" applyBorder="0" applyAlignment="0" applyProtection="0"/>
    <xf numFmtId="0" fontId="28" fillId="49" borderId="0" applyNumberFormat="0" applyBorder="0" applyAlignment="0" applyProtection="0"/>
    <xf numFmtId="0" fontId="29" fillId="94" borderId="0" applyNumberFormat="0" applyBorder="0" applyAlignment="0" applyProtection="0"/>
    <xf numFmtId="0" fontId="29" fillId="101" borderId="0" applyNumberFormat="0" applyBorder="0" applyAlignment="0" applyProtection="0"/>
    <xf numFmtId="0" fontId="28" fillId="53" borderId="0" applyNumberFormat="0" applyBorder="0" applyAlignment="0" applyProtection="0"/>
    <xf numFmtId="0" fontId="29" fillId="102" borderId="0" applyNumberFormat="0" applyBorder="0" applyAlignment="0" applyProtection="0"/>
    <xf numFmtId="0" fontId="77" fillId="52" borderId="0" applyNumberFormat="0" applyBorder="0" applyAlignment="0" applyProtection="0"/>
    <xf numFmtId="0" fontId="78" fillId="103" borderId="35" applyNumberFormat="0" applyAlignment="0" applyProtection="0"/>
    <xf numFmtId="0" fontId="59" fillId="100" borderId="27" applyNumberFormat="0" applyAlignment="0" applyProtection="0"/>
    <xf numFmtId="0" fontId="30" fillId="104" borderId="0" applyNumberFormat="0" applyBorder="0" applyAlignment="0" applyProtection="0"/>
    <xf numFmtId="0" fontId="30" fillId="105" borderId="0" applyNumberFormat="0" applyBorder="0" applyAlignment="0" applyProtection="0"/>
    <xf numFmtId="0" fontId="28" fillId="98" borderId="0" applyNumberFormat="0" applyBorder="0" applyAlignment="0" applyProtection="0"/>
    <xf numFmtId="0" fontId="62" fillId="0" borderId="28" applyNumberFormat="0" applyFill="0" applyAlignment="0" applyProtection="0"/>
    <xf numFmtId="0" fontId="63" fillId="0" borderId="36" applyNumberFormat="0" applyFill="0" applyAlignment="0" applyProtection="0"/>
    <xf numFmtId="0" fontId="64" fillId="0" borderId="37" applyNumberFormat="0" applyFill="0" applyAlignment="0" applyProtection="0"/>
    <xf numFmtId="0" fontId="64" fillId="0" borderId="0" applyNumberFormat="0" applyFill="0" applyBorder="0" applyAlignment="0" applyProtection="0"/>
    <xf numFmtId="0" fontId="65" fillId="53" borderId="35" applyNumberFormat="0" applyAlignment="0" applyProtection="0"/>
    <xf numFmtId="0" fontId="61" fillId="0" borderId="38" applyNumberFormat="0" applyFill="0" applyAlignment="0" applyProtection="0"/>
    <xf numFmtId="0" fontId="61" fillId="53" borderId="0" applyNumberFormat="0" applyBorder="0" applyAlignment="0" applyProtection="0"/>
    <xf numFmtId="0" fontId="70" fillId="52" borderId="35" applyNumberFormat="0" applyFont="0" applyAlignment="0" applyProtection="0"/>
    <xf numFmtId="0" fontId="68" fillId="103" borderId="33" applyNumberFormat="0" applyAlignment="0" applyProtection="0"/>
    <xf numFmtId="4" fontId="70" fillId="57" borderId="35" applyNumberFormat="0" applyProtection="0">
      <alignment vertical="center"/>
    </xf>
    <xf numFmtId="4" fontId="80" fillId="106" borderId="35" applyNumberFormat="0" applyProtection="0">
      <alignment vertical="center"/>
    </xf>
    <xf numFmtId="4" fontId="70" fillId="106" borderId="35" applyNumberFormat="0" applyProtection="0">
      <alignment horizontal="left" vertical="center" indent="1"/>
    </xf>
    <xf numFmtId="0" fontId="74" fillId="57" borderId="23" applyNumberFormat="0" applyProtection="0">
      <alignment horizontal="left" vertical="top" indent="1"/>
    </xf>
    <xf numFmtId="4" fontId="70" fillId="59" borderId="35" applyNumberFormat="0" applyProtection="0">
      <alignment horizontal="right" vertical="center"/>
    </xf>
    <xf numFmtId="4" fontId="70" fillId="107" borderId="35" applyNumberFormat="0" applyProtection="0">
      <alignment horizontal="right" vertical="center"/>
    </xf>
    <xf numFmtId="4" fontId="70" fillId="61" borderId="39" applyNumberFormat="0" applyProtection="0">
      <alignment horizontal="right" vertical="center"/>
    </xf>
    <xf numFmtId="4" fontId="70" fillId="62" borderId="35" applyNumberFormat="0" applyProtection="0">
      <alignment horizontal="right" vertical="center"/>
    </xf>
    <xf numFmtId="4" fontId="70" fillId="63" borderId="35" applyNumberFormat="0" applyProtection="0">
      <alignment horizontal="right" vertical="center"/>
    </xf>
    <xf numFmtId="4" fontId="70" fillId="64" borderId="35" applyNumberFormat="0" applyProtection="0">
      <alignment horizontal="right" vertical="center"/>
    </xf>
    <xf numFmtId="4" fontId="70" fillId="65" borderId="35" applyNumberFormat="0" applyProtection="0">
      <alignment horizontal="right" vertical="center"/>
    </xf>
    <xf numFmtId="4" fontId="70" fillId="66" borderId="35" applyNumberFormat="0" applyProtection="0">
      <alignment horizontal="right" vertical="center"/>
    </xf>
    <xf numFmtId="4" fontId="70" fillId="67" borderId="35" applyNumberFormat="0" applyProtection="0">
      <alignment horizontal="right" vertical="center"/>
    </xf>
    <xf numFmtId="4" fontId="70" fillId="68" borderId="39" applyNumberFormat="0" applyProtection="0">
      <alignment horizontal="left" vertical="center" indent="1"/>
    </xf>
    <xf numFmtId="4" fontId="20" fillId="70" borderId="39" applyNumberFormat="0" applyProtection="0">
      <alignment horizontal="left" vertical="center" indent="1"/>
    </xf>
    <xf numFmtId="4" fontId="20" fillId="70" borderId="39" applyNumberFormat="0" applyProtection="0">
      <alignment horizontal="left" vertical="center" indent="1"/>
    </xf>
    <xf numFmtId="4" fontId="70" fillId="58" borderId="35" applyNumberFormat="0" applyProtection="0">
      <alignment horizontal="right" vertical="center"/>
    </xf>
    <xf numFmtId="4" fontId="70" fillId="69" borderId="39" applyNumberFormat="0" applyProtection="0">
      <alignment horizontal="left" vertical="center" indent="1"/>
    </xf>
    <xf numFmtId="4" fontId="70" fillId="58" borderId="39" applyNumberFormat="0" applyProtection="0">
      <alignment horizontal="left" vertical="center" indent="1"/>
    </xf>
    <xf numFmtId="0" fontId="70" fillId="79" borderId="35" applyNumberFormat="0" applyProtection="0">
      <alignment horizontal="left" vertical="center" indent="1"/>
    </xf>
    <xf numFmtId="0" fontId="70" fillId="108" borderId="35" applyNumberFormat="0" applyProtection="0">
      <alignment horizontal="left" vertical="center" indent="1"/>
    </xf>
    <xf numFmtId="0" fontId="70" fillId="71" borderId="35" applyNumberFormat="0" applyProtection="0">
      <alignment horizontal="left" vertical="center" indent="1"/>
    </xf>
    <xf numFmtId="0" fontId="70" fillId="69" borderId="35" applyNumberFormat="0" applyProtection="0">
      <alignment horizontal="left" vertical="center" indent="1"/>
    </xf>
    <xf numFmtId="0" fontId="70" fillId="72" borderId="40" applyNumberFormat="0">
      <protection locked="0"/>
    </xf>
    <xf numFmtId="0" fontId="72" fillId="70" borderId="41" applyBorder="0"/>
    <xf numFmtId="4" fontId="73" fillId="73" borderId="23" applyNumberFormat="0" applyProtection="0">
      <alignment vertical="center"/>
    </xf>
    <xf numFmtId="4" fontId="80" fillId="77" borderId="19" applyNumberFormat="0" applyProtection="0">
      <alignment vertical="center"/>
    </xf>
    <xf numFmtId="4" fontId="73" fillId="79" borderId="23" applyNumberFormat="0" applyProtection="0">
      <alignment horizontal="left" vertical="center" indent="1"/>
    </xf>
    <xf numFmtId="0" fontId="73" fillId="73" borderId="23" applyNumberFormat="0" applyProtection="0">
      <alignment horizontal="left" vertical="top" indent="1"/>
    </xf>
    <xf numFmtId="4" fontId="80" fillId="76" borderId="35" applyNumberFormat="0" applyProtection="0">
      <alignment horizontal="right" vertical="center"/>
    </xf>
    <xf numFmtId="0" fontId="73" fillId="58" borderId="23" applyNumberFormat="0" applyProtection="0">
      <alignment horizontal="left" vertical="top" indent="1"/>
    </xf>
    <xf numFmtId="4" fontId="75" fillId="74" borderId="39" applyNumberFormat="0" applyProtection="0">
      <alignment horizontal="left" vertical="center" indent="1"/>
    </xf>
    <xf numFmtId="0" fontId="70" fillId="109" borderId="19"/>
    <xf numFmtId="4" fontId="76" fillId="72" borderId="35" applyNumberFormat="0" applyProtection="0">
      <alignment horizontal="right" vertical="center"/>
    </xf>
    <xf numFmtId="0" fontId="30" fillId="0" borderId="34" applyNumberFormat="0" applyFill="0" applyAlignment="0" applyProtection="0"/>
    <xf numFmtId="0" fontId="79" fillId="0" borderId="0" applyNumberFormat="0" applyFill="0" applyBorder="0" applyAlignment="0" applyProtection="0"/>
    <xf numFmtId="0" fontId="29" fillId="81" borderId="0" applyNumberFormat="0" applyBorder="0" applyAlignment="0" applyProtection="0"/>
    <xf numFmtId="0" fontId="29" fillId="82" borderId="0" applyNumberFormat="0" applyBorder="0" applyAlignment="0" applyProtection="0"/>
    <xf numFmtId="0" fontId="29" fillId="96" borderId="0" applyNumberFormat="0" applyBorder="0" applyAlignment="0" applyProtection="0"/>
    <xf numFmtId="0" fontId="29" fillId="100" borderId="0" applyNumberFormat="0" applyBorder="0" applyAlignment="0" applyProtection="0"/>
    <xf numFmtId="0" fontId="29" fillId="94" borderId="0" applyNumberFormat="0" applyBorder="0" applyAlignment="0" applyProtection="0"/>
    <xf numFmtId="0" fontId="29" fillId="101" borderId="0" applyNumberFormat="0" applyBorder="0" applyAlignment="0" applyProtection="0"/>
    <xf numFmtId="0" fontId="29" fillId="101" borderId="0" applyNumberFormat="0" applyBorder="0" applyAlignment="0" applyProtection="0"/>
    <xf numFmtId="0" fontId="29" fillId="94" borderId="0" applyNumberFormat="0" applyBorder="0" applyAlignment="0" applyProtection="0"/>
    <xf numFmtId="0" fontId="29" fillId="100" borderId="0" applyNumberFormat="0" applyBorder="0" applyAlignment="0" applyProtection="0"/>
    <xf numFmtId="0" fontId="29" fillId="96" borderId="0" applyNumberFormat="0" applyBorder="0" applyAlignment="0" applyProtection="0"/>
    <xf numFmtId="0" fontId="29" fillId="82" borderId="0" applyNumberFormat="0" applyBorder="0" applyAlignment="0" applyProtection="0"/>
    <xf numFmtId="0" fontId="29" fillId="81" borderId="0" applyNumberFormat="0" applyBorder="0" applyAlignment="0" applyProtection="0"/>
    <xf numFmtId="9" fontId="20" fillId="0" borderId="0" applyFont="0" applyFill="0" applyBorder="0" applyAlignment="0" applyProtection="0"/>
    <xf numFmtId="0" fontId="70" fillId="92" borderId="0"/>
    <xf numFmtId="0" fontId="29" fillId="81" borderId="0" applyNumberFormat="0" applyBorder="0" applyAlignment="0" applyProtection="0"/>
    <xf numFmtId="0" fontId="29" fillId="82" borderId="0" applyNumberFormat="0" applyBorder="0" applyAlignment="0" applyProtection="0"/>
    <xf numFmtId="0" fontId="29" fillId="96" borderId="0" applyNumberFormat="0" applyBorder="0" applyAlignment="0" applyProtection="0"/>
    <xf numFmtId="0" fontId="29" fillId="100" borderId="0" applyNumberFormat="0" applyBorder="0" applyAlignment="0" applyProtection="0"/>
    <xf numFmtId="0" fontId="29" fillId="94" borderId="0" applyNumberFormat="0" applyBorder="0" applyAlignment="0" applyProtection="0"/>
    <xf numFmtId="0" fontId="29" fillId="101" borderId="0" applyNumberFormat="0" applyBorder="0" applyAlignment="0" applyProtection="0"/>
    <xf numFmtId="0" fontId="20" fillId="0" borderId="0"/>
    <xf numFmtId="0" fontId="26" fillId="0" borderId="0"/>
    <xf numFmtId="0" fontId="20" fillId="0" borderId="0"/>
    <xf numFmtId="9" fontId="20" fillId="0" borderId="0" applyFont="0" applyFill="0" applyBorder="0" applyAlignment="0" applyProtection="0"/>
    <xf numFmtId="9" fontId="26" fillId="0" borderId="0" applyFont="0" applyFill="0" applyBorder="0" applyAlignment="0" applyProtection="0"/>
    <xf numFmtId="0" fontId="20" fillId="0" borderId="0"/>
    <xf numFmtId="0" fontId="71" fillId="0" borderId="0" applyNumberFormat="0" applyFill="0" applyBorder="0" applyAlignment="0" applyProtection="0"/>
    <xf numFmtId="9" fontId="20" fillId="0" borderId="0" applyFont="0" applyFill="0" applyBorder="0" applyAlignment="0" applyProtection="0"/>
    <xf numFmtId="0" fontId="70" fillId="92" borderId="0"/>
    <xf numFmtId="0" fontId="20" fillId="0" borderId="0"/>
    <xf numFmtId="9" fontId="20" fillId="0" borderId="0" applyFont="0" applyFill="0" applyBorder="0" applyAlignment="0" applyProtection="0"/>
    <xf numFmtId="0" fontId="28" fillId="114" borderId="0" applyNumberFormat="0" applyBorder="0" applyAlignment="0" applyProtection="0"/>
    <xf numFmtId="0" fontId="33" fillId="58" borderId="0" applyNumberFormat="0" applyBorder="0" applyAlignment="0" applyProtection="0"/>
    <xf numFmtId="0" fontId="28" fillId="111" borderId="0" applyNumberFormat="0" applyBorder="0" applyAlignment="0" applyProtection="0"/>
    <xf numFmtId="0" fontId="84" fillId="0" borderId="0"/>
    <xf numFmtId="0" fontId="20" fillId="0" borderId="0"/>
    <xf numFmtId="9" fontId="20" fillId="0" borderId="0" applyFont="0" applyFill="0" applyBorder="0" applyAlignment="0" applyProtection="0"/>
    <xf numFmtId="0" fontId="33" fillId="70" borderId="0" applyNumberFormat="0" applyBorder="0" applyAlignment="0" applyProtection="0"/>
    <xf numFmtId="0" fontId="28" fillId="79" borderId="0" applyNumberFormat="0" applyBorder="0" applyAlignment="0" applyProtection="0"/>
    <xf numFmtId="0" fontId="33" fillId="79" borderId="0" applyNumberFormat="0" applyBorder="0" applyAlignment="0" applyProtection="0"/>
    <xf numFmtId="0" fontId="29" fillId="119" borderId="0" applyNumberFormat="0" applyBorder="0" applyAlignment="0" applyProtection="0"/>
    <xf numFmtId="0" fontId="28" fillId="46" borderId="0" applyNumberFormat="0" applyBorder="0" applyAlignment="0" applyProtection="0"/>
    <xf numFmtId="0" fontId="29" fillId="82" borderId="0" applyNumberFormat="0" applyBorder="0" applyAlignment="0" applyProtection="0"/>
    <xf numFmtId="0" fontId="28" fillId="44" borderId="0" applyNumberFormat="0" applyBorder="0" applyAlignment="0" applyProtection="0"/>
    <xf numFmtId="0" fontId="28" fillId="43" borderId="0" applyNumberFormat="0" applyBorder="0" applyAlignment="0" applyProtection="0"/>
    <xf numFmtId="0" fontId="56" fillId="70" borderId="0" applyNumberFormat="0" applyBorder="0" applyAlignment="0" applyProtection="0"/>
    <xf numFmtId="0" fontId="29" fillId="63" borderId="0" applyNumberFormat="0" applyBorder="0" applyAlignment="0" applyProtection="0"/>
    <xf numFmtId="0" fontId="29" fillId="63" borderId="0" applyNumberFormat="0" applyBorder="0" applyAlignment="0" applyProtection="0"/>
    <xf numFmtId="0" fontId="56" fillId="62" borderId="0" applyNumberFormat="0" applyBorder="0" applyAlignment="0" applyProtection="0"/>
    <xf numFmtId="0" fontId="29" fillId="118" borderId="0" applyNumberFormat="0" applyBorder="0" applyAlignment="0" applyProtection="0"/>
    <xf numFmtId="0" fontId="56" fillId="116" borderId="0" applyNumberFormat="0" applyBorder="0" applyAlignment="0" applyProtection="0"/>
    <xf numFmtId="0" fontId="56" fillId="79" borderId="0" applyNumberFormat="0" applyBorder="0" applyAlignment="0" applyProtection="0"/>
    <xf numFmtId="0" fontId="56" fillId="79" borderId="0" applyNumberFormat="0" applyBorder="0" applyAlignment="0" applyProtection="0"/>
    <xf numFmtId="0" fontId="56" fillId="60" borderId="0" applyNumberFormat="0" applyBorder="0" applyAlignment="0" applyProtection="0"/>
    <xf numFmtId="0" fontId="29" fillId="67" borderId="0" applyNumberFormat="0" applyBorder="0" applyAlignment="0" applyProtection="0"/>
    <xf numFmtId="0" fontId="56" fillId="65" borderId="0" applyNumberFormat="0" applyBorder="0" applyAlignment="0" applyProtection="0"/>
    <xf numFmtId="0" fontId="56" fillId="60" borderId="0" applyNumberFormat="0" applyBorder="0" applyAlignment="0" applyProtection="0"/>
    <xf numFmtId="0" fontId="29" fillId="117" borderId="0" applyNumberFormat="0" applyBorder="0" applyAlignment="0" applyProtection="0"/>
    <xf numFmtId="0" fontId="56" fillId="70" borderId="0" applyNumberFormat="0" applyBorder="0" applyAlignment="0" applyProtection="0"/>
    <xf numFmtId="0" fontId="56" fillId="70" borderId="0" applyNumberFormat="0" applyBorder="0" applyAlignment="0" applyProtection="0"/>
    <xf numFmtId="0" fontId="29" fillId="117" borderId="0" applyNumberFormat="0" applyBorder="0" applyAlignment="0" applyProtection="0"/>
    <xf numFmtId="0" fontId="33" fillId="80" borderId="0" applyNumberFormat="0" applyBorder="0" applyAlignment="0" applyProtection="0"/>
    <xf numFmtId="0" fontId="28" fillId="71" borderId="0" applyNumberFormat="0" applyBorder="0" applyAlignment="0" applyProtection="0"/>
    <xf numFmtId="0" fontId="28" fillId="71" borderId="0" applyNumberFormat="0" applyBorder="0" applyAlignment="0" applyProtection="0"/>
    <xf numFmtId="0" fontId="33" fillId="70" borderId="0" applyNumberFormat="0" applyBorder="0" applyAlignment="0" applyProtection="0"/>
    <xf numFmtId="0" fontId="33" fillId="79" borderId="0" applyNumberFormat="0" applyBorder="0" applyAlignment="0" applyProtection="0"/>
    <xf numFmtId="0" fontId="33" fillId="79" borderId="0" applyNumberFormat="0" applyBorder="0" applyAlignment="0" applyProtection="0"/>
    <xf numFmtId="0" fontId="28" fillId="113" borderId="0" applyNumberFormat="0" applyBorder="0" applyAlignment="0" applyProtection="0"/>
    <xf numFmtId="0" fontId="28" fillId="113" borderId="0" applyNumberFormat="0" applyBorder="0" applyAlignment="0" applyProtection="0"/>
    <xf numFmtId="0" fontId="33" fillId="115" borderId="0" applyNumberFormat="0" applyBorder="0" applyAlignment="0" applyProtection="0"/>
    <xf numFmtId="0" fontId="28" fillId="67" borderId="0" applyNumberFormat="0" applyBorder="0" applyAlignment="0" applyProtection="0"/>
    <xf numFmtId="0" fontId="28" fillId="67" borderId="0" applyNumberFormat="0" applyBorder="0" applyAlignment="0" applyProtection="0"/>
    <xf numFmtId="0" fontId="33" fillId="60" borderId="0" applyNumberFormat="0" applyBorder="0" applyAlignment="0" applyProtection="0"/>
    <xf numFmtId="0" fontId="28" fillId="60" borderId="0" applyNumberFormat="0" applyBorder="0" applyAlignment="0" applyProtection="0"/>
    <xf numFmtId="0" fontId="28" fillId="60" borderId="0" applyNumberFormat="0" applyBorder="0" applyAlignment="0" applyProtection="0"/>
    <xf numFmtId="0" fontId="33" fillId="71" borderId="0" applyNumberFormat="0" applyBorder="0" applyAlignment="0" applyProtection="0"/>
    <xf numFmtId="0" fontId="33" fillId="71" borderId="0" applyNumberFormat="0" applyBorder="0" applyAlignment="0" applyProtection="0"/>
    <xf numFmtId="0" fontId="28" fillId="113" borderId="0" applyNumberFormat="0" applyBorder="0" applyAlignment="0" applyProtection="0"/>
    <xf numFmtId="0" fontId="33" fillId="112" borderId="0" applyNumberFormat="0" applyBorder="0" applyAlignment="0" applyProtection="0"/>
    <xf numFmtId="0" fontId="33" fillId="73" borderId="0" applyNumberFormat="0" applyBorder="0" applyAlignment="0" applyProtection="0"/>
    <xf numFmtId="0" fontId="33" fillId="73" borderId="0" applyNumberFormat="0" applyBorder="0" applyAlignment="0" applyProtection="0"/>
    <xf numFmtId="0" fontId="28" fillId="111" borderId="0" applyNumberFormat="0" applyBorder="0" applyAlignment="0" applyProtection="0"/>
    <xf numFmtId="0" fontId="33" fillId="66" borderId="0" applyNumberFormat="0" applyBorder="0" applyAlignment="0" applyProtection="0"/>
    <xf numFmtId="0" fontId="33" fillId="60" borderId="0" applyNumberFormat="0" applyBorder="0" applyAlignment="0" applyProtection="0"/>
    <xf numFmtId="0" fontId="33" fillId="60" borderId="0" applyNumberFormat="0" applyBorder="0" applyAlignment="0" applyProtection="0"/>
    <xf numFmtId="0" fontId="28" fillId="59" borderId="0" applyNumberFormat="0" applyBorder="0" applyAlignment="0" applyProtection="0"/>
    <xf numFmtId="0" fontId="28" fillId="59" borderId="0" applyNumberFormat="0" applyBorder="0" applyAlignment="0" applyProtection="0"/>
    <xf numFmtId="0" fontId="33" fillId="58" borderId="0" applyNumberFormat="0" applyBorder="0" applyAlignment="0" applyProtection="0"/>
    <xf numFmtId="0" fontId="33" fillId="58" borderId="0" applyNumberFormat="0" applyBorder="0" applyAlignment="0" applyProtection="0"/>
    <xf numFmtId="0" fontId="33" fillId="58" borderId="0" applyNumberFormat="0" applyBorder="0" applyAlignment="0" applyProtection="0"/>
    <xf numFmtId="0" fontId="28" fillId="110" borderId="0" applyNumberFormat="0" applyBorder="0" applyAlignment="0" applyProtection="0"/>
    <xf numFmtId="0" fontId="28" fillId="110" borderId="0" applyNumberFormat="0" applyBorder="0" applyAlignment="0" applyProtection="0"/>
    <xf numFmtId="0" fontId="33" fillId="69"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84" fillId="0" borderId="0"/>
    <xf numFmtId="0" fontId="84" fillId="0" borderId="0"/>
    <xf numFmtId="0" fontId="20" fillId="0" borderId="0"/>
    <xf numFmtId="0" fontId="20" fillId="0" borderId="0"/>
    <xf numFmtId="0" fontId="20" fillId="0" borderId="0"/>
    <xf numFmtId="0" fontId="99" fillId="0" borderId="0"/>
    <xf numFmtId="0" fontId="20" fillId="0" borderId="0"/>
    <xf numFmtId="0" fontId="84" fillId="0" borderId="0"/>
    <xf numFmtId="0" fontId="84" fillId="0" borderId="0"/>
    <xf numFmtId="0" fontId="84" fillId="0" borderId="0"/>
    <xf numFmtId="0" fontId="20" fillId="0" borderId="0" applyFont="0" applyFill="0" applyBorder="0" applyAlignment="0" applyProtection="0"/>
    <xf numFmtId="0" fontId="20" fillId="0" borderId="0"/>
    <xf numFmtId="0" fontId="29" fillId="119" borderId="0" applyNumberFormat="0" applyBorder="0" applyAlignment="0" applyProtection="0"/>
    <xf numFmtId="0" fontId="29" fillId="81" borderId="0" applyNumberFormat="0" applyBorder="0" applyAlignment="0" applyProtection="0"/>
    <xf numFmtId="0" fontId="56" fillId="70" borderId="0" applyNumberFormat="0" applyBorder="0" applyAlignment="0" applyProtection="0"/>
    <xf numFmtId="0" fontId="29" fillId="118" borderId="0" applyNumberFormat="0" applyBorder="0" applyAlignment="0" applyProtection="0"/>
    <xf numFmtId="0" fontId="29" fillId="60" borderId="0" applyNumberFormat="0" applyBorder="0" applyAlignment="0" applyProtection="0"/>
    <xf numFmtId="0" fontId="56" fillId="116" borderId="0" applyNumberFormat="0" applyBorder="0" applyAlignment="0" applyProtection="0"/>
    <xf numFmtId="0" fontId="28" fillId="62" borderId="0" applyNumberFormat="0" applyBorder="0" applyAlignment="0" applyProtection="0"/>
    <xf numFmtId="0" fontId="29" fillId="60" borderId="0" applyNumberFormat="0" applyBorder="0" applyAlignment="0" applyProtection="0"/>
    <xf numFmtId="0" fontId="56" fillId="115" borderId="0" applyNumberFormat="0" applyBorder="0" applyAlignment="0" applyProtection="0"/>
    <xf numFmtId="0" fontId="29" fillId="91" borderId="0" applyNumberFormat="0" applyBorder="0" applyAlignment="0" applyProtection="0"/>
    <xf numFmtId="0" fontId="56" fillId="80" borderId="0" applyNumberFormat="0" applyBorder="0" applyAlignment="0" applyProtection="0"/>
    <xf numFmtId="0" fontId="29" fillId="45" borderId="0" applyNumberFormat="0" applyBorder="0" applyAlignment="0" applyProtection="0"/>
    <xf numFmtId="0" fontId="33" fillId="65" borderId="0" applyNumberFormat="0" applyBorder="0" applyAlignment="0" applyProtection="0"/>
    <xf numFmtId="0" fontId="28" fillId="114" borderId="0" applyNumberFormat="0" applyBorder="0" applyAlignment="0" applyProtection="0"/>
    <xf numFmtId="0" fontId="33" fillId="59" borderId="0" applyNumberFormat="0" applyBorder="0" applyAlignment="0" applyProtection="0"/>
    <xf numFmtId="0" fontId="56" fillId="80" borderId="0" applyNumberFormat="0" applyBorder="0" applyAlignment="0" applyProtection="0"/>
    <xf numFmtId="0" fontId="29" fillId="91" borderId="0" applyNumberFormat="0" applyBorder="0" applyAlignment="0" applyProtection="0"/>
    <xf numFmtId="0" fontId="29" fillId="67" borderId="0" applyNumberFormat="0" applyBorder="0" applyAlignment="0" applyProtection="0"/>
    <xf numFmtId="0" fontId="56" fillId="58" borderId="0" applyNumberFormat="0" applyBorder="0" applyAlignment="0" applyProtection="0"/>
    <xf numFmtId="0" fontId="28" fillId="62" borderId="0" applyNumberFormat="0" applyBorder="0" applyAlignment="0" applyProtection="0"/>
    <xf numFmtId="0" fontId="28" fillId="79" borderId="0" applyNumberFormat="0" applyBorder="0" applyAlignment="0" applyProtection="0"/>
    <xf numFmtId="0" fontId="28" fillId="71" borderId="0" applyNumberFormat="0" applyBorder="0" applyAlignment="0" applyProtection="0"/>
    <xf numFmtId="0" fontId="28" fillId="71" borderId="0" applyNumberFormat="0" applyBorder="0" applyAlignment="0" applyProtection="0"/>
    <xf numFmtId="0" fontId="28" fillId="113" borderId="0" applyNumberFormat="0" applyBorder="0" applyAlignment="0" applyProtection="0"/>
    <xf numFmtId="0" fontId="33" fillId="72" borderId="0" applyNumberFormat="0" applyBorder="0" applyAlignment="0" applyProtection="0"/>
    <xf numFmtId="0" fontId="33" fillId="70" borderId="0" applyNumberFormat="0" applyBorder="0" applyAlignment="0" applyProtection="0"/>
    <xf numFmtId="0" fontId="33" fillId="60" borderId="0" applyNumberFormat="0" applyBorder="0" applyAlignment="0" applyProtection="0"/>
    <xf numFmtId="0" fontId="33" fillId="69" borderId="0" applyNumberFormat="0" applyBorder="0" applyAlignment="0" applyProtection="0"/>
    <xf numFmtId="0" fontId="33" fillId="59" borderId="0" applyNumberFormat="0" applyBorder="0" applyAlignment="0" applyProtection="0"/>
    <xf numFmtId="0" fontId="33" fillId="80" borderId="0" applyNumberFormat="0" applyBorder="0" applyAlignment="0" applyProtection="0"/>
    <xf numFmtId="0" fontId="33" fillId="72" borderId="0" applyNumberFormat="0" applyBorder="0" applyAlignment="0" applyProtection="0"/>
    <xf numFmtId="0" fontId="28" fillId="47" borderId="0" applyNumberFormat="0" applyBorder="0" applyAlignment="0" applyProtection="0"/>
    <xf numFmtId="0" fontId="29" fillId="48"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96" borderId="0" applyNumberFormat="0" applyBorder="0" applyAlignment="0" applyProtection="0"/>
    <xf numFmtId="0" fontId="28" fillId="49" borderId="0" applyNumberFormat="0" applyBorder="0" applyAlignment="0" applyProtection="0"/>
    <xf numFmtId="0" fontId="28" fillId="50" borderId="0" applyNumberFormat="0" applyBorder="0" applyAlignment="0" applyProtection="0"/>
    <xf numFmtId="0" fontId="29" fillId="51"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65" borderId="0" applyNumberFormat="0" applyBorder="0" applyAlignment="0" applyProtection="0"/>
    <xf numFmtId="0" fontId="29" fillId="65"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100" borderId="0" applyNumberFormat="0" applyBorder="0" applyAlignment="0" applyProtection="0"/>
    <xf numFmtId="0" fontId="28" fillId="50" borderId="0" applyNumberFormat="0" applyBorder="0" applyAlignment="0" applyProtection="0"/>
    <xf numFmtId="0" fontId="28" fillId="51" borderId="0" applyNumberFormat="0" applyBorder="0" applyAlignment="0" applyProtection="0"/>
    <xf numFmtId="0" fontId="29" fillId="51" borderId="0" applyNumberFormat="0" applyBorder="0" applyAlignment="0" applyProtection="0"/>
    <xf numFmtId="0" fontId="29" fillId="83" borderId="0" applyNumberFormat="0" applyBorder="0" applyAlignment="0" applyProtection="0"/>
    <xf numFmtId="0" fontId="29" fillId="83" borderId="0" applyNumberFormat="0" applyBorder="0" applyAlignment="0" applyProtection="0"/>
    <xf numFmtId="0" fontId="29" fillId="83" borderId="0" applyNumberFormat="0" applyBorder="0" applyAlignment="0" applyProtection="0"/>
    <xf numFmtId="0" fontId="29" fillId="83" borderId="0" applyNumberFormat="0" applyBorder="0" applyAlignment="0" applyProtection="0"/>
    <xf numFmtId="0" fontId="29" fillId="83" borderId="0" applyNumberFormat="0" applyBorder="0" applyAlignment="0" applyProtection="0"/>
    <xf numFmtId="0" fontId="29" fillId="83" borderId="0" applyNumberFormat="0" applyBorder="0" applyAlignment="0" applyProtection="0"/>
    <xf numFmtId="0" fontId="29" fillId="83" borderId="0" applyNumberFormat="0" applyBorder="0" applyAlignment="0" applyProtection="0"/>
    <xf numFmtId="0" fontId="29" fillId="83" borderId="0" applyNumberFormat="0" applyBorder="0" applyAlignment="0" applyProtection="0"/>
    <xf numFmtId="0" fontId="29" fillId="83" borderId="0" applyNumberFormat="0" applyBorder="0" applyAlignment="0" applyProtection="0"/>
    <xf numFmtId="0" fontId="29" fillId="83" borderId="0" applyNumberFormat="0" applyBorder="0" applyAlignment="0" applyProtection="0"/>
    <xf numFmtId="0" fontId="29" fillId="118" borderId="0" applyNumberFormat="0" applyBorder="0" applyAlignment="0" applyProtection="0"/>
    <xf numFmtId="0" fontId="29" fillId="118" borderId="0" applyNumberFormat="0" applyBorder="0" applyAlignment="0" applyProtection="0"/>
    <xf numFmtId="0" fontId="29" fillId="83" borderId="0" applyNumberFormat="0" applyBorder="0" applyAlignment="0" applyProtection="0"/>
    <xf numFmtId="0" fontId="29" fillId="83" borderId="0" applyNumberFormat="0" applyBorder="0" applyAlignment="0" applyProtection="0"/>
    <xf numFmtId="0" fontId="29" fillId="83" borderId="0" applyNumberFormat="0" applyBorder="0" applyAlignment="0" applyProtection="0"/>
    <xf numFmtId="0" fontId="29" fillId="83" borderId="0" applyNumberFormat="0" applyBorder="0" applyAlignment="0" applyProtection="0"/>
    <xf numFmtId="0" fontId="29" fillId="83" borderId="0" applyNumberFormat="0" applyBorder="0" applyAlignment="0" applyProtection="0"/>
    <xf numFmtId="0" fontId="29" fillId="83" borderId="0" applyNumberFormat="0" applyBorder="0" applyAlignment="0" applyProtection="0"/>
    <xf numFmtId="0" fontId="29" fillId="83" borderId="0" applyNumberFormat="0" applyBorder="0" applyAlignment="0" applyProtection="0"/>
    <xf numFmtId="0" fontId="29" fillId="83" borderId="0" applyNumberFormat="0" applyBorder="0" applyAlignment="0" applyProtection="0"/>
    <xf numFmtId="0" fontId="29" fillId="83" borderId="0" applyNumberFormat="0" applyBorder="0" applyAlignment="0" applyProtection="0"/>
    <xf numFmtId="0" fontId="29" fillId="83" borderId="0" applyNumberFormat="0" applyBorder="0" applyAlignment="0" applyProtection="0"/>
    <xf numFmtId="0" fontId="29" fillId="83" borderId="0" applyNumberFormat="0" applyBorder="0" applyAlignment="0" applyProtection="0"/>
    <xf numFmtId="0" fontId="29" fillId="83" borderId="0" applyNumberFormat="0" applyBorder="0" applyAlignment="0" applyProtection="0"/>
    <xf numFmtId="0" fontId="29" fillId="83" borderId="0" applyNumberFormat="0" applyBorder="0" applyAlignment="0" applyProtection="0"/>
    <xf numFmtId="0" fontId="29" fillId="83" borderId="0" applyNumberFormat="0" applyBorder="0" applyAlignment="0" applyProtection="0"/>
    <xf numFmtId="0" fontId="29" fillId="83" borderId="0" applyNumberFormat="0" applyBorder="0" applyAlignment="0" applyProtection="0"/>
    <xf numFmtId="0" fontId="29" fillId="83" borderId="0" applyNumberFormat="0" applyBorder="0" applyAlignment="0" applyProtection="0"/>
    <xf numFmtId="0" fontId="29" fillId="94" borderId="0" applyNumberFormat="0" applyBorder="0" applyAlignment="0" applyProtection="0"/>
    <xf numFmtId="0" fontId="28" fillId="43" borderId="0" applyNumberFormat="0" applyBorder="0" applyAlignment="0" applyProtection="0"/>
    <xf numFmtId="0" fontId="29" fillId="44" borderId="0" applyNumberFormat="0" applyBorder="0" applyAlignment="0" applyProtection="0"/>
    <xf numFmtId="0" fontId="29" fillId="84" borderId="0" applyNumberFormat="0" applyBorder="0" applyAlignment="0" applyProtection="0"/>
    <xf numFmtId="0" fontId="29" fillId="84" borderId="0" applyNumberFormat="0" applyBorder="0" applyAlignment="0" applyProtection="0"/>
    <xf numFmtId="0" fontId="29" fillId="84" borderId="0" applyNumberFormat="0" applyBorder="0" applyAlignment="0" applyProtection="0"/>
    <xf numFmtId="0" fontId="29" fillId="84" borderId="0" applyNumberFormat="0" applyBorder="0" applyAlignment="0" applyProtection="0"/>
    <xf numFmtId="0" fontId="29" fillId="84" borderId="0" applyNumberFormat="0" applyBorder="0" applyAlignment="0" applyProtection="0"/>
    <xf numFmtId="0" fontId="29" fillId="84" borderId="0" applyNumberFormat="0" applyBorder="0" applyAlignment="0" applyProtection="0"/>
    <xf numFmtId="0" fontId="29" fillId="84" borderId="0" applyNumberFormat="0" applyBorder="0" applyAlignment="0" applyProtection="0"/>
    <xf numFmtId="0" fontId="29" fillId="84" borderId="0" applyNumberFormat="0" applyBorder="0" applyAlignment="0" applyProtection="0"/>
    <xf numFmtId="0" fontId="29" fillId="84" borderId="0" applyNumberFormat="0" applyBorder="0" applyAlignment="0" applyProtection="0"/>
    <xf numFmtId="0" fontId="29" fillId="84" borderId="0" applyNumberFormat="0" applyBorder="0" applyAlignment="0" applyProtection="0"/>
    <xf numFmtId="0" fontId="29" fillId="91" borderId="0" applyNumberFormat="0" applyBorder="0" applyAlignment="0" applyProtection="0"/>
    <xf numFmtId="0" fontId="29" fillId="91" borderId="0" applyNumberFormat="0" applyBorder="0" applyAlignment="0" applyProtection="0"/>
    <xf numFmtId="0" fontId="29" fillId="84" borderId="0" applyNumberFormat="0" applyBorder="0" applyAlignment="0" applyProtection="0"/>
    <xf numFmtId="0" fontId="29" fillId="84" borderId="0" applyNumberFormat="0" applyBorder="0" applyAlignment="0" applyProtection="0"/>
    <xf numFmtId="0" fontId="29" fillId="84" borderId="0" applyNumberFormat="0" applyBorder="0" applyAlignment="0" applyProtection="0"/>
    <xf numFmtId="0" fontId="29" fillId="84" borderId="0" applyNumberFormat="0" applyBorder="0" applyAlignment="0" applyProtection="0"/>
    <xf numFmtId="0" fontId="29" fillId="84" borderId="0" applyNumberFormat="0" applyBorder="0" applyAlignment="0" applyProtection="0"/>
    <xf numFmtId="0" fontId="29" fillId="84" borderId="0" applyNumberFormat="0" applyBorder="0" applyAlignment="0" applyProtection="0"/>
    <xf numFmtId="0" fontId="29" fillId="84" borderId="0" applyNumberFormat="0" applyBorder="0" applyAlignment="0" applyProtection="0"/>
    <xf numFmtId="0" fontId="29" fillId="84" borderId="0" applyNumberFormat="0" applyBorder="0" applyAlignment="0" applyProtection="0"/>
    <xf numFmtId="0" fontId="29" fillId="84" borderId="0" applyNumberFormat="0" applyBorder="0" applyAlignment="0" applyProtection="0"/>
    <xf numFmtId="0" fontId="29" fillId="84" borderId="0" applyNumberFormat="0" applyBorder="0" applyAlignment="0" applyProtection="0"/>
    <xf numFmtId="0" fontId="29" fillId="84" borderId="0" applyNumberFormat="0" applyBorder="0" applyAlignment="0" applyProtection="0"/>
    <xf numFmtId="0" fontId="29" fillId="84" borderId="0" applyNumberFormat="0" applyBorder="0" applyAlignment="0" applyProtection="0"/>
    <xf numFmtId="0" fontId="29" fillId="84" borderId="0" applyNumberFormat="0" applyBorder="0" applyAlignment="0" applyProtection="0"/>
    <xf numFmtId="0" fontId="29" fillId="84" borderId="0" applyNumberFormat="0" applyBorder="0" applyAlignment="0" applyProtection="0"/>
    <xf numFmtId="0" fontId="29" fillId="84" borderId="0" applyNumberFormat="0" applyBorder="0" applyAlignment="0" applyProtection="0"/>
    <xf numFmtId="0" fontId="29" fillId="84" borderId="0" applyNumberFormat="0" applyBorder="0" applyAlignment="0" applyProtection="0"/>
    <xf numFmtId="0" fontId="29" fillId="101" borderId="0" applyNumberFormat="0" applyBorder="0" applyAlignment="0" applyProtection="0"/>
    <xf numFmtId="0" fontId="28" fillId="47" borderId="0" applyNumberFormat="0" applyBorder="0" applyAlignment="0" applyProtection="0"/>
    <xf numFmtId="0" fontId="29" fillId="53" borderId="0" applyNumberFormat="0" applyBorder="0" applyAlignment="0" applyProtection="0"/>
    <xf numFmtId="0" fontId="29" fillId="85" borderId="0" applyNumberFormat="0" applyBorder="0" applyAlignment="0" applyProtection="0"/>
    <xf numFmtId="0" fontId="29" fillId="85" borderId="0" applyNumberFormat="0" applyBorder="0" applyAlignment="0" applyProtection="0"/>
    <xf numFmtId="0" fontId="29" fillId="85" borderId="0" applyNumberFormat="0" applyBorder="0" applyAlignment="0" applyProtection="0"/>
    <xf numFmtId="0" fontId="29" fillId="85" borderId="0" applyNumberFormat="0" applyBorder="0" applyAlignment="0" applyProtection="0"/>
    <xf numFmtId="0" fontId="29" fillId="85" borderId="0" applyNumberFormat="0" applyBorder="0" applyAlignment="0" applyProtection="0"/>
    <xf numFmtId="0" fontId="29" fillId="85" borderId="0" applyNumberFormat="0" applyBorder="0" applyAlignment="0" applyProtection="0"/>
    <xf numFmtId="0" fontId="29" fillId="85" borderId="0" applyNumberFormat="0" applyBorder="0" applyAlignment="0" applyProtection="0"/>
    <xf numFmtId="0" fontId="29" fillId="85" borderId="0" applyNumberFormat="0" applyBorder="0" applyAlignment="0" applyProtection="0"/>
    <xf numFmtId="0" fontId="29" fillId="85" borderId="0" applyNumberFormat="0" applyBorder="0" applyAlignment="0" applyProtection="0"/>
    <xf numFmtId="0" fontId="29" fillId="85" borderId="0" applyNumberFormat="0" applyBorder="0" applyAlignment="0" applyProtection="0"/>
    <xf numFmtId="0" fontId="29" fillId="64" borderId="0" applyNumberFormat="0" applyBorder="0" applyAlignment="0" applyProtection="0"/>
    <xf numFmtId="0" fontId="29" fillId="64" borderId="0" applyNumberFormat="0" applyBorder="0" applyAlignment="0" applyProtection="0"/>
    <xf numFmtId="0" fontId="29" fillId="85" borderId="0" applyNumberFormat="0" applyBorder="0" applyAlignment="0" applyProtection="0"/>
    <xf numFmtId="0" fontId="29" fillId="85" borderId="0" applyNumberFormat="0" applyBorder="0" applyAlignment="0" applyProtection="0"/>
    <xf numFmtId="0" fontId="29" fillId="85" borderId="0" applyNumberFormat="0" applyBorder="0" applyAlignment="0" applyProtection="0"/>
    <xf numFmtId="0" fontId="29" fillId="85" borderId="0" applyNumberFormat="0" applyBorder="0" applyAlignment="0" applyProtection="0"/>
    <xf numFmtId="0" fontId="29" fillId="85" borderId="0" applyNumberFormat="0" applyBorder="0" applyAlignment="0" applyProtection="0"/>
    <xf numFmtId="0" fontId="29" fillId="85" borderId="0" applyNumberFormat="0" applyBorder="0" applyAlignment="0" applyProtection="0"/>
    <xf numFmtId="0" fontId="29" fillId="85" borderId="0" applyNumberFormat="0" applyBorder="0" applyAlignment="0" applyProtection="0"/>
    <xf numFmtId="0" fontId="29" fillId="85" borderId="0" applyNumberFormat="0" applyBorder="0" applyAlignment="0" applyProtection="0"/>
    <xf numFmtId="0" fontId="29" fillId="85" borderId="0" applyNumberFormat="0" applyBorder="0" applyAlignment="0" applyProtection="0"/>
    <xf numFmtId="0" fontId="29" fillId="85" borderId="0" applyNumberFormat="0" applyBorder="0" applyAlignment="0" applyProtection="0"/>
    <xf numFmtId="0" fontId="29" fillId="85" borderId="0" applyNumberFormat="0" applyBorder="0" applyAlignment="0" applyProtection="0"/>
    <xf numFmtId="0" fontId="29" fillId="85" borderId="0" applyNumberFormat="0" applyBorder="0" applyAlignment="0" applyProtection="0"/>
    <xf numFmtId="0" fontId="29" fillId="85" borderId="0" applyNumberFormat="0" applyBorder="0" applyAlignment="0" applyProtection="0"/>
    <xf numFmtId="0" fontId="29" fillId="85" borderId="0" applyNumberFormat="0" applyBorder="0" applyAlignment="0" applyProtection="0"/>
    <xf numFmtId="0" fontId="29" fillId="85" borderId="0" applyNumberFormat="0" applyBorder="0" applyAlignment="0" applyProtection="0"/>
    <xf numFmtId="0" fontId="29" fillId="85" borderId="0" applyNumberFormat="0" applyBorder="0" applyAlignment="0" applyProtection="0"/>
    <xf numFmtId="0" fontId="85" fillId="59" borderId="0" applyNumberFormat="0" applyBorder="0" applyAlignment="0" applyProtection="0"/>
    <xf numFmtId="0" fontId="85" fillId="59" borderId="0" applyNumberFormat="0" applyBorder="0" applyAlignment="0" applyProtection="0"/>
    <xf numFmtId="0" fontId="57" fillId="47" borderId="0" applyNumberFormat="0" applyBorder="0" applyAlignment="0" applyProtection="0"/>
    <xf numFmtId="0" fontId="57" fillId="47" borderId="0" applyNumberFormat="0" applyBorder="0" applyAlignment="0" applyProtection="0"/>
    <xf numFmtId="0" fontId="86" fillId="79" borderId="26" applyNumberFormat="0" applyAlignment="0" applyProtection="0"/>
    <xf numFmtId="0" fontId="86" fillId="79" borderId="26" applyNumberFormat="0" applyAlignment="0" applyProtection="0"/>
    <xf numFmtId="0" fontId="58" fillId="86" borderId="26" applyNumberFormat="0" applyAlignment="0" applyProtection="0"/>
    <xf numFmtId="0" fontId="58" fillId="86" borderId="26" applyNumberFormat="0" applyAlignment="0" applyProtection="0"/>
    <xf numFmtId="0" fontId="59" fillId="120" borderId="27" applyNumberFormat="0" applyAlignment="0" applyProtection="0"/>
    <xf numFmtId="0" fontId="59" fillId="120" borderId="27" applyNumberFormat="0" applyAlignment="0" applyProtection="0"/>
    <xf numFmtId="0" fontId="59" fillId="48" borderId="27" applyNumberFormat="0" applyAlignment="0" applyProtection="0"/>
    <xf numFmtId="0" fontId="59" fillId="48" borderId="27" applyNumberFormat="0" applyAlignment="0" applyProtection="0"/>
    <xf numFmtId="37" fontId="40" fillId="0" borderId="21">
      <alignment horizontal="center"/>
    </xf>
    <xf numFmtId="37" fontId="40" fillId="0" borderId="0">
      <alignment horizontal="center" vertical="center" wrapText="1"/>
    </xf>
    <xf numFmtId="165" fontId="20" fillId="0" borderId="0" applyFont="0" applyFill="0" applyBorder="0" applyAlignment="0" applyProtection="0"/>
    <xf numFmtId="0" fontId="20" fillId="0" borderId="0" applyNumberFormat="0" applyFont="0" applyBorder="0" applyAlignment="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0" borderId="0" applyFont="0" applyFill="0" applyBorder="0" applyAlignment="0" applyProtection="0"/>
    <xf numFmtId="174" fontId="20" fillId="0" borderId="0" applyFill="0" applyBorder="0"/>
    <xf numFmtId="174" fontId="20" fillId="0" borderId="0" applyFill="0" applyBorder="0"/>
    <xf numFmtId="174" fontId="20" fillId="0" borderId="0" applyFill="0" applyBorder="0"/>
    <xf numFmtId="164" fontId="20" fillId="0" borderId="0" applyFont="0" applyFill="0" applyBorder="0" applyAlignment="0" applyProtection="0"/>
    <xf numFmtId="165" fontId="20" fillId="0" borderId="0" applyFont="0" applyFill="0" applyBorder="0" applyAlignment="0" applyProtection="0"/>
    <xf numFmtId="173" fontId="82" fillId="0" borderId="20"/>
    <xf numFmtId="0" fontId="30" fillId="54" borderId="0" applyNumberFormat="0" applyBorder="0" applyAlignment="0" applyProtection="0"/>
    <xf numFmtId="0" fontId="30" fillId="55" borderId="0" applyNumberFormat="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0" fontId="81"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1" fillId="111" borderId="0" applyNumberFormat="0" applyBorder="0" applyAlignment="0" applyProtection="0"/>
    <xf numFmtId="0" fontId="61" fillId="111" borderId="0" applyNumberFormat="0" applyBorder="0" applyAlignment="0" applyProtection="0"/>
    <xf numFmtId="0" fontId="61" fillId="87" borderId="0" applyNumberFormat="0" applyBorder="0" applyAlignment="0" applyProtection="0"/>
    <xf numFmtId="0" fontId="61" fillId="87" borderId="0" applyNumberFormat="0" applyBorder="0" applyAlignment="0" applyProtection="0"/>
    <xf numFmtId="0" fontId="20" fillId="79" borderId="0" applyNumberFormat="0" applyFont="0" applyBorder="0" applyAlignment="0" applyProtection="0"/>
    <xf numFmtId="0" fontId="88" fillId="0" borderId="42" applyNumberFormat="0" applyFill="0" applyAlignment="0" applyProtection="0"/>
    <xf numFmtId="0" fontId="88" fillId="0" borderId="42" applyNumberFormat="0" applyFill="0" applyAlignment="0" applyProtection="0"/>
    <xf numFmtId="0" fontId="89" fillId="0" borderId="29" applyNumberFormat="0" applyFill="0" applyAlignment="0" applyProtection="0"/>
    <xf numFmtId="0" fontId="89" fillId="0" borderId="29" applyNumberFormat="0" applyFill="0" applyAlignment="0" applyProtection="0"/>
    <xf numFmtId="0" fontId="63" fillId="0" borderId="29" applyNumberFormat="0" applyFill="0" applyAlignment="0" applyProtection="0"/>
    <xf numFmtId="0" fontId="63" fillId="0" borderId="29" applyNumberFormat="0" applyFill="0" applyAlignment="0" applyProtection="0"/>
    <xf numFmtId="0" fontId="90" fillId="0" borderId="43" applyNumberFormat="0" applyFill="0" applyAlignment="0" applyProtection="0"/>
    <xf numFmtId="0" fontId="90" fillId="0" borderId="43" applyNumberFormat="0" applyFill="0" applyAlignment="0" applyProtection="0"/>
    <xf numFmtId="0" fontId="64" fillId="0" borderId="30" applyNumberFormat="0" applyFill="0" applyAlignment="0" applyProtection="0"/>
    <xf numFmtId="0" fontId="64" fillId="0" borderId="30" applyNumberFormat="0" applyFill="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1" fillId="0" borderId="0" applyNumberFormat="0" applyFill="0" applyBorder="0" applyAlignment="0" applyProtection="0">
      <alignment vertical="top"/>
      <protection locked="0"/>
    </xf>
    <xf numFmtId="0" fontId="91" fillId="0" borderId="0" applyNumberFormat="0" applyFill="0" applyBorder="0" applyAlignment="0" applyProtection="0">
      <alignment vertical="top"/>
      <protection locked="0"/>
    </xf>
    <xf numFmtId="0" fontId="91" fillId="0" borderId="0" applyNumberFormat="0" applyFill="0" applyBorder="0" applyAlignment="0" applyProtection="0">
      <alignment vertical="top"/>
      <protection locked="0"/>
    </xf>
    <xf numFmtId="0" fontId="91" fillId="0" borderId="0" applyNumberFormat="0" applyFill="0" applyBorder="0" applyAlignment="0" applyProtection="0">
      <alignment vertical="top"/>
      <protection locked="0"/>
    </xf>
    <xf numFmtId="0" fontId="91" fillId="0" borderId="0" applyNumberFormat="0" applyFill="0" applyBorder="0" applyAlignment="0" applyProtection="0">
      <alignment vertical="top"/>
      <protection locked="0"/>
    </xf>
    <xf numFmtId="0" fontId="91" fillId="0" borderId="0" applyNumberFormat="0" applyFill="0" applyBorder="0" applyAlignment="0" applyProtection="0">
      <alignment vertical="top"/>
      <protection locked="0"/>
    </xf>
    <xf numFmtId="0" fontId="91" fillId="0" borderId="0" applyNumberFormat="0" applyFill="0" applyBorder="0" applyAlignment="0" applyProtection="0">
      <alignment vertical="top"/>
      <protection locked="0"/>
    </xf>
    <xf numFmtId="0" fontId="91" fillId="0" borderId="0" applyNumberFormat="0" applyFill="0" applyBorder="0" applyAlignment="0" applyProtection="0">
      <alignment vertical="top"/>
      <protection locked="0"/>
    </xf>
    <xf numFmtId="0" fontId="91" fillId="0" borderId="0" applyNumberFormat="0" applyFill="0" applyBorder="0" applyAlignment="0" applyProtection="0">
      <alignment vertical="top"/>
      <protection locked="0"/>
    </xf>
    <xf numFmtId="0" fontId="91" fillId="0" borderId="0" applyNumberFormat="0" applyFill="0" applyBorder="0" applyAlignment="0" applyProtection="0">
      <alignment vertical="top"/>
      <protection locked="0"/>
    </xf>
    <xf numFmtId="0" fontId="91" fillId="0" borderId="0" applyNumberFormat="0" applyFill="0" applyBorder="0" applyAlignment="0" applyProtection="0">
      <alignment vertical="top"/>
      <protection locked="0"/>
    </xf>
    <xf numFmtId="0" fontId="92" fillId="79" borderId="26" applyNumberFormat="0" applyAlignment="0" applyProtection="0"/>
    <xf numFmtId="0" fontId="92" fillId="79" borderId="26" applyNumberFormat="0" applyAlignment="0" applyProtection="0"/>
    <xf numFmtId="0" fontId="65" fillId="53" borderId="26" applyNumberFormat="0" applyAlignment="0" applyProtection="0"/>
    <xf numFmtId="0" fontId="65" fillId="53" borderId="26" applyNumberFormat="0" applyAlignment="0" applyProtection="0"/>
    <xf numFmtId="0" fontId="93" fillId="0" borderId="44" applyNumberFormat="0" applyFill="0" applyAlignment="0" applyProtection="0"/>
    <xf numFmtId="0" fontId="93" fillId="0" borderId="44" applyNumberFormat="0" applyFill="0" applyAlignment="0" applyProtection="0"/>
    <xf numFmtId="0" fontId="66" fillId="0" borderId="31" applyNumberFormat="0" applyFill="0" applyAlignment="0" applyProtection="0"/>
    <xf numFmtId="0" fontId="66" fillId="0" borderId="31" applyNumberFormat="0" applyFill="0" applyAlignment="0" applyProtection="0"/>
    <xf numFmtId="37" fontId="24" fillId="0" borderId="0"/>
    <xf numFmtId="0" fontId="67" fillId="57" borderId="0" applyNumberFormat="0" applyBorder="0" applyAlignment="0" applyProtection="0"/>
    <xf numFmtId="0" fontId="67" fillId="57" borderId="0" applyNumberFormat="0" applyBorder="0" applyAlignment="0" applyProtection="0"/>
    <xf numFmtId="0" fontId="67" fillId="53" borderId="0" applyNumberFormat="0" applyBorder="0" applyAlignment="0" applyProtection="0"/>
    <xf numFmtId="0" fontId="67" fillId="53" borderId="0" applyNumberFormat="0" applyBorder="0" applyAlignment="0" applyProtection="0"/>
    <xf numFmtId="0" fontId="20" fillId="0" borderId="0"/>
    <xf numFmtId="0" fontId="20" fillId="0" borderId="0"/>
    <xf numFmtId="0" fontId="20" fillId="0" borderId="0"/>
    <xf numFmtId="0" fontId="26" fillId="0" borderId="0"/>
    <xf numFmtId="0" fontId="28" fillId="0" borderId="0"/>
    <xf numFmtId="0" fontId="28" fillId="0" borderId="0"/>
    <xf numFmtId="0" fontId="20" fillId="0" borderId="0"/>
    <xf numFmtId="0" fontId="20" fillId="0" borderId="0"/>
    <xf numFmtId="0" fontId="20" fillId="0" borderId="0"/>
    <xf numFmtId="0" fontId="20" fillId="0" borderId="0"/>
    <xf numFmtId="0" fontId="20" fillId="0" borderId="0"/>
    <xf numFmtId="0" fontId="20" fillId="0" borderId="0"/>
    <xf numFmtId="0" fontId="83" fillId="0" borderId="0" applyFill="0" applyBorder="0">
      <protection locked="0"/>
    </xf>
    <xf numFmtId="0" fontId="20" fillId="73" borderId="32" applyNumberFormat="0" applyFont="0" applyAlignment="0" applyProtection="0"/>
    <xf numFmtId="0" fontId="20" fillId="73" borderId="32" applyNumberFormat="0" applyFont="0" applyAlignment="0" applyProtection="0"/>
    <xf numFmtId="0" fontId="70" fillId="52" borderId="35" applyNumberFormat="0" applyFont="0" applyAlignment="0" applyProtection="0"/>
    <xf numFmtId="0" fontId="20" fillId="52" borderId="32" applyNumberFormat="0" applyFont="0" applyAlignment="0" applyProtection="0"/>
    <xf numFmtId="0" fontId="20" fillId="52" borderId="32" applyNumberFormat="0" applyFont="0" applyAlignment="0" applyProtection="0"/>
    <xf numFmtId="0" fontId="68" fillId="79" borderId="33" applyNumberFormat="0" applyAlignment="0" applyProtection="0"/>
    <xf numFmtId="0" fontId="68" fillId="79" borderId="33" applyNumberFormat="0" applyAlignment="0" applyProtection="0"/>
    <xf numFmtId="0" fontId="68" fillId="86" borderId="33" applyNumberFormat="0" applyAlignment="0" applyProtection="0"/>
    <xf numFmtId="0" fontId="68" fillId="86" borderId="33" applyNumberFormat="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100" fillId="0" borderId="0" applyNumberFormat="0" applyFont="0" applyFill="0" applyBorder="0" applyAlignment="0" applyProtection="0">
      <alignment horizontal="left"/>
    </xf>
    <xf numFmtId="0" fontId="100" fillId="0" borderId="0" applyNumberFormat="0" applyFont="0" applyFill="0" applyBorder="0" applyAlignment="0" applyProtection="0">
      <alignment horizontal="left"/>
    </xf>
    <xf numFmtId="0" fontId="100" fillId="0" borderId="0" applyNumberFormat="0" applyFont="0" applyFill="0" applyBorder="0" applyAlignment="0" applyProtection="0">
      <alignment horizontal="left"/>
    </xf>
    <xf numFmtId="4" fontId="31" fillId="57" borderId="23" applyNumberFormat="0" applyProtection="0">
      <alignment vertical="center"/>
    </xf>
    <xf numFmtId="4" fontId="34" fillId="106" borderId="23" applyNumberFormat="0" applyProtection="0">
      <alignment vertical="center"/>
    </xf>
    <xf numFmtId="4" fontId="34" fillId="106" borderId="23" applyNumberFormat="0" applyProtection="0">
      <alignment vertical="center"/>
    </xf>
    <xf numFmtId="4" fontId="31" fillId="57" borderId="23" applyNumberFormat="0" applyProtection="0">
      <alignment vertical="center"/>
    </xf>
    <xf numFmtId="4" fontId="31" fillId="57" borderId="23" applyNumberFormat="0" applyProtection="0">
      <alignment vertical="center"/>
    </xf>
    <xf numFmtId="4" fontId="70" fillId="57" borderId="35" applyNumberFormat="0" applyProtection="0">
      <alignment vertical="center"/>
    </xf>
    <xf numFmtId="4" fontId="32" fillId="57" borderId="23" applyNumberFormat="0" applyProtection="0">
      <alignment vertical="center"/>
    </xf>
    <xf numFmtId="4" fontId="95" fillId="106" borderId="23" applyNumberFormat="0" applyProtection="0">
      <alignment vertical="center"/>
    </xf>
    <xf numFmtId="4" fontId="95" fillId="106" borderId="23" applyNumberFormat="0" applyProtection="0">
      <alignment vertical="center"/>
    </xf>
    <xf numFmtId="4" fontId="32" fillId="57" borderId="23" applyNumberFormat="0" applyProtection="0">
      <alignment vertical="center"/>
    </xf>
    <xf numFmtId="4" fontId="31" fillId="57" borderId="23" applyNumberFormat="0" applyProtection="0">
      <alignment horizontal="left" vertical="center" indent="1"/>
    </xf>
    <xf numFmtId="4" fontId="96" fillId="106" borderId="23" applyNumberFormat="0" applyProtection="0">
      <alignment horizontal="left" vertical="center" indent="1"/>
    </xf>
    <xf numFmtId="4" fontId="96" fillId="106" borderId="23" applyNumberFormat="0" applyProtection="0">
      <alignment horizontal="left" vertical="center" indent="1"/>
    </xf>
    <xf numFmtId="4" fontId="31" fillId="57" borderId="23" applyNumberFormat="0" applyProtection="0">
      <alignment horizontal="left" vertical="center" indent="1"/>
    </xf>
    <xf numFmtId="4" fontId="31" fillId="57" borderId="23" applyNumberFormat="0" applyProtection="0">
      <alignment horizontal="left" vertical="center" indent="1"/>
    </xf>
    <xf numFmtId="4" fontId="70" fillId="106" borderId="35" applyNumberFormat="0" applyProtection="0">
      <alignment horizontal="left" vertical="center" indent="1"/>
    </xf>
    <xf numFmtId="0" fontId="31" fillId="57" borderId="23" applyNumberFormat="0" applyProtection="0">
      <alignment horizontal="left" vertical="top" indent="1"/>
    </xf>
    <xf numFmtId="4" fontId="31" fillId="58" borderId="0" applyNumberFormat="0" applyProtection="0">
      <alignment horizontal="left" vertical="center" indent="1"/>
    </xf>
    <xf numFmtId="4" fontId="96" fillId="121" borderId="0" applyNumberFormat="0" applyProtection="0">
      <alignment horizontal="left" vertical="center" indent="1"/>
    </xf>
    <xf numFmtId="4" fontId="96" fillId="121" borderId="0" applyNumberFormat="0" applyProtection="0">
      <alignment horizontal="left" vertical="center" indent="1"/>
    </xf>
    <xf numFmtId="4" fontId="31" fillId="58" borderId="0" applyNumberFormat="0" applyProtection="0">
      <alignment horizontal="left" vertical="center" indent="1"/>
    </xf>
    <xf numFmtId="4" fontId="31" fillId="58" borderId="0" applyNumberFormat="0" applyProtection="0">
      <alignment horizontal="left" vertical="center" indent="1"/>
    </xf>
    <xf numFmtId="4" fontId="70" fillId="91" borderId="35" applyNumberFormat="0" applyProtection="0">
      <alignment horizontal="left" vertical="center" indent="1"/>
    </xf>
    <xf numFmtId="4" fontId="33" fillId="59" borderId="23" applyNumberFormat="0" applyProtection="0">
      <alignment horizontal="right" vertical="center"/>
    </xf>
    <xf numFmtId="4" fontId="96" fillId="122" borderId="23" applyNumberFormat="0" applyProtection="0">
      <alignment horizontal="right" vertical="center"/>
    </xf>
    <xf numFmtId="4" fontId="96" fillId="122" borderId="23" applyNumberFormat="0" applyProtection="0">
      <alignment horizontal="right" vertical="center"/>
    </xf>
    <xf numFmtId="4" fontId="33" fillId="59" borderId="23" applyNumberFormat="0" applyProtection="0">
      <alignment horizontal="right" vertical="center"/>
    </xf>
    <xf numFmtId="4" fontId="33" fillId="59" borderId="23" applyNumberFormat="0" applyProtection="0">
      <alignment horizontal="right" vertical="center"/>
    </xf>
    <xf numFmtId="4" fontId="70" fillId="59" borderId="35" applyNumberFormat="0" applyProtection="0">
      <alignment horizontal="right" vertical="center"/>
    </xf>
    <xf numFmtId="4" fontId="33" fillId="60" borderId="23" applyNumberFormat="0" applyProtection="0">
      <alignment horizontal="right" vertical="center"/>
    </xf>
    <xf numFmtId="4" fontId="96" fillId="90" borderId="23" applyNumberFormat="0" applyProtection="0">
      <alignment horizontal="right" vertical="center"/>
    </xf>
    <xf numFmtId="4" fontId="96" fillId="90" borderId="23" applyNumberFormat="0" applyProtection="0">
      <alignment horizontal="right" vertical="center"/>
    </xf>
    <xf numFmtId="4" fontId="33" fillId="60" borderId="23" applyNumberFormat="0" applyProtection="0">
      <alignment horizontal="right" vertical="center"/>
    </xf>
    <xf numFmtId="4" fontId="33" fillId="60" borderId="23" applyNumberFormat="0" applyProtection="0">
      <alignment horizontal="right" vertical="center"/>
    </xf>
    <xf numFmtId="4" fontId="70" fillId="107" borderId="35" applyNumberFormat="0" applyProtection="0">
      <alignment horizontal="right" vertical="center"/>
    </xf>
    <xf numFmtId="4" fontId="33" fillId="61" borderId="23" applyNumberFormat="0" applyProtection="0">
      <alignment horizontal="right" vertical="center"/>
    </xf>
    <xf numFmtId="4" fontId="96" fillId="123" borderId="23" applyNumberFormat="0" applyProtection="0">
      <alignment horizontal="right" vertical="center"/>
    </xf>
    <xf numFmtId="4" fontId="96" fillId="123" borderId="23" applyNumberFormat="0" applyProtection="0">
      <alignment horizontal="right" vertical="center"/>
    </xf>
    <xf numFmtId="4" fontId="33" fillId="61" borderId="23" applyNumberFormat="0" applyProtection="0">
      <alignment horizontal="right" vertical="center"/>
    </xf>
    <xf numFmtId="4" fontId="33" fillId="61" borderId="23" applyNumberFormat="0" applyProtection="0">
      <alignment horizontal="right" vertical="center"/>
    </xf>
    <xf numFmtId="4" fontId="70" fillId="61" borderId="39" applyNumberFormat="0" applyProtection="0">
      <alignment horizontal="right" vertical="center"/>
    </xf>
    <xf numFmtId="4" fontId="33" fillId="62" borderId="23" applyNumberFormat="0" applyProtection="0">
      <alignment horizontal="right" vertical="center"/>
    </xf>
    <xf numFmtId="4" fontId="96" fillId="75" borderId="23" applyNumberFormat="0" applyProtection="0">
      <alignment horizontal="right" vertical="center"/>
    </xf>
    <xf numFmtId="4" fontId="96" fillId="75" borderId="23" applyNumberFormat="0" applyProtection="0">
      <alignment horizontal="right" vertical="center"/>
    </xf>
    <xf numFmtId="4" fontId="33" fillId="62" borderId="23" applyNumberFormat="0" applyProtection="0">
      <alignment horizontal="right" vertical="center"/>
    </xf>
    <xf numFmtId="4" fontId="33" fillId="62" borderId="23" applyNumberFormat="0" applyProtection="0">
      <alignment horizontal="right" vertical="center"/>
    </xf>
    <xf numFmtId="4" fontId="70" fillId="62" borderId="35" applyNumberFormat="0" applyProtection="0">
      <alignment horizontal="right" vertical="center"/>
    </xf>
    <xf numFmtId="4" fontId="33" fillId="63" borderId="23" applyNumberFormat="0" applyProtection="0">
      <alignment horizontal="right" vertical="center"/>
    </xf>
    <xf numFmtId="4" fontId="96" fillId="124" borderId="23" applyNumberFormat="0" applyProtection="0">
      <alignment horizontal="right" vertical="center"/>
    </xf>
    <xf numFmtId="4" fontId="96" fillId="124" borderId="23" applyNumberFormat="0" applyProtection="0">
      <alignment horizontal="right" vertical="center"/>
    </xf>
    <xf numFmtId="4" fontId="33" fillId="63" borderId="23" applyNumberFormat="0" applyProtection="0">
      <alignment horizontal="right" vertical="center"/>
    </xf>
    <xf numFmtId="4" fontId="33" fillId="63" borderId="23" applyNumberFormat="0" applyProtection="0">
      <alignment horizontal="right" vertical="center"/>
    </xf>
    <xf numFmtId="4" fontId="70" fillId="63" borderId="35" applyNumberFormat="0" applyProtection="0">
      <alignment horizontal="right" vertical="center"/>
    </xf>
    <xf numFmtId="4" fontId="33" fillId="64" borderId="23" applyNumberFormat="0" applyProtection="0">
      <alignment horizontal="right" vertical="center"/>
    </xf>
    <xf numFmtId="4" fontId="96" fillId="78" borderId="23" applyNumberFormat="0" applyProtection="0">
      <alignment horizontal="right" vertical="center"/>
    </xf>
    <xf numFmtId="4" fontId="96" fillId="78" borderId="23" applyNumberFormat="0" applyProtection="0">
      <alignment horizontal="right" vertical="center"/>
    </xf>
    <xf numFmtId="4" fontId="33" fillId="64" borderId="23" applyNumberFormat="0" applyProtection="0">
      <alignment horizontal="right" vertical="center"/>
    </xf>
    <xf numFmtId="4" fontId="33" fillId="64" borderId="23" applyNumberFormat="0" applyProtection="0">
      <alignment horizontal="right" vertical="center"/>
    </xf>
    <xf numFmtId="4" fontId="70" fillId="64" borderId="35" applyNumberFormat="0" applyProtection="0">
      <alignment horizontal="right" vertical="center"/>
    </xf>
    <xf numFmtId="4" fontId="33" fillId="65" borderId="23" applyNumberFormat="0" applyProtection="0">
      <alignment horizontal="right" vertical="center"/>
    </xf>
    <xf numFmtId="4" fontId="96" fillId="125" borderId="23" applyNumberFormat="0" applyProtection="0">
      <alignment horizontal="right" vertical="center"/>
    </xf>
    <xf numFmtId="4" fontId="96" fillId="125" borderId="23" applyNumberFormat="0" applyProtection="0">
      <alignment horizontal="right" vertical="center"/>
    </xf>
    <xf numFmtId="4" fontId="33" fillId="65" borderId="23" applyNumberFormat="0" applyProtection="0">
      <alignment horizontal="right" vertical="center"/>
    </xf>
    <xf numFmtId="4" fontId="33" fillId="65" borderId="23" applyNumberFormat="0" applyProtection="0">
      <alignment horizontal="right" vertical="center"/>
    </xf>
    <xf numFmtId="4" fontId="70" fillId="65" borderId="35" applyNumberFormat="0" applyProtection="0">
      <alignment horizontal="right" vertical="center"/>
    </xf>
    <xf numFmtId="4" fontId="33" fillId="66" borderId="23" applyNumberFormat="0" applyProtection="0">
      <alignment horizontal="right" vertical="center"/>
    </xf>
    <xf numFmtId="4" fontId="96" fillId="126" borderId="23" applyNumberFormat="0" applyProtection="0">
      <alignment horizontal="right" vertical="center"/>
    </xf>
    <xf numFmtId="4" fontId="96" fillId="126" borderId="23" applyNumberFormat="0" applyProtection="0">
      <alignment horizontal="right" vertical="center"/>
    </xf>
    <xf numFmtId="4" fontId="33" fillId="66" borderId="23" applyNumberFormat="0" applyProtection="0">
      <alignment horizontal="right" vertical="center"/>
    </xf>
    <xf numFmtId="4" fontId="33" fillId="66" borderId="23" applyNumberFormat="0" applyProtection="0">
      <alignment horizontal="right" vertical="center"/>
    </xf>
    <xf numFmtId="4" fontId="70" fillId="66" borderId="35" applyNumberFormat="0" applyProtection="0">
      <alignment horizontal="right" vertical="center"/>
    </xf>
    <xf numFmtId="4" fontId="33" fillId="67" borderId="23" applyNumberFormat="0" applyProtection="0">
      <alignment horizontal="right" vertical="center"/>
    </xf>
    <xf numFmtId="4" fontId="96" fillId="127" borderId="23" applyNumberFormat="0" applyProtection="0">
      <alignment horizontal="right" vertical="center"/>
    </xf>
    <xf numFmtId="4" fontId="96" fillId="127" borderId="23" applyNumberFormat="0" applyProtection="0">
      <alignment horizontal="right" vertical="center"/>
    </xf>
    <xf numFmtId="4" fontId="33" fillId="67" borderId="23" applyNumberFormat="0" applyProtection="0">
      <alignment horizontal="right" vertical="center"/>
    </xf>
    <xf numFmtId="4" fontId="33" fillId="67" borderId="23" applyNumberFormat="0" applyProtection="0">
      <alignment horizontal="right" vertical="center"/>
    </xf>
    <xf numFmtId="4" fontId="70" fillId="67" borderId="35" applyNumberFormat="0" applyProtection="0">
      <alignment horizontal="right" vertical="center"/>
    </xf>
    <xf numFmtId="4" fontId="31" fillId="68" borderId="24" applyNumberFormat="0" applyProtection="0">
      <alignment horizontal="left" vertical="center" indent="1"/>
    </xf>
    <xf numFmtId="4" fontId="34" fillId="128" borderId="24" applyNumberFormat="0" applyProtection="0">
      <alignment horizontal="left" vertical="center" indent="1"/>
    </xf>
    <xf numFmtId="4" fontId="34" fillId="128" borderId="24" applyNumberFormat="0" applyProtection="0">
      <alignment horizontal="left" vertical="center" indent="1"/>
    </xf>
    <xf numFmtId="4" fontId="31" fillId="68" borderId="24" applyNumberFormat="0" applyProtection="0">
      <alignment horizontal="left" vertical="center" indent="1"/>
    </xf>
    <xf numFmtId="4" fontId="31" fillId="68" borderId="24" applyNumberFormat="0" applyProtection="0">
      <alignment horizontal="left" vertical="center" indent="1"/>
    </xf>
    <xf numFmtId="4" fontId="70" fillId="68" borderId="39" applyNumberFormat="0" applyProtection="0">
      <alignment horizontal="left" vertical="center" indent="1"/>
    </xf>
    <xf numFmtId="4" fontId="33" fillId="69" borderId="0" applyNumberFormat="0" applyProtection="0">
      <alignment horizontal="left" vertical="center" indent="1"/>
    </xf>
    <xf numFmtId="4" fontId="34" fillId="88" borderId="0" applyNumberFormat="0" applyProtection="0">
      <alignment horizontal="left" vertical="center" indent="1"/>
    </xf>
    <xf numFmtId="4" fontId="34" fillId="88" borderId="0" applyNumberFormat="0" applyProtection="0">
      <alignment horizontal="left" vertical="center" indent="1"/>
    </xf>
    <xf numFmtId="4" fontId="33" fillId="69" borderId="0" applyNumberFormat="0" applyProtection="0">
      <alignment horizontal="left" vertical="center" indent="1"/>
    </xf>
    <xf numFmtId="4" fontId="34" fillId="70" borderId="0" applyNumberFormat="0" applyProtection="0">
      <alignment horizontal="left" vertical="center" indent="1"/>
    </xf>
    <xf numFmtId="4" fontId="34" fillId="121" borderId="0" applyNumberFormat="0" applyProtection="0">
      <alignment horizontal="left" vertical="center" indent="1"/>
    </xf>
    <xf numFmtId="4" fontId="34" fillId="121" borderId="0" applyNumberFormat="0" applyProtection="0">
      <alignment horizontal="left" vertical="center" indent="1"/>
    </xf>
    <xf numFmtId="4" fontId="34" fillId="70" borderId="0" applyNumberFormat="0" applyProtection="0">
      <alignment horizontal="left" vertical="center" indent="1"/>
    </xf>
    <xf numFmtId="4" fontId="33" fillId="58" borderId="23" applyNumberFormat="0" applyProtection="0">
      <alignment horizontal="right" vertical="center"/>
    </xf>
    <xf numFmtId="4" fontId="96" fillId="88" borderId="23" applyNumberFormat="0" applyProtection="0">
      <alignment horizontal="right" vertical="center"/>
    </xf>
    <xf numFmtId="4" fontId="96" fillId="88" borderId="23" applyNumberFormat="0" applyProtection="0">
      <alignment horizontal="right" vertical="center"/>
    </xf>
    <xf numFmtId="4" fontId="33" fillId="58" borderId="23" applyNumberFormat="0" applyProtection="0">
      <alignment horizontal="right" vertical="center"/>
    </xf>
    <xf numFmtId="4" fontId="33" fillId="58" borderId="23" applyNumberFormat="0" applyProtection="0">
      <alignment horizontal="right" vertical="center"/>
    </xf>
    <xf numFmtId="4" fontId="70" fillId="58" borderId="35" applyNumberFormat="0" applyProtection="0">
      <alignment horizontal="right" vertical="center"/>
    </xf>
    <xf numFmtId="4" fontId="33" fillId="88" borderId="0" applyNumberFormat="0" applyProtection="0">
      <alignment horizontal="left" vertical="center" indent="1"/>
    </xf>
    <xf numFmtId="4" fontId="33" fillId="88" borderId="0" applyNumberFormat="0" applyProtection="0">
      <alignment horizontal="left" vertical="center" indent="1"/>
    </xf>
    <xf numFmtId="4" fontId="33" fillId="69" borderId="0" applyNumberFormat="0" applyProtection="0">
      <alignment horizontal="left" vertical="center" indent="1"/>
    </xf>
    <xf numFmtId="4" fontId="33" fillId="69" borderId="0" applyNumberFormat="0" applyProtection="0">
      <alignment horizontal="left" vertical="center" indent="1"/>
    </xf>
    <xf numFmtId="4" fontId="33" fillId="69" borderId="0" applyNumberFormat="0" applyProtection="0">
      <alignment horizontal="left" vertical="center" indent="1"/>
    </xf>
    <xf numFmtId="4" fontId="33" fillId="121" borderId="0" applyNumberFormat="0" applyProtection="0">
      <alignment horizontal="left" vertical="center" indent="1"/>
    </xf>
    <xf numFmtId="4" fontId="33" fillId="121" borderId="0" applyNumberFormat="0" applyProtection="0">
      <alignment horizontal="left" vertical="center" indent="1"/>
    </xf>
    <xf numFmtId="4" fontId="33" fillId="58" borderId="0" applyNumberFormat="0" applyProtection="0">
      <alignment horizontal="left" vertical="center" indent="1"/>
    </xf>
    <xf numFmtId="4" fontId="33" fillId="58" borderId="0" applyNumberFormat="0" applyProtection="0">
      <alignment horizontal="left" vertical="center" indent="1"/>
    </xf>
    <xf numFmtId="4" fontId="33" fillId="58" borderId="0" applyNumberFormat="0" applyProtection="0">
      <alignment horizontal="left" vertical="center" indent="1"/>
    </xf>
    <xf numFmtId="0" fontId="20" fillId="70" borderId="23" applyNumberFormat="0" applyProtection="0">
      <alignment horizontal="left" vertical="center" indent="1"/>
    </xf>
    <xf numFmtId="0" fontId="20" fillId="70" borderId="23" applyNumberFormat="0" applyProtection="0">
      <alignment horizontal="left" vertical="center" indent="1"/>
    </xf>
    <xf numFmtId="0" fontId="20" fillId="70" borderId="23" applyNumberFormat="0" applyProtection="0">
      <alignment horizontal="left" vertical="center" indent="1"/>
    </xf>
    <xf numFmtId="0" fontId="20" fillId="70" borderId="23" applyNumberFormat="0" applyProtection="0">
      <alignment horizontal="left" vertical="center" indent="1"/>
    </xf>
    <xf numFmtId="0" fontId="20" fillId="70" borderId="23" applyNumberFormat="0" applyProtection="0">
      <alignment horizontal="left" vertical="top" indent="1"/>
    </xf>
    <xf numFmtId="0" fontId="70" fillId="70" borderId="23" applyNumberFormat="0" applyProtection="0">
      <alignment horizontal="left" vertical="top" indent="1"/>
    </xf>
    <xf numFmtId="0" fontId="20" fillId="70" borderId="23" applyNumberFormat="0" applyProtection="0">
      <alignment horizontal="left" vertical="top" indent="1"/>
    </xf>
    <xf numFmtId="0" fontId="20" fillId="70" borderId="23" applyNumberFormat="0" applyProtection="0">
      <alignment horizontal="left" vertical="top" indent="1"/>
    </xf>
    <xf numFmtId="0" fontId="20" fillId="58" borderId="23" applyNumberFormat="0" applyProtection="0">
      <alignment horizontal="left" vertical="center" indent="1"/>
    </xf>
    <xf numFmtId="0" fontId="20" fillId="58" borderId="23" applyNumberFormat="0" applyProtection="0">
      <alignment horizontal="left" vertical="center" indent="1"/>
    </xf>
    <xf numFmtId="0" fontId="20" fillId="58" borderId="23" applyNumberFormat="0" applyProtection="0">
      <alignment horizontal="left" vertical="center" indent="1"/>
    </xf>
    <xf numFmtId="0" fontId="20" fillId="58" borderId="23" applyNumberFormat="0" applyProtection="0">
      <alignment horizontal="left" vertical="center" indent="1"/>
    </xf>
    <xf numFmtId="0" fontId="20" fillId="58" borderId="23" applyNumberFormat="0" applyProtection="0">
      <alignment horizontal="left" vertical="top" indent="1"/>
    </xf>
    <xf numFmtId="0" fontId="70" fillId="58" borderId="23" applyNumberFormat="0" applyProtection="0">
      <alignment horizontal="left" vertical="top" indent="1"/>
    </xf>
    <xf numFmtId="0" fontId="20" fillId="58" borderId="23" applyNumberFormat="0" applyProtection="0">
      <alignment horizontal="left" vertical="top" indent="1"/>
    </xf>
    <xf numFmtId="0" fontId="20" fillId="58" borderId="23" applyNumberFormat="0" applyProtection="0">
      <alignment horizontal="left" vertical="top" indent="1"/>
    </xf>
    <xf numFmtId="0" fontId="20" fillId="71" borderId="23" applyNumberFormat="0" applyProtection="0">
      <alignment horizontal="left" vertical="center" indent="1"/>
    </xf>
    <xf numFmtId="0" fontId="20" fillId="71" borderId="23" applyNumberFormat="0" applyProtection="0">
      <alignment horizontal="left" vertical="center" indent="1"/>
    </xf>
    <xf numFmtId="0" fontId="20" fillId="71" borderId="23" applyNumberFormat="0" applyProtection="0">
      <alignment horizontal="left" vertical="center" indent="1"/>
    </xf>
    <xf numFmtId="0" fontId="20" fillId="71" borderId="23" applyNumberFormat="0" applyProtection="0">
      <alignment horizontal="left" vertical="center" indent="1"/>
    </xf>
    <xf numFmtId="0" fontId="20" fillId="71" borderId="23" applyNumberFormat="0" applyProtection="0">
      <alignment horizontal="left" vertical="top" indent="1"/>
    </xf>
    <xf numFmtId="0" fontId="70" fillId="71" borderId="23" applyNumberFormat="0" applyProtection="0">
      <alignment horizontal="left" vertical="top" indent="1"/>
    </xf>
    <xf numFmtId="0" fontId="20" fillId="71" borderId="23" applyNumberFormat="0" applyProtection="0">
      <alignment horizontal="left" vertical="top" indent="1"/>
    </xf>
    <xf numFmtId="0" fontId="20" fillId="71" borderId="23" applyNumberFormat="0" applyProtection="0">
      <alignment horizontal="left" vertical="top" indent="1"/>
    </xf>
    <xf numFmtId="0" fontId="20" fillId="69" borderId="23" applyNumberFormat="0" applyProtection="0">
      <alignment horizontal="left" vertical="center" indent="1"/>
    </xf>
    <xf numFmtId="0" fontId="20" fillId="69" borderId="23" applyNumberFormat="0" applyProtection="0">
      <alignment horizontal="left" vertical="center" indent="1"/>
    </xf>
    <xf numFmtId="0" fontId="20" fillId="69" borderId="23" applyNumberFormat="0" applyProtection="0">
      <alignment horizontal="left" vertical="center" indent="1"/>
    </xf>
    <xf numFmtId="0" fontId="20" fillId="69" borderId="23" applyNumberFormat="0" applyProtection="0">
      <alignment horizontal="left" vertical="center" indent="1"/>
    </xf>
    <xf numFmtId="0" fontId="20" fillId="69" borderId="23" applyNumberFormat="0" applyProtection="0">
      <alignment horizontal="left" vertical="top" indent="1"/>
    </xf>
    <xf numFmtId="0" fontId="70" fillId="69" borderId="23" applyNumberFormat="0" applyProtection="0">
      <alignment horizontal="left" vertical="top" indent="1"/>
    </xf>
    <xf numFmtId="0" fontId="20" fillId="69" borderId="23" applyNumberFormat="0" applyProtection="0">
      <alignment horizontal="left" vertical="top" indent="1"/>
    </xf>
    <xf numFmtId="0" fontId="20" fillId="69" borderId="23" applyNumberFormat="0" applyProtection="0">
      <alignment horizontal="left" vertical="top" indent="1"/>
    </xf>
    <xf numFmtId="0" fontId="20" fillId="72" borderId="19" applyNumberFormat="0">
      <protection locked="0"/>
    </xf>
    <xf numFmtId="0" fontId="70" fillId="72" borderId="40" applyNumberFormat="0">
      <protection locked="0"/>
    </xf>
    <xf numFmtId="0" fontId="20" fillId="72" borderId="19" applyNumberFormat="0">
      <protection locked="0"/>
    </xf>
    <xf numFmtId="0" fontId="20" fillId="72" borderId="19" applyNumberFormat="0">
      <protection locked="0"/>
    </xf>
    <xf numFmtId="4" fontId="33" fillId="73" borderId="23" applyNumberFormat="0" applyProtection="0">
      <alignment vertical="center"/>
    </xf>
    <xf numFmtId="4" fontId="96" fillId="129" borderId="23" applyNumberFormat="0" applyProtection="0">
      <alignment vertical="center"/>
    </xf>
    <xf numFmtId="4" fontId="96" fillId="129" borderId="23" applyNumberFormat="0" applyProtection="0">
      <alignment vertical="center"/>
    </xf>
    <xf numFmtId="4" fontId="33" fillId="73" borderId="23" applyNumberFormat="0" applyProtection="0">
      <alignment vertical="center"/>
    </xf>
    <xf numFmtId="4" fontId="35" fillId="73" borderId="23" applyNumberFormat="0" applyProtection="0">
      <alignment vertical="center"/>
    </xf>
    <xf numFmtId="4" fontId="97" fillId="129" borderId="23" applyNumberFormat="0" applyProtection="0">
      <alignment vertical="center"/>
    </xf>
    <xf numFmtId="4" fontId="97" fillId="129" borderId="23" applyNumberFormat="0" applyProtection="0">
      <alignment vertical="center"/>
    </xf>
    <xf numFmtId="4" fontId="35" fillId="73" borderId="23" applyNumberFormat="0" applyProtection="0">
      <alignment vertical="center"/>
    </xf>
    <xf numFmtId="4" fontId="33" fillId="73" borderId="23" applyNumberFormat="0" applyProtection="0">
      <alignment horizontal="left" vertical="center" indent="1"/>
    </xf>
    <xf numFmtId="4" fontId="34" fillId="88" borderId="45" applyNumberFormat="0" applyProtection="0">
      <alignment horizontal="left" vertical="center" indent="1"/>
    </xf>
    <xf numFmtId="4" fontId="34" fillId="88" borderId="45" applyNumberFormat="0" applyProtection="0">
      <alignment horizontal="left" vertical="center" indent="1"/>
    </xf>
    <xf numFmtId="4" fontId="33" fillId="73" borderId="23" applyNumberFormat="0" applyProtection="0">
      <alignment horizontal="left" vertical="center" indent="1"/>
    </xf>
    <xf numFmtId="0" fontId="33" fillId="73" borderId="23" applyNumberFormat="0" applyProtection="0">
      <alignment horizontal="left" vertical="top" indent="1"/>
    </xf>
    <xf numFmtId="4" fontId="33" fillId="69" borderId="23" applyNumberFormat="0" applyProtection="0">
      <alignment horizontal="right" vertical="center"/>
    </xf>
    <xf numFmtId="4" fontId="96" fillId="129" borderId="23" applyNumberFormat="0" applyProtection="0">
      <alignment horizontal="right" vertical="center"/>
    </xf>
    <xf numFmtId="4" fontId="96" fillId="129" borderId="23" applyNumberFormat="0" applyProtection="0">
      <alignment horizontal="right" vertical="center"/>
    </xf>
    <xf numFmtId="4" fontId="33" fillId="69" borderId="23" applyNumberFormat="0" applyProtection="0">
      <alignment horizontal="right" vertical="center"/>
    </xf>
    <xf numFmtId="4" fontId="33" fillId="69" borderId="23" applyNumberFormat="0" applyProtection="0">
      <alignment horizontal="right" vertical="center"/>
    </xf>
    <xf numFmtId="4" fontId="70" fillId="0" borderId="35" applyNumberFormat="0" applyProtection="0">
      <alignment horizontal="right" vertical="center"/>
    </xf>
    <xf numFmtId="4" fontId="35" fillId="69" borderId="23" applyNumberFormat="0" applyProtection="0">
      <alignment horizontal="right" vertical="center"/>
    </xf>
    <xf numFmtId="4" fontId="97" fillId="129" borderId="23" applyNumberFormat="0" applyProtection="0">
      <alignment horizontal="right" vertical="center"/>
    </xf>
    <xf numFmtId="4" fontId="97" fillId="129" borderId="23" applyNumberFormat="0" applyProtection="0">
      <alignment horizontal="right" vertical="center"/>
    </xf>
    <xf numFmtId="4" fontId="35" fillId="69" borderId="23" applyNumberFormat="0" applyProtection="0">
      <alignment horizontal="right" vertical="center"/>
    </xf>
    <xf numFmtId="4" fontId="70" fillId="91" borderId="35" applyNumberFormat="0" applyProtection="0">
      <alignment horizontal="left" vertical="center" indent="1"/>
    </xf>
    <xf numFmtId="4" fontId="70" fillId="91" borderId="35" applyNumberFormat="0" applyProtection="0">
      <alignment horizontal="left" vertical="center" indent="1"/>
    </xf>
    <xf numFmtId="4" fontId="34" fillId="88" borderId="23" applyNumberFormat="0" applyProtection="0">
      <alignment horizontal="left" vertical="center" indent="1"/>
    </xf>
    <xf numFmtId="4" fontId="70" fillId="91" borderId="35" applyNumberFormat="0" applyProtection="0">
      <alignment horizontal="left" vertical="center" indent="1"/>
    </xf>
    <xf numFmtId="4" fontId="70" fillId="91" borderId="35" applyNumberFormat="0" applyProtection="0">
      <alignment horizontal="left" vertical="center" indent="1"/>
    </xf>
    <xf numFmtId="4" fontId="33" fillId="58" borderId="23" applyNumberFormat="0" applyProtection="0">
      <alignment horizontal="left" vertical="center" indent="1"/>
    </xf>
    <xf numFmtId="4" fontId="34" fillId="88" borderId="23" applyNumberFormat="0" applyProtection="0">
      <alignment horizontal="left" vertical="center" indent="1"/>
    </xf>
    <xf numFmtId="4" fontId="33" fillId="58" borderId="23" applyNumberFormat="0" applyProtection="0">
      <alignment horizontal="left" vertical="center" indent="1"/>
    </xf>
    <xf numFmtId="0" fontId="33" fillId="58" borderId="23" applyNumberFormat="0" applyProtection="0">
      <alignment horizontal="left" vertical="top" indent="1"/>
    </xf>
    <xf numFmtId="4" fontId="36" fillId="74" borderId="0" applyNumberFormat="0" applyProtection="0">
      <alignment horizontal="left" vertical="center" indent="1"/>
    </xf>
    <xf numFmtId="4" fontId="36" fillId="89" borderId="45" applyNumberFormat="0" applyProtection="0">
      <alignment horizontal="left" vertical="center" indent="1"/>
    </xf>
    <xf numFmtId="4" fontId="36" fillId="89" borderId="45" applyNumberFormat="0" applyProtection="0">
      <alignment horizontal="left" vertical="center" indent="1"/>
    </xf>
    <xf numFmtId="4" fontId="36" fillId="74" borderId="0" applyNumberFormat="0" applyProtection="0">
      <alignment horizontal="left" vertical="center" indent="1"/>
    </xf>
    <xf numFmtId="0" fontId="70" fillId="109" borderId="19"/>
    <xf numFmtId="0" fontId="70" fillId="109" borderId="19"/>
    <xf numFmtId="4" fontId="37" fillId="69" borderId="23" applyNumberFormat="0" applyProtection="0">
      <alignment horizontal="right" vertical="center"/>
    </xf>
    <xf numFmtId="4" fontId="98" fillId="129" borderId="23" applyNumberFormat="0" applyProtection="0">
      <alignment horizontal="right" vertical="center"/>
    </xf>
    <xf numFmtId="4" fontId="98" fillId="129" borderId="23" applyNumberFormat="0" applyProtection="0">
      <alignment horizontal="right" vertical="center"/>
    </xf>
    <xf numFmtId="4" fontId="37" fillId="69" borderId="23" applyNumberFormat="0" applyProtection="0">
      <alignment horizontal="right" vertical="center"/>
    </xf>
    <xf numFmtId="0" fontId="20" fillId="130" borderId="0"/>
    <xf numFmtId="0" fontId="20" fillId="0" borderId="0"/>
    <xf numFmtId="0" fontId="20" fillId="0" borderId="0"/>
    <xf numFmtId="0" fontId="20" fillId="0" borderId="0"/>
    <xf numFmtId="0" fontId="20" fillId="0" borderId="0"/>
    <xf numFmtId="0" fontId="20" fillId="0" borderId="0" applyFont="0" applyFill="0" applyBorder="0" applyAlignment="0" applyProtection="0"/>
    <xf numFmtId="0" fontId="20" fillId="0" borderId="0"/>
    <xf numFmtId="0" fontId="20" fillId="0" borderId="0"/>
    <xf numFmtId="0" fontId="20" fillId="0" borderId="0" applyFont="0" applyFill="0" applyBorder="0" applyAlignment="0" applyProtection="0"/>
    <xf numFmtId="0" fontId="20" fillId="0" borderId="0"/>
    <xf numFmtId="0" fontId="20" fillId="0" borderId="0" applyFont="0" applyFill="0" applyBorder="0" applyAlignment="0" applyProtection="0"/>
    <xf numFmtId="37" fontId="40" fillId="0" borderId="20" applyNumberFormat="0"/>
    <xf numFmtId="0" fontId="101" fillId="0" borderId="46" applyNumberFormat="0" applyAlignment="0" applyProtection="0"/>
    <xf numFmtId="0" fontId="3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173" fontId="40" fillId="0" borderId="22" applyFill="0"/>
    <xf numFmtId="0" fontId="30" fillId="0" borderId="47" applyNumberFormat="0" applyFill="0" applyAlignment="0" applyProtection="0"/>
    <xf numFmtId="0" fontId="30" fillId="0" borderId="47" applyNumberFormat="0" applyFill="0" applyAlignment="0" applyProtection="0"/>
    <xf numFmtId="37" fontId="40" fillId="0" borderId="25" applyNumberFormat="0" applyFill="0"/>
    <xf numFmtId="166" fontId="20" fillId="0" borderId="0" applyFont="0" applyFill="0" applyBorder="0" applyAlignment="0" applyProtection="0"/>
    <xf numFmtId="167" fontId="20" fillId="0" borderId="0" applyFon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20" fillId="73" borderId="0" applyNumberFormat="0" applyFont="0" applyBorder="0" applyAlignment="0" applyProtection="0"/>
    <xf numFmtId="0" fontId="41" fillId="0" borderId="0" applyNumberFormat="0" applyFill="0" applyBorder="0" applyAlignment="0" applyProtection="0"/>
    <xf numFmtId="0" fontId="42" fillId="0" borderId="1" applyNumberFormat="0" applyFill="0" applyAlignment="0" applyProtection="0"/>
    <xf numFmtId="0" fontId="43" fillId="0" borderId="2" applyNumberFormat="0" applyFill="0" applyAlignment="0" applyProtection="0"/>
    <xf numFmtId="0" fontId="44" fillId="0" borderId="3" applyNumberFormat="0" applyFill="0" applyAlignment="0" applyProtection="0"/>
    <xf numFmtId="0" fontId="44" fillId="0" borderId="0" applyNumberFormat="0" applyFill="0" applyBorder="0" applyAlignment="0" applyProtection="0"/>
    <xf numFmtId="0" fontId="45" fillId="2" borderId="0" applyNumberFormat="0" applyBorder="0" applyAlignment="0" applyProtection="0"/>
    <xf numFmtId="0" fontId="46" fillId="3" borderId="0" applyNumberFormat="0" applyBorder="0" applyAlignment="0" applyProtection="0"/>
    <xf numFmtId="0" fontId="47" fillId="4" borderId="0" applyNumberFormat="0" applyBorder="0" applyAlignment="0" applyProtection="0"/>
    <xf numFmtId="0" fontId="48" fillId="5" borderId="4" applyNumberFormat="0" applyAlignment="0" applyProtection="0"/>
    <xf numFmtId="0" fontId="49" fillId="6" borderId="5" applyNumberFormat="0" applyAlignment="0" applyProtection="0"/>
    <xf numFmtId="0" fontId="50" fillId="6" borderId="4" applyNumberFormat="0" applyAlignment="0" applyProtection="0"/>
    <xf numFmtId="0" fontId="51" fillId="0" borderId="6" applyNumberFormat="0" applyFill="0" applyAlignment="0" applyProtection="0"/>
    <xf numFmtId="0" fontId="52" fillId="7" borderId="7" applyNumberFormat="0" applyAlignment="0" applyProtection="0"/>
    <xf numFmtId="0" fontId="53" fillId="0" borderId="0" applyNumberFormat="0" applyFill="0" applyBorder="0" applyAlignment="0" applyProtection="0"/>
    <xf numFmtId="0" fontId="26" fillId="8" borderId="8" applyNumberFormat="0" applyFont="0" applyAlignment="0" applyProtection="0"/>
    <xf numFmtId="0" fontId="54" fillId="0" borderId="0" applyNumberFormat="0" applyFill="0" applyBorder="0" applyAlignment="0" applyProtection="0"/>
    <xf numFmtId="0" fontId="25" fillId="0" borderId="9" applyNumberFormat="0" applyFill="0" applyAlignment="0" applyProtection="0"/>
    <xf numFmtId="0" fontId="55" fillId="9"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55" fillId="12" borderId="0" applyNumberFormat="0" applyBorder="0" applyAlignment="0" applyProtection="0"/>
    <xf numFmtId="0" fontId="55" fillId="13" borderId="0" applyNumberFormat="0" applyBorder="0" applyAlignment="0" applyProtection="0"/>
    <xf numFmtId="0" fontId="26" fillId="14" borderId="0" applyNumberFormat="0" applyBorder="0" applyAlignment="0" applyProtection="0"/>
    <xf numFmtId="0" fontId="26" fillId="15" borderId="0" applyNumberFormat="0" applyBorder="0" applyAlignment="0" applyProtection="0"/>
    <xf numFmtId="0" fontId="55" fillId="16" borderId="0" applyNumberFormat="0" applyBorder="0" applyAlignment="0" applyProtection="0"/>
    <xf numFmtId="0" fontId="55" fillId="17" borderId="0" applyNumberFormat="0" applyBorder="0" applyAlignment="0" applyProtection="0"/>
    <xf numFmtId="0" fontId="26" fillId="18" borderId="0" applyNumberFormat="0" applyBorder="0" applyAlignment="0" applyProtection="0"/>
    <xf numFmtId="0" fontId="26" fillId="19" borderId="0" applyNumberFormat="0" applyBorder="0" applyAlignment="0" applyProtection="0"/>
    <xf numFmtId="0" fontId="55" fillId="20" borderId="0" applyNumberFormat="0" applyBorder="0" applyAlignment="0" applyProtection="0"/>
    <xf numFmtId="0" fontId="55" fillId="21" borderId="0" applyNumberFormat="0" applyBorder="0" applyAlignment="0" applyProtection="0"/>
    <xf numFmtId="0" fontId="26" fillId="22" borderId="0" applyNumberFormat="0" applyBorder="0" applyAlignment="0" applyProtection="0"/>
    <xf numFmtId="0" fontId="26" fillId="23" borderId="0" applyNumberFormat="0" applyBorder="0" applyAlignment="0" applyProtection="0"/>
    <xf numFmtId="0" fontId="55" fillId="24" borderId="0" applyNumberFormat="0" applyBorder="0" applyAlignment="0" applyProtection="0"/>
    <xf numFmtId="0" fontId="55" fillId="25" borderId="0" applyNumberFormat="0" applyBorder="0" applyAlignment="0" applyProtection="0"/>
    <xf numFmtId="0" fontId="26" fillId="26" borderId="0" applyNumberFormat="0" applyBorder="0" applyAlignment="0" applyProtection="0"/>
    <xf numFmtId="0" fontId="26" fillId="27" borderId="0" applyNumberFormat="0" applyBorder="0" applyAlignment="0" applyProtection="0"/>
    <xf numFmtId="0" fontId="55" fillId="28" borderId="0" applyNumberFormat="0" applyBorder="0" applyAlignment="0" applyProtection="0"/>
    <xf numFmtId="0" fontId="55" fillId="29"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55" fillId="32" borderId="0" applyNumberFormat="0" applyBorder="0" applyAlignment="0" applyProtection="0"/>
    <xf numFmtId="0" fontId="70" fillId="92" borderId="0"/>
    <xf numFmtId="4" fontId="70" fillId="57" borderId="35" applyNumberFormat="0" applyProtection="0">
      <alignment vertical="center"/>
    </xf>
    <xf numFmtId="4" fontId="70" fillId="106" borderId="35" applyNumberFormat="0" applyProtection="0">
      <alignment horizontal="left" vertical="center" indent="1"/>
    </xf>
    <xf numFmtId="4" fontId="70" fillId="91" borderId="35" applyNumberFormat="0" applyProtection="0">
      <alignment horizontal="left" vertical="center" indent="1"/>
    </xf>
    <xf numFmtId="4" fontId="70" fillId="59" borderId="35" applyNumberFormat="0" applyProtection="0">
      <alignment horizontal="right" vertical="center"/>
    </xf>
    <xf numFmtId="4" fontId="70" fillId="107" borderId="35" applyNumberFormat="0" applyProtection="0">
      <alignment horizontal="right" vertical="center"/>
    </xf>
    <xf numFmtId="4" fontId="70" fillId="61" borderId="39" applyNumberFormat="0" applyProtection="0">
      <alignment horizontal="right" vertical="center"/>
    </xf>
    <xf numFmtId="4" fontId="70" fillId="62" borderId="35" applyNumberFormat="0" applyProtection="0">
      <alignment horizontal="right" vertical="center"/>
    </xf>
    <xf numFmtId="4" fontId="70" fillId="63" borderId="35" applyNumberFormat="0" applyProtection="0">
      <alignment horizontal="right" vertical="center"/>
    </xf>
    <xf numFmtId="4" fontId="70" fillId="64" borderId="35" applyNumberFormat="0" applyProtection="0">
      <alignment horizontal="right" vertical="center"/>
    </xf>
    <xf numFmtId="4" fontId="70" fillId="65" borderId="35" applyNumberFormat="0" applyProtection="0">
      <alignment horizontal="right" vertical="center"/>
    </xf>
    <xf numFmtId="4" fontId="70" fillId="66" borderId="35" applyNumberFormat="0" applyProtection="0">
      <alignment horizontal="right" vertical="center"/>
    </xf>
    <xf numFmtId="4" fontId="70" fillId="67" borderId="35" applyNumberFormat="0" applyProtection="0">
      <alignment horizontal="right" vertical="center"/>
    </xf>
    <xf numFmtId="4" fontId="70" fillId="68" borderId="39" applyNumberFormat="0" applyProtection="0">
      <alignment horizontal="left" vertical="center" indent="1"/>
    </xf>
    <xf numFmtId="4" fontId="70" fillId="58" borderId="35" applyNumberFormat="0" applyProtection="0">
      <alignment horizontal="right" vertical="center"/>
    </xf>
    <xf numFmtId="4" fontId="70" fillId="69" borderId="39" applyNumberFormat="0" applyProtection="0">
      <alignment horizontal="left" vertical="center" indent="1"/>
    </xf>
    <xf numFmtId="4" fontId="70" fillId="58" borderId="39" applyNumberFormat="0" applyProtection="0">
      <alignment horizontal="left" vertical="center" indent="1"/>
    </xf>
    <xf numFmtId="0" fontId="70" fillId="79" borderId="35" applyNumberFormat="0" applyProtection="0">
      <alignment horizontal="left" vertical="center" indent="1"/>
    </xf>
    <xf numFmtId="0" fontId="70" fillId="108" borderId="35" applyNumberFormat="0" applyProtection="0">
      <alignment horizontal="left" vertical="center" indent="1"/>
    </xf>
    <xf numFmtId="0" fontId="70" fillId="71" borderId="35" applyNumberFormat="0" applyProtection="0">
      <alignment horizontal="left" vertical="center" indent="1"/>
    </xf>
    <xf numFmtId="0" fontId="70" fillId="69" borderId="35" applyNumberFormat="0" applyProtection="0">
      <alignment horizontal="left" vertical="center" indent="1"/>
    </xf>
    <xf numFmtId="4" fontId="70" fillId="0" borderId="35" applyNumberFormat="0" applyProtection="0">
      <alignment horizontal="right" vertical="center"/>
    </xf>
    <xf numFmtId="0" fontId="70" fillId="109" borderId="19"/>
    <xf numFmtId="0" fontId="70" fillId="92"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 fontId="33" fillId="58" borderId="23" applyNumberFormat="0" applyProtection="0">
      <alignment horizontal="left" vertical="center" indent="1"/>
    </xf>
    <xf numFmtId="0" fontId="20" fillId="0" borderId="0"/>
    <xf numFmtId="0" fontId="20" fillId="0" borderId="0"/>
    <xf numFmtId="0" fontId="20" fillId="0" borderId="0"/>
    <xf numFmtId="0" fontId="26" fillId="8" borderId="8" applyNumberFormat="0" applyFont="0" applyAlignment="0" applyProtection="0"/>
    <xf numFmtId="0" fontId="55" fillId="9"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55" fillId="13" borderId="0" applyNumberFormat="0" applyBorder="0" applyAlignment="0" applyProtection="0"/>
    <xf numFmtId="0" fontId="26" fillId="14" borderId="0" applyNumberFormat="0" applyBorder="0" applyAlignment="0" applyProtection="0"/>
    <xf numFmtId="0" fontId="26" fillId="15" borderId="0" applyNumberFormat="0" applyBorder="0" applyAlignment="0" applyProtection="0"/>
    <xf numFmtId="0" fontId="55" fillId="17" borderId="0" applyNumberFormat="0" applyBorder="0" applyAlignment="0" applyProtection="0"/>
    <xf numFmtId="0" fontId="26" fillId="18" borderId="0" applyNumberFormat="0" applyBorder="0" applyAlignment="0" applyProtection="0"/>
    <xf numFmtId="0" fontId="26" fillId="19" borderId="0" applyNumberFormat="0" applyBorder="0" applyAlignment="0" applyProtection="0"/>
    <xf numFmtId="0" fontId="55" fillId="21" borderId="0" applyNumberFormat="0" applyBorder="0" applyAlignment="0" applyProtection="0"/>
    <xf numFmtId="0" fontId="26" fillId="22" borderId="0" applyNumberFormat="0" applyBorder="0" applyAlignment="0" applyProtection="0"/>
    <xf numFmtId="0" fontId="26" fillId="23" borderId="0" applyNumberFormat="0" applyBorder="0" applyAlignment="0" applyProtection="0"/>
    <xf numFmtId="0" fontId="55" fillId="25" borderId="0" applyNumberFormat="0" applyBorder="0" applyAlignment="0" applyProtection="0"/>
    <xf numFmtId="0" fontId="26" fillId="26" borderId="0" applyNumberFormat="0" applyBorder="0" applyAlignment="0" applyProtection="0"/>
    <xf numFmtId="0" fontId="26" fillId="27" borderId="0" applyNumberFormat="0" applyBorder="0" applyAlignment="0" applyProtection="0"/>
    <xf numFmtId="0" fontId="55" fillId="29"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55" fillId="9" borderId="0" applyNumberFormat="0" applyBorder="0" applyAlignment="0" applyProtection="0"/>
    <xf numFmtId="0" fontId="55" fillId="13" borderId="0" applyNumberFormat="0" applyBorder="0" applyAlignment="0" applyProtection="0"/>
    <xf numFmtId="0" fontId="55" fillId="17" borderId="0" applyNumberFormat="0" applyBorder="0" applyAlignment="0" applyProtection="0"/>
    <xf numFmtId="0" fontId="55" fillId="21" borderId="0" applyNumberFormat="0" applyBorder="0" applyAlignment="0" applyProtection="0"/>
    <xf numFmtId="0" fontId="55" fillId="25" borderId="0" applyNumberFormat="0" applyBorder="0" applyAlignment="0" applyProtection="0"/>
    <xf numFmtId="0" fontId="55" fillId="29"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1" fillId="57" borderId="23" applyNumberFormat="0" applyProtection="0">
      <alignment horizontal="left" vertical="top" indent="1"/>
    </xf>
    <xf numFmtId="4" fontId="70" fillId="91" borderId="35" applyNumberFormat="0" applyProtection="0">
      <alignment horizontal="left" vertical="center" indent="1"/>
    </xf>
    <xf numFmtId="4" fontId="37" fillId="69" borderId="23" applyNumberFormat="0" applyProtection="0">
      <alignment horizontal="right" vertical="center"/>
    </xf>
    <xf numFmtId="0" fontId="26" fillId="0" borderId="0"/>
    <xf numFmtId="4" fontId="20" fillId="70" borderId="39" applyNumberFormat="0" applyProtection="0">
      <alignment horizontal="left" vertical="center" indent="1"/>
    </xf>
    <xf numFmtId="4" fontId="20" fillId="70" borderId="39" applyNumberFormat="0" applyProtection="0">
      <alignment horizontal="left" vertical="center" indent="1"/>
    </xf>
    <xf numFmtId="0" fontId="55" fillId="9" borderId="0" applyNumberFormat="0" applyBorder="0" applyAlignment="0" applyProtection="0"/>
    <xf numFmtId="0" fontId="55" fillId="13" borderId="0" applyNumberFormat="0" applyBorder="0" applyAlignment="0" applyProtection="0"/>
    <xf numFmtId="0" fontId="55" fillId="17" borderId="0" applyNumberFormat="0" applyBorder="0" applyAlignment="0" applyProtection="0"/>
    <xf numFmtId="0" fontId="55" fillId="21"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9" borderId="0" applyNumberFormat="0" applyBorder="0" applyAlignment="0" applyProtection="0"/>
    <xf numFmtId="0" fontId="55" fillId="17" borderId="0" applyNumberFormat="0" applyBorder="0" applyAlignment="0" applyProtection="0"/>
    <xf numFmtId="0" fontId="55" fillId="21" borderId="0" applyNumberFormat="0" applyBorder="0" applyAlignment="0" applyProtection="0"/>
    <xf numFmtId="0" fontId="55" fillId="29" borderId="0" applyNumberFormat="0" applyBorder="0" applyAlignment="0" applyProtection="0"/>
    <xf numFmtId="0" fontId="55" fillId="9" borderId="0" applyNumberFormat="0" applyBorder="0" applyAlignment="0" applyProtection="0"/>
    <xf numFmtId="0" fontId="55" fillId="25" borderId="0" applyNumberFormat="0" applyBorder="0" applyAlignment="0" applyProtection="0"/>
    <xf numFmtId="0" fontId="55" fillId="13" borderId="0" applyNumberFormat="0" applyBorder="0" applyAlignment="0" applyProtection="0"/>
    <xf numFmtId="0" fontId="55" fillId="25" borderId="0" applyNumberFormat="0" applyBorder="0" applyAlignment="0" applyProtection="0"/>
    <xf numFmtId="0" fontId="55" fillId="21" borderId="0" applyNumberFormat="0" applyBorder="0" applyAlignment="0" applyProtection="0"/>
    <xf numFmtId="0" fontId="55" fillId="13" borderId="0" applyNumberFormat="0" applyBorder="0" applyAlignment="0" applyProtection="0"/>
    <xf numFmtId="0" fontId="55" fillId="9" borderId="0" applyNumberFormat="0" applyBorder="0" applyAlignment="0" applyProtection="0"/>
    <xf numFmtId="0" fontId="55" fillId="29" borderId="0" applyNumberFormat="0" applyBorder="0" applyAlignment="0" applyProtection="0"/>
    <xf numFmtId="0" fontId="55" fillId="17" borderId="0" applyNumberFormat="0" applyBorder="0" applyAlignment="0" applyProtection="0"/>
    <xf numFmtId="0" fontId="55" fillId="17" borderId="0" applyNumberFormat="0" applyBorder="0" applyAlignment="0" applyProtection="0"/>
    <xf numFmtId="0" fontId="55" fillId="21" borderId="0" applyNumberFormat="0" applyBorder="0" applyAlignment="0" applyProtection="0"/>
    <xf numFmtId="0" fontId="55" fillId="9" borderId="0" applyNumberFormat="0" applyBorder="0" applyAlignment="0" applyProtection="0"/>
    <xf numFmtId="0" fontId="55" fillId="29" borderId="0" applyNumberFormat="0" applyBorder="0" applyAlignment="0" applyProtection="0"/>
    <xf numFmtId="0" fontId="55" fillId="29" borderId="0" applyNumberFormat="0" applyBorder="0" applyAlignment="0" applyProtection="0"/>
    <xf numFmtId="0" fontId="55" fillId="17" borderId="0" applyNumberFormat="0" applyBorder="0" applyAlignment="0" applyProtection="0"/>
    <xf numFmtId="0" fontId="55" fillId="29" borderId="0" applyNumberFormat="0" applyBorder="0" applyAlignment="0" applyProtection="0"/>
    <xf numFmtId="0" fontId="55" fillId="9" borderId="0" applyNumberFormat="0" applyBorder="0" applyAlignment="0" applyProtection="0"/>
    <xf numFmtId="0" fontId="55" fillId="21" borderId="0" applyNumberFormat="0" applyBorder="0" applyAlignment="0" applyProtection="0"/>
    <xf numFmtId="0" fontId="55" fillId="25" borderId="0" applyNumberFormat="0" applyBorder="0" applyAlignment="0" applyProtection="0"/>
    <xf numFmtId="0" fontId="55" fillId="9" borderId="0" applyNumberFormat="0" applyBorder="0" applyAlignment="0" applyProtection="0"/>
    <xf numFmtId="0" fontId="55" fillId="17" borderId="0" applyNumberFormat="0" applyBorder="0" applyAlignment="0" applyProtection="0"/>
    <xf numFmtId="0" fontId="55" fillId="29" borderId="0" applyNumberFormat="0" applyBorder="0" applyAlignment="0" applyProtection="0"/>
    <xf numFmtId="0" fontId="55" fillId="21" borderId="0" applyNumberFormat="0" applyBorder="0" applyAlignment="0" applyProtection="0"/>
    <xf numFmtId="0" fontId="55" fillId="17" borderId="0" applyNumberFormat="0" applyBorder="0" applyAlignment="0" applyProtection="0"/>
    <xf numFmtId="0" fontId="55" fillId="13" borderId="0" applyNumberFormat="0" applyBorder="0" applyAlignment="0" applyProtection="0"/>
    <xf numFmtId="0" fontId="55" fillId="9" borderId="0" applyNumberFormat="0" applyBorder="0" applyAlignment="0" applyProtection="0"/>
    <xf numFmtId="0" fontId="55" fillId="25" borderId="0" applyNumberFormat="0" applyBorder="0" applyAlignment="0" applyProtection="0"/>
    <xf numFmtId="0" fontId="55" fillId="13" borderId="0" applyNumberFormat="0" applyBorder="0" applyAlignment="0" applyProtection="0"/>
    <xf numFmtId="0" fontId="55" fillId="13" borderId="0" applyNumberFormat="0" applyBorder="0" applyAlignment="0" applyProtection="0"/>
    <xf numFmtId="0" fontId="55" fillId="21" borderId="0" applyNumberFormat="0" applyBorder="0" applyAlignment="0" applyProtection="0"/>
    <xf numFmtId="0" fontId="55" fillId="13" borderId="0" applyNumberFormat="0" applyBorder="0" applyAlignment="0" applyProtection="0"/>
    <xf numFmtId="0" fontId="55" fillId="25" borderId="0" applyNumberFormat="0" applyBorder="0" applyAlignment="0" applyProtection="0"/>
    <xf numFmtId="0" fontId="29" fillId="82" borderId="0" applyNumberFormat="0" applyBorder="0" applyAlignment="0" applyProtection="0"/>
    <xf numFmtId="0" fontId="29" fillId="84" borderId="0" applyNumberFormat="0" applyBorder="0" applyAlignment="0" applyProtection="0"/>
    <xf numFmtId="0" fontId="29" fillId="81" borderId="0" applyNumberFormat="0" applyBorder="0" applyAlignment="0" applyProtection="0"/>
    <xf numFmtId="0" fontId="29" fillId="48" borderId="0" applyNumberFormat="0" applyBorder="0" applyAlignment="0" applyProtection="0"/>
    <xf numFmtId="0" fontId="29" fillId="85" borderId="0" applyNumberFormat="0" applyBorder="0" applyAlignment="0" applyProtection="0"/>
    <xf numFmtId="0" fontId="29" fillId="85" borderId="0" applyNumberFormat="0" applyBorder="0" applyAlignment="0" applyProtection="0"/>
    <xf numFmtId="0" fontId="29" fillId="83" borderId="0" applyNumberFormat="0" applyBorder="0" applyAlignment="0" applyProtection="0"/>
    <xf numFmtId="0" fontId="29" fillId="48" borderId="0" applyNumberFormat="0" applyBorder="0" applyAlignment="0" applyProtection="0"/>
    <xf numFmtId="0" fontId="29" fillId="82" borderId="0" applyNumberFormat="0" applyBorder="0" applyAlignment="0" applyProtection="0"/>
    <xf numFmtId="0" fontId="29" fillId="81" borderId="0" applyNumberFormat="0" applyBorder="0" applyAlignment="0" applyProtection="0"/>
    <xf numFmtId="0" fontId="29" fillId="84" borderId="0" applyNumberFormat="0" applyBorder="0" applyAlignment="0" applyProtection="0"/>
    <xf numFmtId="0" fontId="29" fillId="83" borderId="0" applyNumberFormat="0" applyBorder="0" applyAlignment="0" applyProtection="0"/>
    <xf numFmtId="4" fontId="31" fillId="57" borderId="48" applyNumberFormat="0" applyProtection="0">
      <alignment vertical="center"/>
    </xf>
    <xf numFmtId="4" fontId="32" fillId="57" borderId="48" applyNumberFormat="0" applyProtection="0">
      <alignment vertical="center"/>
    </xf>
    <xf numFmtId="4" fontId="31" fillId="57" borderId="48" applyNumberFormat="0" applyProtection="0">
      <alignment horizontal="left" vertical="center" indent="1"/>
    </xf>
    <xf numFmtId="0" fontId="31" fillId="57" borderId="48" applyNumberFormat="0" applyProtection="0">
      <alignment horizontal="left" vertical="top" indent="1"/>
    </xf>
    <xf numFmtId="4" fontId="33" fillId="59" borderId="48" applyNumberFormat="0" applyProtection="0">
      <alignment horizontal="right" vertical="center"/>
    </xf>
    <xf numFmtId="4" fontId="33" fillId="60" borderId="48" applyNumberFormat="0" applyProtection="0">
      <alignment horizontal="right" vertical="center"/>
    </xf>
    <xf numFmtId="4" fontId="33" fillId="61" borderId="48" applyNumberFormat="0" applyProtection="0">
      <alignment horizontal="right" vertical="center"/>
    </xf>
    <xf numFmtId="4" fontId="33" fillId="62" borderId="48" applyNumberFormat="0" applyProtection="0">
      <alignment horizontal="right" vertical="center"/>
    </xf>
    <xf numFmtId="4" fontId="33" fillId="63" borderId="48" applyNumberFormat="0" applyProtection="0">
      <alignment horizontal="right" vertical="center"/>
    </xf>
    <xf numFmtId="4" fontId="33" fillId="64" borderId="48" applyNumberFormat="0" applyProtection="0">
      <alignment horizontal="right" vertical="center"/>
    </xf>
    <xf numFmtId="4" fontId="33" fillId="65" borderId="48" applyNumberFormat="0" applyProtection="0">
      <alignment horizontal="right" vertical="center"/>
    </xf>
    <xf numFmtId="4" fontId="33" fillId="66" borderId="48" applyNumberFormat="0" applyProtection="0">
      <alignment horizontal="right" vertical="center"/>
    </xf>
    <xf numFmtId="4" fontId="33" fillId="67" borderId="48" applyNumberFormat="0" applyProtection="0">
      <alignment horizontal="right" vertical="center"/>
    </xf>
    <xf numFmtId="4" fontId="33" fillId="58" borderId="48" applyNumberFormat="0" applyProtection="0">
      <alignment horizontal="right" vertical="center"/>
    </xf>
    <xf numFmtId="0" fontId="20" fillId="70" borderId="48" applyNumberFormat="0" applyProtection="0">
      <alignment horizontal="left" vertical="center" indent="1"/>
    </xf>
    <xf numFmtId="0" fontId="20" fillId="70" borderId="48" applyNumberFormat="0" applyProtection="0">
      <alignment horizontal="left" vertical="top" indent="1"/>
    </xf>
    <xf numFmtId="0" fontId="20" fillId="58" borderId="48" applyNumberFormat="0" applyProtection="0">
      <alignment horizontal="left" vertical="center" indent="1"/>
    </xf>
    <xf numFmtId="0" fontId="20" fillId="58" borderId="48" applyNumberFormat="0" applyProtection="0">
      <alignment horizontal="left" vertical="top" indent="1"/>
    </xf>
    <xf numFmtId="0" fontId="20" fillId="71" borderId="48" applyNumberFormat="0" applyProtection="0">
      <alignment horizontal="left" vertical="center" indent="1"/>
    </xf>
    <xf numFmtId="0" fontId="20" fillId="71" borderId="48" applyNumberFormat="0" applyProtection="0">
      <alignment horizontal="left" vertical="top" indent="1"/>
    </xf>
    <xf numFmtId="0" fontId="20" fillId="69" borderId="48" applyNumberFormat="0" applyProtection="0">
      <alignment horizontal="left" vertical="center" indent="1"/>
    </xf>
    <xf numFmtId="0" fontId="20" fillId="69" borderId="48" applyNumberFormat="0" applyProtection="0">
      <alignment horizontal="left" vertical="top" indent="1"/>
    </xf>
    <xf numFmtId="4" fontId="33" fillId="73" borderId="48" applyNumberFormat="0" applyProtection="0">
      <alignment vertical="center"/>
    </xf>
    <xf numFmtId="4" fontId="35" fillId="73" borderId="48" applyNumberFormat="0" applyProtection="0">
      <alignment vertical="center"/>
    </xf>
    <xf numFmtId="4" fontId="33" fillId="73" borderId="48" applyNumberFormat="0" applyProtection="0">
      <alignment horizontal="left" vertical="center" indent="1"/>
    </xf>
    <xf numFmtId="0" fontId="33" fillId="73" borderId="48" applyNumberFormat="0" applyProtection="0">
      <alignment horizontal="left" vertical="top" indent="1"/>
    </xf>
    <xf numFmtId="4" fontId="33" fillId="69" borderId="48" applyNumberFormat="0" applyProtection="0">
      <alignment horizontal="right" vertical="center"/>
    </xf>
    <xf numFmtId="4" fontId="35" fillId="69" borderId="48" applyNumberFormat="0" applyProtection="0">
      <alignment horizontal="right" vertical="center"/>
    </xf>
    <xf numFmtId="4" fontId="33" fillId="58" borderId="48" applyNumberFormat="0" applyProtection="0">
      <alignment horizontal="left" vertical="center" indent="1"/>
    </xf>
    <xf numFmtId="0" fontId="33" fillId="58" borderId="48" applyNumberFormat="0" applyProtection="0">
      <alignment horizontal="left" vertical="top" indent="1"/>
    </xf>
    <xf numFmtId="4" fontId="37" fillId="69" borderId="48" applyNumberFormat="0" applyProtection="0">
      <alignment horizontal="right" vertical="center"/>
    </xf>
    <xf numFmtId="0" fontId="21" fillId="0" borderId="0"/>
    <xf numFmtId="0" fontId="21" fillId="0" borderId="0"/>
    <xf numFmtId="0" fontId="58" fillId="86" borderId="26" applyNumberFormat="0" applyAlignment="0" applyProtection="0"/>
    <xf numFmtId="0" fontId="65" fillId="53" borderId="26" applyNumberFormat="0" applyAlignment="0" applyProtection="0"/>
    <xf numFmtId="0" fontId="20" fillId="52" borderId="32" applyNumberFormat="0" applyFont="0" applyAlignment="0" applyProtection="0"/>
    <xf numFmtId="0" fontId="30" fillId="0" borderId="34" applyNumberFormat="0" applyFill="0" applyAlignment="0" applyProtection="0"/>
    <xf numFmtId="4" fontId="70" fillId="91" borderId="35" applyNumberFormat="0" applyProtection="0">
      <alignment horizontal="left" vertical="center" indent="1"/>
    </xf>
    <xf numFmtId="4" fontId="70" fillId="91" borderId="35" applyNumberFormat="0" applyProtection="0">
      <alignment horizontal="left" vertical="center" indent="1"/>
    </xf>
    <xf numFmtId="0" fontId="70" fillId="70" borderId="48" applyNumberFormat="0" applyProtection="0">
      <alignment horizontal="left" vertical="top" indent="1"/>
    </xf>
    <xf numFmtId="0" fontId="70" fillId="58" borderId="48" applyNumberFormat="0" applyProtection="0">
      <alignment horizontal="left" vertical="top" indent="1"/>
    </xf>
    <xf numFmtId="0" fontId="70" fillId="71" borderId="48" applyNumberFormat="0" applyProtection="0">
      <alignment horizontal="left" vertical="top" indent="1"/>
    </xf>
    <xf numFmtId="0" fontId="70" fillId="69" borderId="48" applyNumberFormat="0" applyProtection="0">
      <alignment horizontal="left" vertical="top" indent="1"/>
    </xf>
    <xf numFmtId="4" fontId="70" fillId="0" borderId="35" applyNumberFormat="0" applyProtection="0">
      <alignment horizontal="right" vertical="center"/>
    </xf>
    <xf numFmtId="0" fontId="78" fillId="103" borderId="35" applyNumberFormat="0" applyAlignment="0" applyProtection="0"/>
    <xf numFmtId="0" fontId="65" fillId="53" borderId="35" applyNumberFormat="0" applyAlignment="0" applyProtection="0"/>
    <xf numFmtId="0" fontId="70" fillId="52" borderId="35" applyNumberFormat="0" applyFont="0" applyAlignment="0" applyProtection="0"/>
    <xf numFmtId="4" fontId="70" fillId="57" borderId="35" applyNumberFormat="0" applyProtection="0">
      <alignment vertical="center"/>
    </xf>
    <xf numFmtId="4" fontId="80" fillId="106" borderId="35" applyNumberFormat="0" applyProtection="0">
      <alignment vertical="center"/>
    </xf>
    <xf numFmtId="4" fontId="70" fillId="106" borderId="35" applyNumberFormat="0" applyProtection="0">
      <alignment horizontal="left" vertical="center" indent="1"/>
    </xf>
    <xf numFmtId="0" fontId="74" fillId="57" borderId="48" applyNumberFormat="0" applyProtection="0">
      <alignment horizontal="left" vertical="top" indent="1"/>
    </xf>
    <xf numFmtId="4" fontId="70" fillId="59" borderId="35" applyNumberFormat="0" applyProtection="0">
      <alignment horizontal="right" vertical="center"/>
    </xf>
    <xf numFmtId="4" fontId="70" fillId="107" borderId="35" applyNumberFormat="0" applyProtection="0">
      <alignment horizontal="right" vertical="center"/>
    </xf>
    <xf numFmtId="4" fontId="70" fillId="61" borderId="39" applyNumberFormat="0" applyProtection="0">
      <alignment horizontal="right" vertical="center"/>
    </xf>
    <xf numFmtId="4" fontId="70" fillId="62" borderId="35" applyNumberFormat="0" applyProtection="0">
      <alignment horizontal="right" vertical="center"/>
    </xf>
    <xf numFmtId="4" fontId="70" fillId="63" borderId="35" applyNumberFormat="0" applyProtection="0">
      <alignment horizontal="right" vertical="center"/>
    </xf>
    <xf numFmtId="4" fontId="70" fillId="64" borderId="35" applyNumberFormat="0" applyProtection="0">
      <alignment horizontal="right" vertical="center"/>
    </xf>
    <xf numFmtId="4" fontId="70" fillId="65" borderId="35" applyNumberFormat="0" applyProtection="0">
      <alignment horizontal="right" vertical="center"/>
    </xf>
    <xf numFmtId="4" fontId="70" fillId="66" borderId="35" applyNumberFormat="0" applyProtection="0">
      <alignment horizontal="right" vertical="center"/>
    </xf>
    <xf numFmtId="4" fontId="70" fillId="67" borderId="35" applyNumberFormat="0" applyProtection="0">
      <alignment horizontal="right" vertical="center"/>
    </xf>
    <xf numFmtId="4" fontId="70" fillId="68" borderId="39" applyNumberFormat="0" applyProtection="0">
      <alignment horizontal="left" vertical="center" indent="1"/>
    </xf>
    <xf numFmtId="4" fontId="20" fillId="70" borderId="39" applyNumberFormat="0" applyProtection="0">
      <alignment horizontal="left" vertical="center" indent="1"/>
    </xf>
    <xf numFmtId="4" fontId="20" fillId="70" borderId="39" applyNumberFormat="0" applyProtection="0">
      <alignment horizontal="left" vertical="center" indent="1"/>
    </xf>
    <xf numFmtId="4" fontId="70" fillId="58" borderId="35" applyNumberFormat="0" applyProtection="0">
      <alignment horizontal="right" vertical="center"/>
    </xf>
    <xf numFmtId="4" fontId="70" fillId="69" borderId="39" applyNumberFormat="0" applyProtection="0">
      <alignment horizontal="left" vertical="center" indent="1"/>
    </xf>
    <xf numFmtId="4" fontId="70" fillId="58" borderId="39" applyNumberFormat="0" applyProtection="0">
      <alignment horizontal="left" vertical="center" indent="1"/>
    </xf>
    <xf numFmtId="0" fontId="70" fillId="79" borderId="35" applyNumberFormat="0" applyProtection="0">
      <alignment horizontal="left" vertical="center" indent="1"/>
    </xf>
    <xf numFmtId="0" fontId="70" fillId="108" borderId="35" applyNumberFormat="0" applyProtection="0">
      <alignment horizontal="left" vertical="center" indent="1"/>
    </xf>
    <xf numFmtId="0" fontId="70" fillId="71" borderId="35" applyNumberFormat="0" applyProtection="0">
      <alignment horizontal="left" vertical="center" indent="1"/>
    </xf>
    <xf numFmtId="0" fontId="70" fillId="69" borderId="35" applyNumberFormat="0" applyProtection="0">
      <alignment horizontal="left" vertical="center" indent="1"/>
    </xf>
    <xf numFmtId="0" fontId="72" fillId="70" borderId="41" applyBorder="0"/>
    <xf numFmtId="4" fontId="73" fillId="73" borderId="48" applyNumberFormat="0" applyProtection="0">
      <alignment vertical="center"/>
    </xf>
    <xf numFmtId="4" fontId="73" fillId="79" borderId="48" applyNumberFormat="0" applyProtection="0">
      <alignment horizontal="left" vertical="center" indent="1"/>
    </xf>
    <xf numFmtId="0" fontId="73" fillId="73" borderId="48" applyNumberFormat="0" applyProtection="0">
      <alignment horizontal="left" vertical="top" indent="1"/>
    </xf>
    <xf numFmtId="4" fontId="80" fillId="76" borderId="35" applyNumberFormat="0" applyProtection="0">
      <alignment horizontal="right" vertical="center"/>
    </xf>
    <xf numFmtId="0" fontId="73" fillId="58" borderId="48" applyNumberFormat="0" applyProtection="0">
      <alignment horizontal="left" vertical="top" indent="1"/>
    </xf>
    <xf numFmtId="4" fontId="75" fillId="74" borderId="39" applyNumberFormat="0" applyProtection="0">
      <alignment horizontal="left" vertical="center" indent="1"/>
    </xf>
    <xf numFmtId="4" fontId="76" fillId="72" borderId="35" applyNumberFormat="0" applyProtection="0">
      <alignment horizontal="right" vertical="center"/>
    </xf>
    <xf numFmtId="0" fontId="30" fillId="0" borderId="34" applyNumberFormat="0" applyFill="0" applyAlignment="0" applyProtection="0"/>
    <xf numFmtId="0" fontId="86" fillId="79" borderId="26" applyNumberFormat="0" applyAlignment="0" applyProtection="0"/>
    <xf numFmtId="0" fontId="86" fillId="79" borderId="26" applyNumberFormat="0" applyAlignment="0" applyProtection="0"/>
    <xf numFmtId="0" fontId="58" fillId="86" borderId="26" applyNumberFormat="0" applyAlignment="0" applyProtection="0"/>
    <xf numFmtId="0" fontId="58" fillId="86" borderId="26" applyNumberFormat="0" applyAlignment="0" applyProtection="0"/>
    <xf numFmtId="0" fontId="92" fillId="79" borderId="26" applyNumberFormat="0" applyAlignment="0" applyProtection="0"/>
    <xf numFmtId="0" fontId="92" fillId="79" borderId="26" applyNumberFormat="0" applyAlignment="0" applyProtection="0"/>
    <xf numFmtId="0" fontId="65" fillId="53" borderId="26" applyNumberFormat="0" applyAlignment="0" applyProtection="0"/>
    <xf numFmtId="0" fontId="65" fillId="53" borderId="26" applyNumberFormat="0" applyAlignment="0" applyProtection="0"/>
    <xf numFmtId="0" fontId="20" fillId="73" borderId="32" applyNumberFormat="0" applyFont="0" applyAlignment="0" applyProtection="0"/>
    <xf numFmtId="0" fontId="20" fillId="73" borderId="32" applyNumberFormat="0" applyFont="0" applyAlignment="0" applyProtection="0"/>
    <xf numFmtId="0" fontId="70" fillId="52" borderId="35" applyNumberFormat="0" applyFont="0" applyAlignment="0" applyProtection="0"/>
    <xf numFmtId="0" fontId="20" fillId="52" borderId="32" applyNumberFormat="0" applyFont="0" applyAlignment="0" applyProtection="0"/>
    <xf numFmtId="0" fontId="20" fillId="52" borderId="32" applyNumberFormat="0" applyFont="0" applyAlignment="0" applyProtection="0"/>
    <xf numFmtId="4" fontId="31" fillId="57" borderId="48" applyNumberFormat="0" applyProtection="0">
      <alignment vertical="center"/>
    </xf>
    <xf numFmtId="4" fontId="34" fillId="106" borderId="48" applyNumberFormat="0" applyProtection="0">
      <alignment vertical="center"/>
    </xf>
    <xf numFmtId="4" fontId="34" fillId="106" borderId="48" applyNumberFormat="0" applyProtection="0">
      <alignment vertical="center"/>
    </xf>
    <xf numFmtId="4" fontId="31" fillId="57" borderId="48" applyNumberFormat="0" applyProtection="0">
      <alignment vertical="center"/>
    </xf>
    <xf numFmtId="4" fontId="31" fillId="57" borderId="48" applyNumberFormat="0" applyProtection="0">
      <alignment vertical="center"/>
    </xf>
    <xf numFmtId="4" fontId="32" fillId="57" borderId="48" applyNumberFormat="0" applyProtection="0">
      <alignment vertical="center"/>
    </xf>
    <xf numFmtId="4" fontId="95" fillId="106" borderId="48" applyNumberFormat="0" applyProtection="0">
      <alignment vertical="center"/>
    </xf>
    <xf numFmtId="4" fontId="95" fillId="106" borderId="48" applyNumberFormat="0" applyProtection="0">
      <alignment vertical="center"/>
    </xf>
    <xf numFmtId="4" fontId="32" fillId="57" borderId="48" applyNumberFormat="0" applyProtection="0">
      <alignment vertical="center"/>
    </xf>
    <xf numFmtId="4" fontId="31" fillId="57" borderId="48" applyNumberFormat="0" applyProtection="0">
      <alignment horizontal="left" vertical="center" indent="1"/>
    </xf>
    <xf numFmtId="4" fontId="96" fillId="106" borderId="48" applyNumberFormat="0" applyProtection="0">
      <alignment horizontal="left" vertical="center" indent="1"/>
    </xf>
    <xf numFmtId="4" fontId="96" fillId="106" borderId="48" applyNumberFormat="0" applyProtection="0">
      <alignment horizontal="left" vertical="center" indent="1"/>
    </xf>
    <xf numFmtId="4" fontId="31" fillId="57" borderId="48" applyNumberFormat="0" applyProtection="0">
      <alignment horizontal="left" vertical="center" indent="1"/>
    </xf>
    <xf numFmtId="4" fontId="31" fillId="57" borderId="48" applyNumberFormat="0" applyProtection="0">
      <alignment horizontal="left" vertical="center" indent="1"/>
    </xf>
    <xf numFmtId="0" fontId="31" fillId="57" borderId="48" applyNumberFormat="0" applyProtection="0">
      <alignment horizontal="left" vertical="top" indent="1"/>
    </xf>
    <xf numFmtId="4" fontId="33" fillId="59" borderId="48" applyNumberFormat="0" applyProtection="0">
      <alignment horizontal="right" vertical="center"/>
    </xf>
    <xf numFmtId="4" fontId="96" fillId="122" borderId="48" applyNumberFormat="0" applyProtection="0">
      <alignment horizontal="right" vertical="center"/>
    </xf>
    <xf numFmtId="4" fontId="96" fillId="122" borderId="48" applyNumberFormat="0" applyProtection="0">
      <alignment horizontal="right" vertical="center"/>
    </xf>
    <xf numFmtId="4" fontId="33" fillId="59" borderId="48" applyNumberFormat="0" applyProtection="0">
      <alignment horizontal="right" vertical="center"/>
    </xf>
    <xf numFmtId="4" fontId="33" fillId="59" borderId="48" applyNumberFormat="0" applyProtection="0">
      <alignment horizontal="right" vertical="center"/>
    </xf>
    <xf numFmtId="4" fontId="33" fillId="60" borderId="48" applyNumberFormat="0" applyProtection="0">
      <alignment horizontal="right" vertical="center"/>
    </xf>
    <xf numFmtId="4" fontId="96" fillId="90" borderId="48" applyNumberFormat="0" applyProtection="0">
      <alignment horizontal="right" vertical="center"/>
    </xf>
    <xf numFmtId="4" fontId="96" fillId="90" borderId="48" applyNumberFormat="0" applyProtection="0">
      <alignment horizontal="right" vertical="center"/>
    </xf>
    <xf numFmtId="4" fontId="33" fillId="60" borderId="48" applyNumberFormat="0" applyProtection="0">
      <alignment horizontal="right" vertical="center"/>
    </xf>
    <xf numFmtId="4" fontId="33" fillId="60" borderId="48" applyNumberFormat="0" applyProtection="0">
      <alignment horizontal="right" vertical="center"/>
    </xf>
    <xf numFmtId="4" fontId="33" fillId="61" borderId="48" applyNumberFormat="0" applyProtection="0">
      <alignment horizontal="right" vertical="center"/>
    </xf>
    <xf numFmtId="4" fontId="96" fillId="123" borderId="48" applyNumberFormat="0" applyProtection="0">
      <alignment horizontal="right" vertical="center"/>
    </xf>
    <xf numFmtId="4" fontId="96" fillId="123" borderId="48" applyNumberFormat="0" applyProtection="0">
      <alignment horizontal="right" vertical="center"/>
    </xf>
    <xf numFmtId="4" fontId="33" fillId="61" borderId="48" applyNumberFormat="0" applyProtection="0">
      <alignment horizontal="right" vertical="center"/>
    </xf>
    <xf numFmtId="4" fontId="33" fillId="61" borderId="48" applyNumberFormat="0" applyProtection="0">
      <alignment horizontal="right" vertical="center"/>
    </xf>
    <xf numFmtId="4" fontId="33" fillId="62" borderId="48" applyNumberFormat="0" applyProtection="0">
      <alignment horizontal="right" vertical="center"/>
    </xf>
    <xf numFmtId="4" fontId="96" fillId="75" borderId="48" applyNumberFormat="0" applyProtection="0">
      <alignment horizontal="right" vertical="center"/>
    </xf>
    <xf numFmtId="4" fontId="96" fillId="75" borderId="48" applyNumberFormat="0" applyProtection="0">
      <alignment horizontal="right" vertical="center"/>
    </xf>
    <xf numFmtId="4" fontId="33" fillId="62" borderId="48" applyNumberFormat="0" applyProtection="0">
      <alignment horizontal="right" vertical="center"/>
    </xf>
    <xf numFmtId="4" fontId="33" fillId="62" borderId="48" applyNumberFormat="0" applyProtection="0">
      <alignment horizontal="right" vertical="center"/>
    </xf>
    <xf numFmtId="4" fontId="33" fillId="63" borderId="48" applyNumberFormat="0" applyProtection="0">
      <alignment horizontal="right" vertical="center"/>
    </xf>
    <xf numFmtId="4" fontId="96" fillId="124" borderId="48" applyNumberFormat="0" applyProtection="0">
      <alignment horizontal="right" vertical="center"/>
    </xf>
    <xf numFmtId="4" fontId="96" fillId="124" borderId="48" applyNumberFormat="0" applyProtection="0">
      <alignment horizontal="right" vertical="center"/>
    </xf>
    <xf numFmtId="4" fontId="33" fillId="63" borderId="48" applyNumberFormat="0" applyProtection="0">
      <alignment horizontal="right" vertical="center"/>
    </xf>
    <xf numFmtId="4" fontId="33" fillId="63" borderId="48" applyNumberFormat="0" applyProtection="0">
      <alignment horizontal="right" vertical="center"/>
    </xf>
    <xf numFmtId="4" fontId="33" fillId="64" borderId="48" applyNumberFormat="0" applyProtection="0">
      <alignment horizontal="right" vertical="center"/>
    </xf>
    <xf numFmtId="4" fontId="96" fillId="78" borderId="48" applyNumberFormat="0" applyProtection="0">
      <alignment horizontal="right" vertical="center"/>
    </xf>
    <xf numFmtId="4" fontId="96" fillId="78" borderId="48" applyNumberFormat="0" applyProtection="0">
      <alignment horizontal="right" vertical="center"/>
    </xf>
    <xf numFmtId="4" fontId="33" fillId="64" borderId="48" applyNumberFormat="0" applyProtection="0">
      <alignment horizontal="right" vertical="center"/>
    </xf>
    <xf numFmtId="4" fontId="33" fillId="64" borderId="48" applyNumberFormat="0" applyProtection="0">
      <alignment horizontal="right" vertical="center"/>
    </xf>
    <xf numFmtId="4" fontId="33" fillId="65" borderId="48" applyNumberFormat="0" applyProtection="0">
      <alignment horizontal="right" vertical="center"/>
    </xf>
    <xf numFmtId="4" fontId="96" fillId="125" borderId="48" applyNumberFormat="0" applyProtection="0">
      <alignment horizontal="right" vertical="center"/>
    </xf>
    <xf numFmtId="4" fontId="96" fillId="125" borderId="48" applyNumberFormat="0" applyProtection="0">
      <alignment horizontal="right" vertical="center"/>
    </xf>
    <xf numFmtId="4" fontId="33" fillId="65" borderId="48" applyNumberFormat="0" applyProtection="0">
      <alignment horizontal="right" vertical="center"/>
    </xf>
    <xf numFmtId="4" fontId="33" fillId="65" borderId="48" applyNumberFormat="0" applyProtection="0">
      <alignment horizontal="right" vertical="center"/>
    </xf>
    <xf numFmtId="4" fontId="33" fillId="66" borderId="48" applyNumberFormat="0" applyProtection="0">
      <alignment horizontal="right" vertical="center"/>
    </xf>
    <xf numFmtId="4" fontId="96" fillId="126" borderId="48" applyNumberFormat="0" applyProtection="0">
      <alignment horizontal="right" vertical="center"/>
    </xf>
    <xf numFmtId="4" fontId="96" fillId="126" borderId="48" applyNumberFormat="0" applyProtection="0">
      <alignment horizontal="right" vertical="center"/>
    </xf>
    <xf numFmtId="4" fontId="33" fillId="66" borderId="48" applyNumberFormat="0" applyProtection="0">
      <alignment horizontal="right" vertical="center"/>
    </xf>
    <xf numFmtId="4" fontId="33" fillId="66" borderId="48" applyNumberFormat="0" applyProtection="0">
      <alignment horizontal="right" vertical="center"/>
    </xf>
    <xf numFmtId="4" fontId="33" fillId="67" borderId="48" applyNumberFormat="0" applyProtection="0">
      <alignment horizontal="right" vertical="center"/>
    </xf>
    <xf numFmtId="4" fontId="96" fillId="127" borderId="48" applyNumberFormat="0" applyProtection="0">
      <alignment horizontal="right" vertical="center"/>
    </xf>
    <xf numFmtId="4" fontId="96" fillId="127" borderId="48" applyNumberFormat="0" applyProtection="0">
      <alignment horizontal="right" vertical="center"/>
    </xf>
    <xf numFmtId="4" fontId="33" fillId="67" borderId="48" applyNumberFormat="0" applyProtection="0">
      <alignment horizontal="right" vertical="center"/>
    </xf>
    <xf numFmtId="4" fontId="33" fillId="67" borderId="48" applyNumberFormat="0" applyProtection="0">
      <alignment horizontal="right" vertical="center"/>
    </xf>
    <xf numFmtId="4" fontId="33" fillId="58" borderId="48" applyNumberFormat="0" applyProtection="0">
      <alignment horizontal="right" vertical="center"/>
    </xf>
    <xf numFmtId="4" fontId="96" fillId="88" borderId="48" applyNumberFormat="0" applyProtection="0">
      <alignment horizontal="right" vertical="center"/>
    </xf>
    <xf numFmtId="4" fontId="96" fillId="88" borderId="48" applyNumberFormat="0" applyProtection="0">
      <alignment horizontal="right" vertical="center"/>
    </xf>
    <xf numFmtId="4" fontId="33" fillId="58" borderId="48" applyNumberFormat="0" applyProtection="0">
      <alignment horizontal="right" vertical="center"/>
    </xf>
    <xf numFmtId="4" fontId="33" fillId="58" borderId="48" applyNumberFormat="0" applyProtection="0">
      <alignment horizontal="right" vertical="center"/>
    </xf>
    <xf numFmtId="0" fontId="20" fillId="70" borderId="48" applyNumberFormat="0" applyProtection="0">
      <alignment horizontal="left" vertical="center" indent="1"/>
    </xf>
    <xf numFmtId="0" fontId="20" fillId="70" borderId="48" applyNumberFormat="0" applyProtection="0">
      <alignment horizontal="left" vertical="center" indent="1"/>
    </xf>
    <xf numFmtId="0" fontId="20" fillId="70" borderId="48" applyNumberFormat="0" applyProtection="0">
      <alignment horizontal="left" vertical="center" indent="1"/>
    </xf>
    <xf numFmtId="0" fontId="20" fillId="70" borderId="48" applyNumberFormat="0" applyProtection="0">
      <alignment horizontal="left" vertical="center" indent="1"/>
    </xf>
    <xf numFmtId="0" fontId="20" fillId="70" borderId="48" applyNumberFormat="0" applyProtection="0">
      <alignment horizontal="left" vertical="top" indent="1"/>
    </xf>
    <xf numFmtId="0" fontId="70" fillId="70" borderId="48" applyNumberFormat="0" applyProtection="0">
      <alignment horizontal="left" vertical="top" indent="1"/>
    </xf>
    <xf numFmtId="0" fontId="20" fillId="70" borderId="48" applyNumberFormat="0" applyProtection="0">
      <alignment horizontal="left" vertical="top" indent="1"/>
    </xf>
    <xf numFmtId="0" fontId="20" fillId="70" borderId="48" applyNumberFormat="0" applyProtection="0">
      <alignment horizontal="left" vertical="top" indent="1"/>
    </xf>
    <xf numFmtId="0" fontId="20" fillId="58" borderId="48" applyNumberFormat="0" applyProtection="0">
      <alignment horizontal="left" vertical="center" indent="1"/>
    </xf>
    <xf numFmtId="0" fontId="20" fillId="58" borderId="48" applyNumberFormat="0" applyProtection="0">
      <alignment horizontal="left" vertical="center" indent="1"/>
    </xf>
    <xf numFmtId="0" fontId="20" fillId="58" borderId="48" applyNumberFormat="0" applyProtection="0">
      <alignment horizontal="left" vertical="center" indent="1"/>
    </xf>
    <xf numFmtId="0" fontId="20" fillId="58" borderId="48" applyNumberFormat="0" applyProtection="0">
      <alignment horizontal="left" vertical="center" indent="1"/>
    </xf>
    <xf numFmtId="0" fontId="20" fillId="58" borderId="48" applyNumberFormat="0" applyProtection="0">
      <alignment horizontal="left" vertical="top" indent="1"/>
    </xf>
    <xf numFmtId="0" fontId="70" fillId="58" borderId="48" applyNumberFormat="0" applyProtection="0">
      <alignment horizontal="left" vertical="top" indent="1"/>
    </xf>
    <xf numFmtId="0" fontId="20" fillId="58" borderId="48" applyNumberFormat="0" applyProtection="0">
      <alignment horizontal="left" vertical="top" indent="1"/>
    </xf>
    <xf numFmtId="0" fontId="20" fillId="58" borderId="48" applyNumberFormat="0" applyProtection="0">
      <alignment horizontal="left" vertical="top" indent="1"/>
    </xf>
    <xf numFmtId="0" fontId="20" fillId="71" borderId="48" applyNumberFormat="0" applyProtection="0">
      <alignment horizontal="left" vertical="center" indent="1"/>
    </xf>
    <xf numFmtId="0" fontId="20" fillId="71" borderId="48" applyNumberFormat="0" applyProtection="0">
      <alignment horizontal="left" vertical="center" indent="1"/>
    </xf>
    <xf numFmtId="0" fontId="20" fillId="71" borderId="48" applyNumberFormat="0" applyProtection="0">
      <alignment horizontal="left" vertical="center" indent="1"/>
    </xf>
    <xf numFmtId="0" fontId="20" fillId="71" borderId="48" applyNumberFormat="0" applyProtection="0">
      <alignment horizontal="left" vertical="center" indent="1"/>
    </xf>
    <xf numFmtId="0" fontId="20" fillId="71" borderId="48" applyNumberFormat="0" applyProtection="0">
      <alignment horizontal="left" vertical="top" indent="1"/>
    </xf>
    <xf numFmtId="0" fontId="70" fillId="71" borderId="48" applyNumberFormat="0" applyProtection="0">
      <alignment horizontal="left" vertical="top" indent="1"/>
    </xf>
    <xf numFmtId="0" fontId="20" fillId="71" borderId="48" applyNumberFormat="0" applyProtection="0">
      <alignment horizontal="left" vertical="top" indent="1"/>
    </xf>
    <xf numFmtId="0" fontId="20" fillId="71" borderId="48" applyNumberFormat="0" applyProtection="0">
      <alignment horizontal="left" vertical="top" indent="1"/>
    </xf>
    <xf numFmtId="0" fontId="20" fillId="69" borderId="48" applyNumberFormat="0" applyProtection="0">
      <alignment horizontal="left" vertical="center" indent="1"/>
    </xf>
    <xf numFmtId="0" fontId="20" fillId="69" borderId="48" applyNumberFormat="0" applyProtection="0">
      <alignment horizontal="left" vertical="center" indent="1"/>
    </xf>
    <xf numFmtId="0" fontId="20" fillId="69" borderId="48" applyNumberFormat="0" applyProtection="0">
      <alignment horizontal="left" vertical="center" indent="1"/>
    </xf>
    <xf numFmtId="0" fontId="20" fillId="69" borderId="48" applyNumberFormat="0" applyProtection="0">
      <alignment horizontal="left" vertical="center" indent="1"/>
    </xf>
    <xf numFmtId="0" fontId="20" fillId="69" borderId="48" applyNumberFormat="0" applyProtection="0">
      <alignment horizontal="left" vertical="top" indent="1"/>
    </xf>
    <xf numFmtId="0" fontId="70" fillId="69" borderId="48" applyNumberFormat="0" applyProtection="0">
      <alignment horizontal="left" vertical="top" indent="1"/>
    </xf>
    <xf numFmtId="0" fontId="20" fillId="69" borderId="48" applyNumberFormat="0" applyProtection="0">
      <alignment horizontal="left" vertical="top" indent="1"/>
    </xf>
    <xf numFmtId="0" fontId="20" fillId="69" borderId="48" applyNumberFormat="0" applyProtection="0">
      <alignment horizontal="left" vertical="top" indent="1"/>
    </xf>
    <xf numFmtId="4" fontId="33" fillId="73" borderId="48" applyNumberFormat="0" applyProtection="0">
      <alignment vertical="center"/>
    </xf>
    <xf numFmtId="4" fontId="96" fillId="129" borderId="48" applyNumberFormat="0" applyProtection="0">
      <alignment vertical="center"/>
    </xf>
    <xf numFmtId="4" fontId="96" fillId="129" borderId="48" applyNumberFormat="0" applyProtection="0">
      <alignment vertical="center"/>
    </xf>
    <xf numFmtId="4" fontId="33" fillId="73" borderId="48" applyNumberFormat="0" applyProtection="0">
      <alignment vertical="center"/>
    </xf>
    <xf numFmtId="4" fontId="35" fillId="73" borderId="48" applyNumberFormat="0" applyProtection="0">
      <alignment vertical="center"/>
    </xf>
    <xf numFmtId="4" fontId="97" fillId="129" borderId="48" applyNumberFormat="0" applyProtection="0">
      <alignment vertical="center"/>
    </xf>
    <xf numFmtId="4" fontId="97" fillId="129" borderId="48" applyNumberFormat="0" applyProtection="0">
      <alignment vertical="center"/>
    </xf>
    <xf numFmtId="4" fontId="35" fillId="73" borderId="48" applyNumberFormat="0" applyProtection="0">
      <alignment vertical="center"/>
    </xf>
    <xf numFmtId="4" fontId="33" fillId="73" borderId="48" applyNumberFormat="0" applyProtection="0">
      <alignment horizontal="left" vertical="center" indent="1"/>
    </xf>
    <xf numFmtId="4" fontId="34" fillId="88" borderId="45" applyNumberFormat="0" applyProtection="0">
      <alignment horizontal="left" vertical="center" indent="1"/>
    </xf>
    <xf numFmtId="4" fontId="34" fillId="88" borderId="45" applyNumberFormat="0" applyProtection="0">
      <alignment horizontal="left" vertical="center" indent="1"/>
    </xf>
    <xf numFmtId="4" fontId="33" fillId="73" borderId="48" applyNumberFormat="0" applyProtection="0">
      <alignment horizontal="left" vertical="center" indent="1"/>
    </xf>
    <xf numFmtId="0" fontId="33" fillId="73" borderId="48" applyNumberFormat="0" applyProtection="0">
      <alignment horizontal="left" vertical="top" indent="1"/>
    </xf>
    <xf numFmtId="4" fontId="33" fillId="69" borderId="48" applyNumberFormat="0" applyProtection="0">
      <alignment horizontal="right" vertical="center"/>
    </xf>
    <xf numFmtId="4" fontId="96" fillId="129" borderId="48" applyNumberFormat="0" applyProtection="0">
      <alignment horizontal="right" vertical="center"/>
    </xf>
    <xf numFmtId="4" fontId="96" fillId="129" borderId="48" applyNumberFormat="0" applyProtection="0">
      <alignment horizontal="right" vertical="center"/>
    </xf>
    <xf numFmtId="4" fontId="33" fillId="69" borderId="48" applyNumberFormat="0" applyProtection="0">
      <alignment horizontal="right" vertical="center"/>
    </xf>
    <xf numFmtId="4" fontId="33" fillId="69" borderId="48" applyNumberFormat="0" applyProtection="0">
      <alignment horizontal="right" vertical="center"/>
    </xf>
    <xf numFmtId="4" fontId="35" fillId="69" borderId="48" applyNumberFormat="0" applyProtection="0">
      <alignment horizontal="right" vertical="center"/>
    </xf>
    <xf numFmtId="4" fontId="97" fillId="129" borderId="48" applyNumberFormat="0" applyProtection="0">
      <alignment horizontal="right" vertical="center"/>
    </xf>
    <xf numFmtId="4" fontId="97" fillId="129" borderId="48" applyNumberFormat="0" applyProtection="0">
      <alignment horizontal="right" vertical="center"/>
    </xf>
    <xf numFmtId="4" fontId="35" fillId="69" borderId="48" applyNumberFormat="0" applyProtection="0">
      <alignment horizontal="right" vertical="center"/>
    </xf>
    <xf numFmtId="4" fontId="70" fillId="91" borderId="35" applyNumberFormat="0" applyProtection="0">
      <alignment horizontal="left" vertical="center" indent="1"/>
    </xf>
    <xf numFmtId="4" fontId="70" fillId="91" borderId="35" applyNumberFormat="0" applyProtection="0">
      <alignment horizontal="left" vertical="center" indent="1"/>
    </xf>
    <xf numFmtId="4" fontId="34" fillId="88" borderId="48" applyNumberFormat="0" applyProtection="0">
      <alignment horizontal="left" vertical="center" indent="1"/>
    </xf>
    <xf numFmtId="4" fontId="70" fillId="91" borderId="35" applyNumberFormat="0" applyProtection="0">
      <alignment horizontal="left" vertical="center" indent="1"/>
    </xf>
    <xf numFmtId="4" fontId="70" fillId="91" borderId="35" applyNumberFormat="0" applyProtection="0">
      <alignment horizontal="left" vertical="center" indent="1"/>
    </xf>
    <xf numFmtId="4" fontId="33" fillId="58" borderId="48" applyNumberFormat="0" applyProtection="0">
      <alignment horizontal="left" vertical="center" indent="1"/>
    </xf>
    <xf numFmtId="4" fontId="34" fillId="88" borderId="48" applyNumberFormat="0" applyProtection="0">
      <alignment horizontal="left" vertical="center" indent="1"/>
    </xf>
    <xf numFmtId="0" fontId="33" fillId="58" borderId="48" applyNumberFormat="0" applyProtection="0">
      <alignment horizontal="left" vertical="top" indent="1"/>
    </xf>
    <xf numFmtId="4" fontId="36" fillId="89" borderId="45" applyNumberFormat="0" applyProtection="0">
      <alignment horizontal="left" vertical="center" indent="1"/>
    </xf>
    <xf numFmtId="4" fontId="36" fillId="89" borderId="45" applyNumberFormat="0" applyProtection="0">
      <alignment horizontal="left" vertical="center" indent="1"/>
    </xf>
    <xf numFmtId="4" fontId="37" fillId="69" borderId="48" applyNumberFormat="0" applyProtection="0">
      <alignment horizontal="right" vertical="center"/>
    </xf>
    <xf numFmtId="4" fontId="98" fillId="129" borderId="48" applyNumberFormat="0" applyProtection="0">
      <alignment horizontal="right" vertical="center"/>
    </xf>
    <xf numFmtId="4" fontId="98" fillId="129" borderId="48" applyNumberFormat="0" applyProtection="0">
      <alignment horizontal="right" vertical="center"/>
    </xf>
    <xf numFmtId="4" fontId="37" fillId="69" borderId="48" applyNumberFormat="0" applyProtection="0">
      <alignment horizontal="right" vertical="center"/>
    </xf>
    <xf numFmtId="0" fontId="30" fillId="0" borderId="47" applyNumberFormat="0" applyFill="0" applyAlignment="0" applyProtection="0"/>
    <xf numFmtId="0" fontId="30" fillId="0" borderId="47" applyNumberFormat="0" applyFill="0" applyAlignment="0" applyProtection="0"/>
    <xf numFmtId="4" fontId="70" fillId="57" borderId="35" applyNumberFormat="0" applyProtection="0">
      <alignment vertical="center"/>
    </xf>
    <xf numFmtId="4" fontId="70" fillId="106" borderId="35" applyNumberFormat="0" applyProtection="0">
      <alignment horizontal="left" vertical="center" indent="1"/>
    </xf>
    <xf numFmtId="4" fontId="70" fillId="91" borderId="35" applyNumberFormat="0" applyProtection="0">
      <alignment horizontal="left" vertical="center" indent="1"/>
    </xf>
    <xf numFmtId="4" fontId="70" fillId="59" borderId="35" applyNumberFormat="0" applyProtection="0">
      <alignment horizontal="right" vertical="center"/>
    </xf>
    <xf numFmtId="4" fontId="70" fillId="107" borderId="35" applyNumberFormat="0" applyProtection="0">
      <alignment horizontal="right" vertical="center"/>
    </xf>
    <xf numFmtId="4" fontId="70" fillId="61" borderId="39" applyNumberFormat="0" applyProtection="0">
      <alignment horizontal="right" vertical="center"/>
    </xf>
    <xf numFmtId="4" fontId="70" fillId="62" borderId="35" applyNumberFormat="0" applyProtection="0">
      <alignment horizontal="right" vertical="center"/>
    </xf>
    <xf numFmtId="4" fontId="70" fillId="63" borderId="35" applyNumberFormat="0" applyProtection="0">
      <alignment horizontal="right" vertical="center"/>
    </xf>
    <xf numFmtId="4" fontId="70" fillId="64" borderId="35" applyNumberFormat="0" applyProtection="0">
      <alignment horizontal="right" vertical="center"/>
    </xf>
    <xf numFmtId="4" fontId="70" fillId="65" borderId="35" applyNumberFormat="0" applyProtection="0">
      <alignment horizontal="right" vertical="center"/>
    </xf>
    <xf numFmtId="4" fontId="70" fillId="66" borderId="35" applyNumberFormat="0" applyProtection="0">
      <alignment horizontal="right" vertical="center"/>
    </xf>
    <xf numFmtId="4" fontId="70" fillId="67" borderId="35" applyNumberFormat="0" applyProtection="0">
      <alignment horizontal="right" vertical="center"/>
    </xf>
    <xf numFmtId="4" fontId="70" fillId="68" borderId="39" applyNumberFormat="0" applyProtection="0">
      <alignment horizontal="left" vertical="center" indent="1"/>
    </xf>
    <xf numFmtId="4" fontId="70" fillId="58" borderId="35" applyNumberFormat="0" applyProtection="0">
      <alignment horizontal="right" vertical="center"/>
    </xf>
    <xf numFmtId="4" fontId="70" fillId="69" borderId="39" applyNumberFormat="0" applyProtection="0">
      <alignment horizontal="left" vertical="center" indent="1"/>
    </xf>
    <xf numFmtId="4" fontId="70" fillId="58" borderId="39" applyNumberFormat="0" applyProtection="0">
      <alignment horizontal="left" vertical="center" indent="1"/>
    </xf>
    <xf numFmtId="0" fontId="70" fillId="79" borderId="35" applyNumberFormat="0" applyProtection="0">
      <alignment horizontal="left" vertical="center" indent="1"/>
    </xf>
    <xf numFmtId="0" fontId="70" fillId="108" borderId="35" applyNumberFormat="0" applyProtection="0">
      <alignment horizontal="left" vertical="center" indent="1"/>
    </xf>
    <xf numFmtId="0" fontId="70" fillId="71" borderId="35" applyNumberFormat="0" applyProtection="0">
      <alignment horizontal="left" vertical="center" indent="1"/>
    </xf>
    <xf numFmtId="0" fontId="70" fillId="69" borderId="35" applyNumberFormat="0" applyProtection="0">
      <alignment horizontal="left" vertical="center" indent="1"/>
    </xf>
    <xf numFmtId="4" fontId="70" fillId="0" borderId="35" applyNumberFormat="0" applyProtection="0">
      <alignment horizontal="right" vertical="center"/>
    </xf>
    <xf numFmtId="4" fontId="33" fillId="58" borderId="48" applyNumberFormat="0" applyProtection="0">
      <alignment horizontal="left" vertical="center" indent="1"/>
    </xf>
    <xf numFmtId="0" fontId="31" fillId="57" borderId="48" applyNumberFormat="0" applyProtection="0">
      <alignment horizontal="left" vertical="top" indent="1"/>
    </xf>
    <xf numFmtId="4" fontId="70" fillId="91" borderId="35" applyNumberFormat="0" applyProtection="0">
      <alignment horizontal="left" vertical="center" indent="1"/>
    </xf>
    <xf numFmtId="4" fontId="37" fillId="69" borderId="48" applyNumberFormat="0" applyProtection="0">
      <alignment horizontal="right" vertical="center"/>
    </xf>
    <xf numFmtId="4" fontId="20" fillId="70" borderId="39" applyNumberFormat="0" applyProtection="0">
      <alignment horizontal="left" vertical="center" indent="1"/>
    </xf>
    <xf numFmtId="4" fontId="20" fillId="70" borderId="39" applyNumberFormat="0" applyProtection="0">
      <alignment horizontal="left" vertical="center" indent="1"/>
    </xf>
    <xf numFmtId="0" fontId="26" fillId="0" borderId="0"/>
    <xf numFmtId="165" fontId="26" fillId="0" borderId="0" applyFont="0" applyFill="0" applyBorder="0" applyAlignment="0" applyProtection="0"/>
    <xf numFmtId="175" fontId="2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9" fillId="0" borderId="0"/>
    <xf numFmtId="0" fontId="26" fillId="0" borderId="0"/>
    <xf numFmtId="0" fontId="21" fillId="0" borderId="0"/>
    <xf numFmtId="0" fontId="9" fillId="0" borderId="0"/>
    <xf numFmtId="0" fontId="26" fillId="0" borderId="0"/>
    <xf numFmtId="0" fontId="26" fillId="0" borderId="0"/>
    <xf numFmtId="165" fontId="9" fillId="0" borderId="0" applyFont="0" applyFill="0" applyBorder="0" applyAlignment="0" applyProtection="0"/>
    <xf numFmtId="165" fontId="9" fillId="0" borderId="0" applyFont="0" applyFill="0" applyBorder="0" applyAlignment="0" applyProtection="0"/>
    <xf numFmtId="0" fontId="102" fillId="0" borderId="0" applyNumberFormat="0" applyFill="0" applyBorder="0" applyAlignment="0" applyProtection="0">
      <alignment vertical="top"/>
      <protection locked="0"/>
    </xf>
    <xf numFmtId="176" fontId="103" fillId="132" borderId="0"/>
    <xf numFmtId="176" fontId="104" fillId="131" borderId="0"/>
    <xf numFmtId="0" fontId="102" fillId="0" borderId="0" applyNumberFormat="0" applyFill="0" applyBorder="0" applyAlignment="0" applyProtection="0"/>
    <xf numFmtId="0" fontId="26" fillId="0" borderId="0"/>
    <xf numFmtId="4" fontId="96" fillId="129" borderId="64" applyNumberFormat="0" applyProtection="0">
      <alignment horizontal="right" vertical="center"/>
    </xf>
    <xf numFmtId="4" fontId="97" fillId="129" borderId="77" applyNumberFormat="0" applyProtection="0">
      <alignment horizontal="right" vertical="center"/>
    </xf>
    <xf numFmtId="4" fontId="35" fillId="69" borderId="90" applyNumberFormat="0" applyProtection="0">
      <alignment horizontal="right" vertical="center"/>
    </xf>
    <xf numFmtId="4" fontId="33" fillId="69" borderId="64" applyNumberFormat="0" applyProtection="0">
      <alignment horizontal="right" vertical="center"/>
    </xf>
    <xf numFmtId="4" fontId="96" fillId="129" borderId="64" applyNumberFormat="0" applyProtection="0">
      <alignment horizontal="right" vertical="center"/>
    </xf>
    <xf numFmtId="4" fontId="34" fillId="88" borderId="74" applyNumberFormat="0" applyProtection="0">
      <alignment horizontal="left" vertical="center" indent="1"/>
    </xf>
    <xf numFmtId="4" fontId="34" fillId="88" borderId="74" applyNumberFormat="0" applyProtection="0">
      <alignment horizontal="left" vertical="center" indent="1"/>
    </xf>
    <xf numFmtId="0" fontId="68" fillId="79" borderId="69" applyNumberFormat="0" applyAlignment="0" applyProtection="0"/>
    <xf numFmtId="0" fontId="20" fillId="52" borderId="68" applyNumberFormat="0" applyFont="0" applyAlignment="0" applyProtection="0"/>
    <xf numFmtId="0" fontId="20" fillId="73" borderId="68" applyNumberFormat="0" applyFont="0" applyAlignment="0" applyProtection="0"/>
    <xf numFmtId="0" fontId="92" fillId="79" borderId="67" applyNumberFormat="0" applyAlignment="0" applyProtection="0"/>
    <xf numFmtId="4" fontId="33" fillId="58" borderId="90" applyNumberFormat="0" applyProtection="0">
      <alignment horizontal="right" vertical="center"/>
    </xf>
    <xf numFmtId="4" fontId="33" fillId="67" borderId="103" applyNumberFormat="0" applyProtection="0">
      <alignment horizontal="right" vertical="center"/>
    </xf>
    <xf numFmtId="0" fontId="68" fillId="79" borderId="82" applyNumberFormat="0" applyAlignment="0" applyProtection="0"/>
    <xf numFmtId="0" fontId="68" fillId="79" borderId="82" applyNumberFormat="0" applyAlignment="0" applyProtection="0"/>
    <xf numFmtId="4" fontId="33" fillId="59" borderId="77" applyNumberFormat="0" applyProtection="0">
      <alignment horizontal="right" vertical="center"/>
    </xf>
    <xf numFmtId="4" fontId="31" fillId="57" borderId="103" applyNumberFormat="0" applyProtection="0">
      <alignment vertical="center"/>
    </xf>
    <xf numFmtId="4" fontId="33" fillId="59" borderId="77" applyNumberFormat="0" applyProtection="0">
      <alignment horizontal="right" vertical="center"/>
    </xf>
    <xf numFmtId="4" fontId="70" fillId="107" borderId="97" applyNumberFormat="0" applyProtection="0">
      <alignment horizontal="right" vertical="center"/>
    </xf>
    <xf numFmtId="4" fontId="33" fillId="73" borderId="103" applyNumberFormat="0" applyProtection="0">
      <alignment vertical="center"/>
    </xf>
    <xf numFmtId="0" fontId="33" fillId="58" borderId="77" applyNumberFormat="0" applyProtection="0">
      <alignment horizontal="left" vertical="top" indent="1"/>
    </xf>
    <xf numFmtId="4" fontId="70" fillId="91" borderId="84" applyNumberFormat="0" applyProtection="0">
      <alignment horizontal="left" vertical="center" indent="1"/>
    </xf>
    <xf numFmtId="4" fontId="96" fillId="122" borderId="90" applyNumberFormat="0" applyProtection="0">
      <alignment horizontal="right" vertical="center"/>
    </xf>
    <xf numFmtId="0" fontId="20" fillId="52" borderId="94" applyNumberFormat="0" applyFont="0" applyAlignment="0" applyProtection="0"/>
    <xf numFmtId="0" fontId="20" fillId="71" borderId="90" applyNumberFormat="0" applyProtection="0">
      <alignment horizontal="left" vertical="center" indent="1"/>
    </xf>
    <xf numFmtId="4" fontId="95" fillId="106" borderId="116" applyNumberFormat="0" applyProtection="0">
      <alignment vertical="center"/>
    </xf>
    <xf numFmtId="0" fontId="70" fillId="69" borderId="90" applyNumberFormat="0" applyProtection="0">
      <alignment horizontal="left" vertical="top" indent="1"/>
    </xf>
    <xf numFmtId="4" fontId="70" fillId="65" borderId="84" applyNumberFormat="0" applyProtection="0">
      <alignment horizontal="right" vertical="center"/>
    </xf>
    <xf numFmtId="4" fontId="31" fillId="57" borderId="50" applyNumberFormat="0" applyProtection="0">
      <alignment vertical="center"/>
    </xf>
    <xf numFmtId="4" fontId="32" fillId="57" borderId="50" applyNumberFormat="0" applyProtection="0">
      <alignment vertical="center"/>
    </xf>
    <xf numFmtId="4" fontId="31" fillId="57" borderId="50" applyNumberFormat="0" applyProtection="0">
      <alignment horizontal="left" vertical="center" indent="1"/>
    </xf>
    <xf numFmtId="0" fontId="31" fillId="57" borderId="50" applyNumberFormat="0" applyProtection="0">
      <alignment horizontal="left" vertical="top" indent="1"/>
    </xf>
    <xf numFmtId="4" fontId="96" fillId="122" borderId="77" applyNumberFormat="0" applyProtection="0">
      <alignment horizontal="right" vertical="center"/>
    </xf>
    <xf numFmtId="4" fontId="33" fillId="59" borderId="50" applyNumberFormat="0" applyProtection="0">
      <alignment horizontal="right" vertical="center"/>
    </xf>
    <xf numFmtId="4" fontId="33" fillId="60" borderId="50" applyNumberFormat="0" applyProtection="0">
      <alignment horizontal="right" vertical="center"/>
    </xf>
    <xf numFmtId="4" fontId="33" fillId="61" borderId="50" applyNumberFormat="0" applyProtection="0">
      <alignment horizontal="right" vertical="center"/>
    </xf>
    <xf numFmtId="4" fontId="33" fillId="62" borderId="50" applyNumberFormat="0" applyProtection="0">
      <alignment horizontal="right" vertical="center"/>
    </xf>
    <xf numFmtId="4" fontId="33" fillId="63" borderId="50" applyNumberFormat="0" applyProtection="0">
      <alignment horizontal="right" vertical="center"/>
    </xf>
    <xf numFmtId="4" fontId="33" fillId="64" borderId="50" applyNumberFormat="0" applyProtection="0">
      <alignment horizontal="right" vertical="center"/>
    </xf>
    <xf numFmtId="4" fontId="33" fillId="65" borderId="50" applyNumberFormat="0" applyProtection="0">
      <alignment horizontal="right" vertical="center"/>
    </xf>
    <xf numFmtId="4" fontId="33" fillId="66" borderId="50" applyNumberFormat="0" applyProtection="0">
      <alignment horizontal="right" vertical="center"/>
    </xf>
    <xf numFmtId="4" fontId="33" fillId="67" borderId="50" applyNumberFormat="0" applyProtection="0">
      <alignment horizontal="right" vertical="center"/>
    </xf>
    <xf numFmtId="0" fontId="70" fillId="71" borderId="77" applyNumberFormat="0" applyProtection="0">
      <alignment horizontal="left" vertical="top" indent="1"/>
    </xf>
    <xf numFmtId="4" fontId="33" fillId="58" borderId="50" applyNumberFormat="0" applyProtection="0">
      <alignment horizontal="right" vertical="center"/>
    </xf>
    <xf numFmtId="0" fontId="70" fillId="71" borderId="110" applyNumberFormat="0" applyProtection="0">
      <alignment horizontal="left" vertical="center" indent="1"/>
    </xf>
    <xf numFmtId="0" fontId="20" fillId="70" borderId="50" applyNumberFormat="0" applyProtection="0">
      <alignment horizontal="left" vertical="center" indent="1"/>
    </xf>
    <xf numFmtId="0" fontId="20" fillId="70" borderId="50" applyNumberFormat="0" applyProtection="0">
      <alignment horizontal="left" vertical="top" indent="1"/>
    </xf>
    <xf numFmtId="0" fontId="20" fillId="58" borderId="50" applyNumberFormat="0" applyProtection="0">
      <alignment horizontal="left" vertical="center" indent="1"/>
    </xf>
    <xf numFmtId="0" fontId="20" fillId="58" borderId="50" applyNumberFormat="0" applyProtection="0">
      <alignment horizontal="left" vertical="top" indent="1"/>
    </xf>
    <xf numFmtId="0" fontId="20" fillId="71" borderId="50" applyNumberFormat="0" applyProtection="0">
      <alignment horizontal="left" vertical="center" indent="1"/>
    </xf>
    <xf numFmtId="0" fontId="20" fillId="71" borderId="50" applyNumberFormat="0" applyProtection="0">
      <alignment horizontal="left" vertical="top" indent="1"/>
    </xf>
    <xf numFmtId="0" fontId="20" fillId="69" borderId="50" applyNumberFormat="0" applyProtection="0">
      <alignment horizontal="left" vertical="center" indent="1"/>
    </xf>
    <xf numFmtId="0" fontId="20" fillId="69" borderId="50" applyNumberFormat="0" applyProtection="0">
      <alignment horizontal="left" vertical="top" indent="1"/>
    </xf>
    <xf numFmtId="0" fontId="20" fillId="72" borderId="49" applyNumberFormat="0">
      <protection locked="0"/>
    </xf>
    <xf numFmtId="4" fontId="33" fillId="73" borderId="50" applyNumberFormat="0" applyProtection="0">
      <alignment vertical="center"/>
    </xf>
    <xf numFmtId="4" fontId="35" fillId="73" borderId="50" applyNumberFormat="0" applyProtection="0">
      <alignment vertical="center"/>
    </xf>
    <xf numFmtId="4" fontId="33" fillId="73" borderId="50" applyNumberFormat="0" applyProtection="0">
      <alignment horizontal="left" vertical="center" indent="1"/>
    </xf>
    <xf numFmtId="0" fontId="33" fillId="73" borderId="50" applyNumberFormat="0" applyProtection="0">
      <alignment horizontal="left" vertical="top" indent="1"/>
    </xf>
    <xf numFmtId="4" fontId="33" fillId="69" borderId="50" applyNumberFormat="0" applyProtection="0">
      <alignment horizontal="right" vertical="center"/>
    </xf>
    <xf numFmtId="4" fontId="35" fillId="69" borderId="50" applyNumberFormat="0" applyProtection="0">
      <alignment horizontal="right" vertical="center"/>
    </xf>
    <xf numFmtId="4" fontId="33" fillId="58" borderId="50" applyNumberFormat="0" applyProtection="0">
      <alignment horizontal="left" vertical="center" indent="1"/>
    </xf>
    <xf numFmtId="0" fontId="33" fillId="58" borderId="50" applyNumberFormat="0" applyProtection="0">
      <alignment horizontal="left" vertical="top" indent="1"/>
    </xf>
    <xf numFmtId="4" fontId="37" fillId="69" borderId="50" applyNumberFormat="0" applyProtection="0">
      <alignment horizontal="right" vertical="center"/>
    </xf>
    <xf numFmtId="0" fontId="20" fillId="71" borderId="77" applyNumberFormat="0" applyProtection="0">
      <alignment horizontal="left" vertical="center" indent="1"/>
    </xf>
    <xf numFmtId="4" fontId="70" fillId="91" borderId="71" applyNumberFormat="0" applyProtection="0">
      <alignment horizontal="left" vertical="center" indent="1"/>
    </xf>
    <xf numFmtId="4" fontId="35" fillId="73" borderId="77" applyNumberFormat="0" applyProtection="0">
      <alignment vertical="center"/>
    </xf>
    <xf numFmtId="4" fontId="34" fillId="106" borderId="90" applyNumberFormat="0" applyProtection="0">
      <alignment vertical="center"/>
    </xf>
    <xf numFmtId="0" fontId="70" fillId="70" borderId="77" applyNumberFormat="0" applyProtection="0">
      <alignment horizontal="left" vertical="top" indent="1"/>
    </xf>
    <xf numFmtId="4" fontId="33" fillId="69" borderId="64" applyNumberFormat="0" applyProtection="0">
      <alignment horizontal="right" vertical="center"/>
    </xf>
    <xf numFmtId="4" fontId="33" fillId="73" borderId="64" applyNumberFormat="0" applyProtection="0">
      <alignment horizontal="left" vertical="center" indent="1"/>
    </xf>
    <xf numFmtId="0" fontId="30" fillId="0" borderId="109" applyNumberFormat="0" applyFill="0" applyAlignment="0" applyProtection="0"/>
    <xf numFmtId="4" fontId="96" fillId="129" borderId="116" applyNumberFormat="0" applyProtection="0">
      <alignment horizontal="right" vertical="center"/>
    </xf>
    <xf numFmtId="0" fontId="20" fillId="71" borderId="64" applyNumberFormat="0" applyProtection="0">
      <alignment horizontal="left" vertical="center" indent="1"/>
    </xf>
    <xf numFmtId="0" fontId="20" fillId="58" borderId="64" applyNumberFormat="0" applyProtection="0">
      <alignment horizontal="left" vertical="center" indent="1"/>
    </xf>
    <xf numFmtId="0" fontId="20" fillId="70" borderId="64" applyNumberFormat="0" applyProtection="0">
      <alignment horizontal="left" vertical="center" indent="1"/>
    </xf>
    <xf numFmtId="0" fontId="68" fillId="86" borderId="82" applyNumberFormat="0" applyAlignment="0" applyProtection="0"/>
    <xf numFmtId="4" fontId="33" fillId="58" borderId="64" applyNumberFormat="0" applyProtection="0">
      <alignment horizontal="right" vertical="center"/>
    </xf>
    <xf numFmtId="0" fontId="58" fillId="86" borderId="80" applyNumberFormat="0" applyAlignment="0" applyProtection="0"/>
    <xf numFmtId="4" fontId="96" fillId="126" borderId="64" applyNumberFormat="0" applyProtection="0">
      <alignment horizontal="right" vertical="center"/>
    </xf>
    <xf numFmtId="4" fontId="96" fillId="125" borderId="64" applyNumberFormat="0" applyProtection="0">
      <alignment horizontal="right" vertical="center"/>
    </xf>
    <xf numFmtId="4" fontId="33" fillId="63" borderId="64" applyNumberFormat="0" applyProtection="0">
      <alignment horizontal="right" vertical="center"/>
    </xf>
    <xf numFmtId="4" fontId="33" fillId="62" borderId="64" applyNumberFormat="0" applyProtection="0">
      <alignment horizontal="right" vertical="center"/>
    </xf>
    <xf numFmtId="4" fontId="96" fillId="123" borderId="64" applyNumberFormat="0" applyProtection="0">
      <alignment horizontal="right" vertical="center"/>
    </xf>
    <xf numFmtId="4" fontId="33" fillId="60" borderId="64" applyNumberFormat="0" applyProtection="0">
      <alignment horizontal="right" vertical="center"/>
    </xf>
    <xf numFmtId="4" fontId="70" fillId="69" borderId="111" applyNumberFormat="0" applyProtection="0">
      <alignment horizontal="left" vertical="center" indent="1"/>
    </xf>
    <xf numFmtId="4" fontId="95" fillId="106" borderId="64" applyNumberFormat="0" applyProtection="0">
      <alignment vertical="center"/>
    </xf>
    <xf numFmtId="4" fontId="98" fillId="129" borderId="90" applyNumberFormat="0" applyProtection="0">
      <alignment horizontal="right" vertical="center"/>
    </xf>
    <xf numFmtId="0" fontId="68" fillId="86" borderId="69" applyNumberFormat="0" applyAlignment="0" applyProtection="0"/>
    <xf numFmtId="0" fontId="20" fillId="70" borderId="77" applyNumberFormat="0" applyProtection="0">
      <alignment horizontal="left" vertical="center" indent="1"/>
    </xf>
    <xf numFmtId="0" fontId="70" fillId="71" borderId="90" applyNumberFormat="0" applyProtection="0">
      <alignment horizontal="left" vertical="top" indent="1"/>
    </xf>
    <xf numFmtId="4" fontId="70" fillId="66" borderId="84" applyNumberFormat="0" applyProtection="0">
      <alignment horizontal="right" vertical="center"/>
    </xf>
    <xf numFmtId="0" fontId="20" fillId="69" borderId="103" applyNumberFormat="0" applyProtection="0">
      <alignment horizontal="left" vertical="center" indent="1"/>
    </xf>
    <xf numFmtId="0" fontId="20" fillId="71" borderId="90" applyNumberFormat="0" applyProtection="0">
      <alignment horizontal="left" vertical="top" indent="1"/>
    </xf>
    <xf numFmtId="0" fontId="58" fillId="86" borderId="53" applyNumberFormat="0" applyAlignment="0" applyProtection="0"/>
    <xf numFmtId="4" fontId="70" fillId="69" borderId="85" applyNumberFormat="0" applyProtection="0">
      <alignment horizontal="left" vertical="center" indent="1"/>
    </xf>
    <xf numFmtId="0" fontId="20" fillId="73" borderId="81" applyNumberFormat="0" applyFont="0" applyAlignment="0" applyProtection="0"/>
    <xf numFmtId="4" fontId="33" fillId="61" borderId="116" applyNumberFormat="0" applyProtection="0">
      <alignment horizontal="right" vertical="center"/>
    </xf>
    <xf numFmtId="0" fontId="20" fillId="72" borderId="76" applyNumberFormat="0">
      <protection locked="0"/>
    </xf>
    <xf numFmtId="4" fontId="33" fillId="58" borderId="90" applyNumberFormat="0" applyProtection="0">
      <alignment horizontal="left" vertical="center" indent="1"/>
    </xf>
    <xf numFmtId="0" fontId="73" fillId="58" borderId="64" applyNumberFormat="0" applyProtection="0">
      <alignment horizontal="left" vertical="top" indent="1"/>
    </xf>
    <xf numFmtId="0" fontId="72" fillId="70" borderId="73" applyBorder="0"/>
    <xf numFmtId="0" fontId="65" fillId="53" borderId="53" applyNumberFormat="0" applyAlignment="0" applyProtection="0"/>
    <xf numFmtId="0" fontId="70" fillId="52" borderId="71" applyNumberFormat="0" applyFont="0" applyAlignment="0" applyProtection="0"/>
    <xf numFmtId="4" fontId="33" fillId="60" borderId="77" applyNumberFormat="0" applyProtection="0">
      <alignment horizontal="right" vertical="center"/>
    </xf>
    <xf numFmtId="0" fontId="20" fillId="52" borderId="54" applyNumberFormat="0" applyFont="0" applyAlignment="0" applyProtection="0"/>
    <xf numFmtId="0" fontId="68" fillId="86" borderId="55" applyNumberFormat="0" applyAlignment="0" applyProtection="0"/>
    <xf numFmtId="4" fontId="37" fillId="69" borderId="90" applyNumberFormat="0" applyProtection="0">
      <alignment horizontal="right" vertical="center"/>
    </xf>
    <xf numFmtId="4" fontId="31" fillId="57" borderId="90" applyNumberFormat="0" applyProtection="0">
      <alignment horizontal="left" vertical="center" indent="1"/>
    </xf>
    <xf numFmtId="4" fontId="36" fillId="89" borderId="113" applyNumberFormat="0" applyProtection="0">
      <alignment horizontal="left" vertical="center" indent="1"/>
    </xf>
    <xf numFmtId="4" fontId="70" fillId="58" borderId="85" applyNumberFormat="0" applyProtection="0">
      <alignment horizontal="left" vertical="center" indent="1"/>
    </xf>
    <xf numFmtId="4" fontId="33" fillId="65" borderId="77" applyNumberFormat="0" applyProtection="0">
      <alignment horizontal="right" vertical="center"/>
    </xf>
    <xf numFmtId="4" fontId="20" fillId="70" borderId="85" applyNumberFormat="0" applyProtection="0">
      <alignment horizontal="left" vertical="center" indent="1"/>
    </xf>
    <xf numFmtId="0" fontId="30" fillId="0" borderId="56" applyNumberFormat="0" applyFill="0" applyAlignment="0" applyProtection="0"/>
    <xf numFmtId="4" fontId="37" fillId="69" borderId="77" applyNumberFormat="0" applyProtection="0">
      <alignment horizontal="right" vertical="center"/>
    </xf>
    <xf numFmtId="0" fontId="70" fillId="71" borderId="64" applyNumberFormat="0" applyProtection="0">
      <alignment horizontal="left" vertical="top" indent="1"/>
    </xf>
    <xf numFmtId="4" fontId="96" fillId="123" borderId="103" applyNumberFormat="0" applyProtection="0">
      <alignment horizontal="right" vertical="center"/>
    </xf>
    <xf numFmtId="4" fontId="96" fillId="126" borderId="77" applyNumberFormat="0" applyProtection="0">
      <alignment horizontal="right" vertical="center"/>
    </xf>
    <xf numFmtId="0" fontId="31" fillId="57" borderId="77" applyNumberFormat="0" applyProtection="0">
      <alignment horizontal="left" vertical="top" indent="1"/>
    </xf>
    <xf numFmtId="4" fontId="95" fillId="106" borderId="77" applyNumberFormat="0" applyProtection="0">
      <alignment vertical="center"/>
    </xf>
    <xf numFmtId="4" fontId="33" fillId="61" borderId="77" applyNumberFormat="0" applyProtection="0">
      <alignment horizontal="right" vertical="center"/>
    </xf>
    <xf numFmtId="4" fontId="70" fillId="0" borderId="71" applyNumberFormat="0" applyProtection="0">
      <alignment horizontal="right" vertical="center"/>
    </xf>
    <xf numFmtId="4" fontId="33" fillId="67" borderId="77" applyNumberFormat="0" applyProtection="0">
      <alignment horizontal="right" vertical="center"/>
    </xf>
    <xf numFmtId="4" fontId="33" fillId="69" borderId="77" applyNumberFormat="0" applyProtection="0">
      <alignment horizontal="right" vertical="center"/>
    </xf>
    <xf numFmtId="0" fontId="20" fillId="70" borderId="90" applyNumberFormat="0" applyProtection="0">
      <alignment horizontal="left" vertical="top" indent="1"/>
    </xf>
    <xf numFmtId="0" fontId="20" fillId="70" borderId="77" applyNumberFormat="0" applyProtection="0">
      <alignment horizontal="left" vertical="center" indent="1"/>
    </xf>
    <xf numFmtId="0" fontId="70" fillId="71" borderId="84" applyNumberFormat="0" applyProtection="0">
      <alignment horizontal="left" vertical="center" indent="1"/>
    </xf>
    <xf numFmtId="0" fontId="31" fillId="57" borderId="116" applyNumberFormat="0" applyProtection="0">
      <alignment horizontal="left" vertical="top" indent="1"/>
    </xf>
    <xf numFmtId="4" fontId="33" fillId="61" borderId="90" applyNumberFormat="0" applyProtection="0">
      <alignment horizontal="right" vertical="center"/>
    </xf>
    <xf numFmtId="0" fontId="70" fillId="108" borderId="97" applyNumberFormat="0" applyProtection="0">
      <alignment horizontal="left" vertical="center" indent="1"/>
    </xf>
    <xf numFmtId="4" fontId="75" fillId="74" borderId="72" applyNumberFormat="0" applyProtection="0">
      <alignment horizontal="left" vertical="center" indent="1"/>
    </xf>
    <xf numFmtId="4" fontId="73" fillId="73" borderId="64" applyNumberFormat="0" applyProtection="0">
      <alignment vertical="center"/>
    </xf>
    <xf numFmtId="4" fontId="33" fillId="63" borderId="77" applyNumberFormat="0" applyProtection="0">
      <alignment horizontal="right" vertical="center"/>
    </xf>
    <xf numFmtId="4" fontId="33" fillId="67" borderId="90" applyNumberFormat="0" applyProtection="0">
      <alignment horizontal="right" vertical="center"/>
    </xf>
    <xf numFmtId="0" fontId="20" fillId="52" borderId="81" applyNumberFormat="0" applyFont="0" applyAlignment="0" applyProtection="0"/>
    <xf numFmtId="4" fontId="70" fillId="63" borderId="71" applyNumberFormat="0" applyProtection="0">
      <alignment horizontal="right" vertical="center"/>
    </xf>
    <xf numFmtId="4" fontId="31" fillId="57" borderId="77" applyNumberFormat="0" applyProtection="0">
      <alignment vertical="center"/>
    </xf>
    <xf numFmtId="4" fontId="31" fillId="57" borderId="116" applyNumberFormat="0" applyProtection="0">
      <alignment vertical="center"/>
    </xf>
    <xf numFmtId="0" fontId="68" fillId="103" borderId="69" applyNumberFormat="0" applyAlignment="0" applyProtection="0"/>
    <xf numFmtId="4" fontId="70" fillId="61" borderId="85" applyNumberFormat="0" applyProtection="0">
      <alignment horizontal="right" vertical="center"/>
    </xf>
    <xf numFmtId="4" fontId="70" fillId="106" borderId="97" applyNumberFormat="0" applyProtection="0">
      <alignment horizontal="left" vertical="center" indent="1"/>
    </xf>
    <xf numFmtId="4" fontId="32" fillId="57" borderId="77" applyNumberFormat="0" applyProtection="0">
      <alignment vertical="center"/>
    </xf>
    <xf numFmtId="4" fontId="70" fillId="91" borderId="110" applyNumberFormat="0" applyProtection="0">
      <alignment horizontal="left" vertical="center" indent="1"/>
    </xf>
    <xf numFmtId="4" fontId="96" fillId="129" borderId="77" applyNumberFormat="0" applyProtection="0">
      <alignment vertical="center"/>
    </xf>
    <xf numFmtId="4" fontId="96" fillId="90" borderId="64" applyNumberFormat="0" applyProtection="0">
      <alignment horizontal="right" vertical="center"/>
    </xf>
    <xf numFmtId="0" fontId="70" fillId="108" borderId="97" applyNumberFormat="0" applyProtection="0">
      <alignment horizontal="left" vertical="center" indent="1"/>
    </xf>
    <xf numFmtId="4" fontId="33" fillId="66" borderId="64" applyNumberFormat="0" applyProtection="0">
      <alignment horizontal="right" vertical="center"/>
    </xf>
    <xf numFmtId="0" fontId="20" fillId="58" borderId="77" applyNumberFormat="0" applyProtection="0">
      <alignment horizontal="left" vertical="top" indent="1"/>
    </xf>
    <xf numFmtId="4" fontId="96" fillId="125" borderId="64" applyNumberFormat="0" applyProtection="0">
      <alignment horizontal="right" vertical="center"/>
    </xf>
    <xf numFmtId="0" fontId="31" fillId="57" borderId="64" applyNumberFormat="0" applyProtection="0">
      <alignment horizontal="left" vertical="top" indent="1"/>
    </xf>
    <xf numFmtId="37" fontId="40" fillId="0" borderId="91" applyNumberFormat="0"/>
    <xf numFmtId="0" fontId="70" fillId="52" borderId="84" applyNumberFormat="0" applyFont="0" applyAlignment="0" applyProtection="0"/>
    <xf numFmtId="4" fontId="95" fillId="106" borderId="64" applyNumberFormat="0" applyProtection="0">
      <alignment vertical="center"/>
    </xf>
    <xf numFmtId="4" fontId="80" fillId="76" borderId="97" applyNumberFormat="0" applyProtection="0">
      <alignment horizontal="right" vertical="center"/>
    </xf>
    <xf numFmtId="4" fontId="33" fillId="58" borderId="64" applyNumberFormat="0" applyProtection="0">
      <alignment horizontal="right" vertical="center"/>
    </xf>
    <xf numFmtId="4" fontId="33" fillId="62" borderId="64" applyNumberFormat="0" applyProtection="0">
      <alignment horizontal="right" vertical="center"/>
    </xf>
    <xf numFmtId="4" fontId="31" fillId="57" borderId="64" applyNumberFormat="0" applyProtection="0">
      <alignment vertical="center"/>
    </xf>
    <xf numFmtId="4" fontId="31" fillId="57" borderId="77" applyNumberFormat="0" applyProtection="0">
      <alignment vertical="center"/>
    </xf>
    <xf numFmtId="4" fontId="33" fillId="61" borderId="64" applyNumberFormat="0" applyProtection="0">
      <alignment horizontal="right" vertical="center"/>
    </xf>
    <xf numFmtId="0" fontId="68" fillId="86" borderId="69" applyNumberFormat="0" applyAlignment="0" applyProtection="0"/>
    <xf numFmtId="4" fontId="70" fillId="91" borderId="57" applyNumberFormat="0" applyProtection="0">
      <alignment horizontal="left" vertical="center" indent="1"/>
    </xf>
    <xf numFmtId="4" fontId="70" fillId="91" borderId="57" applyNumberFormat="0" applyProtection="0">
      <alignment horizontal="left" vertical="center" indent="1"/>
    </xf>
    <xf numFmtId="0" fontId="70" fillId="70" borderId="50" applyNumberFormat="0" applyProtection="0">
      <alignment horizontal="left" vertical="top" indent="1"/>
    </xf>
    <xf numFmtId="0" fontId="70" fillId="58" borderId="50" applyNumberFormat="0" applyProtection="0">
      <alignment horizontal="left" vertical="top" indent="1"/>
    </xf>
    <xf numFmtId="0" fontId="70" fillId="71" borderId="50" applyNumberFormat="0" applyProtection="0">
      <alignment horizontal="left" vertical="top" indent="1"/>
    </xf>
    <xf numFmtId="0" fontId="70" fillId="69" borderId="50" applyNumberFormat="0" applyProtection="0">
      <alignment horizontal="left" vertical="top" indent="1"/>
    </xf>
    <xf numFmtId="4" fontId="70" fillId="0" borderId="57" applyNumberFormat="0" applyProtection="0">
      <alignment horizontal="right" vertical="center"/>
    </xf>
    <xf numFmtId="0" fontId="70" fillId="69" borderId="64" applyNumberFormat="0" applyProtection="0">
      <alignment horizontal="left" vertical="top" indent="1"/>
    </xf>
    <xf numFmtId="37" fontId="40" fillId="0" borderId="104" applyNumberFormat="0"/>
    <xf numFmtId="0" fontId="31" fillId="57" borderId="90" applyNumberFormat="0" applyProtection="0">
      <alignment horizontal="left" vertical="top" indent="1"/>
    </xf>
    <xf numFmtId="0" fontId="20" fillId="52" borderId="68" applyNumberFormat="0" applyFont="0" applyAlignment="0" applyProtection="0"/>
    <xf numFmtId="0" fontId="20" fillId="73" borderId="68" applyNumberFormat="0" applyFont="0" applyAlignment="0" applyProtection="0"/>
    <xf numFmtId="4" fontId="35" fillId="73" borderId="116" applyNumberFormat="0" applyProtection="0">
      <alignment vertical="center"/>
    </xf>
    <xf numFmtId="4" fontId="96" fillId="129" borderId="90" applyNumberFormat="0" applyProtection="0">
      <alignment horizontal="right" vertical="center"/>
    </xf>
    <xf numFmtId="4" fontId="33" fillId="60" borderId="103" applyNumberFormat="0" applyProtection="0">
      <alignment horizontal="right" vertical="center"/>
    </xf>
    <xf numFmtId="4" fontId="34" fillId="106" borderId="103" applyNumberFormat="0" applyProtection="0">
      <alignment vertical="center"/>
    </xf>
    <xf numFmtId="4" fontId="70" fillId="91" borderId="123" applyNumberFormat="0" applyProtection="0">
      <alignment horizontal="left" vertical="center" indent="1"/>
    </xf>
    <xf numFmtId="4" fontId="95" fillId="106" borderId="77" applyNumberFormat="0" applyProtection="0">
      <alignment vertical="center"/>
    </xf>
    <xf numFmtId="0" fontId="20" fillId="71" borderId="77" applyNumberFormat="0" applyProtection="0">
      <alignment horizontal="left" vertical="center" indent="1"/>
    </xf>
    <xf numFmtId="4" fontId="31" fillId="57" borderId="90" applyNumberFormat="0" applyProtection="0">
      <alignment vertical="center"/>
    </xf>
    <xf numFmtId="0" fontId="70" fillId="69" borderId="77" applyNumberFormat="0" applyProtection="0">
      <alignment horizontal="left" vertical="top" indent="1"/>
    </xf>
    <xf numFmtId="0" fontId="78" fillId="103" borderId="84" applyNumberFormat="0" applyAlignment="0" applyProtection="0"/>
    <xf numFmtId="0" fontId="70" fillId="58" borderId="90" applyNumberFormat="0" applyProtection="0">
      <alignment horizontal="left" vertical="top" indent="1"/>
    </xf>
    <xf numFmtId="4" fontId="33" fillId="64" borderId="77" applyNumberFormat="0" applyProtection="0">
      <alignment horizontal="right" vertical="center"/>
    </xf>
    <xf numFmtId="0" fontId="20" fillId="69" borderId="77" applyNumberFormat="0" applyProtection="0">
      <alignment horizontal="left" vertical="top" indent="1"/>
    </xf>
    <xf numFmtId="0" fontId="20" fillId="70" borderId="103" applyNumberFormat="0" applyProtection="0">
      <alignment horizontal="left" vertical="center" indent="1"/>
    </xf>
    <xf numFmtId="0" fontId="78" fillId="103" borderId="97" applyNumberFormat="0" applyAlignment="0" applyProtection="0"/>
    <xf numFmtId="0" fontId="20" fillId="70" borderId="77" applyNumberFormat="0" applyProtection="0">
      <alignment horizontal="left" vertical="center" indent="1"/>
    </xf>
    <xf numFmtId="4" fontId="33" fillId="58" borderId="77" applyNumberFormat="0" applyProtection="0">
      <alignment horizontal="left" vertical="center" indent="1"/>
    </xf>
    <xf numFmtId="4" fontId="34" fillId="88" borderId="77" applyNumberFormat="0" applyProtection="0">
      <alignment horizontal="left" vertical="center" indent="1"/>
    </xf>
    <xf numFmtId="0" fontId="78" fillId="103" borderId="57" applyNumberFormat="0" applyAlignment="0" applyProtection="0"/>
    <xf numFmtId="4" fontId="96" fillId="122" borderId="103" applyNumberFormat="0" applyProtection="0">
      <alignment horizontal="right" vertical="center"/>
    </xf>
    <xf numFmtId="4" fontId="33" fillId="69" borderId="103" applyNumberFormat="0" applyProtection="0">
      <alignment horizontal="right" vertical="center"/>
    </xf>
    <xf numFmtId="4" fontId="33" fillId="73" borderId="77" applyNumberFormat="0" applyProtection="0">
      <alignment vertical="center"/>
    </xf>
    <xf numFmtId="4" fontId="33" fillId="63" borderId="103" applyNumberFormat="0" applyProtection="0">
      <alignment horizontal="right" vertical="center"/>
    </xf>
    <xf numFmtId="0" fontId="20" fillId="69" borderId="77" applyNumberFormat="0" applyProtection="0">
      <alignment horizontal="left" vertical="top" indent="1"/>
    </xf>
    <xf numFmtId="4" fontId="80" fillId="76" borderId="71" applyNumberFormat="0" applyProtection="0">
      <alignment horizontal="right" vertical="center"/>
    </xf>
    <xf numFmtId="0" fontId="65" fillId="53" borderId="57" applyNumberFormat="0" applyAlignment="0" applyProtection="0"/>
    <xf numFmtId="4" fontId="70" fillId="107" borderId="71" applyNumberFormat="0" applyProtection="0">
      <alignment horizontal="right" vertical="center"/>
    </xf>
    <xf numFmtId="4" fontId="96" fillId="126" borderId="116" applyNumberFormat="0" applyProtection="0">
      <alignment horizontal="right" vertical="center"/>
    </xf>
    <xf numFmtId="0" fontId="70" fillId="52" borderId="57" applyNumberFormat="0" applyFont="0" applyAlignment="0" applyProtection="0"/>
    <xf numFmtId="0" fontId="68" fillId="103" borderId="55" applyNumberFormat="0" applyAlignment="0" applyProtection="0"/>
    <xf numFmtId="4" fontId="70" fillId="57" borderId="57" applyNumberFormat="0" applyProtection="0">
      <alignment vertical="center"/>
    </xf>
    <xf numFmtId="4" fontId="80" fillId="106" borderId="57" applyNumberFormat="0" applyProtection="0">
      <alignment vertical="center"/>
    </xf>
    <xf numFmtId="4" fontId="70" fillId="106" borderId="57" applyNumberFormat="0" applyProtection="0">
      <alignment horizontal="left" vertical="center" indent="1"/>
    </xf>
    <xf numFmtId="0" fontId="74" fillId="57" borderId="50" applyNumberFormat="0" applyProtection="0">
      <alignment horizontal="left" vertical="top" indent="1"/>
    </xf>
    <xf numFmtId="4" fontId="70" fillId="59" borderId="57" applyNumberFormat="0" applyProtection="0">
      <alignment horizontal="right" vertical="center"/>
    </xf>
    <xf numFmtId="4" fontId="70" fillId="107" borderId="57" applyNumberFormat="0" applyProtection="0">
      <alignment horizontal="right" vertical="center"/>
    </xf>
    <xf numFmtId="4" fontId="70" fillId="61" borderId="58" applyNumberFormat="0" applyProtection="0">
      <alignment horizontal="right" vertical="center"/>
    </xf>
    <xf numFmtId="4" fontId="70" fillId="62" borderId="57" applyNumberFormat="0" applyProtection="0">
      <alignment horizontal="right" vertical="center"/>
    </xf>
    <xf numFmtId="4" fontId="70" fillId="63" borderId="57" applyNumberFormat="0" applyProtection="0">
      <alignment horizontal="right" vertical="center"/>
    </xf>
    <xf numFmtId="4" fontId="70" fillId="64" borderId="57" applyNumberFormat="0" applyProtection="0">
      <alignment horizontal="right" vertical="center"/>
    </xf>
    <xf numFmtId="4" fontId="70" fillId="65" borderId="57" applyNumberFormat="0" applyProtection="0">
      <alignment horizontal="right" vertical="center"/>
    </xf>
    <xf numFmtId="4" fontId="70" fillId="66" borderId="57" applyNumberFormat="0" applyProtection="0">
      <alignment horizontal="right" vertical="center"/>
    </xf>
    <xf numFmtId="4" fontId="70" fillId="67" borderId="57" applyNumberFormat="0" applyProtection="0">
      <alignment horizontal="right" vertical="center"/>
    </xf>
    <xf numFmtId="4" fontId="70" fillId="68" borderId="58" applyNumberFormat="0" applyProtection="0">
      <alignment horizontal="left" vertical="center" indent="1"/>
    </xf>
    <xf numFmtId="4" fontId="20" fillId="70" borderId="58" applyNumberFormat="0" applyProtection="0">
      <alignment horizontal="left" vertical="center" indent="1"/>
    </xf>
    <xf numFmtId="4" fontId="20" fillId="70" borderId="58" applyNumberFormat="0" applyProtection="0">
      <alignment horizontal="left" vertical="center" indent="1"/>
    </xf>
    <xf numFmtId="4" fontId="70" fillId="58" borderId="57" applyNumberFormat="0" applyProtection="0">
      <alignment horizontal="right" vertical="center"/>
    </xf>
    <xf numFmtId="4" fontId="70" fillId="69" borderId="58" applyNumberFormat="0" applyProtection="0">
      <alignment horizontal="left" vertical="center" indent="1"/>
    </xf>
    <xf numFmtId="4" fontId="70" fillId="58" borderId="58" applyNumberFormat="0" applyProtection="0">
      <alignment horizontal="left" vertical="center" indent="1"/>
    </xf>
    <xf numFmtId="0" fontId="70" fillId="79" borderId="57" applyNumberFormat="0" applyProtection="0">
      <alignment horizontal="left" vertical="center" indent="1"/>
    </xf>
    <xf numFmtId="0" fontId="70" fillId="108" borderId="57" applyNumberFormat="0" applyProtection="0">
      <alignment horizontal="left" vertical="center" indent="1"/>
    </xf>
    <xf numFmtId="0" fontId="70" fillId="71" borderId="57" applyNumberFormat="0" applyProtection="0">
      <alignment horizontal="left" vertical="center" indent="1"/>
    </xf>
    <xf numFmtId="0" fontId="70" fillId="69" borderId="57" applyNumberFormat="0" applyProtection="0">
      <alignment horizontal="left" vertical="center" indent="1"/>
    </xf>
    <xf numFmtId="4" fontId="33" fillId="58" borderId="64" applyNumberFormat="0" applyProtection="0">
      <alignment horizontal="right" vertical="center"/>
    </xf>
    <xf numFmtId="0" fontId="72" fillId="70" borderId="59" applyBorder="0"/>
    <xf numFmtId="4" fontId="73" fillId="73" borderId="50" applyNumberFormat="0" applyProtection="0">
      <alignment vertical="center"/>
    </xf>
    <xf numFmtId="4" fontId="80" fillId="77" borderId="49" applyNumberFormat="0" applyProtection="0">
      <alignment vertical="center"/>
    </xf>
    <xf numFmtId="4" fontId="73" fillId="79" borderId="50" applyNumberFormat="0" applyProtection="0">
      <alignment horizontal="left" vertical="center" indent="1"/>
    </xf>
    <xf numFmtId="0" fontId="73" fillId="73" borderId="50" applyNumberFormat="0" applyProtection="0">
      <alignment horizontal="left" vertical="top" indent="1"/>
    </xf>
    <xf numFmtId="4" fontId="80" fillId="76" borderId="57" applyNumberFormat="0" applyProtection="0">
      <alignment horizontal="right" vertical="center"/>
    </xf>
    <xf numFmtId="0" fontId="73" fillId="58" borderId="50" applyNumberFormat="0" applyProtection="0">
      <alignment horizontal="left" vertical="top" indent="1"/>
    </xf>
    <xf numFmtId="4" fontId="75" fillId="74" borderId="58" applyNumberFormat="0" applyProtection="0">
      <alignment horizontal="left" vertical="center" indent="1"/>
    </xf>
    <xf numFmtId="0" fontId="70" fillId="109" borderId="49"/>
    <xf numFmtId="4" fontId="76" fillId="72" borderId="57" applyNumberFormat="0" applyProtection="0">
      <alignment horizontal="right" vertical="center"/>
    </xf>
    <xf numFmtId="0" fontId="30" fillId="0" borderId="56" applyNumberFormat="0" applyFill="0" applyAlignment="0" applyProtection="0"/>
    <xf numFmtId="0" fontId="20" fillId="69" borderId="103" applyNumberFormat="0" applyProtection="0">
      <alignment horizontal="left" vertical="top" indent="1"/>
    </xf>
    <xf numFmtId="0" fontId="20" fillId="58" borderId="77" applyNumberFormat="0" applyProtection="0">
      <alignment horizontal="left" vertical="top" indent="1"/>
    </xf>
    <xf numFmtId="0" fontId="20" fillId="70" borderId="77" applyNumberFormat="0" applyProtection="0">
      <alignment horizontal="left" vertical="top" indent="1"/>
    </xf>
    <xf numFmtId="4" fontId="33" fillId="67" borderId="77" applyNumberFormat="0" applyProtection="0">
      <alignment horizontal="right" vertical="center"/>
    </xf>
    <xf numFmtId="4" fontId="70" fillId="0" borderId="84" applyNumberFormat="0" applyProtection="0">
      <alignment horizontal="right" vertical="center"/>
    </xf>
    <xf numFmtId="0" fontId="20" fillId="58" borderId="90" applyNumberFormat="0" applyProtection="0">
      <alignment horizontal="left" vertical="center" indent="1"/>
    </xf>
    <xf numFmtId="0" fontId="58" fillId="86" borderId="80" applyNumberFormat="0" applyAlignment="0" applyProtection="0"/>
    <xf numFmtId="37" fontId="40" fillId="0" borderId="78" applyNumberFormat="0"/>
    <xf numFmtId="4" fontId="70" fillId="0" borderId="97" applyNumberFormat="0" applyProtection="0">
      <alignment horizontal="right" vertical="center"/>
    </xf>
    <xf numFmtId="4" fontId="70" fillId="69" borderId="85" applyNumberFormat="0" applyProtection="0">
      <alignment horizontal="left" vertical="center" indent="1"/>
    </xf>
    <xf numFmtId="0" fontId="72" fillId="70" borderId="86" applyBorder="0"/>
    <xf numFmtId="0" fontId="20" fillId="71" borderId="77" applyNumberFormat="0" applyProtection="0">
      <alignment horizontal="left" vertical="top" indent="1"/>
    </xf>
    <xf numFmtId="0" fontId="70" fillId="71" borderId="84" applyNumberFormat="0" applyProtection="0">
      <alignment horizontal="left" vertical="center" indent="1"/>
    </xf>
    <xf numFmtId="4" fontId="35" fillId="73" borderId="116" applyNumberFormat="0" applyProtection="0">
      <alignment vertical="center"/>
    </xf>
    <xf numFmtId="4" fontId="96" fillId="88" borderId="103" applyNumberFormat="0" applyProtection="0">
      <alignment horizontal="right" vertical="center"/>
    </xf>
    <xf numFmtId="4" fontId="70" fillId="59" borderId="97" applyNumberFormat="0" applyProtection="0">
      <alignment horizontal="right" vertical="center"/>
    </xf>
    <xf numFmtId="0" fontId="86" fillId="79" borderId="67" applyNumberFormat="0" applyAlignment="0" applyProtection="0"/>
    <xf numFmtId="4" fontId="96" fillId="122" borderId="103" applyNumberFormat="0" applyProtection="0">
      <alignment horizontal="right" vertical="center"/>
    </xf>
    <xf numFmtId="4" fontId="32" fillId="57" borderId="77" applyNumberFormat="0" applyProtection="0">
      <alignment vertical="center"/>
    </xf>
    <xf numFmtId="0" fontId="70" fillId="70" borderId="64" applyNumberFormat="0" applyProtection="0">
      <alignment horizontal="left" vertical="top" indent="1"/>
    </xf>
    <xf numFmtId="0" fontId="31" fillId="57" borderId="77" applyNumberFormat="0" applyProtection="0">
      <alignment horizontal="left" vertical="top" indent="1"/>
    </xf>
    <xf numFmtId="4" fontId="31" fillId="57" borderId="77" applyNumberFormat="0" applyProtection="0">
      <alignment vertical="center"/>
    </xf>
    <xf numFmtId="4" fontId="70" fillId="58" borderId="72" applyNumberFormat="0" applyProtection="0">
      <alignment horizontal="left" vertical="center" indent="1"/>
    </xf>
    <xf numFmtId="4" fontId="37" fillId="69" borderId="103" applyNumberFormat="0" applyProtection="0">
      <alignment horizontal="right" vertical="center"/>
    </xf>
    <xf numFmtId="4" fontId="96" fillId="90" borderId="116" applyNumberFormat="0" applyProtection="0">
      <alignment horizontal="right" vertical="center"/>
    </xf>
    <xf numFmtId="0" fontId="20" fillId="69" borderId="90" applyNumberFormat="0" applyProtection="0">
      <alignment horizontal="left" vertical="top" indent="1"/>
    </xf>
    <xf numFmtId="4" fontId="70" fillId="106" borderId="84" applyNumberFormat="0" applyProtection="0">
      <alignment horizontal="left" vertical="center" indent="1"/>
    </xf>
    <xf numFmtId="4" fontId="33" fillId="61" borderId="77" applyNumberFormat="0" applyProtection="0">
      <alignment horizontal="right" vertical="center"/>
    </xf>
    <xf numFmtId="4" fontId="33" fillId="66" borderId="64" applyNumberFormat="0" applyProtection="0">
      <alignment horizontal="right" vertical="center"/>
    </xf>
    <xf numFmtId="0" fontId="20" fillId="58" borderId="64" applyNumberFormat="0" applyProtection="0">
      <alignment horizontal="left" vertical="center" indent="1"/>
    </xf>
    <xf numFmtId="4" fontId="33" fillId="69" borderId="64" applyNumberFormat="0" applyProtection="0">
      <alignment horizontal="right" vertical="center"/>
    </xf>
    <xf numFmtId="4" fontId="96" fillId="129" borderId="103" applyNumberFormat="0" applyProtection="0">
      <alignment vertical="center"/>
    </xf>
    <xf numFmtId="4" fontId="33" fillId="73" borderId="77" applyNumberFormat="0" applyProtection="0">
      <alignment horizontal="left" vertical="center" indent="1"/>
    </xf>
    <xf numFmtId="0" fontId="70" fillId="109" borderId="102"/>
    <xf numFmtId="4" fontId="96" fillId="88" borderId="64" applyNumberFormat="0" applyProtection="0">
      <alignment horizontal="right" vertical="center"/>
    </xf>
    <xf numFmtId="4" fontId="34" fillId="88" borderId="87" applyNumberFormat="0" applyProtection="0">
      <alignment horizontal="left" vertical="center" indent="1"/>
    </xf>
    <xf numFmtId="0" fontId="20" fillId="71" borderId="90" applyNumberFormat="0" applyProtection="0">
      <alignment horizontal="left" vertical="top" indent="1"/>
    </xf>
    <xf numFmtId="0" fontId="92" fillId="79" borderId="67" applyNumberFormat="0" applyAlignment="0" applyProtection="0"/>
    <xf numFmtId="0" fontId="70" fillId="52" borderId="71" applyNumberFormat="0" applyFont="0" applyAlignment="0" applyProtection="0"/>
    <xf numFmtId="0" fontId="68" fillId="79" borderId="69" applyNumberFormat="0" applyAlignment="0" applyProtection="0"/>
    <xf numFmtId="4" fontId="31" fillId="57" borderId="64" applyNumberFormat="0" applyProtection="0">
      <alignment vertical="center"/>
    </xf>
    <xf numFmtId="0" fontId="20" fillId="69" borderId="77" applyNumberFormat="0" applyProtection="0">
      <alignment horizontal="left" vertical="top" indent="1"/>
    </xf>
    <xf numFmtId="4" fontId="33" fillId="61" borderId="90" applyNumberFormat="0" applyProtection="0">
      <alignment horizontal="right" vertical="center"/>
    </xf>
    <xf numFmtId="4" fontId="33" fillId="58" borderId="77" applyNumberFormat="0" applyProtection="0">
      <alignment horizontal="right" vertical="center"/>
    </xf>
    <xf numFmtId="4" fontId="31" fillId="57" borderId="64" applyNumberFormat="0" applyProtection="0">
      <alignment horizontal="left" vertical="center" indent="1"/>
    </xf>
    <xf numFmtId="4" fontId="34" fillId="106" borderId="64" applyNumberFormat="0" applyProtection="0">
      <alignment vertical="center"/>
    </xf>
    <xf numFmtId="4" fontId="96" fillId="106" borderId="64" applyNumberFormat="0" applyProtection="0">
      <alignment horizontal="left" vertical="center" indent="1"/>
    </xf>
    <xf numFmtId="4" fontId="96" fillId="106" borderId="64" applyNumberFormat="0" applyProtection="0">
      <alignment horizontal="left" vertical="center" indent="1"/>
    </xf>
    <xf numFmtId="4" fontId="33" fillId="59" borderId="64" applyNumberFormat="0" applyProtection="0">
      <alignment horizontal="right" vertical="center"/>
    </xf>
    <xf numFmtId="4" fontId="96" fillId="122" borderId="103" applyNumberFormat="0" applyProtection="0">
      <alignment horizontal="right" vertical="center"/>
    </xf>
    <xf numFmtId="4" fontId="96" fillId="122" borderId="64" applyNumberFormat="0" applyProtection="0">
      <alignment horizontal="right" vertical="center"/>
    </xf>
    <xf numFmtId="4" fontId="96" fillId="123" borderId="64" applyNumberFormat="0" applyProtection="0">
      <alignment horizontal="right" vertical="center"/>
    </xf>
    <xf numFmtId="4" fontId="33" fillId="60" borderId="64" applyNumberFormat="0" applyProtection="0">
      <alignment horizontal="right" vertical="center"/>
    </xf>
    <xf numFmtId="4" fontId="33" fillId="61" borderId="64" applyNumberFormat="0" applyProtection="0">
      <alignment horizontal="right" vertical="center"/>
    </xf>
    <xf numFmtId="4" fontId="33" fillId="61" borderId="64" applyNumberFormat="0" applyProtection="0">
      <alignment horizontal="right" vertical="center"/>
    </xf>
    <xf numFmtId="4" fontId="96" fillId="124" borderId="64" applyNumberFormat="0" applyProtection="0">
      <alignment horizontal="right" vertical="center"/>
    </xf>
    <xf numFmtId="4" fontId="33" fillId="63" borderId="64" applyNumberFormat="0" applyProtection="0">
      <alignment horizontal="right" vertical="center"/>
    </xf>
    <xf numFmtId="4" fontId="33" fillId="64" borderId="64" applyNumberFormat="0" applyProtection="0">
      <alignment horizontal="right" vertical="center"/>
    </xf>
    <xf numFmtId="4" fontId="33" fillId="64" borderId="64" applyNumberFormat="0" applyProtection="0">
      <alignment horizontal="right" vertical="center"/>
    </xf>
    <xf numFmtId="4" fontId="33" fillId="65" borderId="64" applyNumberFormat="0" applyProtection="0">
      <alignment horizontal="right" vertical="center"/>
    </xf>
    <xf numFmtId="4" fontId="33" fillId="64" borderId="64" applyNumberFormat="0" applyProtection="0">
      <alignment horizontal="right" vertical="center"/>
    </xf>
    <xf numFmtId="4" fontId="33" fillId="66" borderId="64" applyNumberFormat="0" applyProtection="0">
      <alignment horizontal="right" vertical="center"/>
    </xf>
    <xf numFmtId="4" fontId="96" fillId="126" borderId="64" applyNumberFormat="0" applyProtection="0">
      <alignment horizontal="right" vertical="center"/>
    </xf>
    <xf numFmtId="4" fontId="96" fillId="127" borderId="64" applyNumberFormat="0" applyProtection="0">
      <alignment horizontal="right" vertical="center"/>
    </xf>
    <xf numFmtId="4" fontId="33" fillId="67" borderId="64" applyNumberFormat="0" applyProtection="0">
      <alignment horizontal="right" vertical="center"/>
    </xf>
    <xf numFmtId="4" fontId="33" fillId="67" borderId="64" applyNumberFormat="0" applyProtection="0">
      <alignment horizontal="right" vertical="center"/>
    </xf>
    <xf numFmtId="0" fontId="30" fillId="0" borderId="88" applyNumberFormat="0" applyFill="0" applyAlignment="0" applyProtection="0"/>
    <xf numFmtId="4" fontId="70" fillId="64" borderId="84" applyNumberFormat="0" applyProtection="0">
      <alignment horizontal="right" vertical="center"/>
    </xf>
    <xf numFmtId="0" fontId="20" fillId="70" borderId="64" applyNumberFormat="0" applyProtection="0">
      <alignment horizontal="left" vertical="center" indent="1"/>
    </xf>
    <xf numFmtId="0" fontId="20" fillId="70" borderId="64" applyNumberFormat="0" applyProtection="0">
      <alignment horizontal="left" vertical="top" indent="1"/>
    </xf>
    <xf numFmtId="0" fontId="20" fillId="58" borderId="64" applyNumberFormat="0" applyProtection="0">
      <alignment horizontal="left" vertical="center" indent="1"/>
    </xf>
    <xf numFmtId="0" fontId="20" fillId="58" borderId="64" applyNumberFormat="0" applyProtection="0">
      <alignment horizontal="left" vertical="center" indent="1"/>
    </xf>
    <xf numFmtId="0" fontId="20" fillId="70" borderId="64" applyNumberFormat="0" applyProtection="0">
      <alignment horizontal="left" vertical="top" indent="1"/>
    </xf>
    <xf numFmtId="0" fontId="20" fillId="58" borderId="64" applyNumberFormat="0" applyProtection="0">
      <alignment horizontal="left" vertical="top" indent="1"/>
    </xf>
    <xf numFmtId="0" fontId="20" fillId="71" borderId="64" applyNumberFormat="0" applyProtection="0">
      <alignment horizontal="left" vertical="center" indent="1"/>
    </xf>
    <xf numFmtId="0" fontId="20" fillId="71" borderId="64" applyNumberFormat="0" applyProtection="0">
      <alignment horizontal="left" vertical="center" indent="1"/>
    </xf>
    <xf numFmtId="0" fontId="20" fillId="71" borderId="64" applyNumberFormat="0" applyProtection="0">
      <alignment horizontal="left" vertical="center" indent="1"/>
    </xf>
    <xf numFmtId="0" fontId="20" fillId="58" borderId="64" applyNumberFormat="0" applyProtection="0">
      <alignment horizontal="left" vertical="top" indent="1"/>
    </xf>
    <xf numFmtId="0" fontId="20" fillId="71" borderId="64" applyNumberFormat="0" applyProtection="0">
      <alignment horizontal="left" vertical="top" indent="1"/>
    </xf>
    <xf numFmtId="0" fontId="20" fillId="69" borderId="64" applyNumberFormat="0" applyProtection="0">
      <alignment horizontal="left" vertical="center" indent="1"/>
    </xf>
    <xf numFmtId="0" fontId="20" fillId="69" borderId="64" applyNumberFormat="0" applyProtection="0">
      <alignment horizontal="left" vertical="center" indent="1"/>
    </xf>
    <xf numFmtId="0" fontId="20" fillId="69" borderId="64" applyNumberFormat="0" applyProtection="0">
      <alignment horizontal="left" vertical="center" indent="1"/>
    </xf>
    <xf numFmtId="0" fontId="20" fillId="71" borderId="64" applyNumberFormat="0" applyProtection="0">
      <alignment horizontal="left" vertical="top" indent="1"/>
    </xf>
    <xf numFmtId="0" fontId="20" fillId="69" borderId="64" applyNumberFormat="0" applyProtection="0">
      <alignment horizontal="left" vertical="center" indent="1"/>
    </xf>
    <xf numFmtId="0" fontId="20" fillId="69" borderId="64" applyNumberFormat="0" applyProtection="0">
      <alignment horizontal="left" vertical="top" indent="1"/>
    </xf>
    <xf numFmtId="0" fontId="20" fillId="69" borderId="64" applyNumberFormat="0" applyProtection="0">
      <alignment horizontal="left" vertical="top" indent="1"/>
    </xf>
    <xf numFmtId="0" fontId="20" fillId="69" borderId="64" applyNumberFormat="0" applyProtection="0">
      <alignment horizontal="left" vertical="top" indent="1"/>
    </xf>
    <xf numFmtId="0" fontId="20" fillId="72" borderId="62" applyNumberFormat="0">
      <protection locked="0"/>
    </xf>
    <xf numFmtId="4" fontId="31" fillId="57" borderId="103" applyNumberFormat="0" applyProtection="0">
      <alignment vertical="center"/>
    </xf>
    <xf numFmtId="0" fontId="20" fillId="72" borderId="62" applyNumberFormat="0">
      <protection locked="0"/>
    </xf>
    <xf numFmtId="0" fontId="20" fillId="72" borderId="62" applyNumberFormat="0">
      <protection locked="0"/>
    </xf>
    <xf numFmtId="4" fontId="33" fillId="73" borderId="64" applyNumberFormat="0" applyProtection="0">
      <alignment vertical="center"/>
    </xf>
    <xf numFmtId="4" fontId="96" fillId="129" borderId="64" applyNumberFormat="0" applyProtection="0">
      <alignment vertical="center"/>
    </xf>
    <xf numFmtId="4" fontId="96" fillId="129" borderId="64" applyNumberFormat="0" applyProtection="0">
      <alignment vertical="center"/>
    </xf>
    <xf numFmtId="4" fontId="33" fillId="73" borderId="64" applyNumberFormat="0" applyProtection="0">
      <alignment vertical="center"/>
    </xf>
    <xf numFmtId="4" fontId="35" fillId="73" borderId="64" applyNumberFormat="0" applyProtection="0">
      <alignment vertical="center"/>
    </xf>
    <xf numFmtId="4" fontId="97" fillId="129" borderId="64" applyNumberFormat="0" applyProtection="0">
      <alignment vertical="center"/>
    </xf>
    <xf numFmtId="4" fontId="97" fillId="129" borderId="64" applyNumberFormat="0" applyProtection="0">
      <alignment vertical="center"/>
    </xf>
    <xf numFmtId="4" fontId="33" fillId="73" borderId="64" applyNumberFormat="0" applyProtection="0">
      <alignment horizontal="left" vertical="center" indent="1"/>
    </xf>
    <xf numFmtId="0" fontId="70" fillId="69" borderId="77" applyNumberFormat="0" applyProtection="0">
      <alignment horizontal="left" vertical="top" indent="1"/>
    </xf>
    <xf numFmtId="4" fontId="31" fillId="57" borderId="64" applyNumberFormat="0" applyProtection="0">
      <alignment vertical="center"/>
    </xf>
    <xf numFmtId="4" fontId="31" fillId="57" borderId="64" applyNumberFormat="0" applyProtection="0">
      <alignment horizontal="left" vertical="center" indent="1"/>
    </xf>
    <xf numFmtId="4" fontId="33" fillId="59" borderId="64" applyNumberFormat="0" applyProtection="0">
      <alignment horizontal="right" vertical="center"/>
    </xf>
    <xf numFmtId="4" fontId="96" fillId="90" borderId="64" applyNumberFormat="0" applyProtection="0">
      <alignment horizontal="right" vertical="center"/>
    </xf>
    <xf numFmtId="4" fontId="96" fillId="75" borderId="64" applyNumberFormat="0" applyProtection="0">
      <alignment horizontal="right" vertical="center"/>
    </xf>
    <xf numFmtId="4" fontId="32" fillId="57" borderId="64" applyNumberFormat="0" applyProtection="0">
      <alignment vertical="center"/>
    </xf>
    <xf numFmtId="4" fontId="33" fillId="63" borderId="77" applyNumberFormat="0" applyProtection="0">
      <alignment horizontal="right" vertical="center"/>
    </xf>
    <xf numFmtId="4" fontId="33" fillId="65" borderId="64" applyNumberFormat="0" applyProtection="0">
      <alignment horizontal="right" vertical="center"/>
    </xf>
    <xf numFmtId="4" fontId="96" fillId="127" borderId="77" applyNumberFormat="0" applyProtection="0">
      <alignment horizontal="right" vertical="center"/>
    </xf>
    <xf numFmtId="0" fontId="20" fillId="71" borderId="77" applyNumberFormat="0" applyProtection="0">
      <alignment horizontal="left" vertical="center" indent="1"/>
    </xf>
    <xf numFmtId="4" fontId="32" fillId="57" borderId="64" applyNumberFormat="0" applyProtection="0">
      <alignment vertical="center"/>
    </xf>
    <xf numFmtId="4" fontId="33" fillId="63" borderId="77" applyNumberFormat="0" applyProtection="0">
      <alignment horizontal="right" vertical="center"/>
    </xf>
    <xf numFmtId="4" fontId="33" fillId="59" borderId="64" applyNumberFormat="0" applyProtection="0">
      <alignment horizontal="right" vertical="center"/>
    </xf>
    <xf numFmtId="4" fontId="96" fillId="75" borderId="64" applyNumberFormat="0" applyProtection="0">
      <alignment horizontal="right" vertical="center"/>
    </xf>
    <xf numFmtId="4" fontId="96" fillId="88" borderId="64" applyNumberFormat="0" applyProtection="0">
      <alignment horizontal="right" vertical="center"/>
    </xf>
    <xf numFmtId="0" fontId="20" fillId="73" borderId="94" applyNumberFormat="0" applyFont="0" applyAlignment="0" applyProtection="0"/>
    <xf numFmtId="0" fontId="74" fillId="57" borderId="77" applyNumberFormat="0" applyProtection="0">
      <alignment horizontal="left" vertical="top" indent="1"/>
    </xf>
    <xf numFmtId="0" fontId="20" fillId="70" borderId="64" applyNumberFormat="0" applyProtection="0">
      <alignment horizontal="left" vertical="center" indent="1"/>
    </xf>
    <xf numFmtId="0" fontId="20" fillId="70" borderId="64" applyNumberFormat="0" applyProtection="0">
      <alignment horizontal="left" vertical="center" indent="1"/>
    </xf>
    <xf numFmtId="4" fontId="96" fillId="127" borderId="64" applyNumberFormat="0" applyProtection="0">
      <alignment horizontal="right" vertical="center"/>
    </xf>
    <xf numFmtId="4" fontId="33" fillId="58" borderId="64" applyNumberFormat="0" applyProtection="0">
      <alignment horizontal="right" vertical="center"/>
    </xf>
    <xf numFmtId="4" fontId="33" fillId="62" borderId="77" applyNumberFormat="0" applyProtection="0">
      <alignment horizontal="right" vertical="center"/>
    </xf>
    <xf numFmtId="0" fontId="20" fillId="58" borderId="90" applyNumberFormat="0" applyProtection="0">
      <alignment horizontal="left" vertical="top" indent="1"/>
    </xf>
    <xf numFmtId="4" fontId="33" fillId="62" borderId="116" applyNumberFormat="0" applyProtection="0">
      <alignment horizontal="right" vertical="center"/>
    </xf>
    <xf numFmtId="4" fontId="70" fillId="69" borderId="85" applyNumberFormat="0" applyProtection="0">
      <alignment horizontal="left" vertical="center" indent="1"/>
    </xf>
    <xf numFmtId="0" fontId="70" fillId="58" borderId="77" applyNumberFormat="0" applyProtection="0">
      <alignment horizontal="left" vertical="top" indent="1"/>
    </xf>
    <xf numFmtId="4" fontId="33" fillId="69" borderId="77" applyNumberFormat="0" applyProtection="0">
      <alignment horizontal="right" vertical="center"/>
    </xf>
    <xf numFmtId="4" fontId="37" fillId="69" borderId="77" applyNumberFormat="0" applyProtection="0">
      <alignment horizontal="right" vertical="center"/>
    </xf>
    <xf numFmtId="0" fontId="20" fillId="73" borderId="81" applyNumberFormat="0" applyFont="0" applyAlignment="0" applyProtection="0"/>
    <xf numFmtId="4" fontId="34" fillId="88" borderId="87" applyNumberFormat="0" applyProtection="0">
      <alignment horizontal="left" vertical="center" indent="1"/>
    </xf>
    <xf numFmtId="0" fontId="20" fillId="69" borderId="77" applyNumberFormat="0" applyProtection="0">
      <alignment horizontal="left" vertical="center" indent="1"/>
    </xf>
    <xf numFmtId="4" fontId="75" fillId="74" borderId="85" applyNumberFormat="0" applyProtection="0">
      <alignment horizontal="left" vertical="center" indent="1"/>
    </xf>
    <xf numFmtId="4" fontId="70" fillId="58" borderId="84" applyNumberFormat="0" applyProtection="0">
      <alignment horizontal="right" vertical="center"/>
    </xf>
    <xf numFmtId="4" fontId="70" fillId="91" borderId="84" applyNumberFormat="0" applyProtection="0">
      <alignment horizontal="left" vertical="center" indent="1"/>
    </xf>
    <xf numFmtId="0" fontId="20" fillId="52" borderId="81" applyNumberFormat="0" applyFont="0" applyAlignment="0" applyProtection="0"/>
    <xf numFmtId="4" fontId="34" fillId="106" borderId="77" applyNumberFormat="0" applyProtection="0">
      <alignment vertical="center"/>
    </xf>
    <xf numFmtId="4" fontId="96" fillId="122" borderId="77" applyNumberFormat="0" applyProtection="0">
      <alignment horizontal="right" vertical="center"/>
    </xf>
    <xf numFmtId="4" fontId="96" fillId="106" borderId="77" applyNumberFormat="0" applyProtection="0">
      <alignment horizontal="left" vertical="center" indent="1"/>
    </xf>
    <xf numFmtId="4" fontId="96" fillId="106" borderId="77" applyNumberFormat="0" applyProtection="0">
      <alignment horizontal="left" vertical="center" indent="1"/>
    </xf>
    <xf numFmtId="4" fontId="33" fillId="62" borderId="77" applyNumberFormat="0" applyProtection="0">
      <alignment horizontal="right" vertical="center"/>
    </xf>
    <xf numFmtId="4" fontId="96" fillId="123" borderId="77" applyNumberFormat="0" applyProtection="0">
      <alignment horizontal="right" vertical="center"/>
    </xf>
    <xf numFmtId="4" fontId="33" fillId="61" borderId="77" applyNumberFormat="0" applyProtection="0">
      <alignment horizontal="right" vertical="center"/>
    </xf>
    <xf numFmtId="173" fontId="82" fillId="0" borderId="65"/>
    <xf numFmtId="4" fontId="33" fillId="65" borderId="77" applyNumberFormat="0" applyProtection="0">
      <alignment horizontal="right" vertical="center"/>
    </xf>
    <xf numFmtId="4" fontId="96" fillId="125" borderId="77" applyNumberFormat="0" applyProtection="0">
      <alignment horizontal="right" vertical="center"/>
    </xf>
    <xf numFmtId="4" fontId="96" fillId="125" borderId="77" applyNumberFormat="0" applyProtection="0">
      <alignment horizontal="right" vertical="center"/>
    </xf>
    <xf numFmtId="4" fontId="33" fillId="65" borderId="77" applyNumberFormat="0" applyProtection="0">
      <alignment horizontal="right" vertical="center"/>
    </xf>
    <xf numFmtId="4" fontId="96" fillId="126" borderId="77" applyNumberFormat="0" applyProtection="0">
      <alignment horizontal="right" vertical="center"/>
    </xf>
    <xf numFmtId="4" fontId="96" fillId="88" borderId="77" applyNumberFormat="0" applyProtection="0">
      <alignment horizontal="right" vertical="center"/>
    </xf>
    <xf numFmtId="4" fontId="33" fillId="67" borderId="77" applyNumberFormat="0" applyProtection="0">
      <alignment horizontal="right" vertical="center"/>
    </xf>
    <xf numFmtId="0" fontId="20" fillId="70" borderId="77" applyNumberFormat="0" applyProtection="0">
      <alignment horizontal="left" vertical="top" indent="1"/>
    </xf>
    <xf numFmtId="0" fontId="70" fillId="79" borderId="84" applyNumberFormat="0" applyProtection="0">
      <alignment horizontal="left" vertical="center" indent="1"/>
    </xf>
    <xf numFmtId="0" fontId="86" fillId="79" borderId="67" applyNumberFormat="0" applyAlignment="0" applyProtection="0"/>
    <xf numFmtId="4" fontId="37" fillId="69" borderId="77" applyNumberFormat="0" applyProtection="0">
      <alignment horizontal="right" vertical="center"/>
    </xf>
    <xf numFmtId="4" fontId="20" fillId="70" borderId="85" applyNumberFormat="0" applyProtection="0">
      <alignment horizontal="left" vertical="center" indent="1"/>
    </xf>
    <xf numFmtId="4" fontId="33" fillId="66" borderId="90" applyNumberFormat="0" applyProtection="0">
      <alignment horizontal="right" vertical="center"/>
    </xf>
    <xf numFmtId="4" fontId="20" fillId="70" borderId="85" applyNumberFormat="0" applyProtection="0">
      <alignment horizontal="left" vertical="center" indent="1"/>
    </xf>
    <xf numFmtId="0" fontId="31" fillId="57" borderId="77" applyNumberFormat="0" applyProtection="0">
      <alignment horizontal="left" vertical="top" indent="1"/>
    </xf>
    <xf numFmtId="0" fontId="70" fillId="52" borderId="110" applyNumberFormat="0" applyFont="0" applyAlignment="0" applyProtection="0"/>
    <xf numFmtId="4" fontId="70" fillId="58" borderId="124" applyNumberFormat="0" applyProtection="0">
      <alignment horizontal="left" vertical="center" indent="1"/>
    </xf>
    <xf numFmtId="4" fontId="33" fillId="73" borderId="77" applyNumberFormat="0" applyProtection="0">
      <alignment horizontal="left" vertical="center" indent="1"/>
    </xf>
    <xf numFmtId="4" fontId="33" fillId="73" borderId="77" applyNumberFormat="0" applyProtection="0">
      <alignment vertical="center"/>
    </xf>
    <xf numFmtId="4" fontId="70" fillId="91" borderId="84" applyNumberFormat="0" applyProtection="0">
      <alignment horizontal="left" vertical="center" indent="1"/>
    </xf>
    <xf numFmtId="4" fontId="70" fillId="91" borderId="84" applyNumberFormat="0" applyProtection="0">
      <alignment horizontal="left" vertical="center" indent="1"/>
    </xf>
    <xf numFmtId="0" fontId="20" fillId="69" borderId="77" applyNumberFormat="0" applyProtection="0">
      <alignment horizontal="left" vertical="top" indent="1"/>
    </xf>
    <xf numFmtId="0" fontId="20" fillId="71" borderId="77" applyNumberFormat="0" applyProtection="0">
      <alignment horizontal="left" vertical="top" indent="1"/>
    </xf>
    <xf numFmtId="0" fontId="33" fillId="73" borderId="77" applyNumberFormat="0" applyProtection="0">
      <alignment horizontal="left" vertical="top" indent="1"/>
    </xf>
    <xf numFmtId="4" fontId="33" fillId="73" borderId="77" applyNumberFormat="0" applyProtection="0">
      <alignment vertical="center"/>
    </xf>
    <xf numFmtId="4" fontId="34" fillId="88" borderId="77" applyNumberFormat="0" applyProtection="0">
      <alignment horizontal="left" vertical="center" indent="1"/>
    </xf>
    <xf numFmtId="4" fontId="35" fillId="73" borderId="77" applyNumberFormat="0" applyProtection="0">
      <alignment vertical="center"/>
    </xf>
    <xf numFmtId="4" fontId="70" fillId="65" borderId="84" applyNumberFormat="0" applyProtection="0">
      <alignment horizontal="right" vertical="center"/>
    </xf>
    <xf numFmtId="0" fontId="20" fillId="72" borderId="89" applyNumberFormat="0">
      <protection locked="0"/>
    </xf>
    <xf numFmtId="0" fontId="65" fillId="53" borderId="84" applyNumberFormat="0" applyAlignment="0" applyProtection="0"/>
    <xf numFmtId="4" fontId="33" fillId="67" borderId="103" applyNumberFormat="0" applyProtection="0">
      <alignment horizontal="right" vertical="center"/>
    </xf>
    <xf numFmtId="0" fontId="33" fillId="58" borderId="77" applyNumberFormat="0" applyProtection="0">
      <alignment horizontal="left" vertical="top" indent="1"/>
    </xf>
    <xf numFmtId="4" fontId="33" fillId="69" borderId="77" applyNumberFormat="0" applyProtection="0">
      <alignment horizontal="right" vertical="center"/>
    </xf>
    <xf numFmtId="4" fontId="33" fillId="73" borderId="77" applyNumberFormat="0" applyProtection="0">
      <alignment horizontal="left" vertical="center" indent="1"/>
    </xf>
    <xf numFmtId="4" fontId="35" fillId="73" borderId="77" applyNumberFormat="0" applyProtection="0">
      <alignment vertical="center"/>
    </xf>
    <xf numFmtId="4" fontId="33" fillId="73" borderId="77" applyNumberFormat="0" applyProtection="0">
      <alignment vertical="center"/>
    </xf>
    <xf numFmtId="0" fontId="20" fillId="69" borderId="77" applyNumberFormat="0" applyProtection="0">
      <alignment horizontal="left" vertical="center" indent="1"/>
    </xf>
    <xf numFmtId="0" fontId="20" fillId="58" borderId="77" applyNumberFormat="0" applyProtection="0">
      <alignment horizontal="left" vertical="top" indent="1"/>
    </xf>
    <xf numFmtId="4" fontId="97" fillId="129" borderId="77" applyNumberFormat="0" applyProtection="0">
      <alignment vertical="center"/>
    </xf>
    <xf numFmtId="4" fontId="33" fillId="65" borderId="77" applyNumberFormat="0" applyProtection="0">
      <alignment horizontal="right" vertical="center"/>
    </xf>
    <xf numFmtId="0" fontId="20" fillId="52" borderId="94" applyNumberFormat="0" applyFont="0" applyAlignment="0" applyProtection="0"/>
    <xf numFmtId="4" fontId="70" fillId="0" borderId="110" applyNumberFormat="0" applyProtection="0">
      <alignment horizontal="right" vertical="center"/>
    </xf>
    <xf numFmtId="0" fontId="70" fillId="71" borderId="97" applyNumberFormat="0" applyProtection="0">
      <alignment horizontal="left" vertical="center" indent="1"/>
    </xf>
    <xf numFmtId="4" fontId="37" fillId="69" borderId="77" applyNumberFormat="0" applyProtection="0">
      <alignment horizontal="right" vertical="center"/>
    </xf>
    <xf numFmtId="4" fontId="70" fillId="91" borderId="97" applyNumberFormat="0" applyProtection="0">
      <alignment horizontal="left" vertical="center" indent="1"/>
    </xf>
    <xf numFmtId="4" fontId="70" fillId="91" borderId="110" applyNumberFormat="0" applyProtection="0">
      <alignment horizontal="left" vertical="center" indent="1"/>
    </xf>
    <xf numFmtId="0" fontId="65" fillId="53" borderId="93" applyNumberFormat="0" applyAlignment="0" applyProtection="0"/>
    <xf numFmtId="4" fontId="70" fillId="62" borderId="110" applyNumberFormat="0" applyProtection="0">
      <alignment horizontal="right" vertical="center"/>
    </xf>
    <xf numFmtId="4" fontId="31" fillId="57" borderId="103" applyNumberFormat="0" applyProtection="0">
      <alignment horizontal="left" vertical="center" indent="1"/>
    </xf>
    <xf numFmtId="4" fontId="96" fillId="129" borderId="103" applyNumberFormat="0" applyProtection="0">
      <alignment horizontal="right" vertical="center"/>
    </xf>
    <xf numFmtId="4" fontId="73" fillId="79" borderId="116" applyNumberFormat="0" applyProtection="0">
      <alignment horizontal="left" vertical="center" indent="1"/>
    </xf>
    <xf numFmtId="4" fontId="70" fillId="67" borderId="84" applyNumberFormat="0" applyProtection="0">
      <alignment horizontal="right" vertical="center"/>
    </xf>
    <xf numFmtId="0" fontId="65" fillId="53" borderId="106" applyNumberFormat="0" applyAlignment="0" applyProtection="0"/>
    <xf numFmtId="4" fontId="33" fillId="61" borderId="103" applyNumberFormat="0" applyProtection="0">
      <alignment horizontal="right" vertical="center"/>
    </xf>
    <xf numFmtId="4" fontId="70" fillId="91" borderId="97" applyNumberFormat="0" applyProtection="0">
      <alignment horizontal="left" vertical="center" indent="1"/>
    </xf>
    <xf numFmtId="4" fontId="33" fillId="59" borderId="116" applyNumberFormat="0" applyProtection="0">
      <alignment horizontal="right" vertical="center"/>
    </xf>
    <xf numFmtId="4" fontId="96" fillId="90" borderId="103" applyNumberFormat="0" applyProtection="0">
      <alignment horizontal="right" vertical="center"/>
    </xf>
    <xf numFmtId="4" fontId="33" fillId="73" borderId="103" applyNumberFormat="0" applyProtection="0">
      <alignment vertical="center"/>
    </xf>
    <xf numFmtId="4" fontId="33" fillId="58" borderId="90" applyNumberFormat="0" applyProtection="0">
      <alignment horizontal="left" vertical="center" indent="1"/>
    </xf>
    <xf numFmtId="4" fontId="33" fillId="59" borderId="103" applyNumberFormat="0" applyProtection="0">
      <alignment horizontal="right" vertical="center"/>
    </xf>
    <xf numFmtId="4" fontId="96" fillId="75" borderId="103" applyNumberFormat="0" applyProtection="0">
      <alignment horizontal="right" vertical="center"/>
    </xf>
    <xf numFmtId="0" fontId="70" fillId="108" borderId="110" applyNumberFormat="0" applyProtection="0">
      <alignment horizontal="left" vertical="center" indent="1"/>
    </xf>
    <xf numFmtId="4" fontId="20" fillId="70" borderId="98" applyNumberFormat="0" applyProtection="0">
      <alignment horizontal="left" vertical="center" indent="1"/>
    </xf>
    <xf numFmtId="0" fontId="20" fillId="71" borderId="103" applyNumberFormat="0" applyProtection="0">
      <alignment horizontal="left" vertical="center" indent="1"/>
    </xf>
    <xf numFmtId="4" fontId="33" fillId="66" borderId="103" applyNumberFormat="0" applyProtection="0">
      <alignment horizontal="right" vertical="center"/>
    </xf>
    <xf numFmtId="0" fontId="70" fillId="69" borderId="84" applyNumberFormat="0" applyProtection="0">
      <alignment horizontal="left" vertical="center" indent="1"/>
    </xf>
    <xf numFmtId="0" fontId="30" fillId="0" borderId="114" applyNumberFormat="0" applyFill="0" applyAlignment="0" applyProtection="0"/>
    <xf numFmtId="4" fontId="37" fillId="69" borderId="90" applyNumberFormat="0" applyProtection="0">
      <alignment horizontal="right" vertical="center"/>
    </xf>
    <xf numFmtId="4" fontId="37" fillId="69" borderId="77" applyNumberFormat="0" applyProtection="0">
      <alignment horizontal="right" vertical="center"/>
    </xf>
    <xf numFmtId="0" fontId="70" fillId="109" borderId="76"/>
    <xf numFmtId="4" fontId="36" fillId="89" borderId="87" applyNumberFormat="0" applyProtection="0">
      <alignment horizontal="left" vertical="center" indent="1"/>
    </xf>
    <xf numFmtId="4" fontId="98" fillId="129" borderId="77" applyNumberFormat="0" applyProtection="0">
      <alignment horizontal="right" vertical="center"/>
    </xf>
    <xf numFmtId="4" fontId="34" fillId="88" borderId="77" applyNumberFormat="0" applyProtection="0">
      <alignment horizontal="left" vertical="center" indent="1"/>
    </xf>
    <xf numFmtId="4" fontId="70" fillId="91" borderId="84" applyNumberFormat="0" applyProtection="0">
      <alignment horizontal="left" vertical="center" indent="1"/>
    </xf>
    <xf numFmtId="4" fontId="70" fillId="91" borderId="84" applyNumberFormat="0" applyProtection="0">
      <alignment horizontal="left" vertical="center" indent="1"/>
    </xf>
    <xf numFmtId="4" fontId="70" fillId="91" borderId="84" applyNumberFormat="0" applyProtection="0">
      <alignment horizontal="left" vertical="center" indent="1"/>
    </xf>
    <xf numFmtId="4" fontId="35" fillId="69" borderId="77" applyNumberFormat="0" applyProtection="0">
      <alignment horizontal="right" vertical="center"/>
    </xf>
    <xf numFmtId="4" fontId="97" fillId="129" borderId="77" applyNumberFormat="0" applyProtection="0">
      <alignment horizontal="right" vertical="center"/>
    </xf>
    <xf numFmtId="4" fontId="33" fillId="69" borderId="77" applyNumberFormat="0" applyProtection="0">
      <alignment horizontal="right" vertical="center"/>
    </xf>
    <xf numFmtId="4" fontId="96" fillId="129" borderId="77" applyNumberFormat="0" applyProtection="0">
      <alignment horizontal="right" vertical="center"/>
    </xf>
    <xf numFmtId="0" fontId="20" fillId="58" borderId="90" applyNumberFormat="0" applyProtection="0">
      <alignment horizontal="left" vertical="top" indent="1"/>
    </xf>
    <xf numFmtId="0" fontId="20" fillId="69" borderId="77" applyNumberFormat="0" applyProtection="0">
      <alignment horizontal="left" vertical="center" indent="1"/>
    </xf>
    <xf numFmtId="0" fontId="20" fillId="70" borderId="77" applyNumberFormat="0" applyProtection="0">
      <alignment horizontal="left" vertical="center" indent="1"/>
    </xf>
    <xf numFmtId="0" fontId="20" fillId="69" borderId="103" applyNumberFormat="0" applyProtection="0">
      <alignment horizontal="left" vertical="top" indent="1"/>
    </xf>
    <xf numFmtId="0" fontId="70" fillId="70" borderId="90" applyNumberFormat="0" applyProtection="0">
      <alignment horizontal="left" vertical="top" indent="1"/>
    </xf>
    <xf numFmtId="4" fontId="96" fillId="78" borderId="103" applyNumberFormat="0" applyProtection="0">
      <alignment horizontal="right" vertical="center"/>
    </xf>
    <xf numFmtId="0" fontId="33" fillId="58" borderId="90" applyNumberFormat="0" applyProtection="0">
      <alignment horizontal="left" vertical="top" indent="1"/>
    </xf>
    <xf numFmtId="4" fontId="33" fillId="63" borderId="90" applyNumberFormat="0" applyProtection="0">
      <alignment horizontal="right" vertical="center"/>
    </xf>
    <xf numFmtId="4" fontId="75" fillId="74" borderId="98" applyNumberFormat="0" applyProtection="0">
      <alignment horizontal="left" vertical="center" indent="1"/>
    </xf>
    <xf numFmtId="4" fontId="73" fillId="79" borderId="116" applyNumberFormat="0" applyProtection="0">
      <alignment horizontal="left" vertical="center" indent="1"/>
    </xf>
    <xf numFmtId="4" fontId="33" fillId="73" borderId="90" applyNumberFormat="0" applyProtection="0">
      <alignment horizontal="left" vertical="center" indent="1"/>
    </xf>
    <xf numFmtId="0" fontId="20" fillId="70" borderId="116" applyNumberFormat="0" applyProtection="0">
      <alignment horizontal="left" vertical="top" indent="1"/>
    </xf>
    <xf numFmtId="0" fontId="20" fillId="70" borderId="103" applyNumberFormat="0" applyProtection="0">
      <alignment horizontal="left" vertical="center" indent="1"/>
    </xf>
    <xf numFmtId="0" fontId="70" fillId="108" borderId="123" applyNumberFormat="0" applyProtection="0">
      <alignment horizontal="left" vertical="center" indent="1"/>
    </xf>
    <xf numFmtId="0" fontId="58" fillId="86" borderId="106" applyNumberFormat="0" applyAlignment="0" applyProtection="0"/>
    <xf numFmtId="0" fontId="86" fillId="79" borderId="106" applyNumberFormat="0" applyAlignment="0" applyProtection="0"/>
    <xf numFmtId="4" fontId="33" fillId="60" borderId="90" applyNumberFormat="0" applyProtection="0">
      <alignment horizontal="right" vertical="center"/>
    </xf>
    <xf numFmtId="0" fontId="70" fillId="71" borderId="77" applyNumberFormat="0" applyProtection="0">
      <alignment horizontal="left" vertical="top" indent="1"/>
    </xf>
    <xf numFmtId="4" fontId="33" fillId="58" borderId="90" applyNumberFormat="0" applyProtection="0">
      <alignment horizontal="right" vertical="center"/>
    </xf>
    <xf numFmtId="0" fontId="70" fillId="58" borderId="77" applyNumberFormat="0" applyProtection="0">
      <alignment horizontal="left" vertical="top" indent="1"/>
    </xf>
    <xf numFmtId="0" fontId="70" fillId="69" borderId="77" applyNumberFormat="0" applyProtection="0">
      <alignment horizontal="left" vertical="top" indent="1"/>
    </xf>
    <xf numFmtId="0" fontId="86" fillId="79" borderId="53" applyNumberFormat="0" applyAlignment="0" applyProtection="0"/>
    <xf numFmtId="0" fontId="86" fillId="79" borderId="53" applyNumberFormat="0" applyAlignment="0" applyProtection="0"/>
    <xf numFmtId="0" fontId="58" fillId="86" borderId="53" applyNumberFormat="0" applyAlignment="0" applyProtection="0"/>
    <xf numFmtId="0" fontId="58" fillId="86" borderId="53" applyNumberFormat="0" applyAlignment="0" applyProtection="0"/>
    <xf numFmtId="4" fontId="70" fillId="59" borderId="84" applyNumberFormat="0" applyProtection="0">
      <alignment horizontal="right" vertical="center"/>
    </xf>
    <xf numFmtId="0" fontId="78" fillId="103" borderId="84" applyNumberFormat="0" applyAlignment="0" applyProtection="0"/>
    <xf numFmtId="0" fontId="70" fillId="79" borderId="84" applyNumberFormat="0" applyProtection="0">
      <alignment horizontal="left" vertical="center" indent="1"/>
    </xf>
    <xf numFmtId="0" fontId="70" fillId="71" borderId="84" applyNumberFormat="0" applyProtection="0">
      <alignment horizontal="left" vertical="center" indent="1"/>
    </xf>
    <xf numFmtId="4" fontId="33" fillId="60" borderId="103" applyNumberFormat="0" applyProtection="0">
      <alignment horizontal="right" vertical="center"/>
    </xf>
    <xf numFmtId="0" fontId="73" fillId="58" borderId="77" applyNumberFormat="0" applyProtection="0">
      <alignment horizontal="left" vertical="top" indent="1"/>
    </xf>
    <xf numFmtId="4" fontId="31" fillId="57" borderId="90" applyNumberFormat="0" applyProtection="0">
      <alignment horizontal="left" vertical="center" indent="1"/>
    </xf>
    <xf numFmtId="0" fontId="73" fillId="73" borderId="116" applyNumberFormat="0" applyProtection="0">
      <alignment horizontal="left" vertical="top" indent="1"/>
    </xf>
    <xf numFmtId="4" fontId="70" fillId="91" borderId="110" applyNumberFormat="0" applyProtection="0">
      <alignment horizontal="left" vertical="center" indent="1"/>
    </xf>
    <xf numFmtId="0" fontId="31" fillId="57" borderId="90" applyNumberFormat="0" applyProtection="0">
      <alignment horizontal="left" vertical="top" indent="1"/>
    </xf>
    <xf numFmtId="4" fontId="34" fillId="88" borderId="90" applyNumberFormat="0" applyProtection="0">
      <alignment horizontal="left" vertical="center" indent="1"/>
    </xf>
    <xf numFmtId="4" fontId="96" fillId="124" borderId="90" applyNumberFormat="0" applyProtection="0">
      <alignment horizontal="right" vertical="center"/>
    </xf>
    <xf numFmtId="4" fontId="33" fillId="64" borderId="90" applyNumberFormat="0" applyProtection="0">
      <alignment horizontal="right" vertical="center"/>
    </xf>
    <xf numFmtId="0" fontId="73" fillId="58" borderId="116" applyNumberFormat="0" applyProtection="0">
      <alignment horizontal="left" vertical="top" indent="1"/>
    </xf>
    <xf numFmtId="4" fontId="70" fillId="69" borderId="98" applyNumberFormat="0" applyProtection="0">
      <alignment horizontal="left" vertical="center" indent="1"/>
    </xf>
    <xf numFmtId="4" fontId="70" fillId="91" borderId="97" applyNumberFormat="0" applyProtection="0">
      <alignment horizontal="left" vertical="center" indent="1"/>
    </xf>
    <xf numFmtId="0" fontId="70" fillId="69" borderId="110" applyNumberFormat="0" applyProtection="0">
      <alignment horizontal="left" vertical="center" indent="1"/>
    </xf>
    <xf numFmtId="4" fontId="70" fillId="107" borderId="97" applyNumberFormat="0" applyProtection="0">
      <alignment horizontal="right" vertical="center"/>
    </xf>
    <xf numFmtId="173" fontId="82" fillId="0" borderId="51"/>
    <xf numFmtId="4" fontId="33" fillId="73" borderId="90" applyNumberFormat="0" applyProtection="0">
      <alignment vertical="center"/>
    </xf>
    <xf numFmtId="0" fontId="20" fillId="71" borderId="103" applyNumberFormat="0" applyProtection="0">
      <alignment horizontal="left" vertical="top" indent="1"/>
    </xf>
    <xf numFmtId="0" fontId="70" fillId="71" borderId="97" applyNumberFormat="0" applyProtection="0">
      <alignment horizontal="left" vertical="center" indent="1"/>
    </xf>
    <xf numFmtId="0" fontId="20" fillId="73" borderId="81" applyNumberFormat="0" applyFont="0" applyAlignment="0" applyProtection="0"/>
    <xf numFmtId="4" fontId="31" fillId="57" borderId="103" applyNumberFormat="0" applyProtection="0">
      <alignment vertical="center"/>
    </xf>
    <xf numFmtId="4" fontId="35" fillId="69" borderId="90" applyNumberFormat="0" applyProtection="0">
      <alignment horizontal="right" vertical="center"/>
    </xf>
    <xf numFmtId="4" fontId="96" fillId="90" borderId="90" applyNumberFormat="0" applyProtection="0">
      <alignment horizontal="right" vertical="center"/>
    </xf>
    <xf numFmtId="4" fontId="96" fillId="126" borderId="116" applyNumberFormat="0" applyProtection="0">
      <alignment horizontal="right" vertical="center"/>
    </xf>
    <xf numFmtId="4" fontId="31" fillId="57" borderId="77" applyNumberFormat="0" applyProtection="0">
      <alignment horizontal="left" vertical="center" indent="1"/>
    </xf>
    <xf numFmtId="4" fontId="97" fillId="129" borderId="77" applyNumberFormat="0" applyProtection="0">
      <alignment vertical="center"/>
    </xf>
    <xf numFmtId="4" fontId="96" fillId="88" borderId="103" applyNumberFormat="0" applyProtection="0">
      <alignment horizontal="right" vertical="center"/>
    </xf>
    <xf numFmtId="4" fontId="96" fillId="127" borderId="77" applyNumberFormat="0" applyProtection="0">
      <alignment horizontal="right" vertical="center"/>
    </xf>
    <xf numFmtId="0" fontId="70" fillId="79" borderId="110" applyNumberFormat="0" applyProtection="0">
      <alignment horizontal="left" vertical="center" indent="1"/>
    </xf>
    <xf numFmtId="0" fontId="20" fillId="73" borderId="107" applyNumberFormat="0" applyFont="0" applyAlignment="0" applyProtection="0"/>
    <xf numFmtId="4" fontId="33" fillId="65" borderId="103" applyNumberFormat="0" applyProtection="0">
      <alignment horizontal="right" vertical="center"/>
    </xf>
    <xf numFmtId="4" fontId="33" fillId="67" borderId="77" applyNumberFormat="0" applyProtection="0">
      <alignment horizontal="right" vertical="center"/>
    </xf>
    <xf numFmtId="4" fontId="97" fillId="129" borderId="77" applyNumberFormat="0" applyProtection="0">
      <alignment horizontal="right" vertical="center"/>
    </xf>
    <xf numFmtId="4" fontId="96" fillId="126" borderId="103" applyNumberFormat="0" applyProtection="0">
      <alignment horizontal="right" vertical="center"/>
    </xf>
    <xf numFmtId="4" fontId="73" fillId="73" borderId="90" applyNumberFormat="0" applyProtection="0">
      <alignment vertical="center"/>
    </xf>
    <xf numFmtId="4" fontId="80" fillId="76" borderId="110" applyNumberFormat="0" applyProtection="0">
      <alignment horizontal="right" vertical="center"/>
    </xf>
    <xf numFmtId="0" fontId="33" fillId="58" borderId="90" applyNumberFormat="0" applyProtection="0">
      <alignment horizontal="left" vertical="top" indent="1"/>
    </xf>
    <xf numFmtId="0" fontId="20" fillId="58" borderId="77" applyNumberFormat="0" applyProtection="0">
      <alignment horizontal="left" vertical="center" indent="1"/>
    </xf>
    <xf numFmtId="4" fontId="96" fillId="123" borderId="77" applyNumberFormat="0" applyProtection="0">
      <alignment horizontal="right" vertical="center"/>
    </xf>
    <xf numFmtId="4" fontId="33" fillId="69" borderId="116" applyNumberFormat="0" applyProtection="0">
      <alignment horizontal="right" vertical="center"/>
    </xf>
    <xf numFmtId="4" fontId="70" fillId="91" borderId="110" applyNumberFormat="0" applyProtection="0">
      <alignment horizontal="left" vertical="center" indent="1"/>
    </xf>
    <xf numFmtId="0" fontId="20" fillId="70" borderId="77" applyNumberFormat="0" applyProtection="0">
      <alignment horizontal="left" vertical="center" indent="1"/>
    </xf>
    <xf numFmtId="0" fontId="70" fillId="71" borderId="90" applyNumberFormat="0" applyProtection="0">
      <alignment horizontal="left" vertical="top" indent="1"/>
    </xf>
    <xf numFmtId="4" fontId="33" fillId="64" borderId="77" applyNumberFormat="0" applyProtection="0">
      <alignment horizontal="right" vertical="center"/>
    </xf>
    <xf numFmtId="4" fontId="20" fillId="70" borderId="98" applyNumberFormat="0" applyProtection="0">
      <alignment horizontal="left" vertical="center" indent="1"/>
    </xf>
    <xf numFmtId="4" fontId="70" fillId="64" borderId="110" applyNumberFormat="0" applyProtection="0">
      <alignment horizontal="right" vertical="center"/>
    </xf>
    <xf numFmtId="4" fontId="96" fillId="75" borderId="77" applyNumberFormat="0" applyProtection="0">
      <alignment horizontal="right" vertical="center"/>
    </xf>
    <xf numFmtId="0" fontId="30" fillId="0" borderId="70" applyNumberFormat="0" applyFill="0" applyAlignment="0" applyProtection="0"/>
    <xf numFmtId="4" fontId="96" fillId="75" borderId="103" applyNumberFormat="0" applyProtection="0">
      <alignment horizontal="right" vertical="center"/>
    </xf>
    <xf numFmtId="4" fontId="76" fillId="72" borderId="71" applyNumberFormat="0" applyProtection="0">
      <alignment horizontal="right" vertical="center"/>
    </xf>
    <xf numFmtId="4" fontId="73" fillId="79" borderId="64" applyNumberFormat="0" applyProtection="0">
      <alignment horizontal="left" vertical="center" indent="1"/>
    </xf>
    <xf numFmtId="0" fontId="73" fillId="73" borderId="64" applyNumberFormat="0" applyProtection="0">
      <alignment horizontal="left" vertical="top" indent="1"/>
    </xf>
    <xf numFmtId="0" fontId="70" fillId="69" borderId="71" applyNumberFormat="0" applyProtection="0">
      <alignment horizontal="left" vertical="center" indent="1"/>
    </xf>
    <xf numFmtId="0" fontId="70" fillId="71" borderId="71" applyNumberFormat="0" applyProtection="0">
      <alignment horizontal="left" vertical="center" indent="1"/>
    </xf>
    <xf numFmtId="0" fontId="70" fillId="108" borderId="71" applyNumberFormat="0" applyProtection="0">
      <alignment horizontal="left" vertical="center" indent="1"/>
    </xf>
    <xf numFmtId="4" fontId="70" fillId="69" borderId="72" applyNumberFormat="0" applyProtection="0">
      <alignment horizontal="left" vertical="center" indent="1"/>
    </xf>
    <xf numFmtId="4" fontId="70" fillId="58" borderId="71" applyNumberFormat="0" applyProtection="0">
      <alignment horizontal="right" vertical="center"/>
    </xf>
    <xf numFmtId="4" fontId="20" fillId="70" borderId="72" applyNumberFormat="0" applyProtection="0">
      <alignment horizontal="left" vertical="center" indent="1"/>
    </xf>
    <xf numFmtId="4" fontId="20" fillId="70" borderId="72" applyNumberFormat="0" applyProtection="0">
      <alignment horizontal="left" vertical="center" indent="1"/>
    </xf>
    <xf numFmtId="4" fontId="70" fillId="68" borderId="72" applyNumberFormat="0" applyProtection="0">
      <alignment horizontal="left" vertical="center" indent="1"/>
    </xf>
    <xf numFmtId="4" fontId="70" fillId="67" borderId="71" applyNumberFormat="0" applyProtection="0">
      <alignment horizontal="right" vertical="center"/>
    </xf>
    <xf numFmtId="4" fontId="70" fillId="66" borderId="71" applyNumberFormat="0" applyProtection="0">
      <alignment horizontal="right" vertical="center"/>
    </xf>
    <xf numFmtId="4" fontId="70" fillId="65" borderId="71" applyNumberFormat="0" applyProtection="0">
      <alignment horizontal="right" vertical="center"/>
    </xf>
    <xf numFmtId="0" fontId="92" fillId="79" borderId="53" applyNumberFormat="0" applyAlignment="0" applyProtection="0"/>
    <xf numFmtId="0" fontId="92" fillId="79" borderId="53" applyNumberFormat="0" applyAlignment="0" applyProtection="0"/>
    <xf numFmtId="0" fontId="65" fillId="53" borderId="53" applyNumberFormat="0" applyAlignment="0" applyProtection="0"/>
    <xf numFmtId="0" fontId="65" fillId="53" borderId="53" applyNumberFormat="0" applyAlignment="0" applyProtection="0"/>
    <xf numFmtId="4" fontId="70" fillId="106" borderId="71" applyNumberFormat="0" applyProtection="0">
      <alignment horizontal="left" vertical="center" indent="1"/>
    </xf>
    <xf numFmtId="4" fontId="70" fillId="59" borderId="71" applyNumberFormat="0" applyProtection="0">
      <alignment horizontal="right" vertical="center"/>
    </xf>
    <xf numFmtId="0" fontId="74" fillId="57" borderId="64" applyNumberFormat="0" applyProtection="0">
      <alignment horizontal="left" vertical="top" indent="1"/>
    </xf>
    <xf numFmtId="4" fontId="80" fillId="106" borderId="71" applyNumberFormat="0" applyProtection="0">
      <alignment vertical="center"/>
    </xf>
    <xf numFmtId="4" fontId="33" fillId="58" borderId="90" applyNumberFormat="0" applyProtection="0">
      <alignment horizontal="right" vertical="center"/>
    </xf>
    <xf numFmtId="4" fontId="70" fillId="0" borderId="84" applyNumberFormat="0" applyProtection="0">
      <alignment horizontal="right" vertical="center"/>
    </xf>
    <xf numFmtId="0" fontId="65" fillId="53" borderId="71" applyNumberFormat="0" applyAlignment="0" applyProtection="0"/>
    <xf numFmtId="4" fontId="70" fillId="91" borderId="97" applyNumberFormat="0" applyProtection="0">
      <alignment horizontal="left" vertical="center" indent="1"/>
    </xf>
    <xf numFmtId="4" fontId="73" fillId="79" borderId="103" applyNumberFormat="0" applyProtection="0">
      <alignment horizontal="left" vertical="center" indent="1"/>
    </xf>
    <xf numFmtId="0" fontId="70" fillId="108" borderId="84" applyNumberFormat="0" applyProtection="0">
      <alignment horizontal="left" vertical="center" indent="1"/>
    </xf>
    <xf numFmtId="0" fontId="78" fillId="103" borderId="71" applyNumberFormat="0" applyAlignment="0" applyProtection="0"/>
    <xf numFmtId="0" fontId="20" fillId="71" borderId="77" applyNumberFormat="0" applyProtection="0">
      <alignment horizontal="left" vertical="center" indent="1"/>
    </xf>
    <xf numFmtId="4" fontId="70" fillId="68" borderId="85" applyNumberFormat="0" applyProtection="0">
      <alignment horizontal="left" vertical="center" indent="1"/>
    </xf>
    <xf numFmtId="0" fontId="20" fillId="58" borderId="103" applyNumberFormat="0" applyProtection="0">
      <alignment horizontal="left" vertical="top" indent="1"/>
    </xf>
    <xf numFmtId="4" fontId="70" fillId="91" borderId="71" applyNumberFormat="0" applyProtection="0">
      <alignment horizontal="left" vertical="center" indent="1"/>
    </xf>
    <xf numFmtId="0" fontId="20" fillId="71" borderId="90" applyNumberFormat="0" applyProtection="0">
      <alignment horizontal="left" vertical="center" indent="1"/>
    </xf>
    <xf numFmtId="4" fontId="35" fillId="69" borderId="77" applyNumberFormat="0" applyProtection="0">
      <alignment horizontal="right" vertical="center"/>
    </xf>
    <xf numFmtId="4" fontId="33" fillId="65" borderId="103" applyNumberFormat="0" applyProtection="0">
      <alignment horizontal="right" vertical="center"/>
    </xf>
    <xf numFmtId="4" fontId="70" fillId="106" borderId="97" applyNumberFormat="0" applyProtection="0">
      <alignment horizontal="left" vertical="center" indent="1"/>
    </xf>
    <xf numFmtId="4" fontId="33" fillId="58" borderId="103" applyNumberFormat="0" applyProtection="0">
      <alignment horizontal="right" vertical="center"/>
    </xf>
    <xf numFmtId="0" fontId="20" fillId="73" borderId="54" applyNumberFormat="0" applyFont="0" applyAlignment="0" applyProtection="0"/>
    <xf numFmtId="0" fontId="20" fillId="73" borderId="54" applyNumberFormat="0" applyFont="0" applyAlignment="0" applyProtection="0"/>
    <xf numFmtId="0" fontId="70" fillId="52" borderId="57" applyNumberFormat="0" applyFont="0" applyAlignment="0" applyProtection="0"/>
    <xf numFmtId="0" fontId="20" fillId="52" borderId="54" applyNumberFormat="0" applyFont="0" applyAlignment="0" applyProtection="0"/>
    <xf numFmtId="0" fontId="20" fillId="52" borderId="54" applyNumberFormat="0" applyFont="0" applyAlignment="0" applyProtection="0"/>
    <xf numFmtId="0" fontId="68" fillId="79" borderId="55" applyNumberFormat="0" applyAlignment="0" applyProtection="0"/>
    <xf numFmtId="0" fontId="68" fillId="79" borderId="55" applyNumberFormat="0" applyAlignment="0" applyProtection="0"/>
    <xf numFmtId="0" fontId="68" fillId="86" borderId="55" applyNumberFormat="0" applyAlignment="0" applyProtection="0"/>
    <xf numFmtId="0" fontId="68" fillId="86" borderId="55" applyNumberFormat="0" applyAlignment="0" applyProtection="0"/>
    <xf numFmtId="4" fontId="33" fillId="63" borderId="90" applyNumberFormat="0" applyProtection="0">
      <alignment horizontal="right" vertical="center"/>
    </xf>
    <xf numFmtId="4" fontId="33" fillId="64" borderId="116" applyNumberFormat="0" applyProtection="0">
      <alignment horizontal="right" vertical="center"/>
    </xf>
    <xf numFmtId="4" fontId="35" fillId="73" borderId="77" applyNumberFormat="0" applyProtection="0">
      <alignment vertical="center"/>
    </xf>
    <xf numFmtId="4" fontId="73" fillId="79" borderId="77" applyNumberFormat="0" applyProtection="0">
      <alignment horizontal="left" vertical="center" indent="1"/>
    </xf>
    <xf numFmtId="4" fontId="20" fillId="70" borderId="85" applyNumberFormat="0" applyProtection="0">
      <alignment horizontal="left" vertical="center" indent="1"/>
    </xf>
    <xf numFmtId="0" fontId="20" fillId="69" borderId="77" applyNumberFormat="0" applyProtection="0">
      <alignment horizontal="left" vertical="center" indent="1"/>
    </xf>
    <xf numFmtId="4" fontId="31" fillId="57" borderId="50" applyNumberFormat="0" applyProtection="0">
      <alignment vertical="center"/>
    </xf>
    <xf numFmtId="4" fontId="34" fillId="106" borderId="50" applyNumberFormat="0" applyProtection="0">
      <alignment vertical="center"/>
    </xf>
    <xf numFmtId="4" fontId="34" fillId="106" borderId="50" applyNumberFormat="0" applyProtection="0">
      <alignment vertical="center"/>
    </xf>
    <xf numFmtId="4" fontId="31" fillId="57" borderId="50" applyNumberFormat="0" applyProtection="0">
      <alignment vertical="center"/>
    </xf>
    <xf numFmtId="4" fontId="31" fillId="57" borderId="50" applyNumberFormat="0" applyProtection="0">
      <alignment vertical="center"/>
    </xf>
    <xf numFmtId="4" fontId="32" fillId="57" borderId="50" applyNumberFormat="0" applyProtection="0">
      <alignment vertical="center"/>
    </xf>
    <xf numFmtId="4" fontId="95" fillId="106" borderId="50" applyNumberFormat="0" applyProtection="0">
      <alignment vertical="center"/>
    </xf>
    <xf numFmtId="4" fontId="95" fillId="106" borderId="50" applyNumberFormat="0" applyProtection="0">
      <alignment vertical="center"/>
    </xf>
    <xf numFmtId="4" fontId="32" fillId="57" borderId="50" applyNumberFormat="0" applyProtection="0">
      <alignment vertical="center"/>
    </xf>
    <xf numFmtId="4" fontId="31" fillId="57" borderId="50" applyNumberFormat="0" applyProtection="0">
      <alignment horizontal="left" vertical="center" indent="1"/>
    </xf>
    <xf numFmtId="4" fontId="96" fillId="106" borderId="50" applyNumberFormat="0" applyProtection="0">
      <alignment horizontal="left" vertical="center" indent="1"/>
    </xf>
    <xf numFmtId="4" fontId="96" fillId="106" borderId="50" applyNumberFormat="0" applyProtection="0">
      <alignment horizontal="left" vertical="center" indent="1"/>
    </xf>
    <xf numFmtId="4" fontId="31" fillId="57" borderId="50" applyNumberFormat="0" applyProtection="0">
      <alignment horizontal="left" vertical="center" indent="1"/>
    </xf>
    <xf numFmtId="4" fontId="31" fillId="57" borderId="50" applyNumberFormat="0" applyProtection="0">
      <alignment horizontal="left" vertical="center" indent="1"/>
    </xf>
    <xf numFmtId="0" fontId="31" fillId="57" borderId="50" applyNumberFormat="0" applyProtection="0">
      <alignment horizontal="left" vertical="top" indent="1"/>
    </xf>
    <xf numFmtId="4" fontId="33" fillId="58" borderId="77" applyNumberFormat="0" applyProtection="0">
      <alignment horizontal="left" vertical="center" indent="1"/>
    </xf>
    <xf numFmtId="4" fontId="34" fillId="106" borderId="77" applyNumberFormat="0" applyProtection="0">
      <alignment vertical="center"/>
    </xf>
    <xf numFmtId="0" fontId="20" fillId="52" borderId="81" applyNumberFormat="0" applyFont="0" applyAlignment="0" applyProtection="0"/>
    <xf numFmtId="4" fontId="96" fillId="123" borderId="77" applyNumberFormat="0" applyProtection="0">
      <alignment horizontal="right" vertical="center"/>
    </xf>
    <xf numFmtId="4" fontId="34" fillId="88" borderId="87" applyNumberFormat="0" applyProtection="0">
      <alignment horizontal="left" vertical="center" indent="1"/>
    </xf>
    <xf numFmtId="4" fontId="33" fillId="59" borderId="50" applyNumberFormat="0" applyProtection="0">
      <alignment horizontal="right" vertical="center"/>
    </xf>
    <xf numFmtId="4" fontId="96" fillId="122" borderId="50" applyNumberFormat="0" applyProtection="0">
      <alignment horizontal="right" vertical="center"/>
    </xf>
    <xf numFmtId="4" fontId="96" fillId="122" borderId="50" applyNumberFormat="0" applyProtection="0">
      <alignment horizontal="right" vertical="center"/>
    </xf>
    <xf numFmtId="4" fontId="33" fillId="59" borderId="50" applyNumberFormat="0" applyProtection="0">
      <alignment horizontal="right" vertical="center"/>
    </xf>
    <xf numFmtId="4" fontId="33" fillId="59" borderId="50" applyNumberFormat="0" applyProtection="0">
      <alignment horizontal="right" vertical="center"/>
    </xf>
    <xf numFmtId="4" fontId="33" fillId="60" borderId="50" applyNumberFormat="0" applyProtection="0">
      <alignment horizontal="right" vertical="center"/>
    </xf>
    <xf numFmtId="4" fontId="96" fillId="90" borderId="50" applyNumberFormat="0" applyProtection="0">
      <alignment horizontal="right" vertical="center"/>
    </xf>
    <xf numFmtId="4" fontId="96" fillId="90" borderId="50" applyNumberFormat="0" applyProtection="0">
      <alignment horizontal="right" vertical="center"/>
    </xf>
    <xf numFmtId="4" fontId="33" fillId="60" borderId="50" applyNumberFormat="0" applyProtection="0">
      <alignment horizontal="right" vertical="center"/>
    </xf>
    <xf numFmtId="4" fontId="33" fillId="60" borderId="50" applyNumberFormat="0" applyProtection="0">
      <alignment horizontal="right" vertical="center"/>
    </xf>
    <xf numFmtId="4" fontId="33" fillId="61" borderId="50" applyNumberFormat="0" applyProtection="0">
      <alignment horizontal="right" vertical="center"/>
    </xf>
    <xf numFmtId="4" fontId="96" fillId="123" borderId="50" applyNumberFormat="0" applyProtection="0">
      <alignment horizontal="right" vertical="center"/>
    </xf>
    <xf numFmtId="4" fontId="96" fillId="123" borderId="50" applyNumberFormat="0" applyProtection="0">
      <alignment horizontal="right" vertical="center"/>
    </xf>
    <xf numFmtId="4" fontId="33" fillId="61" borderId="50" applyNumberFormat="0" applyProtection="0">
      <alignment horizontal="right" vertical="center"/>
    </xf>
    <xf numFmtId="4" fontId="33" fillId="61" borderId="50" applyNumberFormat="0" applyProtection="0">
      <alignment horizontal="right" vertical="center"/>
    </xf>
    <xf numFmtId="4" fontId="33" fillId="62" borderId="50" applyNumberFormat="0" applyProtection="0">
      <alignment horizontal="right" vertical="center"/>
    </xf>
    <xf numFmtId="4" fontId="96" fillId="75" borderId="50" applyNumberFormat="0" applyProtection="0">
      <alignment horizontal="right" vertical="center"/>
    </xf>
    <xf numFmtId="4" fontId="96" fillId="75" borderId="50" applyNumberFormat="0" applyProtection="0">
      <alignment horizontal="right" vertical="center"/>
    </xf>
    <xf numFmtId="4" fontId="33" fillId="62" borderId="50" applyNumberFormat="0" applyProtection="0">
      <alignment horizontal="right" vertical="center"/>
    </xf>
    <xf numFmtId="4" fontId="33" fillId="62" borderId="50" applyNumberFormat="0" applyProtection="0">
      <alignment horizontal="right" vertical="center"/>
    </xf>
    <xf numFmtId="4" fontId="33" fillId="63" borderId="50" applyNumberFormat="0" applyProtection="0">
      <alignment horizontal="right" vertical="center"/>
    </xf>
    <xf numFmtId="4" fontId="96" fillId="124" borderId="50" applyNumberFormat="0" applyProtection="0">
      <alignment horizontal="right" vertical="center"/>
    </xf>
    <xf numFmtId="4" fontId="96" fillId="124" borderId="50" applyNumberFormat="0" applyProtection="0">
      <alignment horizontal="right" vertical="center"/>
    </xf>
    <xf numFmtId="4" fontId="33" fillId="63" borderId="50" applyNumberFormat="0" applyProtection="0">
      <alignment horizontal="right" vertical="center"/>
    </xf>
    <xf numFmtId="4" fontId="33" fillId="63" borderId="50" applyNumberFormat="0" applyProtection="0">
      <alignment horizontal="right" vertical="center"/>
    </xf>
    <xf numFmtId="4" fontId="33" fillId="64" borderId="50" applyNumberFormat="0" applyProtection="0">
      <alignment horizontal="right" vertical="center"/>
    </xf>
    <xf numFmtId="4" fontId="96" fillId="78" borderId="50" applyNumberFormat="0" applyProtection="0">
      <alignment horizontal="right" vertical="center"/>
    </xf>
    <xf numFmtId="4" fontId="96" fillId="78" borderId="50" applyNumberFormat="0" applyProtection="0">
      <alignment horizontal="right" vertical="center"/>
    </xf>
    <xf numFmtId="4" fontId="33" fillId="64" borderId="50" applyNumberFormat="0" applyProtection="0">
      <alignment horizontal="right" vertical="center"/>
    </xf>
    <xf numFmtId="4" fontId="33" fillId="64" borderId="50" applyNumberFormat="0" applyProtection="0">
      <alignment horizontal="right" vertical="center"/>
    </xf>
    <xf numFmtId="4" fontId="33" fillId="65" borderId="50" applyNumberFormat="0" applyProtection="0">
      <alignment horizontal="right" vertical="center"/>
    </xf>
    <xf numFmtId="4" fontId="96" fillId="125" borderId="50" applyNumberFormat="0" applyProtection="0">
      <alignment horizontal="right" vertical="center"/>
    </xf>
    <xf numFmtId="4" fontId="96" fillId="125" borderId="50" applyNumberFormat="0" applyProtection="0">
      <alignment horizontal="right" vertical="center"/>
    </xf>
    <xf numFmtId="4" fontId="33" fillId="65" borderId="50" applyNumberFormat="0" applyProtection="0">
      <alignment horizontal="right" vertical="center"/>
    </xf>
    <xf numFmtId="4" fontId="33" fillId="65" borderId="50" applyNumberFormat="0" applyProtection="0">
      <alignment horizontal="right" vertical="center"/>
    </xf>
    <xf numFmtId="4" fontId="33" fillId="66" borderId="50" applyNumberFormat="0" applyProtection="0">
      <alignment horizontal="right" vertical="center"/>
    </xf>
    <xf numFmtId="4" fontId="96" fillId="126" borderId="50" applyNumberFormat="0" applyProtection="0">
      <alignment horizontal="right" vertical="center"/>
    </xf>
    <xf numFmtId="4" fontId="96" fillId="126" borderId="50" applyNumberFormat="0" applyProtection="0">
      <alignment horizontal="right" vertical="center"/>
    </xf>
    <xf numFmtId="4" fontId="33" fillId="66" borderId="50" applyNumberFormat="0" applyProtection="0">
      <alignment horizontal="right" vertical="center"/>
    </xf>
    <xf numFmtId="4" fontId="33" fillId="66" borderId="50" applyNumberFormat="0" applyProtection="0">
      <alignment horizontal="right" vertical="center"/>
    </xf>
    <xf numFmtId="4" fontId="33" fillId="67" borderId="50" applyNumberFormat="0" applyProtection="0">
      <alignment horizontal="right" vertical="center"/>
    </xf>
    <xf numFmtId="4" fontId="96" fillId="127" borderId="50" applyNumberFormat="0" applyProtection="0">
      <alignment horizontal="right" vertical="center"/>
    </xf>
    <xf numFmtId="4" fontId="96" fillId="127" borderId="50" applyNumberFormat="0" applyProtection="0">
      <alignment horizontal="right" vertical="center"/>
    </xf>
    <xf numFmtId="4" fontId="33" fillId="67" borderId="50" applyNumberFormat="0" applyProtection="0">
      <alignment horizontal="right" vertical="center"/>
    </xf>
    <xf numFmtId="4" fontId="33" fillId="67" borderId="50" applyNumberFormat="0" applyProtection="0">
      <alignment horizontal="right" vertical="center"/>
    </xf>
    <xf numFmtId="4" fontId="33" fillId="73" borderId="90" applyNumberFormat="0" applyProtection="0">
      <alignment horizontal="left" vertical="center" indent="1"/>
    </xf>
    <xf numFmtId="4" fontId="33" fillId="63" borderId="77" applyNumberFormat="0" applyProtection="0">
      <alignment horizontal="right" vertical="center"/>
    </xf>
    <xf numFmtId="4" fontId="70" fillId="63" borderId="84" applyNumberFormat="0" applyProtection="0">
      <alignment horizontal="right" vertical="center"/>
    </xf>
    <xf numFmtId="0" fontId="58" fillId="86" borderId="67" applyNumberFormat="0" applyAlignment="0" applyProtection="0"/>
    <xf numFmtId="4" fontId="33" fillId="58" borderId="77" applyNumberFormat="0" applyProtection="0">
      <alignment horizontal="left" vertical="center" indent="1"/>
    </xf>
    <xf numFmtId="4" fontId="32" fillId="57" borderId="90" applyNumberFormat="0" applyProtection="0">
      <alignment vertical="center"/>
    </xf>
    <xf numFmtId="0" fontId="70" fillId="58" borderId="77" applyNumberFormat="0" applyProtection="0">
      <alignment horizontal="left" vertical="top" indent="1"/>
    </xf>
    <xf numFmtId="4" fontId="33" fillId="64" borderId="77" applyNumberFormat="0" applyProtection="0">
      <alignment horizontal="right" vertical="center"/>
    </xf>
    <xf numFmtId="4" fontId="33" fillId="61" borderId="90" applyNumberFormat="0" applyProtection="0">
      <alignment horizontal="right" vertical="center"/>
    </xf>
    <xf numFmtId="4" fontId="70" fillId="91" borderId="97" applyNumberFormat="0" applyProtection="0">
      <alignment horizontal="left" vertical="center" indent="1"/>
    </xf>
    <xf numFmtId="4" fontId="33" fillId="73" borderId="90" applyNumberFormat="0" applyProtection="0">
      <alignment vertical="center"/>
    </xf>
    <xf numFmtId="0" fontId="20" fillId="71" borderId="90" applyNumberFormat="0" applyProtection="0">
      <alignment horizontal="left" vertical="center" indent="1"/>
    </xf>
    <xf numFmtId="4" fontId="96" fillId="129" borderId="90" applyNumberFormat="0" applyProtection="0">
      <alignment vertical="center"/>
    </xf>
    <xf numFmtId="4" fontId="33" fillId="58" borderId="50" applyNumberFormat="0" applyProtection="0">
      <alignment horizontal="right" vertical="center"/>
    </xf>
    <xf numFmtId="4" fontId="96" fillId="88" borderId="50" applyNumberFormat="0" applyProtection="0">
      <alignment horizontal="right" vertical="center"/>
    </xf>
    <xf numFmtId="4" fontId="96" fillId="88" borderId="50" applyNumberFormat="0" applyProtection="0">
      <alignment horizontal="right" vertical="center"/>
    </xf>
    <xf numFmtId="4" fontId="33" fillId="58" borderId="50" applyNumberFormat="0" applyProtection="0">
      <alignment horizontal="right" vertical="center"/>
    </xf>
    <xf numFmtId="4" fontId="33" fillId="58" borderId="50" applyNumberFormat="0" applyProtection="0">
      <alignment horizontal="right" vertical="center"/>
    </xf>
    <xf numFmtId="4" fontId="97" fillId="129" borderId="90" applyNumberFormat="0" applyProtection="0">
      <alignment vertical="center"/>
    </xf>
    <xf numFmtId="4" fontId="33" fillId="59" borderId="90" applyNumberFormat="0" applyProtection="0">
      <alignment horizontal="right" vertical="center"/>
    </xf>
    <xf numFmtId="4" fontId="70" fillId="58" borderId="84" applyNumberFormat="0" applyProtection="0">
      <alignment horizontal="right" vertical="center"/>
    </xf>
    <xf numFmtId="4" fontId="96" fillId="129" borderId="77" applyNumberFormat="0" applyProtection="0">
      <alignment vertical="center"/>
    </xf>
    <xf numFmtId="4" fontId="34" fillId="88" borderId="87" applyNumberFormat="0" applyProtection="0">
      <alignment horizontal="left" vertical="center" indent="1"/>
    </xf>
    <xf numFmtId="0" fontId="30" fillId="0" borderId="83" applyNumberFormat="0" applyFill="0" applyAlignment="0" applyProtection="0"/>
    <xf numFmtId="4" fontId="70" fillId="65" borderId="123" applyNumberFormat="0" applyProtection="0">
      <alignment horizontal="right" vertical="center"/>
    </xf>
    <xf numFmtId="4" fontId="96" fillId="90" borderId="116" applyNumberFormat="0" applyProtection="0">
      <alignment horizontal="right" vertical="center"/>
    </xf>
    <xf numFmtId="0" fontId="20" fillId="70" borderId="50" applyNumberFormat="0" applyProtection="0">
      <alignment horizontal="left" vertical="center" indent="1"/>
    </xf>
    <xf numFmtId="0" fontId="20" fillId="70" borderId="50" applyNumberFormat="0" applyProtection="0">
      <alignment horizontal="left" vertical="center" indent="1"/>
    </xf>
    <xf numFmtId="0" fontId="20" fillId="70" borderId="50" applyNumberFormat="0" applyProtection="0">
      <alignment horizontal="left" vertical="center" indent="1"/>
    </xf>
    <xf numFmtId="0" fontId="20" fillId="70" borderId="50" applyNumberFormat="0" applyProtection="0">
      <alignment horizontal="left" vertical="center" indent="1"/>
    </xf>
    <xf numFmtId="0" fontId="20" fillId="70" borderId="50" applyNumberFormat="0" applyProtection="0">
      <alignment horizontal="left" vertical="top" indent="1"/>
    </xf>
    <xf numFmtId="0" fontId="70" fillId="70" borderId="50" applyNumberFormat="0" applyProtection="0">
      <alignment horizontal="left" vertical="top" indent="1"/>
    </xf>
    <xf numFmtId="0" fontId="20" fillId="70" borderId="50" applyNumberFormat="0" applyProtection="0">
      <alignment horizontal="left" vertical="top" indent="1"/>
    </xf>
    <xf numFmtId="0" fontId="20" fillId="70" borderId="50" applyNumberFormat="0" applyProtection="0">
      <alignment horizontal="left" vertical="top" indent="1"/>
    </xf>
    <xf numFmtId="0" fontId="20" fillId="58" borderId="50" applyNumberFormat="0" applyProtection="0">
      <alignment horizontal="left" vertical="center" indent="1"/>
    </xf>
    <xf numFmtId="0" fontId="20" fillId="58" borderId="50" applyNumberFormat="0" applyProtection="0">
      <alignment horizontal="left" vertical="center" indent="1"/>
    </xf>
    <xf numFmtId="0" fontId="20" fillId="58" borderId="50" applyNumberFormat="0" applyProtection="0">
      <alignment horizontal="left" vertical="center" indent="1"/>
    </xf>
    <xf numFmtId="0" fontId="20" fillId="58" borderId="50" applyNumberFormat="0" applyProtection="0">
      <alignment horizontal="left" vertical="center" indent="1"/>
    </xf>
    <xf numFmtId="0" fontId="20" fillId="58" borderId="50" applyNumberFormat="0" applyProtection="0">
      <alignment horizontal="left" vertical="top" indent="1"/>
    </xf>
    <xf numFmtId="0" fontId="70" fillId="58" borderId="50" applyNumberFormat="0" applyProtection="0">
      <alignment horizontal="left" vertical="top" indent="1"/>
    </xf>
    <xf numFmtId="0" fontId="20" fillId="58" borderId="50" applyNumberFormat="0" applyProtection="0">
      <alignment horizontal="left" vertical="top" indent="1"/>
    </xf>
    <xf numFmtId="0" fontId="20" fillId="58" borderId="50" applyNumberFormat="0" applyProtection="0">
      <alignment horizontal="left" vertical="top" indent="1"/>
    </xf>
    <xf numFmtId="0" fontId="20" fillId="71" borderId="50" applyNumberFormat="0" applyProtection="0">
      <alignment horizontal="left" vertical="center" indent="1"/>
    </xf>
    <xf numFmtId="0" fontId="20" fillId="71" borderId="50" applyNumberFormat="0" applyProtection="0">
      <alignment horizontal="left" vertical="center" indent="1"/>
    </xf>
    <xf numFmtId="0" fontId="20" fillId="71" borderId="50" applyNumberFormat="0" applyProtection="0">
      <alignment horizontal="left" vertical="center" indent="1"/>
    </xf>
    <xf numFmtId="0" fontId="20" fillId="71" borderId="50" applyNumberFormat="0" applyProtection="0">
      <alignment horizontal="left" vertical="center" indent="1"/>
    </xf>
    <xf numFmtId="0" fontId="20" fillId="71" borderId="50" applyNumberFormat="0" applyProtection="0">
      <alignment horizontal="left" vertical="top" indent="1"/>
    </xf>
    <xf numFmtId="0" fontId="70" fillId="71" borderId="50" applyNumberFormat="0" applyProtection="0">
      <alignment horizontal="left" vertical="top" indent="1"/>
    </xf>
    <xf numFmtId="0" fontId="20" fillId="71" borderId="50" applyNumberFormat="0" applyProtection="0">
      <alignment horizontal="left" vertical="top" indent="1"/>
    </xf>
    <xf numFmtId="0" fontId="20" fillId="71" borderId="50" applyNumberFormat="0" applyProtection="0">
      <alignment horizontal="left" vertical="top" indent="1"/>
    </xf>
    <xf numFmtId="0" fontId="20" fillId="69" borderId="50" applyNumberFormat="0" applyProtection="0">
      <alignment horizontal="left" vertical="center" indent="1"/>
    </xf>
    <xf numFmtId="0" fontId="20" fillId="69" borderId="50" applyNumberFormat="0" applyProtection="0">
      <alignment horizontal="left" vertical="center" indent="1"/>
    </xf>
    <xf numFmtId="0" fontId="20" fillId="69" borderId="50" applyNumberFormat="0" applyProtection="0">
      <alignment horizontal="left" vertical="center" indent="1"/>
    </xf>
    <xf numFmtId="0" fontId="20" fillId="69" borderId="50" applyNumberFormat="0" applyProtection="0">
      <alignment horizontal="left" vertical="center" indent="1"/>
    </xf>
    <xf numFmtId="0" fontId="20" fillId="69" borderId="50" applyNumberFormat="0" applyProtection="0">
      <alignment horizontal="left" vertical="top" indent="1"/>
    </xf>
    <xf numFmtId="0" fontId="70" fillId="69" borderId="50" applyNumberFormat="0" applyProtection="0">
      <alignment horizontal="left" vertical="top" indent="1"/>
    </xf>
    <xf numFmtId="0" fontId="20" fillId="69" borderId="50" applyNumberFormat="0" applyProtection="0">
      <alignment horizontal="left" vertical="top" indent="1"/>
    </xf>
    <xf numFmtId="0" fontId="20" fillId="69" borderId="50" applyNumberFormat="0" applyProtection="0">
      <alignment horizontal="left" vertical="top" indent="1"/>
    </xf>
    <xf numFmtId="0" fontId="20" fillId="72" borderId="49" applyNumberFormat="0">
      <protection locked="0"/>
    </xf>
    <xf numFmtId="0" fontId="20" fillId="70" borderId="64" applyNumberFormat="0" applyProtection="0">
      <alignment horizontal="left" vertical="center" indent="1"/>
    </xf>
    <xf numFmtId="0" fontId="20" fillId="72" borderId="49" applyNumberFormat="0">
      <protection locked="0"/>
    </xf>
    <xf numFmtId="0" fontId="20" fillId="72" borderId="49" applyNumberFormat="0">
      <protection locked="0"/>
    </xf>
    <xf numFmtId="4" fontId="33" fillId="73" borderId="50" applyNumberFormat="0" applyProtection="0">
      <alignment vertical="center"/>
    </xf>
    <xf numFmtId="4" fontId="96" fillId="129" borderId="50" applyNumberFormat="0" applyProtection="0">
      <alignment vertical="center"/>
    </xf>
    <xf numFmtId="4" fontId="96" fillId="129" borderId="50" applyNumberFormat="0" applyProtection="0">
      <alignment vertical="center"/>
    </xf>
    <xf numFmtId="4" fontId="33" fillId="73" borderId="50" applyNumberFormat="0" applyProtection="0">
      <alignment vertical="center"/>
    </xf>
    <xf numFmtId="4" fontId="35" fillId="73" borderId="50" applyNumberFormat="0" applyProtection="0">
      <alignment vertical="center"/>
    </xf>
    <xf numFmtId="4" fontId="97" fillId="129" borderId="50" applyNumberFormat="0" applyProtection="0">
      <alignment vertical="center"/>
    </xf>
    <xf numFmtId="4" fontId="97" fillId="129" borderId="50" applyNumberFormat="0" applyProtection="0">
      <alignment vertical="center"/>
    </xf>
    <xf numFmtId="4" fontId="35" fillId="73" borderId="50" applyNumberFormat="0" applyProtection="0">
      <alignment vertical="center"/>
    </xf>
    <xf numFmtId="4" fontId="33" fillId="73" borderId="50" applyNumberFormat="0" applyProtection="0">
      <alignment horizontal="left" vertical="center" indent="1"/>
    </xf>
    <xf numFmtId="4" fontId="34" fillId="88" borderId="60" applyNumberFormat="0" applyProtection="0">
      <alignment horizontal="left" vertical="center" indent="1"/>
    </xf>
    <xf numFmtId="4" fontId="34" fillId="88" borderId="60" applyNumberFormat="0" applyProtection="0">
      <alignment horizontal="left" vertical="center" indent="1"/>
    </xf>
    <xf numFmtId="4" fontId="33" fillId="73" borderId="50" applyNumberFormat="0" applyProtection="0">
      <alignment horizontal="left" vertical="center" indent="1"/>
    </xf>
    <xf numFmtId="0" fontId="33" fillId="73" borderId="50" applyNumberFormat="0" applyProtection="0">
      <alignment horizontal="left" vertical="top" indent="1"/>
    </xf>
    <xf numFmtId="4" fontId="33" fillId="69" borderId="50" applyNumberFormat="0" applyProtection="0">
      <alignment horizontal="right" vertical="center"/>
    </xf>
    <xf numFmtId="4" fontId="96" fillId="129" borderId="50" applyNumberFormat="0" applyProtection="0">
      <alignment horizontal="right" vertical="center"/>
    </xf>
    <xf numFmtId="4" fontId="96" fillId="129" borderId="50" applyNumberFormat="0" applyProtection="0">
      <alignment horizontal="right" vertical="center"/>
    </xf>
    <xf numFmtId="4" fontId="33" fillId="69" borderId="50" applyNumberFormat="0" applyProtection="0">
      <alignment horizontal="right" vertical="center"/>
    </xf>
    <xf numFmtId="4" fontId="33" fillId="69" borderId="50" applyNumberFormat="0" applyProtection="0">
      <alignment horizontal="right" vertical="center"/>
    </xf>
    <xf numFmtId="4" fontId="35" fillId="69" borderId="50" applyNumberFormat="0" applyProtection="0">
      <alignment horizontal="right" vertical="center"/>
    </xf>
    <xf numFmtId="4" fontId="97" fillId="129" borderId="50" applyNumberFormat="0" applyProtection="0">
      <alignment horizontal="right" vertical="center"/>
    </xf>
    <xf numFmtId="4" fontId="97" fillId="129" borderId="50" applyNumberFormat="0" applyProtection="0">
      <alignment horizontal="right" vertical="center"/>
    </xf>
    <xf numFmtId="4" fontId="35" fillId="69" borderId="50" applyNumberFormat="0" applyProtection="0">
      <alignment horizontal="right" vertical="center"/>
    </xf>
    <xf numFmtId="4" fontId="70" fillId="91" borderId="57" applyNumberFormat="0" applyProtection="0">
      <alignment horizontal="left" vertical="center" indent="1"/>
    </xf>
    <xf numFmtId="4" fontId="70" fillId="91" borderId="57" applyNumberFormat="0" applyProtection="0">
      <alignment horizontal="left" vertical="center" indent="1"/>
    </xf>
    <xf numFmtId="4" fontId="34" fillId="88" borderId="50" applyNumberFormat="0" applyProtection="0">
      <alignment horizontal="left" vertical="center" indent="1"/>
    </xf>
    <xf numFmtId="4" fontId="70" fillId="91" borderId="57" applyNumberFormat="0" applyProtection="0">
      <alignment horizontal="left" vertical="center" indent="1"/>
    </xf>
    <xf numFmtId="4" fontId="70" fillId="91" borderId="57" applyNumberFormat="0" applyProtection="0">
      <alignment horizontal="left" vertical="center" indent="1"/>
    </xf>
    <xf numFmtId="4" fontId="33" fillId="58" borderId="50" applyNumberFormat="0" applyProtection="0">
      <alignment horizontal="left" vertical="center" indent="1"/>
    </xf>
    <xf numFmtId="4" fontId="34" fillId="88" borderId="50" applyNumberFormat="0" applyProtection="0">
      <alignment horizontal="left" vertical="center" indent="1"/>
    </xf>
    <xf numFmtId="0" fontId="33" fillId="58" borderId="50" applyNumberFormat="0" applyProtection="0">
      <alignment horizontal="left" vertical="top" indent="1"/>
    </xf>
    <xf numFmtId="0" fontId="31" fillId="57" borderId="64" applyNumberFormat="0" applyProtection="0">
      <alignment horizontal="left" vertical="top" indent="1"/>
    </xf>
    <xf numFmtId="4" fontId="36" fillId="89" borderId="60" applyNumberFormat="0" applyProtection="0">
      <alignment horizontal="left" vertical="center" indent="1"/>
    </xf>
    <xf numFmtId="4" fontId="36" fillId="89" borderId="60" applyNumberFormat="0" applyProtection="0">
      <alignment horizontal="left" vertical="center" indent="1"/>
    </xf>
    <xf numFmtId="4" fontId="31" fillId="57" borderId="64" applyNumberFormat="0" applyProtection="0">
      <alignment horizontal="left" vertical="center" indent="1"/>
    </xf>
    <xf numFmtId="0" fontId="70" fillId="109" borderId="49"/>
    <xf numFmtId="4" fontId="37" fillId="69" borderId="50" applyNumberFormat="0" applyProtection="0">
      <alignment horizontal="right" vertical="center"/>
    </xf>
    <xf numFmtId="4" fontId="98" fillId="129" borderId="50" applyNumberFormat="0" applyProtection="0">
      <alignment horizontal="right" vertical="center"/>
    </xf>
    <xf numFmtId="4" fontId="98" fillId="129" borderId="50" applyNumberFormat="0" applyProtection="0">
      <alignment horizontal="right" vertical="center"/>
    </xf>
    <xf numFmtId="4" fontId="37" fillId="69" borderId="50" applyNumberFormat="0" applyProtection="0">
      <alignment horizontal="right" vertical="center"/>
    </xf>
    <xf numFmtId="0" fontId="31" fillId="57" borderId="77" applyNumberFormat="0" applyProtection="0">
      <alignment horizontal="left" vertical="top" indent="1"/>
    </xf>
    <xf numFmtId="4" fontId="33" fillId="63" borderId="77" applyNumberFormat="0" applyProtection="0">
      <alignment horizontal="right" vertical="center"/>
    </xf>
    <xf numFmtId="4" fontId="33" fillId="63" borderId="77" applyNumberFormat="0" applyProtection="0">
      <alignment horizontal="right" vertical="center"/>
    </xf>
    <xf numFmtId="0" fontId="20" fillId="71" borderId="77" applyNumberFormat="0" applyProtection="0">
      <alignment horizontal="left" vertical="top" indent="1"/>
    </xf>
    <xf numFmtId="0" fontId="20" fillId="58" borderId="77" applyNumberFormat="0" applyProtection="0">
      <alignment horizontal="left" vertical="center" indent="1"/>
    </xf>
    <xf numFmtId="0" fontId="20" fillId="70" borderId="77" applyNumberFormat="0" applyProtection="0">
      <alignment horizontal="left" vertical="top" indent="1"/>
    </xf>
    <xf numFmtId="0" fontId="74" fillId="57" borderId="90" applyNumberFormat="0" applyProtection="0">
      <alignment horizontal="left" vertical="top" indent="1"/>
    </xf>
    <xf numFmtId="4" fontId="70" fillId="58" borderId="84" applyNumberFormat="0" applyProtection="0">
      <alignment horizontal="right" vertical="center"/>
    </xf>
    <xf numFmtId="0" fontId="20" fillId="70" borderId="103" applyNumberFormat="0" applyProtection="0">
      <alignment horizontal="left" vertical="top" indent="1"/>
    </xf>
    <xf numFmtId="37" fontId="40" fillId="0" borderId="51" applyNumberFormat="0"/>
    <xf numFmtId="4" fontId="33" fillId="65" borderId="90" applyNumberFormat="0" applyProtection="0">
      <alignment horizontal="right" vertical="center"/>
    </xf>
    <xf numFmtId="0" fontId="20" fillId="70" borderId="77" applyNumberFormat="0" applyProtection="0">
      <alignment horizontal="left" vertical="center" indent="1"/>
    </xf>
    <xf numFmtId="4" fontId="35" fillId="69" borderId="77" applyNumberFormat="0" applyProtection="0">
      <alignment horizontal="right" vertical="center"/>
    </xf>
    <xf numFmtId="4" fontId="33" fillId="73" borderId="77" applyNumberFormat="0" applyProtection="0">
      <alignment horizontal="left" vertical="center" indent="1"/>
    </xf>
    <xf numFmtId="173" fontId="40" fillId="0" borderId="52" applyFill="0"/>
    <xf numFmtId="0" fontId="30" fillId="0" borderId="61" applyNumberFormat="0" applyFill="0" applyAlignment="0" applyProtection="0"/>
    <xf numFmtId="0" fontId="30" fillId="0" borderId="61" applyNumberFormat="0" applyFill="0" applyAlignment="0" applyProtection="0"/>
    <xf numFmtId="0" fontId="70" fillId="71" borderId="116" applyNumberFormat="0" applyProtection="0">
      <alignment horizontal="left" vertical="top" indent="1"/>
    </xf>
    <xf numFmtId="0" fontId="20" fillId="69" borderId="90" applyNumberFormat="0" applyProtection="0">
      <alignment horizontal="left" vertical="center" indent="1"/>
    </xf>
    <xf numFmtId="4" fontId="97" fillId="129" borderId="90" applyNumberFormat="0" applyProtection="0">
      <alignment vertical="center"/>
    </xf>
    <xf numFmtId="4" fontId="33" fillId="69" borderId="77" applyNumberFormat="0" applyProtection="0">
      <alignment horizontal="right" vertical="center"/>
    </xf>
    <xf numFmtId="4" fontId="33" fillId="66" borderId="103" applyNumberFormat="0" applyProtection="0">
      <alignment horizontal="right" vertical="center"/>
    </xf>
    <xf numFmtId="4" fontId="35" fillId="69" borderId="103" applyNumberFormat="0" applyProtection="0">
      <alignment horizontal="right" vertical="center"/>
    </xf>
    <xf numFmtId="4" fontId="96" fillId="129" borderId="77" applyNumberFormat="0" applyProtection="0">
      <alignment horizontal="right" vertical="center"/>
    </xf>
    <xf numFmtId="4" fontId="96" fillId="90" borderId="103" applyNumberFormat="0" applyProtection="0">
      <alignment horizontal="right" vertical="center"/>
    </xf>
    <xf numFmtId="0" fontId="70" fillId="109" borderId="62"/>
    <xf numFmtId="4" fontId="80" fillId="77" borderId="62" applyNumberFormat="0" applyProtection="0">
      <alignment vertical="center"/>
    </xf>
    <xf numFmtId="0" fontId="20" fillId="58" borderId="103" applyNumberFormat="0" applyProtection="0">
      <alignment horizontal="left" vertical="top" indent="1"/>
    </xf>
    <xf numFmtId="4" fontId="70" fillId="0" borderId="84" applyNumberFormat="0" applyProtection="0">
      <alignment horizontal="right" vertical="center"/>
    </xf>
    <xf numFmtId="0" fontId="70" fillId="70" borderId="77" applyNumberFormat="0" applyProtection="0">
      <alignment horizontal="left" vertical="top" indent="1"/>
    </xf>
    <xf numFmtId="4" fontId="70" fillId="64" borderId="71" applyNumberFormat="0" applyProtection="0">
      <alignment horizontal="right" vertical="center"/>
    </xf>
    <xf numFmtId="4" fontId="70" fillId="64" borderId="110" applyNumberFormat="0" applyProtection="0">
      <alignment horizontal="right" vertical="center"/>
    </xf>
    <xf numFmtId="4" fontId="70" fillId="57" borderId="71" applyNumberFormat="0" applyProtection="0">
      <alignment vertical="center"/>
    </xf>
    <xf numFmtId="0" fontId="68" fillId="103" borderId="82" applyNumberFormat="0" applyAlignment="0" applyProtection="0"/>
    <xf numFmtId="0" fontId="33" fillId="73" borderId="77" applyNumberFormat="0" applyProtection="0">
      <alignment horizontal="left" vertical="top" indent="1"/>
    </xf>
    <xf numFmtId="4" fontId="31" fillId="57" borderId="77" applyNumberFormat="0" applyProtection="0">
      <alignment horizontal="left" vertical="center" indent="1"/>
    </xf>
    <xf numFmtId="4" fontId="96" fillId="106" borderId="77" applyNumberFormat="0" applyProtection="0">
      <alignment horizontal="left" vertical="center" indent="1"/>
    </xf>
    <xf numFmtId="4" fontId="98" fillId="129" borderId="90" applyNumberFormat="0" applyProtection="0">
      <alignment horizontal="right" vertical="center"/>
    </xf>
    <xf numFmtId="0" fontId="20" fillId="71" borderId="64" applyNumberFormat="0" applyProtection="0">
      <alignment horizontal="left" vertical="top" indent="1"/>
    </xf>
    <xf numFmtId="4" fontId="33" fillId="64" borderId="90" applyNumberFormat="0" applyProtection="0">
      <alignment horizontal="right" vertical="center"/>
    </xf>
    <xf numFmtId="4" fontId="33" fillId="60" borderId="64" applyNumberFormat="0" applyProtection="0">
      <alignment horizontal="right" vertical="center"/>
    </xf>
    <xf numFmtId="4" fontId="70" fillId="91" borderId="84" applyNumberFormat="0" applyProtection="0">
      <alignment horizontal="left" vertical="center" indent="1"/>
    </xf>
    <xf numFmtId="0" fontId="20" fillId="58" borderId="64" applyNumberFormat="0" applyProtection="0">
      <alignment horizontal="left" vertical="top" indent="1"/>
    </xf>
    <xf numFmtId="4" fontId="33" fillId="67" borderId="64" applyNumberFormat="0" applyProtection="0">
      <alignment horizontal="right" vertical="center"/>
    </xf>
    <xf numFmtId="4" fontId="96" fillId="122" borderId="64" applyNumberFormat="0" applyProtection="0">
      <alignment horizontal="right" vertical="center"/>
    </xf>
    <xf numFmtId="0" fontId="20" fillId="70" borderId="77" applyNumberFormat="0" applyProtection="0">
      <alignment horizontal="left" vertical="top" indent="1"/>
    </xf>
    <xf numFmtId="0" fontId="20" fillId="70" borderId="64" applyNumberFormat="0" applyProtection="0">
      <alignment horizontal="left" vertical="top" indent="1"/>
    </xf>
    <xf numFmtId="4" fontId="96" fillId="124" borderId="77" applyNumberFormat="0" applyProtection="0">
      <alignment horizontal="right" vertical="center"/>
    </xf>
    <xf numFmtId="4" fontId="33" fillId="66" borderId="77" applyNumberFormat="0" applyProtection="0">
      <alignment horizontal="right" vertical="center"/>
    </xf>
    <xf numFmtId="4" fontId="33" fillId="62" borderId="77" applyNumberFormat="0" applyProtection="0">
      <alignment horizontal="right" vertical="center"/>
    </xf>
    <xf numFmtId="4" fontId="96" fillId="78" borderId="64" applyNumberFormat="0" applyProtection="0">
      <alignment horizontal="right" vertical="center"/>
    </xf>
    <xf numFmtId="4" fontId="31" fillId="57" borderId="64" applyNumberFormat="0" applyProtection="0">
      <alignment horizontal="left" vertical="center" indent="1"/>
    </xf>
    <xf numFmtId="0" fontId="70" fillId="71" borderId="97" applyNumberFormat="0" applyProtection="0">
      <alignment horizontal="left" vertical="center" indent="1"/>
    </xf>
    <xf numFmtId="4" fontId="34" fillId="88" borderId="77" applyNumberFormat="0" applyProtection="0">
      <alignment horizontal="left" vertical="center" indent="1"/>
    </xf>
    <xf numFmtId="4" fontId="96" fillId="124" borderId="64" applyNumberFormat="0" applyProtection="0">
      <alignment horizontal="right" vertical="center"/>
    </xf>
    <xf numFmtId="4" fontId="34" fillId="106" borderId="64" applyNumberFormat="0" applyProtection="0">
      <alignment vertical="center"/>
    </xf>
    <xf numFmtId="0" fontId="20" fillId="58" borderId="90" applyNumberFormat="0" applyProtection="0">
      <alignment horizontal="left" vertical="center" indent="1"/>
    </xf>
    <xf numFmtId="4" fontId="33" fillId="66" borderId="77" applyNumberFormat="0" applyProtection="0">
      <alignment horizontal="right" vertical="center"/>
    </xf>
    <xf numFmtId="4" fontId="33" fillId="62" borderId="64" applyNumberFormat="0" applyProtection="0">
      <alignment horizontal="right" vertical="center"/>
    </xf>
    <xf numFmtId="4" fontId="96" fillId="129" borderId="77" applyNumberFormat="0" applyProtection="0">
      <alignment vertical="center"/>
    </xf>
    <xf numFmtId="4" fontId="70" fillId="57" borderId="57" applyNumberFormat="0" applyProtection="0">
      <alignment vertical="center"/>
    </xf>
    <xf numFmtId="4" fontId="70" fillId="106" borderId="57" applyNumberFormat="0" applyProtection="0">
      <alignment horizontal="left" vertical="center" indent="1"/>
    </xf>
    <xf numFmtId="4" fontId="70" fillId="91" borderId="57" applyNumberFormat="0" applyProtection="0">
      <alignment horizontal="left" vertical="center" indent="1"/>
    </xf>
    <xf numFmtId="4" fontId="70" fillId="59" borderId="57" applyNumberFormat="0" applyProtection="0">
      <alignment horizontal="right" vertical="center"/>
    </xf>
    <xf numFmtId="4" fontId="70" fillId="107" borderId="57" applyNumberFormat="0" applyProtection="0">
      <alignment horizontal="right" vertical="center"/>
    </xf>
    <xf numFmtId="4" fontId="70" fillId="61" borderId="58" applyNumberFormat="0" applyProtection="0">
      <alignment horizontal="right" vertical="center"/>
    </xf>
    <xf numFmtId="4" fontId="70" fillId="62" borderId="57" applyNumberFormat="0" applyProtection="0">
      <alignment horizontal="right" vertical="center"/>
    </xf>
    <xf numFmtId="4" fontId="70" fillId="63" borderId="57" applyNumberFormat="0" applyProtection="0">
      <alignment horizontal="right" vertical="center"/>
    </xf>
    <xf numFmtId="4" fontId="70" fillId="64" borderId="57" applyNumberFormat="0" applyProtection="0">
      <alignment horizontal="right" vertical="center"/>
    </xf>
    <xf numFmtId="4" fontId="70" fillId="65" borderId="57" applyNumberFormat="0" applyProtection="0">
      <alignment horizontal="right" vertical="center"/>
    </xf>
    <xf numFmtId="4" fontId="70" fillId="66" borderId="57" applyNumberFormat="0" applyProtection="0">
      <alignment horizontal="right" vertical="center"/>
    </xf>
    <xf numFmtId="4" fontId="70" fillId="67" borderId="57" applyNumberFormat="0" applyProtection="0">
      <alignment horizontal="right" vertical="center"/>
    </xf>
    <xf numFmtId="4" fontId="70" fillId="68" borderId="58" applyNumberFormat="0" applyProtection="0">
      <alignment horizontal="left" vertical="center" indent="1"/>
    </xf>
    <xf numFmtId="4" fontId="70" fillId="58" borderId="57" applyNumberFormat="0" applyProtection="0">
      <alignment horizontal="right" vertical="center"/>
    </xf>
    <xf numFmtId="4" fontId="70" fillId="69" borderId="58" applyNumberFormat="0" applyProtection="0">
      <alignment horizontal="left" vertical="center" indent="1"/>
    </xf>
    <xf numFmtId="4" fontId="70" fillId="58" borderId="58" applyNumberFormat="0" applyProtection="0">
      <alignment horizontal="left" vertical="center" indent="1"/>
    </xf>
    <xf numFmtId="0" fontId="70" fillId="79" borderId="57" applyNumberFormat="0" applyProtection="0">
      <alignment horizontal="left" vertical="center" indent="1"/>
    </xf>
    <xf numFmtId="0" fontId="70" fillId="108" borderId="57" applyNumberFormat="0" applyProtection="0">
      <alignment horizontal="left" vertical="center" indent="1"/>
    </xf>
    <xf numFmtId="0" fontId="70" fillId="71" borderId="57" applyNumberFormat="0" applyProtection="0">
      <alignment horizontal="left" vertical="center" indent="1"/>
    </xf>
    <xf numFmtId="0" fontId="70" fillId="69" borderId="57" applyNumberFormat="0" applyProtection="0">
      <alignment horizontal="left" vertical="center" indent="1"/>
    </xf>
    <xf numFmtId="4" fontId="70" fillId="0" borderId="57" applyNumberFormat="0" applyProtection="0">
      <alignment horizontal="right" vertical="center"/>
    </xf>
    <xf numFmtId="0" fontId="70" fillId="109" borderId="49"/>
    <xf numFmtId="4" fontId="70" fillId="107" borderId="97" applyNumberFormat="0" applyProtection="0">
      <alignment horizontal="right" vertical="center"/>
    </xf>
    <xf numFmtId="4" fontId="96" fillId="75" borderId="77" applyNumberFormat="0" applyProtection="0">
      <alignment horizontal="right" vertical="center"/>
    </xf>
    <xf numFmtId="4" fontId="76" fillId="72" borderId="84" applyNumberFormat="0" applyProtection="0">
      <alignment horizontal="right" vertical="center"/>
    </xf>
    <xf numFmtId="4" fontId="31" fillId="57" borderId="116" applyNumberFormat="0" applyProtection="0">
      <alignment horizontal="left" vertical="center" indent="1"/>
    </xf>
    <xf numFmtId="4" fontId="33" fillId="59" borderId="90" applyNumberFormat="0" applyProtection="0">
      <alignment horizontal="right" vertical="center"/>
    </xf>
    <xf numFmtId="0" fontId="30" fillId="0" borderId="70" applyNumberFormat="0" applyFill="0" applyAlignment="0" applyProtection="0"/>
    <xf numFmtId="4" fontId="33" fillId="64" borderId="77" applyNumberFormat="0" applyProtection="0">
      <alignment horizontal="right" vertical="center"/>
    </xf>
    <xf numFmtId="0" fontId="70" fillId="52" borderId="97" applyNumberFormat="0" applyFont="0" applyAlignment="0" applyProtection="0"/>
    <xf numFmtId="4" fontId="33" fillId="60" borderId="77" applyNumberFormat="0" applyProtection="0">
      <alignment horizontal="right" vertical="center"/>
    </xf>
    <xf numFmtId="0" fontId="68" fillId="86" borderId="69" applyNumberFormat="0" applyAlignment="0" applyProtection="0"/>
    <xf numFmtId="4" fontId="33" fillId="67" borderId="116" applyNumberFormat="0" applyProtection="0">
      <alignment horizontal="right" vertical="center"/>
    </xf>
    <xf numFmtId="0" fontId="65" fillId="53" borderId="67" applyNumberFormat="0" applyAlignment="0" applyProtection="0"/>
    <xf numFmtId="4" fontId="96" fillId="123" borderId="77" applyNumberFormat="0" applyProtection="0">
      <alignment horizontal="right" vertical="center"/>
    </xf>
    <xf numFmtId="4" fontId="70" fillId="68" borderId="111" applyNumberFormat="0" applyProtection="0">
      <alignment horizontal="left" vertical="center" indent="1"/>
    </xf>
    <xf numFmtId="4" fontId="96" fillId="78" borderId="116" applyNumberFormat="0" applyProtection="0">
      <alignment horizontal="right" vertical="center"/>
    </xf>
    <xf numFmtId="4" fontId="96" fillId="129" borderId="77" applyNumberFormat="0" applyProtection="0">
      <alignment horizontal="right" vertical="center"/>
    </xf>
    <xf numFmtId="4" fontId="37" fillId="69" borderId="64" applyNumberFormat="0" applyProtection="0">
      <alignment horizontal="right" vertical="center"/>
    </xf>
    <xf numFmtId="0" fontId="33" fillId="58" borderId="64" applyNumberFormat="0" applyProtection="0">
      <alignment horizontal="left" vertical="top" indent="1"/>
    </xf>
    <xf numFmtId="4" fontId="35" fillId="69" borderId="64" applyNumberFormat="0" applyProtection="0">
      <alignment horizontal="right" vertical="center"/>
    </xf>
    <xf numFmtId="0" fontId="33" fillId="73" borderId="64" applyNumberFormat="0" applyProtection="0">
      <alignment horizontal="left" vertical="top" indent="1"/>
    </xf>
    <xf numFmtId="4" fontId="35" fillId="73" borderId="64" applyNumberFormat="0" applyProtection="0">
      <alignment vertical="center"/>
    </xf>
    <xf numFmtId="0" fontId="20" fillId="72" borderId="62" applyNumberFormat="0">
      <protection locked="0"/>
    </xf>
    <xf numFmtId="0" fontId="20" fillId="69" borderId="64" applyNumberFormat="0" applyProtection="0">
      <alignment horizontal="left" vertical="center" indent="1"/>
    </xf>
    <xf numFmtId="0" fontId="20" fillId="71" borderId="64" applyNumberFormat="0" applyProtection="0">
      <alignment horizontal="left" vertical="center" indent="1"/>
    </xf>
    <xf numFmtId="0" fontId="20" fillId="58" borderId="64" applyNumberFormat="0" applyProtection="0">
      <alignment horizontal="left" vertical="center" indent="1"/>
    </xf>
    <xf numFmtId="0" fontId="70" fillId="108" borderId="97" applyNumberFormat="0" applyProtection="0">
      <alignment horizontal="left" vertical="center" indent="1"/>
    </xf>
    <xf numFmtId="4" fontId="33" fillId="61" borderId="77" applyNumberFormat="0" applyProtection="0">
      <alignment horizontal="right" vertical="center"/>
    </xf>
    <xf numFmtId="0" fontId="20" fillId="69" borderId="77" applyNumberFormat="0" applyProtection="0">
      <alignment horizontal="left" vertical="top" indent="1"/>
    </xf>
    <xf numFmtId="4" fontId="33" fillId="66" borderId="64" applyNumberFormat="0" applyProtection="0">
      <alignment horizontal="right" vertical="center"/>
    </xf>
    <xf numFmtId="4" fontId="33" fillId="64" borderId="64" applyNumberFormat="0" applyProtection="0">
      <alignment horizontal="right" vertical="center"/>
    </xf>
    <xf numFmtId="4" fontId="33" fillId="62" borderId="64" applyNumberFormat="0" applyProtection="0">
      <alignment horizontal="right" vertical="center"/>
    </xf>
    <xf numFmtId="4" fontId="33" fillId="58" borderId="50" applyNumberFormat="0" applyProtection="0">
      <alignment horizontal="left" vertical="center" indent="1"/>
    </xf>
    <xf numFmtId="4" fontId="33" fillId="60" borderId="64" applyNumberFormat="0" applyProtection="0">
      <alignment horizontal="right" vertical="center"/>
    </xf>
    <xf numFmtId="4" fontId="32" fillId="57" borderId="64" applyNumberFormat="0" applyProtection="0">
      <alignment vertical="center"/>
    </xf>
    <xf numFmtId="4" fontId="31" fillId="57" borderId="77" applyNumberFormat="0" applyProtection="0">
      <alignment vertical="center"/>
    </xf>
    <xf numFmtId="4" fontId="34" fillId="106" borderId="116" applyNumberFormat="0" applyProtection="0">
      <alignment vertical="center"/>
    </xf>
    <xf numFmtId="4" fontId="32" fillId="57" borderId="103" applyNumberFormat="0" applyProtection="0">
      <alignment vertical="center"/>
    </xf>
    <xf numFmtId="0" fontId="70" fillId="71" borderId="64" applyNumberFormat="0" applyProtection="0">
      <alignment horizontal="left" vertical="top" indent="1"/>
    </xf>
    <xf numFmtId="0" fontId="20" fillId="52" borderId="107" applyNumberFormat="0" applyFont="0" applyAlignment="0" applyProtection="0"/>
    <xf numFmtId="4" fontId="96" fillId="90" borderId="77" applyNumberFormat="0" applyProtection="0">
      <alignment horizontal="right" vertical="center"/>
    </xf>
    <xf numFmtId="0" fontId="70" fillId="58" borderId="64" applyNumberFormat="0" applyProtection="0">
      <alignment horizontal="left" vertical="top" indent="1"/>
    </xf>
    <xf numFmtId="0" fontId="70" fillId="70" borderId="77" applyNumberFormat="0" applyProtection="0">
      <alignment horizontal="left" vertical="top" indent="1"/>
    </xf>
    <xf numFmtId="0" fontId="70" fillId="70" borderId="64" applyNumberFormat="0" applyProtection="0">
      <alignment horizontal="left" vertical="top" indent="1"/>
    </xf>
    <xf numFmtId="4" fontId="33" fillId="65" borderId="64" applyNumberFormat="0" applyProtection="0">
      <alignment horizontal="right" vertical="center"/>
    </xf>
    <xf numFmtId="4" fontId="33" fillId="58" borderId="77" applyNumberFormat="0" applyProtection="0">
      <alignment horizontal="right" vertical="center"/>
    </xf>
    <xf numFmtId="4" fontId="33" fillId="61" borderId="77" applyNumberFormat="0" applyProtection="0">
      <alignment horizontal="right" vertical="center"/>
    </xf>
    <xf numFmtId="4" fontId="96" fillId="78" borderId="64" applyNumberFormat="0" applyProtection="0">
      <alignment horizontal="right" vertical="center"/>
    </xf>
    <xf numFmtId="0" fontId="70" fillId="109" borderId="76"/>
    <xf numFmtId="4" fontId="97" fillId="129" borderId="77" applyNumberFormat="0" applyProtection="0">
      <alignment horizontal="right" vertical="center"/>
    </xf>
    <xf numFmtId="4" fontId="33" fillId="63" borderId="64" applyNumberFormat="0" applyProtection="0">
      <alignment horizontal="right" vertical="center"/>
    </xf>
    <xf numFmtId="0" fontId="20" fillId="58" borderId="90" applyNumberFormat="0" applyProtection="0">
      <alignment horizontal="left" vertical="top" indent="1"/>
    </xf>
    <xf numFmtId="4" fontId="96" fillId="78" borderId="77" applyNumberFormat="0" applyProtection="0">
      <alignment horizontal="right" vertical="center"/>
    </xf>
    <xf numFmtId="0" fontId="70" fillId="109" borderId="102"/>
    <xf numFmtId="0" fontId="20" fillId="70" borderId="77" applyNumberFormat="0" applyProtection="0">
      <alignment horizontal="left" vertical="center" indent="1"/>
    </xf>
    <xf numFmtId="4" fontId="33" fillId="64" borderId="77" applyNumberFormat="0" applyProtection="0">
      <alignment horizontal="right" vertical="center"/>
    </xf>
    <xf numFmtId="0" fontId="70" fillId="108" borderId="84" applyNumberFormat="0" applyProtection="0">
      <alignment horizontal="left" vertical="center" indent="1"/>
    </xf>
    <xf numFmtId="0" fontId="70" fillId="52" borderId="97" applyNumberFormat="0" applyFont="0" applyAlignment="0" applyProtection="0"/>
    <xf numFmtId="4" fontId="70" fillId="57" borderId="84" applyNumberFormat="0" applyProtection="0">
      <alignment vertical="center"/>
    </xf>
    <xf numFmtId="4" fontId="31" fillId="57" borderId="64" applyNumberFormat="0" applyProtection="0">
      <alignment vertical="center"/>
    </xf>
    <xf numFmtId="4" fontId="33" fillId="59" borderId="64" applyNumberFormat="0" applyProtection="0">
      <alignment horizontal="right" vertical="center"/>
    </xf>
    <xf numFmtId="4" fontId="33" fillId="61" borderId="64" applyNumberFormat="0" applyProtection="0">
      <alignment horizontal="right" vertical="center"/>
    </xf>
    <xf numFmtId="4" fontId="33" fillId="63" borderId="64" applyNumberFormat="0" applyProtection="0">
      <alignment horizontal="right" vertical="center"/>
    </xf>
    <xf numFmtId="4" fontId="33" fillId="65" borderId="64" applyNumberFormat="0" applyProtection="0">
      <alignment horizontal="right" vertical="center"/>
    </xf>
    <xf numFmtId="4" fontId="33" fillId="67" borderId="64" applyNumberFormat="0" applyProtection="0">
      <alignment horizontal="right" vertical="center"/>
    </xf>
    <xf numFmtId="0" fontId="20" fillId="69" borderId="90" applyNumberFormat="0" applyProtection="0">
      <alignment horizontal="left" vertical="center" indent="1"/>
    </xf>
    <xf numFmtId="4" fontId="96" fillId="129" borderId="77" applyNumberFormat="0" applyProtection="0">
      <alignment vertical="center"/>
    </xf>
    <xf numFmtId="0" fontId="20" fillId="70" borderId="64" applyNumberFormat="0" applyProtection="0">
      <alignment horizontal="left" vertical="top" indent="1"/>
    </xf>
    <xf numFmtId="0" fontId="20" fillId="58" borderId="64" applyNumberFormat="0" applyProtection="0">
      <alignment horizontal="left" vertical="top" indent="1"/>
    </xf>
    <xf numFmtId="0" fontId="20" fillId="71" borderId="64" applyNumberFormat="0" applyProtection="0">
      <alignment horizontal="left" vertical="top" indent="1"/>
    </xf>
    <xf numFmtId="0" fontId="20" fillId="69" borderId="64" applyNumberFormat="0" applyProtection="0">
      <alignment horizontal="left" vertical="top" indent="1"/>
    </xf>
    <xf numFmtId="4" fontId="33" fillId="73" borderId="64" applyNumberFormat="0" applyProtection="0">
      <alignment vertical="center"/>
    </xf>
    <xf numFmtId="4" fontId="33" fillId="73" borderId="64" applyNumberFormat="0" applyProtection="0">
      <alignment horizontal="left" vertical="center" indent="1"/>
    </xf>
    <xf numFmtId="4" fontId="33" fillId="69" borderId="64" applyNumberFormat="0" applyProtection="0">
      <alignment horizontal="right" vertical="center"/>
    </xf>
    <xf numFmtId="4" fontId="33" fillId="58" borderId="64" applyNumberFormat="0" applyProtection="0">
      <alignment horizontal="left" vertical="center" indent="1"/>
    </xf>
    <xf numFmtId="4" fontId="36" fillId="89" borderId="126" applyNumberFormat="0" applyProtection="0">
      <alignment horizontal="left" vertical="center" indent="1"/>
    </xf>
    <xf numFmtId="4" fontId="33" fillId="73" borderId="90" applyNumberFormat="0" applyProtection="0">
      <alignment horizontal="left" vertical="center" indent="1"/>
    </xf>
    <xf numFmtId="4" fontId="80" fillId="76" borderId="123" applyNumberFormat="0" applyProtection="0">
      <alignment horizontal="right" vertical="center"/>
    </xf>
    <xf numFmtId="4" fontId="70" fillId="64" borderId="110" applyNumberFormat="0" applyProtection="0">
      <alignment horizontal="right" vertical="center"/>
    </xf>
    <xf numFmtId="4" fontId="33" fillId="59" borderId="77" applyNumberFormat="0" applyProtection="0">
      <alignment horizontal="right" vertical="center"/>
    </xf>
    <xf numFmtId="4" fontId="31" fillId="57" borderId="77" applyNumberFormat="0" applyProtection="0">
      <alignment vertical="center"/>
    </xf>
    <xf numFmtId="4" fontId="70" fillId="91" borderId="110" applyNumberFormat="0" applyProtection="0">
      <alignment horizontal="left" vertical="center" indent="1"/>
    </xf>
    <xf numFmtId="4" fontId="20" fillId="70" borderId="111" applyNumberFormat="0" applyProtection="0">
      <alignment horizontal="left" vertical="center" indent="1"/>
    </xf>
    <xf numFmtId="0" fontId="20" fillId="52" borderId="68" applyNumberFormat="0" applyFont="0" applyAlignment="0" applyProtection="0"/>
    <xf numFmtId="4" fontId="96" fillId="122" borderId="77" applyNumberFormat="0" applyProtection="0">
      <alignment horizontal="right" vertical="center"/>
    </xf>
    <xf numFmtId="0" fontId="20" fillId="71" borderId="77" applyNumberFormat="0" applyProtection="0">
      <alignment horizontal="left" vertical="center" indent="1"/>
    </xf>
    <xf numFmtId="4" fontId="70" fillId="69" borderId="85" applyNumberFormat="0" applyProtection="0">
      <alignment horizontal="left" vertical="center" indent="1"/>
    </xf>
    <xf numFmtId="4" fontId="96" fillId="127" borderId="77" applyNumberFormat="0" applyProtection="0">
      <alignment horizontal="right" vertical="center"/>
    </xf>
    <xf numFmtId="4" fontId="70" fillId="64" borderId="84" applyNumberFormat="0" applyProtection="0">
      <alignment horizontal="right" vertical="center"/>
    </xf>
    <xf numFmtId="0" fontId="70" fillId="52" borderId="84" applyNumberFormat="0" applyFont="0" applyAlignment="0" applyProtection="0"/>
    <xf numFmtId="4" fontId="70" fillId="67" borderId="84" applyNumberFormat="0" applyProtection="0">
      <alignment horizontal="right" vertical="center"/>
    </xf>
    <xf numFmtId="0" fontId="31" fillId="57" borderId="50" applyNumberFormat="0" applyProtection="0">
      <alignment horizontal="left" vertical="top" indent="1"/>
    </xf>
    <xf numFmtId="4" fontId="70" fillId="91" borderId="57" applyNumberFormat="0" applyProtection="0">
      <alignment horizontal="left" vertical="center" indent="1"/>
    </xf>
    <xf numFmtId="4" fontId="37" fillId="69" borderId="50" applyNumberFormat="0" applyProtection="0">
      <alignment horizontal="right" vertical="center"/>
    </xf>
    <xf numFmtId="4" fontId="20" fillId="70" borderId="58" applyNumberFormat="0" applyProtection="0">
      <alignment horizontal="left" vertical="center" indent="1"/>
    </xf>
    <xf numFmtId="4" fontId="20" fillId="70" borderId="58" applyNumberFormat="0" applyProtection="0">
      <alignment horizontal="left" vertical="center" indent="1"/>
    </xf>
    <xf numFmtId="0" fontId="65" fillId="53" borderId="67" applyNumberFormat="0" applyAlignment="0" applyProtection="0"/>
    <xf numFmtId="4" fontId="33" fillId="63" borderId="77" applyNumberFormat="0" applyProtection="0">
      <alignment horizontal="right" vertical="center"/>
    </xf>
    <xf numFmtId="0" fontId="20" fillId="71" borderId="77" applyNumberFormat="0" applyProtection="0">
      <alignment horizontal="left" vertical="top" indent="1"/>
    </xf>
    <xf numFmtId="4" fontId="33" fillId="58" borderId="77" applyNumberFormat="0" applyProtection="0">
      <alignment horizontal="left" vertical="center" indent="1"/>
    </xf>
    <xf numFmtId="0" fontId="20" fillId="71" borderId="103" applyNumberFormat="0" applyProtection="0">
      <alignment horizontal="left" vertical="center" indent="1"/>
    </xf>
    <xf numFmtId="0" fontId="70" fillId="71" borderId="77" applyNumberFormat="0" applyProtection="0">
      <alignment horizontal="left" vertical="top" indent="1"/>
    </xf>
    <xf numFmtId="0" fontId="92" fillId="79" borderId="106" applyNumberFormat="0" applyAlignment="0" applyProtection="0"/>
    <xf numFmtId="4" fontId="33" fillId="73" borderId="77" applyNumberFormat="0" applyProtection="0">
      <alignment horizontal="left" vertical="center" indent="1"/>
    </xf>
    <xf numFmtId="4" fontId="33" fillId="65" borderId="103" applyNumberFormat="0" applyProtection="0">
      <alignment horizontal="right" vertical="center"/>
    </xf>
    <xf numFmtId="4" fontId="20" fillId="70" borderId="98" applyNumberFormat="0" applyProtection="0">
      <alignment horizontal="left" vertical="center" indent="1"/>
    </xf>
    <xf numFmtId="0" fontId="65" fillId="53" borderId="93" applyNumberFormat="0" applyAlignment="0" applyProtection="0"/>
    <xf numFmtId="0" fontId="33" fillId="58" borderId="77" applyNumberFormat="0" applyProtection="0">
      <alignment horizontal="left" vertical="top" indent="1"/>
    </xf>
    <xf numFmtId="4" fontId="70" fillId="66" borderId="97" applyNumberFormat="0" applyProtection="0">
      <alignment horizontal="right" vertical="center"/>
    </xf>
    <xf numFmtId="4" fontId="33" fillId="58" borderId="77" applyNumberFormat="0" applyProtection="0">
      <alignment horizontal="right" vertical="center"/>
    </xf>
    <xf numFmtId="4" fontId="70" fillId="62" borderId="84" applyNumberFormat="0" applyProtection="0">
      <alignment horizontal="right" vertical="center"/>
    </xf>
    <xf numFmtId="4" fontId="70" fillId="63" borderId="97" applyNumberFormat="0" applyProtection="0">
      <alignment horizontal="right" vertical="center"/>
    </xf>
    <xf numFmtId="4" fontId="70" fillId="66" borderId="84" applyNumberFormat="0" applyProtection="0">
      <alignment horizontal="right" vertical="center"/>
    </xf>
    <xf numFmtId="4" fontId="96" fillId="125" borderId="103" applyNumberFormat="0" applyProtection="0">
      <alignment horizontal="right" vertical="center"/>
    </xf>
    <xf numFmtId="4" fontId="70" fillId="61" borderId="85" applyNumberFormat="0" applyProtection="0">
      <alignment horizontal="right" vertical="center"/>
    </xf>
    <xf numFmtId="0" fontId="86" fillId="79" borderId="106" applyNumberFormat="0" applyAlignment="0" applyProtection="0"/>
    <xf numFmtId="0" fontId="30" fillId="0" borderId="114" applyNumberFormat="0" applyFill="0" applyAlignment="0" applyProtection="0"/>
    <xf numFmtId="4" fontId="96" fillId="123" borderId="90" applyNumberFormat="0" applyProtection="0">
      <alignment horizontal="right" vertical="center"/>
    </xf>
    <xf numFmtId="4" fontId="33" fillId="67" borderId="103" applyNumberFormat="0" applyProtection="0">
      <alignment horizontal="right" vertical="center"/>
    </xf>
    <xf numFmtId="173" fontId="82" fillId="0" borderId="78"/>
    <xf numFmtId="4" fontId="70" fillId="107" borderId="84" applyNumberFormat="0" applyProtection="0">
      <alignment horizontal="right" vertical="center"/>
    </xf>
    <xf numFmtId="4" fontId="70" fillId="63" borderId="110" applyNumberFormat="0" applyProtection="0">
      <alignment horizontal="right" vertical="center"/>
    </xf>
    <xf numFmtId="0" fontId="20" fillId="71" borderId="77" applyNumberFormat="0" applyProtection="0">
      <alignment horizontal="left" vertical="top" indent="1"/>
    </xf>
    <xf numFmtId="4" fontId="96" fillId="122" borderId="77" applyNumberFormat="0" applyProtection="0">
      <alignment horizontal="right" vertical="center"/>
    </xf>
    <xf numFmtId="0" fontId="65" fillId="53" borderId="67" applyNumberFormat="0" applyAlignment="0" applyProtection="0"/>
    <xf numFmtId="4" fontId="98" fillId="129" borderId="116" applyNumberFormat="0" applyProtection="0">
      <alignment horizontal="right" vertical="center"/>
    </xf>
    <xf numFmtId="0" fontId="72" fillId="70" borderId="99" applyBorder="0"/>
    <xf numFmtId="4" fontId="70" fillId="64" borderId="84" applyNumberFormat="0" applyProtection="0">
      <alignment horizontal="right" vertical="center"/>
    </xf>
    <xf numFmtId="4" fontId="97" fillId="129" borderId="103" applyNumberFormat="0" applyProtection="0">
      <alignment vertical="center"/>
    </xf>
    <xf numFmtId="4" fontId="33" fillId="64" borderId="90" applyNumberFormat="0" applyProtection="0">
      <alignment horizontal="right" vertical="center"/>
    </xf>
    <xf numFmtId="4" fontId="35" fillId="73" borderId="90" applyNumberFormat="0" applyProtection="0">
      <alignment vertical="center"/>
    </xf>
    <xf numFmtId="4" fontId="80" fillId="76" borderId="84" applyNumberFormat="0" applyProtection="0">
      <alignment horizontal="right" vertical="center"/>
    </xf>
    <xf numFmtId="4" fontId="37" fillId="69" borderId="116" applyNumberFormat="0" applyProtection="0">
      <alignment horizontal="right" vertical="center"/>
    </xf>
    <xf numFmtId="0" fontId="58" fillId="86" borderId="67" applyNumberFormat="0" applyAlignment="0" applyProtection="0"/>
    <xf numFmtId="0" fontId="20" fillId="69" borderId="116" applyNumberFormat="0" applyProtection="0">
      <alignment horizontal="left" vertical="center" indent="1"/>
    </xf>
    <xf numFmtId="4" fontId="95" fillId="106" borderId="116" applyNumberFormat="0" applyProtection="0">
      <alignment vertical="center"/>
    </xf>
    <xf numFmtId="0" fontId="65" fillId="53" borderId="93" applyNumberFormat="0" applyAlignment="0" applyProtection="0"/>
    <xf numFmtId="0" fontId="58" fillId="86" borderId="67" applyNumberFormat="0" applyAlignment="0" applyProtection="0"/>
    <xf numFmtId="0" fontId="68" fillId="86" borderId="108" applyNumberFormat="0" applyAlignment="0" applyProtection="0"/>
    <xf numFmtId="4" fontId="96" fillId="126" borderId="90" applyNumberFormat="0" applyProtection="0">
      <alignment horizontal="right" vertical="center"/>
    </xf>
    <xf numFmtId="4" fontId="31" fillId="57" borderId="23" applyNumberFormat="0" applyProtection="0">
      <alignment vertical="center"/>
    </xf>
    <xf numFmtId="4" fontId="32" fillId="57" borderId="23" applyNumberFormat="0" applyProtection="0">
      <alignment vertical="center"/>
    </xf>
    <xf numFmtId="4" fontId="31" fillId="57" borderId="23" applyNumberFormat="0" applyProtection="0">
      <alignment horizontal="left" vertical="center" indent="1"/>
    </xf>
    <xf numFmtId="0" fontId="31" fillId="57" borderId="23" applyNumberFormat="0" applyProtection="0">
      <alignment horizontal="left" vertical="top" indent="1"/>
    </xf>
    <xf numFmtId="4" fontId="33" fillId="59" borderId="23" applyNumberFormat="0" applyProtection="0">
      <alignment horizontal="right" vertical="center"/>
    </xf>
    <xf numFmtId="4" fontId="33" fillId="60" borderId="23" applyNumberFormat="0" applyProtection="0">
      <alignment horizontal="right" vertical="center"/>
    </xf>
    <xf numFmtId="4" fontId="33" fillId="61" borderId="23" applyNumberFormat="0" applyProtection="0">
      <alignment horizontal="right" vertical="center"/>
    </xf>
    <xf numFmtId="4" fontId="33" fillId="62" borderId="23" applyNumberFormat="0" applyProtection="0">
      <alignment horizontal="right" vertical="center"/>
    </xf>
    <xf numFmtId="4" fontId="33" fillId="63" borderId="23" applyNumberFormat="0" applyProtection="0">
      <alignment horizontal="right" vertical="center"/>
    </xf>
    <xf numFmtId="4" fontId="33" fillId="64" borderId="23" applyNumberFormat="0" applyProtection="0">
      <alignment horizontal="right" vertical="center"/>
    </xf>
    <xf numFmtId="4" fontId="33" fillId="65" borderId="23" applyNumberFormat="0" applyProtection="0">
      <alignment horizontal="right" vertical="center"/>
    </xf>
    <xf numFmtId="4" fontId="33" fillId="66" borderId="23" applyNumberFormat="0" applyProtection="0">
      <alignment horizontal="right" vertical="center"/>
    </xf>
    <xf numFmtId="4" fontId="33" fillId="67" borderId="23" applyNumberFormat="0" applyProtection="0">
      <alignment horizontal="right" vertical="center"/>
    </xf>
    <xf numFmtId="4" fontId="33" fillId="58" borderId="23" applyNumberFormat="0" applyProtection="0">
      <alignment horizontal="right" vertical="center"/>
    </xf>
    <xf numFmtId="0" fontId="20" fillId="70" borderId="23" applyNumberFormat="0" applyProtection="0">
      <alignment horizontal="left" vertical="center" indent="1"/>
    </xf>
    <xf numFmtId="0" fontId="20" fillId="70" borderId="23" applyNumberFormat="0" applyProtection="0">
      <alignment horizontal="left" vertical="top" indent="1"/>
    </xf>
    <xf numFmtId="0" fontId="20" fillId="58" borderId="23" applyNumberFormat="0" applyProtection="0">
      <alignment horizontal="left" vertical="center" indent="1"/>
    </xf>
    <xf numFmtId="0" fontId="20" fillId="58" borderId="23" applyNumberFormat="0" applyProtection="0">
      <alignment horizontal="left" vertical="top" indent="1"/>
    </xf>
    <xf numFmtId="0" fontId="20" fillId="71" borderId="23" applyNumberFormat="0" applyProtection="0">
      <alignment horizontal="left" vertical="center" indent="1"/>
    </xf>
    <xf numFmtId="0" fontId="20" fillId="71" borderId="23" applyNumberFormat="0" applyProtection="0">
      <alignment horizontal="left" vertical="top" indent="1"/>
    </xf>
    <xf numFmtId="0" fontId="20" fillId="69" borderId="23" applyNumberFormat="0" applyProtection="0">
      <alignment horizontal="left" vertical="center" indent="1"/>
    </xf>
    <xf numFmtId="0" fontId="20" fillId="69" borderId="23" applyNumberFormat="0" applyProtection="0">
      <alignment horizontal="left" vertical="top" indent="1"/>
    </xf>
    <xf numFmtId="4" fontId="33" fillId="73" borderId="23" applyNumberFormat="0" applyProtection="0">
      <alignment vertical="center"/>
    </xf>
    <xf numFmtId="4" fontId="35" fillId="73" borderId="23" applyNumberFormat="0" applyProtection="0">
      <alignment vertical="center"/>
    </xf>
    <xf numFmtId="4" fontId="33" fillId="73" borderId="23" applyNumberFormat="0" applyProtection="0">
      <alignment horizontal="left" vertical="center" indent="1"/>
    </xf>
    <xf numFmtId="0" fontId="33" fillId="73" borderId="23" applyNumberFormat="0" applyProtection="0">
      <alignment horizontal="left" vertical="top" indent="1"/>
    </xf>
    <xf numFmtId="4" fontId="33" fillId="69" borderId="23" applyNumberFormat="0" applyProtection="0">
      <alignment horizontal="right" vertical="center"/>
    </xf>
    <xf numFmtId="4" fontId="35" fillId="69" borderId="23" applyNumberFormat="0" applyProtection="0">
      <alignment horizontal="right" vertical="center"/>
    </xf>
    <xf numFmtId="4" fontId="33" fillId="58" borderId="23" applyNumberFormat="0" applyProtection="0">
      <alignment horizontal="left" vertical="center" indent="1"/>
    </xf>
    <xf numFmtId="0" fontId="33" fillId="58" borderId="23" applyNumberFormat="0" applyProtection="0">
      <alignment horizontal="left" vertical="top" indent="1"/>
    </xf>
    <xf numFmtId="4" fontId="37" fillId="69" borderId="23" applyNumberFormat="0" applyProtection="0">
      <alignment horizontal="right" vertical="center"/>
    </xf>
    <xf numFmtId="0" fontId="33" fillId="73" borderId="64" applyNumberFormat="0" applyProtection="0">
      <alignment horizontal="left" vertical="top" indent="1"/>
    </xf>
    <xf numFmtId="4" fontId="35" fillId="73" borderId="64" applyNumberFormat="0" applyProtection="0">
      <alignment vertical="center"/>
    </xf>
    <xf numFmtId="0" fontId="58" fillId="86" borderId="53" applyNumberFormat="0" applyAlignment="0" applyProtection="0"/>
    <xf numFmtId="0" fontId="65" fillId="53" borderId="53" applyNumberFormat="0" applyAlignment="0" applyProtection="0"/>
    <xf numFmtId="0" fontId="20" fillId="52" borderId="54" applyNumberFormat="0" applyFont="0" applyAlignment="0" applyProtection="0"/>
    <xf numFmtId="0" fontId="30" fillId="0" borderId="56" applyNumberFormat="0" applyFill="0" applyAlignment="0" applyProtection="0"/>
    <xf numFmtId="4" fontId="70" fillId="91" borderId="57" applyNumberFormat="0" applyProtection="0">
      <alignment horizontal="left" vertical="center" indent="1"/>
    </xf>
    <xf numFmtId="4" fontId="70" fillId="91" borderId="57" applyNumberFormat="0" applyProtection="0">
      <alignment horizontal="left" vertical="center" indent="1"/>
    </xf>
    <xf numFmtId="0" fontId="70" fillId="70" borderId="23" applyNumberFormat="0" applyProtection="0">
      <alignment horizontal="left" vertical="top" indent="1"/>
    </xf>
    <xf numFmtId="0" fontId="70" fillId="58" borderId="23" applyNumberFormat="0" applyProtection="0">
      <alignment horizontal="left" vertical="top" indent="1"/>
    </xf>
    <xf numFmtId="0" fontId="70" fillId="71" borderId="23" applyNumberFormat="0" applyProtection="0">
      <alignment horizontal="left" vertical="top" indent="1"/>
    </xf>
    <xf numFmtId="0" fontId="70" fillId="69" borderId="23" applyNumberFormat="0" applyProtection="0">
      <alignment horizontal="left" vertical="top" indent="1"/>
    </xf>
    <xf numFmtId="4" fontId="70" fillId="0" borderId="57" applyNumberFormat="0" applyProtection="0">
      <alignment horizontal="right" vertical="center"/>
    </xf>
    <xf numFmtId="0" fontId="78" fillId="103" borderId="57" applyNumberFormat="0" applyAlignment="0" applyProtection="0"/>
    <xf numFmtId="0" fontId="65" fillId="53" borderId="57" applyNumberFormat="0" applyAlignment="0" applyProtection="0"/>
    <xf numFmtId="0" fontId="70" fillId="52" borderId="57" applyNumberFormat="0" applyFont="0" applyAlignment="0" applyProtection="0"/>
    <xf numFmtId="4" fontId="70" fillId="57" borderId="57" applyNumberFormat="0" applyProtection="0">
      <alignment vertical="center"/>
    </xf>
    <xf numFmtId="4" fontId="80" fillId="106" borderId="57" applyNumberFormat="0" applyProtection="0">
      <alignment vertical="center"/>
    </xf>
    <xf numFmtId="4" fontId="70" fillId="106" borderId="57" applyNumberFormat="0" applyProtection="0">
      <alignment horizontal="left" vertical="center" indent="1"/>
    </xf>
    <xf numFmtId="0" fontId="74" fillId="57" borderId="23" applyNumberFormat="0" applyProtection="0">
      <alignment horizontal="left" vertical="top" indent="1"/>
    </xf>
    <xf numFmtId="4" fontId="70" fillId="59" borderId="57" applyNumberFormat="0" applyProtection="0">
      <alignment horizontal="right" vertical="center"/>
    </xf>
    <xf numFmtId="4" fontId="70" fillId="107" borderId="57" applyNumberFormat="0" applyProtection="0">
      <alignment horizontal="right" vertical="center"/>
    </xf>
    <xf numFmtId="4" fontId="70" fillId="61" borderId="58" applyNumberFormat="0" applyProtection="0">
      <alignment horizontal="right" vertical="center"/>
    </xf>
    <xf numFmtId="4" fontId="70" fillId="62" borderId="57" applyNumberFormat="0" applyProtection="0">
      <alignment horizontal="right" vertical="center"/>
    </xf>
    <xf numFmtId="4" fontId="70" fillId="63" borderId="57" applyNumberFormat="0" applyProtection="0">
      <alignment horizontal="right" vertical="center"/>
    </xf>
    <xf numFmtId="4" fontId="70" fillId="64" borderId="57" applyNumberFormat="0" applyProtection="0">
      <alignment horizontal="right" vertical="center"/>
    </xf>
    <xf numFmtId="4" fontId="70" fillId="65" borderId="57" applyNumberFormat="0" applyProtection="0">
      <alignment horizontal="right" vertical="center"/>
    </xf>
    <xf numFmtId="4" fontId="70" fillId="66" borderId="57" applyNumberFormat="0" applyProtection="0">
      <alignment horizontal="right" vertical="center"/>
    </xf>
    <xf numFmtId="4" fontId="70" fillId="67" borderId="57" applyNumberFormat="0" applyProtection="0">
      <alignment horizontal="right" vertical="center"/>
    </xf>
    <xf numFmtId="4" fontId="70" fillId="68" borderId="58" applyNumberFormat="0" applyProtection="0">
      <alignment horizontal="left" vertical="center" indent="1"/>
    </xf>
    <xf numFmtId="4" fontId="20" fillId="70" borderId="58" applyNumberFormat="0" applyProtection="0">
      <alignment horizontal="left" vertical="center" indent="1"/>
    </xf>
    <xf numFmtId="4" fontId="20" fillId="70" borderId="58" applyNumberFormat="0" applyProtection="0">
      <alignment horizontal="left" vertical="center" indent="1"/>
    </xf>
    <xf numFmtId="4" fontId="70" fillId="58" borderId="57" applyNumberFormat="0" applyProtection="0">
      <alignment horizontal="right" vertical="center"/>
    </xf>
    <xf numFmtId="4" fontId="70" fillId="69" borderId="58" applyNumberFormat="0" applyProtection="0">
      <alignment horizontal="left" vertical="center" indent="1"/>
    </xf>
    <xf numFmtId="4" fontId="70" fillId="58" borderId="58" applyNumberFormat="0" applyProtection="0">
      <alignment horizontal="left" vertical="center" indent="1"/>
    </xf>
    <xf numFmtId="0" fontId="70" fillId="79" borderId="57" applyNumberFormat="0" applyProtection="0">
      <alignment horizontal="left" vertical="center" indent="1"/>
    </xf>
    <xf numFmtId="0" fontId="70" fillId="108" borderId="57" applyNumberFormat="0" applyProtection="0">
      <alignment horizontal="left" vertical="center" indent="1"/>
    </xf>
    <xf numFmtId="0" fontId="70" fillId="71" borderId="57" applyNumberFormat="0" applyProtection="0">
      <alignment horizontal="left" vertical="center" indent="1"/>
    </xf>
    <xf numFmtId="0" fontId="70" fillId="69" borderId="57" applyNumberFormat="0" applyProtection="0">
      <alignment horizontal="left" vertical="center" indent="1"/>
    </xf>
    <xf numFmtId="0" fontId="72" fillId="70" borderId="59" applyBorder="0"/>
    <xf numFmtId="4" fontId="73" fillId="73" borderId="23" applyNumberFormat="0" applyProtection="0">
      <alignment vertical="center"/>
    </xf>
    <xf numFmtId="4" fontId="73" fillId="79" borderId="23" applyNumberFormat="0" applyProtection="0">
      <alignment horizontal="left" vertical="center" indent="1"/>
    </xf>
    <xf numFmtId="0" fontId="73" fillId="73" borderId="23" applyNumberFormat="0" applyProtection="0">
      <alignment horizontal="left" vertical="top" indent="1"/>
    </xf>
    <xf numFmtId="4" fontId="80" fillId="76" borderId="57" applyNumberFormat="0" applyProtection="0">
      <alignment horizontal="right" vertical="center"/>
    </xf>
    <xf numFmtId="0" fontId="73" fillId="58" borderId="23" applyNumberFormat="0" applyProtection="0">
      <alignment horizontal="left" vertical="top" indent="1"/>
    </xf>
    <xf numFmtId="4" fontId="75" fillId="74" borderId="58" applyNumberFormat="0" applyProtection="0">
      <alignment horizontal="left" vertical="center" indent="1"/>
    </xf>
    <xf numFmtId="4" fontId="76" fillId="72" borderId="57" applyNumberFormat="0" applyProtection="0">
      <alignment horizontal="right" vertical="center"/>
    </xf>
    <xf numFmtId="0" fontId="30" fillId="0" borderId="56" applyNumberFormat="0" applyFill="0" applyAlignment="0" applyProtection="0"/>
    <xf numFmtId="0" fontId="86" fillId="79" borderId="53" applyNumberFormat="0" applyAlignment="0" applyProtection="0"/>
    <xf numFmtId="0" fontId="86" fillId="79" borderId="53" applyNumberFormat="0" applyAlignment="0" applyProtection="0"/>
    <xf numFmtId="0" fontId="58" fillId="86" borderId="53" applyNumberFormat="0" applyAlignment="0" applyProtection="0"/>
    <xf numFmtId="0" fontId="58" fillId="86" borderId="53" applyNumberFormat="0" applyAlignment="0" applyProtection="0"/>
    <xf numFmtId="0" fontId="92" fillId="79" borderId="53" applyNumberFormat="0" applyAlignment="0" applyProtection="0"/>
    <xf numFmtId="0" fontId="92" fillId="79" borderId="53" applyNumberFormat="0" applyAlignment="0" applyProtection="0"/>
    <xf numFmtId="0" fontId="65" fillId="53" borderId="53" applyNumberFormat="0" applyAlignment="0" applyProtection="0"/>
    <xf numFmtId="0" fontId="65" fillId="53" borderId="53" applyNumberFormat="0" applyAlignment="0" applyProtection="0"/>
    <xf numFmtId="0" fontId="20" fillId="73" borderId="54" applyNumberFormat="0" applyFont="0" applyAlignment="0" applyProtection="0"/>
    <xf numFmtId="0" fontId="20" fillId="73" borderId="54" applyNumberFormat="0" applyFont="0" applyAlignment="0" applyProtection="0"/>
    <xf numFmtId="0" fontId="70" fillId="52" borderId="57" applyNumberFormat="0" applyFont="0" applyAlignment="0" applyProtection="0"/>
    <xf numFmtId="0" fontId="20" fillId="52" borderId="54" applyNumberFormat="0" applyFont="0" applyAlignment="0" applyProtection="0"/>
    <xf numFmtId="0" fontId="20" fillId="52" borderId="54" applyNumberFormat="0" applyFont="0" applyAlignment="0" applyProtection="0"/>
    <xf numFmtId="4" fontId="31" fillId="57" borderId="23" applyNumberFormat="0" applyProtection="0">
      <alignment vertical="center"/>
    </xf>
    <xf numFmtId="4" fontId="34" fillId="106" borderId="23" applyNumberFormat="0" applyProtection="0">
      <alignment vertical="center"/>
    </xf>
    <xf numFmtId="4" fontId="34" fillId="106" borderId="23" applyNumberFormat="0" applyProtection="0">
      <alignment vertical="center"/>
    </xf>
    <xf numFmtId="4" fontId="31" fillId="57" borderId="23" applyNumberFormat="0" applyProtection="0">
      <alignment vertical="center"/>
    </xf>
    <xf numFmtId="4" fontId="31" fillId="57" borderId="23" applyNumberFormat="0" applyProtection="0">
      <alignment vertical="center"/>
    </xf>
    <xf numFmtId="4" fontId="32" fillId="57" borderId="23" applyNumberFormat="0" applyProtection="0">
      <alignment vertical="center"/>
    </xf>
    <xf numFmtId="4" fontId="95" fillId="106" borderId="23" applyNumberFormat="0" applyProtection="0">
      <alignment vertical="center"/>
    </xf>
    <xf numFmtId="4" fontId="95" fillId="106" borderId="23" applyNumberFormat="0" applyProtection="0">
      <alignment vertical="center"/>
    </xf>
    <xf numFmtId="4" fontId="32" fillId="57" borderId="23" applyNumberFormat="0" applyProtection="0">
      <alignment vertical="center"/>
    </xf>
    <xf numFmtId="4" fontId="31" fillId="57" borderId="23" applyNumberFormat="0" applyProtection="0">
      <alignment horizontal="left" vertical="center" indent="1"/>
    </xf>
    <xf numFmtId="4" fontId="96" fillId="106" borderId="23" applyNumberFormat="0" applyProtection="0">
      <alignment horizontal="left" vertical="center" indent="1"/>
    </xf>
    <xf numFmtId="4" fontId="96" fillId="106" borderId="23" applyNumberFormat="0" applyProtection="0">
      <alignment horizontal="left" vertical="center" indent="1"/>
    </xf>
    <xf numFmtId="4" fontId="31" fillId="57" borderId="23" applyNumberFormat="0" applyProtection="0">
      <alignment horizontal="left" vertical="center" indent="1"/>
    </xf>
    <xf numFmtId="4" fontId="31" fillId="57" borderId="23" applyNumberFormat="0" applyProtection="0">
      <alignment horizontal="left" vertical="center" indent="1"/>
    </xf>
    <xf numFmtId="0" fontId="31" fillId="57" borderId="23" applyNumberFormat="0" applyProtection="0">
      <alignment horizontal="left" vertical="top" indent="1"/>
    </xf>
    <xf numFmtId="4" fontId="33" fillId="59" borderId="23" applyNumberFormat="0" applyProtection="0">
      <alignment horizontal="right" vertical="center"/>
    </xf>
    <xf numFmtId="4" fontId="96" fillId="122" borderId="23" applyNumberFormat="0" applyProtection="0">
      <alignment horizontal="right" vertical="center"/>
    </xf>
    <xf numFmtId="4" fontId="96" fillId="122" borderId="23" applyNumberFormat="0" applyProtection="0">
      <alignment horizontal="right" vertical="center"/>
    </xf>
    <xf numFmtId="4" fontId="33" fillId="59" borderId="23" applyNumberFormat="0" applyProtection="0">
      <alignment horizontal="right" vertical="center"/>
    </xf>
    <xf numFmtId="4" fontId="33" fillId="59" borderId="23" applyNumberFormat="0" applyProtection="0">
      <alignment horizontal="right" vertical="center"/>
    </xf>
    <xf numFmtId="4" fontId="33" fillId="60" borderId="23" applyNumberFormat="0" applyProtection="0">
      <alignment horizontal="right" vertical="center"/>
    </xf>
    <xf numFmtId="4" fontId="96" fillId="90" borderId="23" applyNumberFormat="0" applyProtection="0">
      <alignment horizontal="right" vertical="center"/>
    </xf>
    <xf numFmtId="4" fontId="96" fillId="90" borderId="23" applyNumberFormat="0" applyProtection="0">
      <alignment horizontal="right" vertical="center"/>
    </xf>
    <xf numFmtId="4" fontId="33" fillId="60" borderId="23" applyNumberFormat="0" applyProtection="0">
      <alignment horizontal="right" vertical="center"/>
    </xf>
    <xf numFmtId="4" fontId="33" fillId="60" borderId="23" applyNumberFormat="0" applyProtection="0">
      <alignment horizontal="right" vertical="center"/>
    </xf>
    <xf numFmtId="4" fontId="33" fillId="61" borderId="23" applyNumberFormat="0" applyProtection="0">
      <alignment horizontal="right" vertical="center"/>
    </xf>
    <xf numFmtId="4" fontId="96" fillId="123" borderId="23" applyNumberFormat="0" applyProtection="0">
      <alignment horizontal="right" vertical="center"/>
    </xf>
    <xf numFmtId="4" fontId="96" fillId="123" borderId="23" applyNumberFormat="0" applyProtection="0">
      <alignment horizontal="right" vertical="center"/>
    </xf>
    <xf numFmtId="4" fontId="33" fillId="61" borderId="23" applyNumberFormat="0" applyProtection="0">
      <alignment horizontal="right" vertical="center"/>
    </xf>
    <xf numFmtId="4" fontId="33" fillId="61" borderId="23" applyNumberFormat="0" applyProtection="0">
      <alignment horizontal="right" vertical="center"/>
    </xf>
    <xf numFmtId="4" fontId="33" fillId="62" borderId="23" applyNumberFormat="0" applyProtection="0">
      <alignment horizontal="right" vertical="center"/>
    </xf>
    <xf numFmtId="4" fontId="96" fillId="75" borderId="23" applyNumberFormat="0" applyProtection="0">
      <alignment horizontal="right" vertical="center"/>
    </xf>
    <xf numFmtId="4" fontId="96" fillId="75" borderId="23" applyNumberFormat="0" applyProtection="0">
      <alignment horizontal="right" vertical="center"/>
    </xf>
    <xf numFmtId="4" fontId="33" fillId="62" borderId="23" applyNumberFormat="0" applyProtection="0">
      <alignment horizontal="right" vertical="center"/>
    </xf>
    <xf numFmtId="4" fontId="33" fillId="62" borderId="23" applyNumberFormat="0" applyProtection="0">
      <alignment horizontal="right" vertical="center"/>
    </xf>
    <xf numFmtId="4" fontId="33" fillId="63" borderId="23" applyNumberFormat="0" applyProtection="0">
      <alignment horizontal="right" vertical="center"/>
    </xf>
    <xf numFmtId="4" fontId="96" fillId="124" borderId="23" applyNumberFormat="0" applyProtection="0">
      <alignment horizontal="right" vertical="center"/>
    </xf>
    <xf numFmtId="4" fontId="96" fillId="124" borderId="23" applyNumberFormat="0" applyProtection="0">
      <alignment horizontal="right" vertical="center"/>
    </xf>
    <xf numFmtId="4" fontId="33" fillId="63" borderId="23" applyNumberFormat="0" applyProtection="0">
      <alignment horizontal="right" vertical="center"/>
    </xf>
    <xf numFmtId="4" fontId="33" fillId="63" borderId="23" applyNumberFormat="0" applyProtection="0">
      <alignment horizontal="right" vertical="center"/>
    </xf>
    <xf numFmtId="4" fontId="33" fillId="64" borderId="23" applyNumberFormat="0" applyProtection="0">
      <alignment horizontal="right" vertical="center"/>
    </xf>
    <xf numFmtId="4" fontId="96" fillId="78" borderId="23" applyNumberFormat="0" applyProtection="0">
      <alignment horizontal="right" vertical="center"/>
    </xf>
    <xf numFmtId="4" fontId="96" fillId="78" borderId="23" applyNumberFormat="0" applyProtection="0">
      <alignment horizontal="right" vertical="center"/>
    </xf>
    <xf numFmtId="4" fontId="33" fillId="64" borderId="23" applyNumberFormat="0" applyProtection="0">
      <alignment horizontal="right" vertical="center"/>
    </xf>
    <xf numFmtId="4" fontId="33" fillId="64" borderId="23" applyNumberFormat="0" applyProtection="0">
      <alignment horizontal="right" vertical="center"/>
    </xf>
    <xf numFmtId="4" fontId="33" fillId="65" borderId="23" applyNumberFormat="0" applyProtection="0">
      <alignment horizontal="right" vertical="center"/>
    </xf>
    <xf numFmtId="4" fontId="96" fillId="125" borderId="23" applyNumberFormat="0" applyProtection="0">
      <alignment horizontal="right" vertical="center"/>
    </xf>
    <xf numFmtId="4" fontId="96" fillId="125" borderId="23" applyNumberFormat="0" applyProtection="0">
      <alignment horizontal="right" vertical="center"/>
    </xf>
    <xf numFmtId="4" fontId="33" fillId="65" borderId="23" applyNumberFormat="0" applyProtection="0">
      <alignment horizontal="right" vertical="center"/>
    </xf>
    <xf numFmtId="4" fontId="33" fillId="65" borderId="23" applyNumberFormat="0" applyProtection="0">
      <alignment horizontal="right" vertical="center"/>
    </xf>
    <xf numFmtId="4" fontId="33" fillId="66" borderId="23" applyNumberFormat="0" applyProtection="0">
      <alignment horizontal="right" vertical="center"/>
    </xf>
    <xf numFmtId="4" fontId="96" fillId="126" borderId="23" applyNumberFormat="0" applyProtection="0">
      <alignment horizontal="right" vertical="center"/>
    </xf>
    <xf numFmtId="4" fontId="96" fillId="126" borderId="23" applyNumberFormat="0" applyProtection="0">
      <alignment horizontal="right" vertical="center"/>
    </xf>
    <xf numFmtId="4" fontId="33" fillId="66" borderId="23" applyNumberFormat="0" applyProtection="0">
      <alignment horizontal="right" vertical="center"/>
    </xf>
    <xf numFmtId="4" fontId="33" fillId="66" borderId="23" applyNumberFormat="0" applyProtection="0">
      <alignment horizontal="right" vertical="center"/>
    </xf>
    <xf numFmtId="4" fontId="33" fillId="67" borderId="23" applyNumberFormat="0" applyProtection="0">
      <alignment horizontal="right" vertical="center"/>
    </xf>
    <xf numFmtId="4" fontId="96" fillId="127" borderId="23" applyNumberFormat="0" applyProtection="0">
      <alignment horizontal="right" vertical="center"/>
    </xf>
    <xf numFmtId="4" fontId="96" fillId="127" borderId="23" applyNumberFormat="0" applyProtection="0">
      <alignment horizontal="right" vertical="center"/>
    </xf>
    <xf numFmtId="4" fontId="33" fillId="67" borderId="23" applyNumberFormat="0" applyProtection="0">
      <alignment horizontal="right" vertical="center"/>
    </xf>
    <xf numFmtId="4" fontId="33" fillId="67" borderId="23" applyNumberFormat="0" applyProtection="0">
      <alignment horizontal="right" vertical="center"/>
    </xf>
    <xf numFmtId="4" fontId="33" fillId="58" borderId="23" applyNumberFormat="0" applyProtection="0">
      <alignment horizontal="right" vertical="center"/>
    </xf>
    <xf numFmtId="4" fontId="96" fillId="88" borderId="23" applyNumberFormat="0" applyProtection="0">
      <alignment horizontal="right" vertical="center"/>
    </xf>
    <xf numFmtId="4" fontId="96" fillId="88" borderId="23" applyNumberFormat="0" applyProtection="0">
      <alignment horizontal="right" vertical="center"/>
    </xf>
    <xf numFmtId="4" fontId="33" fillId="58" borderId="23" applyNumberFormat="0" applyProtection="0">
      <alignment horizontal="right" vertical="center"/>
    </xf>
    <xf numFmtId="4" fontId="33" fillId="58" borderId="23" applyNumberFormat="0" applyProtection="0">
      <alignment horizontal="right" vertical="center"/>
    </xf>
    <xf numFmtId="0" fontId="20" fillId="70" borderId="23" applyNumberFormat="0" applyProtection="0">
      <alignment horizontal="left" vertical="center" indent="1"/>
    </xf>
    <xf numFmtId="0" fontId="20" fillId="70" borderId="23" applyNumberFormat="0" applyProtection="0">
      <alignment horizontal="left" vertical="center" indent="1"/>
    </xf>
    <xf numFmtId="0" fontId="20" fillId="70" borderId="23" applyNumberFormat="0" applyProtection="0">
      <alignment horizontal="left" vertical="center" indent="1"/>
    </xf>
    <xf numFmtId="0" fontId="20" fillId="70" borderId="23" applyNumberFormat="0" applyProtection="0">
      <alignment horizontal="left" vertical="center" indent="1"/>
    </xf>
    <xf numFmtId="0" fontId="20" fillId="70" borderId="23" applyNumberFormat="0" applyProtection="0">
      <alignment horizontal="left" vertical="top" indent="1"/>
    </xf>
    <xf numFmtId="0" fontId="70" fillId="70" borderId="23" applyNumberFormat="0" applyProtection="0">
      <alignment horizontal="left" vertical="top" indent="1"/>
    </xf>
    <xf numFmtId="0" fontId="20" fillId="70" borderId="23" applyNumberFormat="0" applyProtection="0">
      <alignment horizontal="left" vertical="top" indent="1"/>
    </xf>
    <xf numFmtId="0" fontId="20" fillId="70" borderId="23" applyNumberFormat="0" applyProtection="0">
      <alignment horizontal="left" vertical="top" indent="1"/>
    </xf>
    <xf numFmtId="0" fontId="20" fillId="58" borderId="23" applyNumberFormat="0" applyProtection="0">
      <alignment horizontal="left" vertical="center" indent="1"/>
    </xf>
    <xf numFmtId="0" fontId="20" fillId="58" borderId="23" applyNumberFormat="0" applyProtection="0">
      <alignment horizontal="left" vertical="center" indent="1"/>
    </xf>
    <xf numFmtId="0" fontId="20" fillId="58" borderId="23" applyNumberFormat="0" applyProtection="0">
      <alignment horizontal="left" vertical="center" indent="1"/>
    </xf>
    <xf numFmtId="0" fontId="20" fillId="58" borderId="23" applyNumberFormat="0" applyProtection="0">
      <alignment horizontal="left" vertical="center" indent="1"/>
    </xf>
    <xf numFmtId="0" fontId="20" fillId="58" borderId="23" applyNumberFormat="0" applyProtection="0">
      <alignment horizontal="left" vertical="top" indent="1"/>
    </xf>
    <xf numFmtId="0" fontId="70" fillId="58" borderId="23" applyNumberFormat="0" applyProtection="0">
      <alignment horizontal="left" vertical="top" indent="1"/>
    </xf>
    <xf numFmtId="0" fontId="20" fillId="58" borderId="23" applyNumberFormat="0" applyProtection="0">
      <alignment horizontal="left" vertical="top" indent="1"/>
    </xf>
    <xf numFmtId="0" fontId="20" fillId="58" borderId="23" applyNumberFormat="0" applyProtection="0">
      <alignment horizontal="left" vertical="top" indent="1"/>
    </xf>
    <xf numFmtId="0" fontId="20" fillId="71" borderId="23" applyNumberFormat="0" applyProtection="0">
      <alignment horizontal="left" vertical="center" indent="1"/>
    </xf>
    <xf numFmtId="0" fontId="20" fillId="71" borderId="23" applyNumberFormat="0" applyProtection="0">
      <alignment horizontal="left" vertical="center" indent="1"/>
    </xf>
    <xf numFmtId="0" fontId="20" fillId="71" borderId="23" applyNumberFormat="0" applyProtection="0">
      <alignment horizontal="left" vertical="center" indent="1"/>
    </xf>
    <xf numFmtId="0" fontId="20" fillId="71" borderId="23" applyNumberFormat="0" applyProtection="0">
      <alignment horizontal="left" vertical="center" indent="1"/>
    </xf>
    <xf numFmtId="0" fontId="20" fillId="71" borderId="23" applyNumberFormat="0" applyProtection="0">
      <alignment horizontal="left" vertical="top" indent="1"/>
    </xf>
    <xf numFmtId="0" fontId="70" fillId="71" borderId="23" applyNumberFormat="0" applyProtection="0">
      <alignment horizontal="left" vertical="top" indent="1"/>
    </xf>
    <xf numFmtId="0" fontId="20" fillId="71" borderId="23" applyNumberFormat="0" applyProtection="0">
      <alignment horizontal="left" vertical="top" indent="1"/>
    </xf>
    <xf numFmtId="0" fontId="20" fillId="71" borderId="23" applyNumberFormat="0" applyProtection="0">
      <alignment horizontal="left" vertical="top" indent="1"/>
    </xf>
    <xf numFmtId="0" fontId="20" fillId="69" borderId="23" applyNumberFormat="0" applyProtection="0">
      <alignment horizontal="left" vertical="center" indent="1"/>
    </xf>
    <xf numFmtId="0" fontId="20" fillId="69" borderId="23" applyNumberFormat="0" applyProtection="0">
      <alignment horizontal="left" vertical="center" indent="1"/>
    </xf>
    <xf numFmtId="0" fontId="20" fillId="69" borderId="23" applyNumberFormat="0" applyProtection="0">
      <alignment horizontal="left" vertical="center" indent="1"/>
    </xf>
    <xf numFmtId="0" fontId="20" fillId="69" borderId="23" applyNumberFormat="0" applyProtection="0">
      <alignment horizontal="left" vertical="center" indent="1"/>
    </xf>
    <xf numFmtId="0" fontId="20" fillId="69" borderId="23" applyNumberFormat="0" applyProtection="0">
      <alignment horizontal="left" vertical="top" indent="1"/>
    </xf>
    <xf numFmtId="0" fontId="70" fillId="69" borderId="23" applyNumberFormat="0" applyProtection="0">
      <alignment horizontal="left" vertical="top" indent="1"/>
    </xf>
    <xf numFmtId="0" fontId="20" fillId="69" borderId="23" applyNumberFormat="0" applyProtection="0">
      <alignment horizontal="left" vertical="top" indent="1"/>
    </xf>
    <xf numFmtId="0" fontId="20" fillId="69" borderId="23" applyNumberFormat="0" applyProtection="0">
      <alignment horizontal="left" vertical="top" indent="1"/>
    </xf>
    <xf numFmtId="4" fontId="33" fillId="73" borderId="23" applyNumberFormat="0" applyProtection="0">
      <alignment vertical="center"/>
    </xf>
    <xf numFmtId="4" fontId="96" fillId="129" borderId="23" applyNumberFormat="0" applyProtection="0">
      <alignment vertical="center"/>
    </xf>
    <xf numFmtId="4" fontId="96" fillId="129" borderId="23" applyNumberFormat="0" applyProtection="0">
      <alignment vertical="center"/>
    </xf>
    <xf numFmtId="4" fontId="33" fillId="73" borderId="23" applyNumberFormat="0" applyProtection="0">
      <alignment vertical="center"/>
    </xf>
    <xf numFmtId="4" fontId="35" fillId="73" borderId="23" applyNumberFormat="0" applyProtection="0">
      <alignment vertical="center"/>
    </xf>
    <xf numFmtId="4" fontId="97" fillId="129" borderId="23" applyNumberFormat="0" applyProtection="0">
      <alignment vertical="center"/>
    </xf>
    <xf numFmtId="4" fontId="97" fillId="129" borderId="23" applyNumberFormat="0" applyProtection="0">
      <alignment vertical="center"/>
    </xf>
    <xf numFmtId="4" fontId="35" fillId="73" borderId="23" applyNumberFormat="0" applyProtection="0">
      <alignment vertical="center"/>
    </xf>
    <xf numFmtId="4" fontId="33" fillId="73" borderId="23" applyNumberFormat="0" applyProtection="0">
      <alignment horizontal="left" vertical="center" indent="1"/>
    </xf>
    <xf numFmtId="4" fontId="34" fillId="88" borderId="60" applyNumberFormat="0" applyProtection="0">
      <alignment horizontal="left" vertical="center" indent="1"/>
    </xf>
    <xf numFmtId="4" fontId="34" fillId="88" borderId="60" applyNumberFormat="0" applyProtection="0">
      <alignment horizontal="left" vertical="center" indent="1"/>
    </xf>
    <xf numFmtId="4" fontId="33" fillId="73" borderId="23" applyNumberFormat="0" applyProtection="0">
      <alignment horizontal="left" vertical="center" indent="1"/>
    </xf>
    <xf numFmtId="0" fontId="33" fillId="73" borderId="23" applyNumberFormat="0" applyProtection="0">
      <alignment horizontal="left" vertical="top" indent="1"/>
    </xf>
    <xf numFmtId="4" fontId="33" fillId="69" borderId="23" applyNumberFormat="0" applyProtection="0">
      <alignment horizontal="right" vertical="center"/>
    </xf>
    <xf numFmtId="4" fontId="96" fillId="129" borderId="23" applyNumberFormat="0" applyProtection="0">
      <alignment horizontal="right" vertical="center"/>
    </xf>
    <xf numFmtId="4" fontId="96" fillId="129" borderId="23" applyNumberFormat="0" applyProtection="0">
      <alignment horizontal="right" vertical="center"/>
    </xf>
    <xf numFmtId="4" fontId="33" fillId="69" borderId="23" applyNumberFormat="0" applyProtection="0">
      <alignment horizontal="right" vertical="center"/>
    </xf>
    <xf numFmtId="4" fontId="33" fillId="69" borderId="23" applyNumberFormat="0" applyProtection="0">
      <alignment horizontal="right" vertical="center"/>
    </xf>
    <xf numFmtId="4" fontId="35" fillId="69" borderId="23" applyNumberFormat="0" applyProtection="0">
      <alignment horizontal="right" vertical="center"/>
    </xf>
    <xf numFmtId="4" fontId="97" fillId="129" borderId="23" applyNumberFormat="0" applyProtection="0">
      <alignment horizontal="right" vertical="center"/>
    </xf>
    <xf numFmtId="4" fontId="97" fillId="129" borderId="23" applyNumberFormat="0" applyProtection="0">
      <alignment horizontal="right" vertical="center"/>
    </xf>
    <xf numFmtId="4" fontId="35" fillId="69" borderId="23" applyNumberFormat="0" applyProtection="0">
      <alignment horizontal="right" vertical="center"/>
    </xf>
    <xf numFmtId="4" fontId="70" fillId="91" borderId="57" applyNumberFormat="0" applyProtection="0">
      <alignment horizontal="left" vertical="center" indent="1"/>
    </xf>
    <xf numFmtId="4" fontId="70" fillId="91" borderId="57" applyNumberFormat="0" applyProtection="0">
      <alignment horizontal="left" vertical="center" indent="1"/>
    </xf>
    <xf numFmtId="4" fontId="34" fillId="88" borderId="23" applyNumberFormat="0" applyProtection="0">
      <alignment horizontal="left" vertical="center" indent="1"/>
    </xf>
    <xf numFmtId="4" fontId="70" fillId="91" borderId="57" applyNumberFormat="0" applyProtection="0">
      <alignment horizontal="left" vertical="center" indent="1"/>
    </xf>
    <xf numFmtId="4" fontId="70" fillId="91" borderId="57" applyNumberFormat="0" applyProtection="0">
      <alignment horizontal="left" vertical="center" indent="1"/>
    </xf>
    <xf numFmtId="4" fontId="33" fillId="58" borderId="23" applyNumberFormat="0" applyProtection="0">
      <alignment horizontal="left" vertical="center" indent="1"/>
    </xf>
    <xf numFmtId="4" fontId="34" fillId="88" borderId="23" applyNumberFormat="0" applyProtection="0">
      <alignment horizontal="left" vertical="center" indent="1"/>
    </xf>
    <xf numFmtId="0" fontId="33" fillId="58" borderId="23" applyNumberFormat="0" applyProtection="0">
      <alignment horizontal="left" vertical="top" indent="1"/>
    </xf>
    <xf numFmtId="4" fontId="36" fillId="89" borderId="60" applyNumberFormat="0" applyProtection="0">
      <alignment horizontal="left" vertical="center" indent="1"/>
    </xf>
    <xf numFmtId="4" fontId="36" fillId="89" borderId="60" applyNumberFormat="0" applyProtection="0">
      <alignment horizontal="left" vertical="center" indent="1"/>
    </xf>
    <xf numFmtId="4" fontId="37" fillId="69" borderId="23" applyNumberFormat="0" applyProtection="0">
      <alignment horizontal="right" vertical="center"/>
    </xf>
    <xf numFmtId="4" fontId="98" fillId="129" borderId="23" applyNumberFormat="0" applyProtection="0">
      <alignment horizontal="right" vertical="center"/>
    </xf>
    <xf numFmtId="4" fontId="98" fillId="129" borderId="23" applyNumberFormat="0" applyProtection="0">
      <alignment horizontal="right" vertical="center"/>
    </xf>
    <xf numFmtId="4" fontId="37" fillId="69" borderId="23" applyNumberFormat="0" applyProtection="0">
      <alignment horizontal="right" vertical="center"/>
    </xf>
    <xf numFmtId="0" fontId="30" fillId="0" borderId="61" applyNumberFormat="0" applyFill="0" applyAlignment="0" applyProtection="0"/>
    <xf numFmtId="0" fontId="30" fillId="0" borderId="61" applyNumberFormat="0" applyFill="0" applyAlignment="0" applyProtection="0"/>
    <xf numFmtId="4" fontId="70" fillId="57" borderId="57" applyNumberFormat="0" applyProtection="0">
      <alignment vertical="center"/>
    </xf>
    <xf numFmtId="4" fontId="70" fillId="106" borderId="57" applyNumberFormat="0" applyProtection="0">
      <alignment horizontal="left" vertical="center" indent="1"/>
    </xf>
    <xf numFmtId="4" fontId="70" fillId="91" borderId="57" applyNumberFormat="0" applyProtection="0">
      <alignment horizontal="left" vertical="center" indent="1"/>
    </xf>
    <xf numFmtId="4" fontId="70" fillId="59" borderId="57" applyNumberFormat="0" applyProtection="0">
      <alignment horizontal="right" vertical="center"/>
    </xf>
    <xf numFmtId="4" fontId="70" fillId="107" borderId="57" applyNumberFormat="0" applyProtection="0">
      <alignment horizontal="right" vertical="center"/>
    </xf>
    <xf numFmtId="4" fontId="70" fillId="61" borderId="58" applyNumberFormat="0" applyProtection="0">
      <alignment horizontal="right" vertical="center"/>
    </xf>
    <xf numFmtId="4" fontId="70" fillId="62" borderId="57" applyNumberFormat="0" applyProtection="0">
      <alignment horizontal="right" vertical="center"/>
    </xf>
    <xf numFmtId="4" fontId="70" fillId="63" borderId="57" applyNumberFormat="0" applyProtection="0">
      <alignment horizontal="right" vertical="center"/>
    </xf>
    <xf numFmtId="4" fontId="70" fillId="64" borderId="57" applyNumberFormat="0" applyProtection="0">
      <alignment horizontal="right" vertical="center"/>
    </xf>
    <xf numFmtId="4" fontId="70" fillId="65" borderId="57" applyNumberFormat="0" applyProtection="0">
      <alignment horizontal="right" vertical="center"/>
    </xf>
    <xf numFmtId="4" fontId="70" fillId="66" borderId="57" applyNumberFormat="0" applyProtection="0">
      <alignment horizontal="right" vertical="center"/>
    </xf>
    <xf numFmtId="4" fontId="70" fillId="67" borderId="57" applyNumberFormat="0" applyProtection="0">
      <alignment horizontal="right" vertical="center"/>
    </xf>
    <xf numFmtId="4" fontId="70" fillId="68" borderId="58" applyNumberFormat="0" applyProtection="0">
      <alignment horizontal="left" vertical="center" indent="1"/>
    </xf>
    <xf numFmtId="4" fontId="70" fillId="58" borderId="57" applyNumberFormat="0" applyProtection="0">
      <alignment horizontal="right" vertical="center"/>
    </xf>
    <xf numFmtId="4" fontId="70" fillId="69" borderId="58" applyNumberFormat="0" applyProtection="0">
      <alignment horizontal="left" vertical="center" indent="1"/>
    </xf>
    <xf numFmtId="4" fontId="70" fillId="58" borderId="58" applyNumberFormat="0" applyProtection="0">
      <alignment horizontal="left" vertical="center" indent="1"/>
    </xf>
    <xf numFmtId="0" fontId="70" fillId="79" borderId="57" applyNumberFormat="0" applyProtection="0">
      <alignment horizontal="left" vertical="center" indent="1"/>
    </xf>
    <xf numFmtId="0" fontId="70" fillId="108" borderId="57" applyNumberFormat="0" applyProtection="0">
      <alignment horizontal="left" vertical="center" indent="1"/>
    </xf>
    <xf numFmtId="0" fontId="70" fillId="71" borderId="57" applyNumberFormat="0" applyProtection="0">
      <alignment horizontal="left" vertical="center" indent="1"/>
    </xf>
    <xf numFmtId="0" fontId="70" fillId="69" borderId="57" applyNumberFormat="0" applyProtection="0">
      <alignment horizontal="left" vertical="center" indent="1"/>
    </xf>
    <xf numFmtId="4" fontId="70" fillId="0" borderId="57" applyNumberFormat="0" applyProtection="0">
      <alignment horizontal="right" vertical="center"/>
    </xf>
    <xf numFmtId="4" fontId="33" fillId="58" borderId="23" applyNumberFormat="0" applyProtection="0">
      <alignment horizontal="left" vertical="center" indent="1"/>
    </xf>
    <xf numFmtId="0" fontId="31" fillId="57" borderId="23" applyNumberFormat="0" applyProtection="0">
      <alignment horizontal="left" vertical="top" indent="1"/>
    </xf>
    <xf numFmtId="4" fontId="70" fillId="91" borderId="57" applyNumberFormat="0" applyProtection="0">
      <alignment horizontal="left" vertical="center" indent="1"/>
    </xf>
    <xf numFmtId="4" fontId="37" fillId="69" borderId="23" applyNumberFormat="0" applyProtection="0">
      <alignment horizontal="right" vertical="center"/>
    </xf>
    <xf numFmtId="4" fontId="20" fillId="70" borderId="58" applyNumberFormat="0" applyProtection="0">
      <alignment horizontal="left" vertical="center" indent="1"/>
    </xf>
    <xf numFmtId="4" fontId="20" fillId="70" borderId="58" applyNumberFormat="0" applyProtection="0">
      <alignment horizontal="left" vertical="center" indent="1"/>
    </xf>
    <xf numFmtId="4" fontId="70" fillId="106" borderId="84" applyNumberFormat="0" applyProtection="0">
      <alignment horizontal="left" vertical="center" indent="1"/>
    </xf>
    <xf numFmtId="0" fontId="20" fillId="71" borderId="90" applyNumberFormat="0" applyProtection="0">
      <alignment horizontal="left" vertical="center" indent="1"/>
    </xf>
    <xf numFmtId="4" fontId="96" fillId="123" borderId="103" applyNumberFormat="0" applyProtection="0">
      <alignment horizontal="right" vertical="center"/>
    </xf>
    <xf numFmtId="4" fontId="97" fillId="129" borderId="103" applyNumberFormat="0" applyProtection="0">
      <alignment vertical="center"/>
    </xf>
    <xf numFmtId="4" fontId="70" fillId="69" borderId="98" applyNumberFormat="0" applyProtection="0">
      <alignment horizontal="left" vertical="center" indent="1"/>
    </xf>
    <xf numFmtId="0" fontId="70" fillId="69" borderId="64" applyNumberFormat="0" applyProtection="0">
      <alignment horizontal="left" vertical="top" indent="1"/>
    </xf>
    <xf numFmtId="4" fontId="33" fillId="64" borderId="116" applyNumberFormat="0" applyProtection="0">
      <alignment horizontal="right" vertical="center"/>
    </xf>
    <xf numFmtId="0" fontId="70" fillId="58" borderId="64" applyNumberFormat="0" applyProtection="0">
      <alignment horizontal="left" vertical="top" indent="1"/>
    </xf>
    <xf numFmtId="0" fontId="20" fillId="69" borderId="77" applyNumberFormat="0" applyProtection="0">
      <alignment horizontal="left" vertical="top" indent="1"/>
    </xf>
    <xf numFmtId="4" fontId="33" fillId="64" borderId="103" applyNumberFormat="0" applyProtection="0">
      <alignment horizontal="right" vertical="center"/>
    </xf>
    <xf numFmtId="4" fontId="33" fillId="63" borderId="103" applyNumberFormat="0" applyProtection="0">
      <alignment horizontal="right" vertical="center"/>
    </xf>
    <xf numFmtId="0" fontId="70" fillId="79" borderId="71" applyNumberFormat="0" applyProtection="0">
      <alignment horizontal="left" vertical="center" indent="1"/>
    </xf>
    <xf numFmtId="4" fontId="70" fillId="62" borderId="71" applyNumberFormat="0" applyProtection="0">
      <alignment horizontal="right" vertical="center"/>
    </xf>
    <xf numFmtId="4" fontId="70" fillId="61" borderId="72" applyNumberFormat="0" applyProtection="0">
      <alignment horizontal="right" vertical="center"/>
    </xf>
    <xf numFmtId="4" fontId="33" fillId="73" borderId="90" applyNumberFormat="0" applyProtection="0">
      <alignment vertical="center"/>
    </xf>
    <xf numFmtId="4" fontId="35" fillId="69" borderId="64" applyNumberFormat="0" applyProtection="0">
      <alignment horizontal="right" vertical="center"/>
    </xf>
    <xf numFmtId="4" fontId="97" fillId="129" borderId="64" applyNumberFormat="0" applyProtection="0">
      <alignment horizontal="right" vertical="center"/>
    </xf>
    <xf numFmtId="4" fontId="97" fillId="129" borderId="64" applyNumberFormat="0" applyProtection="0">
      <alignment horizontal="right" vertical="center"/>
    </xf>
    <xf numFmtId="4" fontId="35" fillId="69" borderId="64" applyNumberFormat="0" applyProtection="0">
      <alignment horizontal="right" vertical="center"/>
    </xf>
    <xf numFmtId="4" fontId="70" fillId="91" borderId="71" applyNumberFormat="0" applyProtection="0">
      <alignment horizontal="left" vertical="center" indent="1"/>
    </xf>
    <xf numFmtId="4" fontId="70" fillId="91" borderId="71" applyNumberFormat="0" applyProtection="0">
      <alignment horizontal="left" vertical="center" indent="1"/>
    </xf>
    <xf numFmtId="4" fontId="34" fillId="88" borderId="64" applyNumberFormat="0" applyProtection="0">
      <alignment horizontal="left" vertical="center" indent="1"/>
    </xf>
    <xf numFmtId="4" fontId="70" fillId="91" borderId="71" applyNumberFormat="0" applyProtection="0">
      <alignment horizontal="left" vertical="center" indent="1"/>
    </xf>
    <xf numFmtId="4" fontId="70" fillId="91" borderId="71" applyNumberFormat="0" applyProtection="0">
      <alignment horizontal="left" vertical="center" indent="1"/>
    </xf>
    <xf numFmtId="4" fontId="33" fillId="58" borderId="64" applyNumberFormat="0" applyProtection="0">
      <alignment horizontal="left" vertical="center" indent="1"/>
    </xf>
    <xf numFmtId="4" fontId="34" fillId="88" borderId="64" applyNumberFormat="0" applyProtection="0">
      <alignment horizontal="left" vertical="center" indent="1"/>
    </xf>
    <xf numFmtId="0" fontId="33" fillId="58" borderId="64" applyNumberFormat="0" applyProtection="0">
      <alignment horizontal="left" vertical="top" indent="1"/>
    </xf>
    <xf numFmtId="0" fontId="70" fillId="69" borderId="110" applyNumberFormat="0" applyProtection="0">
      <alignment horizontal="left" vertical="center" indent="1"/>
    </xf>
    <xf numFmtId="4" fontId="36" fillId="89" borderId="74" applyNumberFormat="0" applyProtection="0">
      <alignment horizontal="left" vertical="center" indent="1"/>
    </xf>
    <xf numFmtId="4" fontId="36" fillId="89" borderId="74" applyNumberFormat="0" applyProtection="0">
      <alignment horizontal="left" vertical="center" indent="1"/>
    </xf>
    <xf numFmtId="0" fontId="70" fillId="109" borderId="62"/>
    <xf numFmtId="4" fontId="37" fillId="69" borderId="64" applyNumberFormat="0" applyProtection="0">
      <alignment horizontal="right" vertical="center"/>
    </xf>
    <xf numFmtId="4" fontId="98" fillId="129" borderId="64" applyNumberFormat="0" applyProtection="0">
      <alignment horizontal="right" vertical="center"/>
    </xf>
    <xf numFmtId="4" fontId="98" fillId="129" borderId="64" applyNumberFormat="0" applyProtection="0">
      <alignment horizontal="right" vertical="center"/>
    </xf>
    <xf numFmtId="4" fontId="37" fillId="69" borderId="64" applyNumberFormat="0" applyProtection="0">
      <alignment horizontal="right" vertical="center"/>
    </xf>
    <xf numFmtId="4" fontId="36" fillId="89" borderId="87" applyNumberFormat="0" applyProtection="0">
      <alignment horizontal="left" vertical="center" indent="1"/>
    </xf>
    <xf numFmtId="4" fontId="98" fillId="129" borderId="77" applyNumberFormat="0" applyProtection="0">
      <alignment horizontal="right" vertical="center"/>
    </xf>
    <xf numFmtId="4" fontId="33" fillId="73" borderId="103" applyNumberFormat="0" applyProtection="0">
      <alignment horizontal="left" vertical="center" indent="1"/>
    </xf>
    <xf numFmtId="0" fontId="20" fillId="70" borderId="103" applyNumberFormat="0" applyProtection="0">
      <alignment horizontal="left" vertical="top" indent="1"/>
    </xf>
    <xf numFmtId="4" fontId="33" fillId="69" borderId="103" applyNumberFormat="0" applyProtection="0">
      <alignment horizontal="right" vertical="center"/>
    </xf>
    <xf numFmtId="0" fontId="86" fillId="79" borderId="106" applyNumberFormat="0" applyAlignment="0" applyProtection="0"/>
    <xf numFmtId="0" fontId="31" fillId="57" borderId="116" applyNumberFormat="0" applyProtection="0">
      <alignment horizontal="left" vertical="top" indent="1"/>
    </xf>
    <xf numFmtId="37" fontId="40" fillId="0" borderId="65" applyNumberFormat="0"/>
    <xf numFmtId="4" fontId="34" fillId="106" borderId="103" applyNumberFormat="0" applyProtection="0">
      <alignment vertical="center"/>
    </xf>
    <xf numFmtId="4" fontId="70" fillId="66" borderId="84" applyNumberFormat="0" applyProtection="0">
      <alignment horizontal="right" vertical="center"/>
    </xf>
    <xf numFmtId="4" fontId="35" fillId="69" borderId="77" applyNumberFormat="0" applyProtection="0">
      <alignment horizontal="right" vertical="center"/>
    </xf>
    <xf numFmtId="4" fontId="37" fillId="69" borderId="77" applyNumberFormat="0" applyProtection="0">
      <alignment horizontal="right" vertical="center"/>
    </xf>
    <xf numFmtId="173" fontId="40" fillId="0" borderId="66" applyFill="0"/>
    <xf numFmtId="0" fontId="30" fillId="0" borderId="75" applyNumberFormat="0" applyFill="0" applyAlignment="0" applyProtection="0"/>
    <xf numFmtId="0" fontId="30" fillId="0" borderId="75" applyNumberFormat="0" applyFill="0" applyAlignment="0" applyProtection="0"/>
    <xf numFmtId="4" fontId="31" fillId="57" borderId="77" applyNumberFormat="0" applyProtection="0">
      <alignment vertical="center"/>
    </xf>
    <xf numFmtId="4" fontId="33" fillId="65" borderId="103" applyNumberFormat="0" applyProtection="0">
      <alignment horizontal="right" vertical="center"/>
    </xf>
    <xf numFmtId="4" fontId="70" fillId="65" borderId="110" applyNumberFormat="0" applyProtection="0">
      <alignment horizontal="right" vertical="center"/>
    </xf>
    <xf numFmtId="4" fontId="32" fillId="57" borderId="90" applyNumberFormat="0" applyProtection="0">
      <alignment vertical="center"/>
    </xf>
    <xf numFmtId="4" fontId="96" fillId="125" borderId="77" applyNumberFormat="0" applyProtection="0">
      <alignment horizontal="right" vertical="center"/>
    </xf>
    <xf numFmtId="0" fontId="58" fillId="86" borderId="80" applyNumberFormat="0" applyAlignment="0" applyProtection="0"/>
    <xf numFmtId="0" fontId="20" fillId="52" borderId="81" applyNumberFormat="0" applyFont="0" applyAlignment="0" applyProtection="0"/>
    <xf numFmtId="0" fontId="20" fillId="69" borderId="103" applyNumberFormat="0" applyProtection="0">
      <alignment horizontal="left" vertical="center" indent="1"/>
    </xf>
    <xf numFmtId="0" fontId="20" fillId="72" borderId="76" applyNumberFormat="0">
      <protection locked="0"/>
    </xf>
    <xf numFmtId="0" fontId="65" fillId="53" borderId="106" applyNumberFormat="0" applyAlignment="0" applyProtection="0"/>
    <xf numFmtId="4" fontId="31" fillId="57" borderId="116" applyNumberFormat="0" applyProtection="0">
      <alignment horizontal="left" vertical="center" indent="1"/>
    </xf>
    <xf numFmtId="4" fontId="70" fillId="91" borderId="84" applyNumberFormat="0" applyProtection="0">
      <alignment horizontal="left" vertical="center" indent="1"/>
    </xf>
    <xf numFmtId="0" fontId="20" fillId="72" borderId="76" applyNumberFormat="0">
      <protection locked="0"/>
    </xf>
    <xf numFmtId="0" fontId="70" fillId="108" borderId="84" applyNumberFormat="0" applyProtection="0">
      <alignment horizontal="left" vertical="center" indent="1"/>
    </xf>
    <xf numFmtId="0" fontId="70" fillId="69" borderId="84" applyNumberFormat="0" applyProtection="0">
      <alignment horizontal="left" vertical="center" indent="1"/>
    </xf>
    <xf numFmtId="0" fontId="65" fillId="53" borderId="80" applyNumberFormat="0" applyAlignment="0" applyProtection="0"/>
    <xf numFmtId="4" fontId="70" fillId="58" borderId="84" applyNumberFormat="0" applyProtection="0">
      <alignment horizontal="right" vertical="center"/>
    </xf>
    <xf numFmtId="4" fontId="33" fillId="65" borderId="77" applyNumberFormat="0" applyProtection="0">
      <alignment horizontal="right" vertical="center"/>
    </xf>
    <xf numFmtId="4" fontId="33" fillId="64" borderId="77" applyNumberFormat="0" applyProtection="0">
      <alignment horizontal="right" vertical="center"/>
    </xf>
    <xf numFmtId="4" fontId="33" fillId="60" borderId="77" applyNumberFormat="0" applyProtection="0">
      <alignment horizontal="right" vertical="center"/>
    </xf>
    <xf numFmtId="0" fontId="70" fillId="52" borderId="84" applyNumberFormat="0" applyFont="0" applyAlignment="0" applyProtection="0"/>
    <xf numFmtId="0" fontId="58" fillId="86" borderId="119" applyNumberFormat="0" applyAlignment="0" applyProtection="0"/>
    <xf numFmtId="4" fontId="70" fillId="57" borderId="84" applyNumberFormat="0" applyProtection="0">
      <alignment vertical="center"/>
    </xf>
    <xf numFmtId="0" fontId="86" fillId="79" borderId="80" applyNumberFormat="0" applyAlignment="0" applyProtection="0"/>
    <xf numFmtId="0" fontId="20" fillId="69" borderId="77" applyNumberFormat="0" applyProtection="0">
      <alignment horizontal="left" vertical="center" indent="1"/>
    </xf>
    <xf numFmtId="4" fontId="75" fillId="74" borderId="85" applyNumberFormat="0" applyProtection="0">
      <alignment horizontal="left" vertical="center" indent="1"/>
    </xf>
    <xf numFmtId="0" fontId="33" fillId="58" borderId="90" applyNumberFormat="0" applyProtection="0">
      <alignment horizontal="left" vertical="top" indent="1"/>
    </xf>
    <xf numFmtId="4" fontId="70" fillId="0" borderId="110" applyNumberFormat="0" applyProtection="0">
      <alignment horizontal="right" vertical="center"/>
    </xf>
    <xf numFmtId="4" fontId="95" fillId="106" borderId="103" applyNumberFormat="0" applyProtection="0">
      <alignment vertical="center"/>
    </xf>
    <xf numFmtId="0" fontId="70" fillId="109" borderId="89"/>
    <xf numFmtId="0" fontId="33" fillId="73" borderId="90" applyNumberFormat="0" applyProtection="0">
      <alignment horizontal="left" vertical="top" indent="1"/>
    </xf>
    <xf numFmtId="0" fontId="70" fillId="71" borderId="123" applyNumberFormat="0" applyProtection="0">
      <alignment horizontal="left" vertical="center" indent="1"/>
    </xf>
    <xf numFmtId="4" fontId="31" fillId="57" borderId="90" applyNumberFormat="0" applyProtection="0">
      <alignment horizontal="left" vertical="center" indent="1"/>
    </xf>
    <xf numFmtId="0" fontId="70" fillId="79" borderId="97" applyNumberFormat="0" applyProtection="0">
      <alignment horizontal="left" vertical="center" indent="1"/>
    </xf>
    <xf numFmtId="173" fontId="40" fillId="0" borderId="92" applyFill="0"/>
    <xf numFmtId="4" fontId="35" fillId="73" borderId="90" applyNumberFormat="0" applyProtection="0">
      <alignment vertical="center"/>
    </xf>
    <xf numFmtId="0" fontId="20" fillId="69" borderId="90" applyNumberFormat="0" applyProtection="0">
      <alignment horizontal="left" vertical="center" indent="1"/>
    </xf>
    <xf numFmtId="4" fontId="96" fillId="127" borderId="77" applyNumberFormat="0" applyProtection="0">
      <alignment horizontal="right" vertical="center"/>
    </xf>
    <xf numFmtId="0" fontId="20" fillId="69" borderId="103" applyNumberFormat="0" applyProtection="0">
      <alignment horizontal="left" vertical="top" indent="1"/>
    </xf>
    <xf numFmtId="4" fontId="33" fillId="60" borderId="103" applyNumberFormat="0" applyProtection="0">
      <alignment horizontal="right" vertical="center"/>
    </xf>
    <xf numFmtId="4" fontId="33" fillId="58" borderId="90" applyNumberFormat="0" applyProtection="0">
      <alignment horizontal="left" vertical="center" indent="1"/>
    </xf>
    <xf numFmtId="0" fontId="70" fillId="69" borderId="97" applyNumberFormat="0" applyProtection="0">
      <alignment horizontal="left" vertical="center" indent="1"/>
    </xf>
    <xf numFmtId="4" fontId="70" fillId="57" borderId="71" applyNumberFormat="0" applyProtection="0">
      <alignment vertical="center"/>
    </xf>
    <xf numFmtId="4" fontId="70" fillId="106" borderId="71" applyNumberFormat="0" applyProtection="0">
      <alignment horizontal="left" vertical="center" indent="1"/>
    </xf>
    <xf numFmtId="4" fontId="70" fillId="91" borderId="71" applyNumberFormat="0" applyProtection="0">
      <alignment horizontal="left" vertical="center" indent="1"/>
    </xf>
    <xf numFmtId="4" fontId="70" fillId="59" borderId="71" applyNumberFormat="0" applyProtection="0">
      <alignment horizontal="right" vertical="center"/>
    </xf>
    <xf numFmtId="4" fontId="70" fillId="107" borderId="71" applyNumberFormat="0" applyProtection="0">
      <alignment horizontal="right" vertical="center"/>
    </xf>
    <xf numFmtId="4" fontId="70" fillId="61" borderId="72" applyNumberFormat="0" applyProtection="0">
      <alignment horizontal="right" vertical="center"/>
    </xf>
    <xf numFmtId="4" fontId="70" fillId="62" borderId="71" applyNumberFormat="0" applyProtection="0">
      <alignment horizontal="right" vertical="center"/>
    </xf>
    <xf numFmtId="4" fontId="70" fillId="63" borderId="71" applyNumberFormat="0" applyProtection="0">
      <alignment horizontal="right" vertical="center"/>
    </xf>
    <xf numFmtId="4" fontId="70" fillId="64" borderId="71" applyNumberFormat="0" applyProtection="0">
      <alignment horizontal="right" vertical="center"/>
    </xf>
    <xf numFmtId="4" fontId="70" fillId="65" borderId="71" applyNumberFormat="0" applyProtection="0">
      <alignment horizontal="right" vertical="center"/>
    </xf>
    <xf numFmtId="4" fontId="70" fillId="66" borderId="71" applyNumberFormat="0" applyProtection="0">
      <alignment horizontal="right" vertical="center"/>
    </xf>
    <xf numFmtId="4" fontId="70" fillId="67" borderId="71" applyNumberFormat="0" applyProtection="0">
      <alignment horizontal="right" vertical="center"/>
    </xf>
    <xf numFmtId="4" fontId="70" fillId="68" borderId="72" applyNumberFormat="0" applyProtection="0">
      <alignment horizontal="left" vertical="center" indent="1"/>
    </xf>
    <xf numFmtId="4" fontId="70" fillId="58" borderId="71" applyNumberFormat="0" applyProtection="0">
      <alignment horizontal="right" vertical="center"/>
    </xf>
    <xf numFmtId="4" fontId="70" fillId="69" borderId="72" applyNumberFormat="0" applyProtection="0">
      <alignment horizontal="left" vertical="center" indent="1"/>
    </xf>
    <xf numFmtId="4" fontId="70" fillId="58" borderId="72" applyNumberFormat="0" applyProtection="0">
      <alignment horizontal="left" vertical="center" indent="1"/>
    </xf>
    <xf numFmtId="0" fontId="70" fillId="79" borderId="71" applyNumberFormat="0" applyProtection="0">
      <alignment horizontal="left" vertical="center" indent="1"/>
    </xf>
    <xf numFmtId="0" fontId="70" fillId="108" borderId="71" applyNumberFormat="0" applyProtection="0">
      <alignment horizontal="left" vertical="center" indent="1"/>
    </xf>
    <xf numFmtId="0" fontId="70" fillId="71" borderId="71" applyNumberFormat="0" applyProtection="0">
      <alignment horizontal="left" vertical="center" indent="1"/>
    </xf>
    <xf numFmtId="0" fontId="70" fillId="69" borderId="71" applyNumberFormat="0" applyProtection="0">
      <alignment horizontal="left" vertical="center" indent="1"/>
    </xf>
    <xf numFmtId="4" fontId="70" fillId="0" borderId="71" applyNumberFormat="0" applyProtection="0">
      <alignment horizontal="right" vertical="center"/>
    </xf>
    <xf numFmtId="0" fontId="70" fillId="109" borderId="62"/>
    <xf numFmtId="0" fontId="20" fillId="69" borderId="103" applyNumberFormat="0" applyProtection="0">
      <alignment horizontal="left" vertical="center" indent="1"/>
    </xf>
    <xf numFmtId="4" fontId="33" fillId="65" borderId="77" applyNumberFormat="0" applyProtection="0">
      <alignment horizontal="right" vertical="center"/>
    </xf>
    <xf numFmtId="4" fontId="33" fillId="62" borderId="77" applyNumberFormat="0" applyProtection="0">
      <alignment horizontal="right" vertical="center"/>
    </xf>
    <xf numFmtId="4" fontId="96" fillId="124" borderId="77" applyNumberFormat="0" applyProtection="0">
      <alignment horizontal="right" vertical="center"/>
    </xf>
    <xf numFmtId="4" fontId="33" fillId="62" borderId="77" applyNumberFormat="0" applyProtection="0">
      <alignment horizontal="right" vertical="center"/>
    </xf>
    <xf numFmtId="4" fontId="96" fillId="75" borderId="77" applyNumberFormat="0" applyProtection="0">
      <alignment horizontal="right" vertical="center"/>
    </xf>
    <xf numFmtId="4" fontId="96" fillId="90" borderId="90" applyNumberFormat="0" applyProtection="0">
      <alignment horizontal="right" vertical="center"/>
    </xf>
    <xf numFmtId="0" fontId="86" fillId="79" borderId="80" applyNumberFormat="0" applyAlignment="0" applyProtection="0"/>
    <xf numFmtId="4" fontId="33" fillId="65" borderId="103" applyNumberFormat="0" applyProtection="0">
      <alignment horizontal="right" vertical="center"/>
    </xf>
    <xf numFmtId="4" fontId="33" fillId="65" borderId="90" applyNumberFormat="0" applyProtection="0">
      <alignment horizontal="right" vertical="center"/>
    </xf>
    <xf numFmtId="4" fontId="33" fillId="67" borderId="77" applyNumberFormat="0" applyProtection="0">
      <alignment horizontal="right" vertical="center"/>
    </xf>
    <xf numFmtId="4" fontId="33" fillId="58" borderId="77" applyNumberFormat="0" applyProtection="0">
      <alignment horizontal="right" vertical="center"/>
    </xf>
    <xf numFmtId="0" fontId="20" fillId="71" borderId="77" applyNumberFormat="0" applyProtection="0">
      <alignment horizontal="left" vertical="center" indent="1"/>
    </xf>
    <xf numFmtId="4" fontId="70" fillId="57" borderId="84" applyNumberFormat="0" applyProtection="0">
      <alignment vertical="center"/>
    </xf>
    <xf numFmtId="4" fontId="31" fillId="57" borderId="77" applyNumberFormat="0" applyProtection="0">
      <alignment horizontal="left" vertical="center" indent="1"/>
    </xf>
    <xf numFmtId="4" fontId="33" fillId="58" borderId="77" applyNumberFormat="0" applyProtection="0">
      <alignment horizontal="right" vertical="center"/>
    </xf>
    <xf numFmtId="0" fontId="20" fillId="58" borderId="77" applyNumberFormat="0" applyProtection="0">
      <alignment horizontal="left" vertical="top" indent="1"/>
    </xf>
    <xf numFmtId="0" fontId="30" fillId="0" borderId="88" applyNumberFormat="0" applyFill="0" applyAlignment="0" applyProtection="0"/>
    <xf numFmtId="0" fontId="20" fillId="71" borderId="77" applyNumberFormat="0" applyProtection="0">
      <alignment horizontal="left" vertical="center" indent="1"/>
    </xf>
    <xf numFmtId="0" fontId="68" fillId="79" borderId="95" applyNumberFormat="0" applyAlignment="0" applyProtection="0"/>
    <xf numFmtId="0" fontId="20" fillId="71" borderId="90" applyNumberFormat="0" applyProtection="0">
      <alignment horizontal="left" vertical="top" indent="1"/>
    </xf>
    <xf numFmtId="0" fontId="20" fillId="70" borderId="90" applyNumberFormat="0" applyProtection="0">
      <alignment horizontal="left" vertical="top" indent="1"/>
    </xf>
    <xf numFmtId="4" fontId="70" fillId="62" borderId="97" applyNumberFormat="0" applyProtection="0">
      <alignment horizontal="right" vertical="center"/>
    </xf>
    <xf numFmtId="0" fontId="70" fillId="69" borderId="84" applyNumberFormat="0" applyProtection="0">
      <alignment horizontal="left" vertical="center" indent="1"/>
    </xf>
    <xf numFmtId="4" fontId="80" fillId="76" borderId="110" applyNumberFormat="0" applyProtection="0">
      <alignment horizontal="right" vertical="center"/>
    </xf>
    <xf numFmtId="4" fontId="33" fillId="65" borderId="90" applyNumberFormat="0" applyProtection="0">
      <alignment horizontal="right" vertical="center"/>
    </xf>
    <xf numFmtId="0" fontId="33" fillId="73" borderId="90" applyNumberFormat="0" applyProtection="0">
      <alignment horizontal="left" vertical="top" indent="1"/>
    </xf>
    <xf numFmtId="4" fontId="36" fillId="89" borderId="100" applyNumberFormat="0" applyProtection="0">
      <alignment horizontal="left" vertical="center" indent="1"/>
    </xf>
    <xf numFmtId="4" fontId="31" fillId="57" borderId="90" applyNumberFormat="0" applyProtection="0">
      <alignment vertical="center"/>
    </xf>
    <xf numFmtId="4" fontId="70" fillId="58" borderId="97" applyNumberFormat="0" applyProtection="0">
      <alignment horizontal="right" vertical="center"/>
    </xf>
    <xf numFmtId="4" fontId="33" fillId="58" borderId="64" applyNumberFormat="0" applyProtection="0">
      <alignment horizontal="left" vertical="center" indent="1"/>
    </xf>
    <xf numFmtId="4" fontId="95" fillId="106" borderId="90" applyNumberFormat="0" applyProtection="0">
      <alignment vertical="center"/>
    </xf>
    <xf numFmtId="0" fontId="65" fillId="53" borderId="106" applyNumberFormat="0" applyAlignment="0" applyProtection="0"/>
    <xf numFmtId="0" fontId="68" fillId="86" borderId="82" applyNumberFormat="0" applyAlignment="0" applyProtection="0"/>
    <xf numFmtId="0" fontId="20" fillId="69" borderId="77" applyNumberFormat="0" applyProtection="0">
      <alignment horizontal="left" vertical="center" indent="1"/>
    </xf>
    <xf numFmtId="0" fontId="74" fillId="57" borderId="77" applyNumberFormat="0" applyProtection="0">
      <alignment horizontal="left" vertical="top" indent="1"/>
    </xf>
    <xf numFmtId="0" fontId="30" fillId="0" borderId="83" applyNumberFormat="0" applyFill="0" applyAlignment="0" applyProtection="0"/>
    <xf numFmtId="0" fontId="20" fillId="73" borderId="107" applyNumberFormat="0" applyFont="0" applyAlignment="0" applyProtection="0"/>
    <xf numFmtId="4" fontId="33" fillId="59" borderId="90" applyNumberFormat="0" applyProtection="0">
      <alignment horizontal="right" vertical="center"/>
    </xf>
    <xf numFmtId="0" fontId="20" fillId="71" borderId="90" applyNumberFormat="0" applyProtection="0">
      <alignment horizontal="left" vertical="top" indent="1"/>
    </xf>
    <xf numFmtId="0" fontId="70" fillId="79" borderId="97" applyNumberFormat="0" applyProtection="0">
      <alignment horizontal="left" vertical="center" indent="1"/>
    </xf>
    <xf numFmtId="0" fontId="20" fillId="70" borderId="116" applyNumberFormat="0" applyProtection="0">
      <alignment horizontal="left" vertical="center" indent="1"/>
    </xf>
    <xf numFmtId="0" fontId="70" fillId="109" borderId="89"/>
    <xf numFmtId="0" fontId="20" fillId="69" borderId="103" applyNumberFormat="0" applyProtection="0">
      <alignment horizontal="left" vertical="center" indent="1"/>
    </xf>
    <xf numFmtId="4" fontId="96" fillId="124" borderId="77" applyNumberFormat="0" applyProtection="0">
      <alignment horizontal="right" vertical="center"/>
    </xf>
    <xf numFmtId="4" fontId="96" fillId="129" borderId="116" applyNumberFormat="0" applyProtection="0">
      <alignment horizontal="right" vertical="center"/>
    </xf>
    <xf numFmtId="0" fontId="20" fillId="58" borderId="90" applyNumberFormat="0" applyProtection="0">
      <alignment horizontal="left" vertical="center" indent="1"/>
    </xf>
    <xf numFmtId="4" fontId="35" fillId="73" borderId="77" applyNumberFormat="0" applyProtection="0">
      <alignment vertical="center"/>
    </xf>
    <xf numFmtId="4" fontId="34" fillId="106" borderId="90" applyNumberFormat="0" applyProtection="0">
      <alignment vertical="center"/>
    </xf>
    <xf numFmtId="0" fontId="31" fillId="57" borderId="103" applyNumberFormat="0" applyProtection="0">
      <alignment horizontal="left" vertical="top" indent="1"/>
    </xf>
    <xf numFmtId="4" fontId="31" fillId="57" borderId="77" applyNumberFormat="0" applyProtection="0">
      <alignment horizontal="left" vertical="center" indent="1"/>
    </xf>
    <xf numFmtId="4" fontId="32" fillId="57" borderId="90" applyNumberFormat="0" applyProtection="0">
      <alignment vertical="center"/>
    </xf>
    <xf numFmtId="4" fontId="70" fillId="69" borderId="111" applyNumberFormat="0" applyProtection="0">
      <alignment horizontal="left" vertical="center" indent="1"/>
    </xf>
    <xf numFmtId="4" fontId="33" fillId="73" borderId="103" applyNumberFormat="0" applyProtection="0">
      <alignment horizontal="left" vertical="center" indent="1"/>
    </xf>
    <xf numFmtId="4" fontId="70" fillId="68" borderId="98" applyNumberFormat="0" applyProtection="0">
      <alignment horizontal="left" vertical="center" indent="1"/>
    </xf>
    <xf numFmtId="0" fontId="20" fillId="69" borderId="90" applyNumberFormat="0" applyProtection="0">
      <alignment horizontal="left" vertical="center" indent="1"/>
    </xf>
    <xf numFmtId="4" fontId="96" fillId="122" borderId="116" applyNumberFormat="0" applyProtection="0">
      <alignment horizontal="right" vertical="center"/>
    </xf>
    <xf numFmtId="0" fontId="70" fillId="70" borderId="116" applyNumberFormat="0" applyProtection="0">
      <alignment horizontal="left" vertical="top" indent="1"/>
    </xf>
    <xf numFmtId="4" fontId="96" fillId="125" borderId="103" applyNumberFormat="0" applyProtection="0">
      <alignment horizontal="right" vertical="center"/>
    </xf>
    <xf numFmtId="0" fontId="92" fillId="79" borderId="93" applyNumberFormat="0" applyAlignment="0" applyProtection="0"/>
    <xf numFmtId="4" fontId="70" fillId="107" borderId="84" applyNumberFormat="0" applyProtection="0">
      <alignment horizontal="right" vertical="center"/>
    </xf>
    <xf numFmtId="0" fontId="70" fillId="108" borderId="110" applyNumberFormat="0" applyProtection="0">
      <alignment horizontal="left" vertical="center" indent="1"/>
    </xf>
    <xf numFmtId="4" fontId="80" fillId="76" borderId="97" applyNumberFormat="0" applyProtection="0">
      <alignment horizontal="right" vertical="center"/>
    </xf>
    <xf numFmtId="4" fontId="98" fillId="129" borderId="90" applyNumberFormat="0" applyProtection="0">
      <alignment horizontal="right" vertical="center"/>
    </xf>
    <xf numFmtId="4" fontId="33" fillId="69" borderId="90" applyNumberFormat="0" applyProtection="0">
      <alignment horizontal="right" vertical="center"/>
    </xf>
    <xf numFmtId="0" fontId="20" fillId="69" borderId="77" applyNumberFormat="0" applyProtection="0">
      <alignment horizontal="left" vertical="center" indent="1"/>
    </xf>
    <xf numFmtId="0" fontId="20" fillId="58" borderId="77" applyNumberFormat="0" applyProtection="0">
      <alignment horizontal="left" vertical="center" indent="1"/>
    </xf>
    <xf numFmtId="4" fontId="33" fillId="60" borderId="77" applyNumberFormat="0" applyProtection="0">
      <alignment horizontal="right" vertical="center"/>
    </xf>
    <xf numFmtId="4" fontId="35" fillId="69" borderId="90" applyNumberFormat="0" applyProtection="0">
      <alignment horizontal="right" vertical="center"/>
    </xf>
    <xf numFmtId="0" fontId="20" fillId="71" borderId="77" applyNumberFormat="0" applyProtection="0">
      <alignment horizontal="left" vertical="top" indent="1"/>
    </xf>
    <xf numFmtId="0" fontId="20" fillId="58" borderId="77" applyNumberFormat="0" applyProtection="0">
      <alignment horizontal="left" vertical="center" indent="1"/>
    </xf>
    <xf numFmtId="0" fontId="31" fillId="57" borderId="90" applyNumberFormat="0" applyProtection="0">
      <alignment horizontal="left" vertical="top" indent="1"/>
    </xf>
    <xf numFmtId="4" fontId="34" fillId="106" borderId="77" applyNumberFormat="0" applyProtection="0">
      <alignment vertical="center"/>
    </xf>
    <xf numFmtId="4" fontId="70" fillId="58" borderId="98" applyNumberFormat="0" applyProtection="0">
      <alignment horizontal="left" vertical="center" indent="1"/>
    </xf>
    <xf numFmtId="4" fontId="37" fillId="69" borderId="90" applyNumberFormat="0" applyProtection="0">
      <alignment horizontal="right" vertical="center"/>
    </xf>
    <xf numFmtId="4" fontId="70" fillId="106" borderId="84" applyNumberFormat="0" applyProtection="0">
      <alignment horizontal="left" vertical="center" indent="1"/>
    </xf>
    <xf numFmtId="4" fontId="33" fillId="65" borderId="90" applyNumberFormat="0" applyProtection="0">
      <alignment horizontal="right" vertical="center"/>
    </xf>
    <xf numFmtId="4" fontId="96" fillId="129" borderId="103" applyNumberFormat="0" applyProtection="0">
      <alignment vertical="center"/>
    </xf>
    <xf numFmtId="4" fontId="96" fillId="78" borderId="77" applyNumberFormat="0" applyProtection="0">
      <alignment horizontal="right" vertical="center"/>
    </xf>
    <xf numFmtId="4" fontId="33" fillId="64" borderId="77" applyNumberFormat="0" applyProtection="0">
      <alignment horizontal="right" vertical="center"/>
    </xf>
    <xf numFmtId="4" fontId="96" fillId="78" borderId="77" applyNumberFormat="0" applyProtection="0">
      <alignment horizontal="right" vertical="center"/>
    </xf>
    <xf numFmtId="0" fontId="31" fillId="57" borderId="64" applyNumberFormat="0" applyProtection="0">
      <alignment horizontal="left" vertical="top" indent="1"/>
    </xf>
    <xf numFmtId="4" fontId="70" fillId="91" borderId="71" applyNumberFormat="0" applyProtection="0">
      <alignment horizontal="left" vertical="center" indent="1"/>
    </xf>
    <xf numFmtId="4" fontId="37" fillId="69" borderId="64" applyNumberFormat="0" applyProtection="0">
      <alignment horizontal="right" vertical="center"/>
    </xf>
    <xf numFmtId="0" fontId="20" fillId="71" borderId="90" applyNumberFormat="0" applyProtection="0">
      <alignment horizontal="left" vertical="top" indent="1"/>
    </xf>
    <xf numFmtId="4" fontId="20" fillId="70" borderId="72" applyNumberFormat="0" applyProtection="0">
      <alignment horizontal="left" vertical="center" indent="1"/>
    </xf>
    <xf numFmtId="4" fontId="20" fillId="70" borderId="72" applyNumberFormat="0" applyProtection="0">
      <alignment horizontal="left" vertical="center" indent="1"/>
    </xf>
    <xf numFmtId="0" fontId="70" fillId="70" borderId="103" applyNumberFormat="0" applyProtection="0">
      <alignment horizontal="left" vertical="top" indent="1"/>
    </xf>
    <xf numFmtId="4" fontId="97" fillId="129" borderId="77" applyNumberFormat="0" applyProtection="0">
      <alignment vertical="center"/>
    </xf>
    <xf numFmtId="173" fontId="40" fillId="0" borderId="79" applyFill="0"/>
    <xf numFmtId="0" fontId="74" fillId="57" borderId="103" applyNumberFormat="0" applyProtection="0">
      <alignment horizontal="left" vertical="top" indent="1"/>
    </xf>
    <xf numFmtId="0" fontId="20" fillId="70" borderId="90" applyNumberFormat="0" applyProtection="0">
      <alignment horizontal="left" vertical="center" indent="1"/>
    </xf>
    <xf numFmtId="0" fontId="31" fillId="57" borderId="77" applyNumberFormat="0" applyProtection="0">
      <alignment horizontal="left" vertical="top" indent="1"/>
    </xf>
    <xf numFmtId="0" fontId="20" fillId="58" borderId="77" applyNumberFormat="0" applyProtection="0">
      <alignment horizontal="left" vertical="center" indent="1"/>
    </xf>
    <xf numFmtId="4" fontId="33" fillId="60" borderId="90" applyNumberFormat="0" applyProtection="0">
      <alignment horizontal="right" vertical="center"/>
    </xf>
    <xf numFmtId="0" fontId="72" fillId="70" borderId="99" applyBorder="0"/>
    <xf numFmtId="4" fontId="33" fillId="67" borderId="77" applyNumberFormat="0" applyProtection="0">
      <alignment horizontal="right" vertical="center"/>
    </xf>
    <xf numFmtId="4" fontId="96" fillId="90" borderId="77" applyNumberFormat="0" applyProtection="0">
      <alignment horizontal="right" vertical="center"/>
    </xf>
    <xf numFmtId="4" fontId="70" fillId="91" borderId="97" applyNumberFormat="0" applyProtection="0">
      <alignment horizontal="left" vertical="center" indent="1"/>
    </xf>
    <xf numFmtId="0" fontId="20" fillId="70" borderId="77" applyNumberFormat="0" applyProtection="0">
      <alignment horizontal="left" vertical="top" indent="1"/>
    </xf>
    <xf numFmtId="4" fontId="33" fillId="58" borderId="116" applyNumberFormat="0" applyProtection="0">
      <alignment horizontal="left" vertical="center" indent="1"/>
    </xf>
    <xf numFmtId="4" fontId="33" fillId="73" borderId="90" applyNumberFormat="0" applyProtection="0">
      <alignment vertical="center"/>
    </xf>
    <xf numFmtId="0" fontId="20" fillId="58" borderId="77" applyNumberFormat="0" applyProtection="0">
      <alignment horizontal="left" vertical="top" indent="1"/>
    </xf>
    <xf numFmtId="4" fontId="33" fillId="59" borderId="77" applyNumberFormat="0" applyProtection="0">
      <alignment horizontal="right" vertical="center"/>
    </xf>
    <xf numFmtId="4" fontId="32" fillId="57" borderId="77" applyNumberFormat="0" applyProtection="0">
      <alignment vertical="center"/>
    </xf>
    <xf numFmtId="4" fontId="33" fillId="61" borderId="116" applyNumberFormat="0" applyProtection="0">
      <alignment horizontal="right" vertical="center"/>
    </xf>
    <xf numFmtId="4" fontId="33" fillId="65" borderId="90" applyNumberFormat="0" applyProtection="0">
      <alignment horizontal="right" vertical="center"/>
    </xf>
    <xf numFmtId="4" fontId="70" fillId="69" borderId="124" applyNumberFormat="0" applyProtection="0">
      <alignment horizontal="left" vertical="center" indent="1"/>
    </xf>
    <xf numFmtId="4" fontId="96" fillId="90" borderId="77" applyNumberFormat="0" applyProtection="0">
      <alignment horizontal="right" vertical="center"/>
    </xf>
    <xf numFmtId="4" fontId="96" fillId="78" borderId="77" applyNumberFormat="0" applyProtection="0">
      <alignment horizontal="right" vertical="center"/>
    </xf>
    <xf numFmtId="4" fontId="33" fillId="59" borderId="77" applyNumberFormat="0" applyProtection="0">
      <alignment horizontal="right" vertical="center"/>
    </xf>
    <xf numFmtId="4" fontId="33" fillId="59" borderId="77" applyNumberFormat="0" applyProtection="0">
      <alignment horizontal="right" vertical="center"/>
    </xf>
    <xf numFmtId="0" fontId="20" fillId="52" borderId="94" applyNumberFormat="0" applyFont="0" applyAlignment="0" applyProtection="0"/>
    <xf numFmtId="4" fontId="70" fillId="65" borderId="97" applyNumberFormat="0" applyProtection="0">
      <alignment horizontal="right" vertical="center"/>
    </xf>
    <xf numFmtId="4" fontId="33" fillId="61" borderId="77" applyNumberFormat="0" applyProtection="0">
      <alignment horizontal="right" vertical="center"/>
    </xf>
    <xf numFmtId="4" fontId="34" fillId="88" borderId="116" applyNumberFormat="0" applyProtection="0">
      <alignment horizontal="left" vertical="center" indent="1"/>
    </xf>
    <xf numFmtId="0" fontId="20" fillId="73" borderId="81" applyNumberFormat="0" applyFont="0" applyAlignment="0" applyProtection="0"/>
    <xf numFmtId="4" fontId="80" fillId="106" borderId="97" applyNumberFormat="0" applyProtection="0">
      <alignment vertical="center"/>
    </xf>
    <xf numFmtId="0" fontId="30" fillId="0" borderId="88" applyNumberFormat="0" applyFill="0" applyAlignment="0" applyProtection="0"/>
    <xf numFmtId="4" fontId="33" fillId="69" borderId="77" applyNumberFormat="0" applyProtection="0">
      <alignment horizontal="right" vertical="center"/>
    </xf>
    <xf numFmtId="0" fontId="70" fillId="109" borderId="89"/>
    <xf numFmtId="4" fontId="32" fillId="57" borderId="116" applyNumberFormat="0" applyProtection="0">
      <alignment vertical="center"/>
    </xf>
    <xf numFmtId="0" fontId="20" fillId="58" borderId="77" applyNumberFormat="0" applyProtection="0">
      <alignment horizontal="left" vertical="center" indent="1"/>
    </xf>
    <xf numFmtId="0" fontId="20" fillId="58" borderId="77" applyNumberFormat="0" applyProtection="0">
      <alignment horizontal="left" vertical="center" indent="1"/>
    </xf>
    <xf numFmtId="4" fontId="34" fillId="88" borderId="100" applyNumberFormat="0" applyProtection="0">
      <alignment horizontal="left" vertical="center" indent="1"/>
    </xf>
    <xf numFmtId="0" fontId="20" fillId="70" borderId="77" applyNumberFormat="0" applyProtection="0">
      <alignment horizontal="left" vertical="top" indent="1"/>
    </xf>
    <xf numFmtId="0" fontId="70" fillId="70" borderId="90" applyNumberFormat="0" applyProtection="0">
      <alignment horizontal="left" vertical="top" indent="1"/>
    </xf>
    <xf numFmtId="0" fontId="70" fillId="71" borderId="77" applyNumberFormat="0" applyProtection="0">
      <alignment horizontal="left" vertical="top" indent="1"/>
    </xf>
    <xf numFmtId="4" fontId="33" fillId="62" borderId="77" applyNumberFormat="0" applyProtection="0">
      <alignment horizontal="right" vertical="center"/>
    </xf>
    <xf numFmtId="4" fontId="33" fillId="66" borderId="77" applyNumberFormat="0" applyProtection="0">
      <alignment horizontal="right" vertical="center"/>
    </xf>
    <xf numFmtId="0" fontId="65" fillId="53" borderId="93" applyNumberFormat="0" applyAlignment="0" applyProtection="0"/>
    <xf numFmtId="0" fontId="73" fillId="58" borderId="77" applyNumberFormat="0" applyProtection="0">
      <alignment horizontal="left" vertical="top" indent="1"/>
    </xf>
    <xf numFmtId="0" fontId="70" fillId="71" borderId="84" applyNumberFormat="0" applyProtection="0">
      <alignment horizontal="left" vertical="center" indent="1"/>
    </xf>
    <xf numFmtId="4" fontId="96" fillId="123" borderId="103" applyNumberFormat="0" applyProtection="0">
      <alignment horizontal="right" vertical="center"/>
    </xf>
    <xf numFmtId="4" fontId="33" fillId="62" borderId="90" applyNumberFormat="0" applyProtection="0">
      <alignment horizontal="right" vertical="center"/>
    </xf>
    <xf numFmtId="0" fontId="20" fillId="71" borderId="77" applyNumberFormat="0" applyProtection="0">
      <alignment horizontal="left" vertical="top" indent="1"/>
    </xf>
    <xf numFmtId="4" fontId="96" fillId="126" borderId="77" applyNumberFormat="0" applyProtection="0">
      <alignment horizontal="right" vertical="center"/>
    </xf>
    <xf numFmtId="4" fontId="33" fillId="61" borderId="77" applyNumberFormat="0" applyProtection="0">
      <alignment horizontal="right" vertical="center"/>
    </xf>
    <xf numFmtId="4" fontId="31" fillId="57" borderId="64" applyNumberFormat="0" applyProtection="0">
      <alignment vertical="center"/>
    </xf>
    <xf numFmtId="4" fontId="32" fillId="57" borderId="64" applyNumberFormat="0" applyProtection="0">
      <alignment vertical="center"/>
    </xf>
    <xf numFmtId="4" fontId="31" fillId="57" borderId="64" applyNumberFormat="0" applyProtection="0">
      <alignment horizontal="left" vertical="center" indent="1"/>
    </xf>
    <xf numFmtId="0" fontId="31" fillId="57" borderId="64" applyNumberFormat="0" applyProtection="0">
      <alignment horizontal="left" vertical="top" indent="1"/>
    </xf>
    <xf numFmtId="4" fontId="33" fillId="59" borderId="64" applyNumberFormat="0" applyProtection="0">
      <alignment horizontal="right" vertical="center"/>
    </xf>
    <xf numFmtId="4" fontId="33" fillId="60" borderId="64" applyNumberFormat="0" applyProtection="0">
      <alignment horizontal="right" vertical="center"/>
    </xf>
    <xf numFmtId="4" fontId="33" fillId="61" borderId="64" applyNumberFormat="0" applyProtection="0">
      <alignment horizontal="right" vertical="center"/>
    </xf>
    <xf numFmtId="4" fontId="33" fillId="62" borderId="64" applyNumberFormat="0" applyProtection="0">
      <alignment horizontal="right" vertical="center"/>
    </xf>
    <xf numFmtId="4" fontId="33" fillId="63" borderId="64" applyNumberFormat="0" applyProtection="0">
      <alignment horizontal="right" vertical="center"/>
    </xf>
    <xf numFmtId="4" fontId="33" fillId="64" borderId="64" applyNumberFormat="0" applyProtection="0">
      <alignment horizontal="right" vertical="center"/>
    </xf>
    <xf numFmtId="4" fontId="33" fillId="65" borderId="64" applyNumberFormat="0" applyProtection="0">
      <alignment horizontal="right" vertical="center"/>
    </xf>
    <xf numFmtId="4" fontId="33" fillId="66" borderId="64" applyNumberFormat="0" applyProtection="0">
      <alignment horizontal="right" vertical="center"/>
    </xf>
    <xf numFmtId="4" fontId="33" fillId="67" borderId="64" applyNumberFormat="0" applyProtection="0">
      <alignment horizontal="right" vertical="center"/>
    </xf>
    <xf numFmtId="4" fontId="33" fillId="58" borderId="64" applyNumberFormat="0" applyProtection="0">
      <alignment horizontal="right" vertical="center"/>
    </xf>
    <xf numFmtId="0" fontId="20" fillId="70" borderId="64" applyNumberFormat="0" applyProtection="0">
      <alignment horizontal="left" vertical="center" indent="1"/>
    </xf>
    <xf numFmtId="0" fontId="20" fillId="70" borderId="64" applyNumberFormat="0" applyProtection="0">
      <alignment horizontal="left" vertical="top" indent="1"/>
    </xf>
    <xf numFmtId="0" fontId="20" fillId="58" borderId="64" applyNumberFormat="0" applyProtection="0">
      <alignment horizontal="left" vertical="center" indent="1"/>
    </xf>
    <xf numFmtId="0" fontId="20" fillId="58" borderId="64" applyNumberFormat="0" applyProtection="0">
      <alignment horizontal="left" vertical="top" indent="1"/>
    </xf>
    <xf numFmtId="0" fontId="20" fillId="71" borderId="64" applyNumberFormat="0" applyProtection="0">
      <alignment horizontal="left" vertical="center" indent="1"/>
    </xf>
    <xf numFmtId="0" fontId="20" fillId="71" borderId="64" applyNumberFormat="0" applyProtection="0">
      <alignment horizontal="left" vertical="top" indent="1"/>
    </xf>
    <xf numFmtId="0" fontId="20" fillId="69" borderId="64" applyNumberFormat="0" applyProtection="0">
      <alignment horizontal="left" vertical="center" indent="1"/>
    </xf>
    <xf numFmtId="0" fontId="20" fillId="69" borderId="64" applyNumberFormat="0" applyProtection="0">
      <alignment horizontal="left" vertical="top" indent="1"/>
    </xf>
    <xf numFmtId="4" fontId="33" fillId="73" borderId="64" applyNumberFormat="0" applyProtection="0">
      <alignment vertical="center"/>
    </xf>
    <xf numFmtId="4" fontId="35" fillId="73" borderId="64" applyNumberFormat="0" applyProtection="0">
      <alignment vertical="center"/>
    </xf>
    <xf numFmtId="4" fontId="33" fillId="73" borderId="64" applyNumberFormat="0" applyProtection="0">
      <alignment horizontal="left" vertical="center" indent="1"/>
    </xf>
    <xf numFmtId="0" fontId="33" fillId="73" borderId="64" applyNumberFormat="0" applyProtection="0">
      <alignment horizontal="left" vertical="top" indent="1"/>
    </xf>
    <xf numFmtId="4" fontId="33" fillId="69" borderId="64" applyNumberFormat="0" applyProtection="0">
      <alignment horizontal="right" vertical="center"/>
    </xf>
    <xf numFmtId="4" fontId="35" fillId="69" borderId="64" applyNumberFormat="0" applyProtection="0">
      <alignment horizontal="right" vertical="center"/>
    </xf>
    <xf numFmtId="4" fontId="33" fillId="58" borderId="64" applyNumberFormat="0" applyProtection="0">
      <alignment horizontal="left" vertical="center" indent="1"/>
    </xf>
    <xf numFmtId="0" fontId="33" fillId="58" borderId="64" applyNumberFormat="0" applyProtection="0">
      <alignment horizontal="left" vertical="top" indent="1"/>
    </xf>
    <xf numFmtId="4" fontId="37" fillId="69" borderId="64" applyNumberFormat="0" applyProtection="0">
      <alignment horizontal="right" vertical="center"/>
    </xf>
    <xf numFmtId="0" fontId="65" fillId="53" borderId="106" applyNumberFormat="0" applyAlignment="0" applyProtection="0"/>
    <xf numFmtId="4" fontId="33" fillId="58" borderId="103" applyNumberFormat="0" applyProtection="0">
      <alignment horizontal="left" vertical="center" indent="1"/>
    </xf>
    <xf numFmtId="0" fontId="58" fillId="86" borderId="67" applyNumberFormat="0" applyAlignment="0" applyProtection="0"/>
    <xf numFmtId="0" fontId="65" fillId="53" borderId="67" applyNumberFormat="0" applyAlignment="0" applyProtection="0"/>
    <xf numFmtId="0" fontId="20" fillId="52" borderId="68" applyNumberFormat="0" applyFont="0" applyAlignment="0" applyProtection="0"/>
    <xf numFmtId="0" fontId="30" fillId="0" borderId="70" applyNumberFormat="0" applyFill="0" applyAlignment="0" applyProtection="0"/>
    <xf numFmtId="4" fontId="70" fillId="91" borderId="71" applyNumberFormat="0" applyProtection="0">
      <alignment horizontal="left" vertical="center" indent="1"/>
    </xf>
    <xf numFmtId="4" fontId="70" fillId="91" borderId="71" applyNumberFormat="0" applyProtection="0">
      <alignment horizontal="left" vertical="center" indent="1"/>
    </xf>
    <xf numFmtId="0" fontId="70" fillId="70" borderId="64" applyNumberFormat="0" applyProtection="0">
      <alignment horizontal="left" vertical="top" indent="1"/>
    </xf>
    <xf numFmtId="0" fontId="70" fillId="58" borderId="64" applyNumberFormat="0" applyProtection="0">
      <alignment horizontal="left" vertical="top" indent="1"/>
    </xf>
    <xf numFmtId="0" fontId="70" fillId="71" borderId="64" applyNumberFormat="0" applyProtection="0">
      <alignment horizontal="left" vertical="top" indent="1"/>
    </xf>
    <xf numFmtId="0" fontId="70" fillId="69" borderId="64" applyNumberFormat="0" applyProtection="0">
      <alignment horizontal="left" vertical="top" indent="1"/>
    </xf>
    <xf numFmtId="4" fontId="70" fillId="0" borderId="71" applyNumberFormat="0" applyProtection="0">
      <alignment horizontal="right" vertical="center"/>
    </xf>
    <xf numFmtId="0" fontId="78" fillId="103" borderId="71" applyNumberFormat="0" applyAlignment="0" applyProtection="0"/>
    <xf numFmtId="0" fontId="65" fillId="53" borderId="71" applyNumberFormat="0" applyAlignment="0" applyProtection="0"/>
    <xf numFmtId="0" fontId="70" fillId="52" borderId="71" applyNumberFormat="0" applyFont="0" applyAlignment="0" applyProtection="0"/>
    <xf numFmtId="4" fontId="70" fillId="57" borderId="71" applyNumberFormat="0" applyProtection="0">
      <alignment vertical="center"/>
    </xf>
    <xf numFmtId="4" fontId="80" fillId="106" borderId="71" applyNumberFormat="0" applyProtection="0">
      <alignment vertical="center"/>
    </xf>
    <xf numFmtId="4" fontId="70" fillId="106" borderId="71" applyNumberFormat="0" applyProtection="0">
      <alignment horizontal="left" vertical="center" indent="1"/>
    </xf>
    <xf numFmtId="0" fontId="74" fillId="57" borderId="64" applyNumberFormat="0" applyProtection="0">
      <alignment horizontal="left" vertical="top" indent="1"/>
    </xf>
    <xf numFmtId="4" fontId="70" fillId="59" borderId="71" applyNumberFormat="0" applyProtection="0">
      <alignment horizontal="right" vertical="center"/>
    </xf>
    <xf numFmtId="4" fontId="70" fillId="107" borderId="71" applyNumberFormat="0" applyProtection="0">
      <alignment horizontal="right" vertical="center"/>
    </xf>
    <xf numFmtId="4" fontId="70" fillId="61" borderId="72" applyNumberFormat="0" applyProtection="0">
      <alignment horizontal="right" vertical="center"/>
    </xf>
    <xf numFmtId="4" fontId="70" fillId="62" borderId="71" applyNumberFormat="0" applyProtection="0">
      <alignment horizontal="right" vertical="center"/>
    </xf>
    <xf numFmtId="4" fontId="70" fillId="63" borderId="71" applyNumberFormat="0" applyProtection="0">
      <alignment horizontal="right" vertical="center"/>
    </xf>
    <xf numFmtId="4" fontId="70" fillId="64" borderId="71" applyNumberFormat="0" applyProtection="0">
      <alignment horizontal="right" vertical="center"/>
    </xf>
    <xf numFmtId="4" fontId="70" fillId="65" borderId="71" applyNumberFormat="0" applyProtection="0">
      <alignment horizontal="right" vertical="center"/>
    </xf>
    <xf numFmtId="4" fontId="70" fillId="66" borderId="71" applyNumberFormat="0" applyProtection="0">
      <alignment horizontal="right" vertical="center"/>
    </xf>
    <xf numFmtId="4" fontId="70" fillId="67" borderId="71" applyNumberFormat="0" applyProtection="0">
      <alignment horizontal="right" vertical="center"/>
    </xf>
    <xf numFmtId="4" fontId="70" fillId="68" borderId="72" applyNumberFormat="0" applyProtection="0">
      <alignment horizontal="left" vertical="center" indent="1"/>
    </xf>
    <xf numFmtId="4" fontId="20" fillId="70" borderId="72" applyNumberFormat="0" applyProtection="0">
      <alignment horizontal="left" vertical="center" indent="1"/>
    </xf>
    <xf numFmtId="4" fontId="20" fillId="70" borderId="72" applyNumberFormat="0" applyProtection="0">
      <alignment horizontal="left" vertical="center" indent="1"/>
    </xf>
    <xf numFmtId="4" fontId="70" fillId="58" borderId="71" applyNumberFormat="0" applyProtection="0">
      <alignment horizontal="right" vertical="center"/>
    </xf>
    <xf numFmtId="4" fontId="70" fillId="69" borderId="72" applyNumberFormat="0" applyProtection="0">
      <alignment horizontal="left" vertical="center" indent="1"/>
    </xf>
    <xf numFmtId="4" fontId="70" fillId="58" borderId="72" applyNumberFormat="0" applyProtection="0">
      <alignment horizontal="left" vertical="center" indent="1"/>
    </xf>
    <xf numFmtId="0" fontId="70" fillId="79" borderId="71" applyNumberFormat="0" applyProtection="0">
      <alignment horizontal="left" vertical="center" indent="1"/>
    </xf>
    <xf numFmtId="0" fontId="70" fillId="108" borderId="71" applyNumberFormat="0" applyProtection="0">
      <alignment horizontal="left" vertical="center" indent="1"/>
    </xf>
    <xf numFmtId="0" fontId="70" fillId="71" borderId="71" applyNumberFormat="0" applyProtection="0">
      <alignment horizontal="left" vertical="center" indent="1"/>
    </xf>
    <xf numFmtId="0" fontId="70" fillId="69" borderId="71" applyNumberFormat="0" applyProtection="0">
      <alignment horizontal="left" vertical="center" indent="1"/>
    </xf>
    <xf numFmtId="0" fontId="72" fillId="70" borderId="73" applyBorder="0"/>
    <xf numFmtId="4" fontId="73" fillId="73" borderId="64" applyNumberFormat="0" applyProtection="0">
      <alignment vertical="center"/>
    </xf>
    <xf numFmtId="4" fontId="73" fillId="79" borderId="64" applyNumberFormat="0" applyProtection="0">
      <alignment horizontal="left" vertical="center" indent="1"/>
    </xf>
    <xf numFmtId="0" fontId="73" fillId="73" borderId="64" applyNumberFormat="0" applyProtection="0">
      <alignment horizontal="left" vertical="top" indent="1"/>
    </xf>
    <xf numFmtId="4" fontId="80" fillId="76" borderId="71" applyNumberFormat="0" applyProtection="0">
      <alignment horizontal="right" vertical="center"/>
    </xf>
    <xf numFmtId="0" fontId="73" fillId="58" borderId="64" applyNumberFormat="0" applyProtection="0">
      <alignment horizontal="left" vertical="top" indent="1"/>
    </xf>
    <xf numFmtId="4" fontId="75" fillId="74" borderId="72" applyNumberFormat="0" applyProtection="0">
      <alignment horizontal="left" vertical="center" indent="1"/>
    </xf>
    <xf numFmtId="4" fontId="76" fillId="72" borderId="71" applyNumberFormat="0" applyProtection="0">
      <alignment horizontal="right" vertical="center"/>
    </xf>
    <xf numFmtId="0" fontId="30" fillId="0" borderId="70" applyNumberFormat="0" applyFill="0" applyAlignment="0" applyProtection="0"/>
    <xf numFmtId="0" fontId="86" fillId="79" borderId="67" applyNumberFormat="0" applyAlignment="0" applyProtection="0"/>
    <xf numFmtId="0" fontId="86" fillId="79" borderId="67" applyNumberFormat="0" applyAlignment="0" applyProtection="0"/>
    <xf numFmtId="0" fontId="58" fillId="86" borderId="67" applyNumberFormat="0" applyAlignment="0" applyProtection="0"/>
    <xf numFmtId="0" fontId="58" fillId="86" borderId="67" applyNumberFormat="0" applyAlignment="0" applyProtection="0"/>
    <xf numFmtId="0" fontId="92" fillId="79" borderId="67" applyNumberFormat="0" applyAlignment="0" applyProtection="0"/>
    <xf numFmtId="0" fontId="92" fillId="79" borderId="67" applyNumberFormat="0" applyAlignment="0" applyProtection="0"/>
    <xf numFmtId="0" fontId="65" fillId="53" borderId="67" applyNumberFormat="0" applyAlignment="0" applyProtection="0"/>
    <xf numFmtId="0" fontId="65" fillId="53" borderId="67" applyNumberFormat="0" applyAlignment="0" applyProtection="0"/>
    <xf numFmtId="0" fontId="20" fillId="73" borderId="68" applyNumberFormat="0" applyFont="0" applyAlignment="0" applyProtection="0"/>
    <xf numFmtId="0" fontId="20" fillId="73" borderId="68" applyNumberFormat="0" applyFont="0" applyAlignment="0" applyProtection="0"/>
    <xf numFmtId="0" fontId="70" fillId="52" borderId="71" applyNumberFormat="0" applyFont="0" applyAlignment="0" applyProtection="0"/>
    <xf numFmtId="0" fontId="20" fillId="52" borderId="68" applyNumberFormat="0" applyFont="0" applyAlignment="0" applyProtection="0"/>
    <xf numFmtId="0" fontId="20" fillId="52" borderId="68" applyNumberFormat="0" applyFont="0" applyAlignment="0" applyProtection="0"/>
    <xf numFmtId="4" fontId="31" fillId="57" borderId="64" applyNumberFormat="0" applyProtection="0">
      <alignment vertical="center"/>
    </xf>
    <xf numFmtId="4" fontId="34" fillId="106" borderId="64" applyNumberFormat="0" applyProtection="0">
      <alignment vertical="center"/>
    </xf>
    <xf numFmtId="4" fontId="34" fillId="106" borderId="64" applyNumberFormat="0" applyProtection="0">
      <alignment vertical="center"/>
    </xf>
    <xf numFmtId="4" fontId="31" fillId="57" borderId="64" applyNumberFormat="0" applyProtection="0">
      <alignment vertical="center"/>
    </xf>
    <xf numFmtId="4" fontId="31" fillId="57" borderId="64" applyNumberFormat="0" applyProtection="0">
      <alignment vertical="center"/>
    </xf>
    <xf numFmtId="4" fontId="32" fillId="57" borderId="64" applyNumberFormat="0" applyProtection="0">
      <alignment vertical="center"/>
    </xf>
    <xf numFmtId="4" fontId="95" fillId="106" borderId="64" applyNumberFormat="0" applyProtection="0">
      <alignment vertical="center"/>
    </xf>
    <xf numFmtId="4" fontId="95" fillId="106" borderId="64" applyNumberFormat="0" applyProtection="0">
      <alignment vertical="center"/>
    </xf>
    <xf numFmtId="4" fontId="32" fillId="57" borderId="64" applyNumberFormat="0" applyProtection="0">
      <alignment vertical="center"/>
    </xf>
    <xf numFmtId="4" fontId="31" fillId="57" borderId="64" applyNumberFormat="0" applyProtection="0">
      <alignment horizontal="left" vertical="center" indent="1"/>
    </xf>
    <xf numFmtId="4" fontId="96" fillId="106" borderId="64" applyNumberFormat="0" applyProtection="0">
      <alignment horizontal="left" vertical="center" indent="1"/>
    </xf>
    <xf numFmtId="4" fontId="96" fillId="106" borderId="64" applyNumberFormat="0" applyProtection="0">
      <alignment horizontal="left" vertical="center" indent="1"/>
    </xf>
    <xf numFmtId="4" fontId="31" fillId="57" borderId="64" applyNumberFormat="0" applyProtection="0">
      <alignment horizontal="left" vertical="center" indent="1"/>
    </xf>
    <xf numFmtId="4" fontId="31" fillId="57" borderId="64" applyNumberFormat="0" applyProtection="0">
      <alignment horizontal="left" vertical="center" indent="1"/>
    </xf>
    <xf numFmtId="0" fontId="31" fillId="57" borderId="64" applyNumberFormat="0" applyProtection="0">
      <alignment horizontal="left" vertical="top" indent="1"/>
    </xf>
    <xf numFmtId="4" fontId="33" fillId="59" borderId="64" applyNumberFormat="0" applyProtection="0">
      <alignment horizontal="right" vertical="center"/>
    </xf>
    <xf numFmtId="4" fontId="96" fillId="122" borderId="64" applyNumberFormat="0" applyProtection="0">
      <alignment horizontal="right" vertical="center"/>
    </xf>
    <xf numFmtId="4" fontId="96" fillId="122" borderId="64" applyNumberFormat="0" applyProtection="0">
      <alignment horizontal="right" vertical="center"/>
    </xf>
    <xf numFmtId="4" fontId="33" fillId="59" borderId="64" applyNumberFormat="0" applyProtection="0">
      <alignment horizontal="right" vertical="center"/>
    </xf>
    <xf numFmtId="4" fontId="33" fillId="59" borderId="64" applyNumberFormat="0" applyProtection="0">
      <alignment horizontal="right" vertical="center"/>
    </xf>
    <xf numFmtId="4" fontId="33" fillId="60" borderId="64" applyNumberFormat="0" applyProtection="0">
      <alignment horizontal="right" vertical="center"/>
    </xf>
    <xf numFmtId="4" fontId="96" fillId="90" borderId="64" applyNumberFormat="0" applyProtection="0">
      <alignment horizontal="right" vertical="center"/>
    </xf>
    <xf numFmtId="4" fontId="96" fillId="90" borderId="64" applyNumberFormat="0" applyProtection="0">
      <alignment horizontal="right" vertical="center"/>
    </xf>
    <xf numFmtId="4" fontId="33" fillId="60" borderId="64" applyNumberFormat="0" applyProtection="0">
      <alignment horizontal="right" vertical="center"/>
    </xf>
    <xf numFmtId="4" fontId="33" fillId="60" borderId="64" applyNumberFormat="0" applyProtection="0">
      <alignment horizontal="right" vertical="center"/>
    </xf>
    <xf numFmtId="4" fontId="33" fillId="61" borderId="64" applyNumberFormat="0" applyProtection="0">
      <alignment horizontal="right" vertical="center"/>
    </xf>
    <xf numFmtId="4" fontId="96" fillId="123" borderId="64" applyNumberFormat="0" applyProtection="0">
      <alignment horizontal="right" vertical="center"/>
    </xf>
    <xf numFmtId="4" fontId="96" fillId="123" borderId="64" applyNumberFormat="0" applyProtection="0">
      <alignment horizontal="right" vertical="center"/>
    </xf>
    <xf numFmtId="4" fontId="33" fillId="61" borderId="64" applyNumberFormat="0" applyProtection="0">
      <alignment horizontal="right" vertical="center"/>
    </xf>
    <xf numFmtId="4" fontId="33" fillId="61" borderId="64" applyNumberFormat="0" applyProtection="0">
      <alignment horizontal="right" vertical="center"/>
    </xf>
    <xf numFmtId="4" fontId="33" fillId="62" borderId="64" applyNumberFormat="0" applyProtection="0">
      <alignment horizontal="right" vertical="center"/>
    </xf>
    <xf numFmtId="4" fontId="96" fillId="75" borderId="64" applyNumberFormat="0" applyProtection="0">
      <alignment horizontal="right" vertical="center"/>
    </xf>
    <xf numFmtId="4" fontId="96" fillId="75" borderId="64" applyNumberFormat="0" applyProtection="0">
      <alignment horizontal="right" vertical="center"/>
    </xf>
    <xf numFmtId="4" fontId="33" fillId="62" borderId="64" applyNumberFormat="0" applyProtection="0">
      <alignment horizontal="right" vertical="center"/>
    </xf>
    <xf numFmtId="4" fontId="33" fillId="62" borderId="64" applyNumberFormat="0" applyProtection="0">
      <alignment horizontal="right" vertical="center"/>
    </xf>
    <xf numFmtId="4" fontId="33" fillId="63" borderId="64" applyNumberFormat="0" applyProtection="0">
      <alignment horizontal="right" vertical="center"/>
    </xf>
    <xf numFmtId="4" fontId="96" fillId="124" borderId="64" applyNumberFormat="0" applyProtection="0">
      <alignment horizontal="right" vertical="center"/>
    </xf>
    <xf numFmtId="4" fontId="96" fillId="124" borderId="64" applyNumberFormat="0" applyProtection="0">
      <alignment horizontal="right" vertical="center"/>
    </xf>
    <xf numFmtId="4" fontId="33" fillId="63" borderId="64" applyNumberFormat="0" applyProtection="0">
      <alignment horizontal="right" vertical="center"/>
    </xf>
    <xf numFmtId="4" fontId="33" fillId="63" borderId="64" applyNumberFormat="0" applyProtection="0">
      <alignment horizontal="right" vertical="center"/>
    </xf>
    <xf numFmtId="4" fontId="33" fillId="64" borderId="64" applyNumberFormat="0" applyProtection="0">
      <alignment horizontal="right" vertical="center"/>
    </xf>
    <xf numFmtId="4" fontId="96" fillId="78" borderId="64" applyNumberFormat="0" applyProtection="0">
      <alignment horizontal="right" vertical="center"/>
    </xf>
    <xf numFmtId="4" fontId="96" fillId="78" borderId="64" applyNumberFormat="0" applyProtection="0">
      <alignment horizontal="right" vertical="center"/>
    </xf>
    <xf numFmtId="4" fontId="33" fillId="64" borderId="64" applyNumberFormat="0" applyProtection="0">
      <alignment horizontal="right" vertical="center"/>
    </xf>
    <xf numFmtId="4" fontId="33" fillId="64" borderId="64" applyNumberFormat="0" applyProtection="0">
      <alignment horizontal="right" vertical="center"/>
    </xf>
    <xf numFmtId="4" fontId="33" fillId="65" borderId="64" applyNumberFormat="0" applyProtection="0">
      <alignment horizontal="right" vertical="center"/>
    </xf>
    <xf numFmtId="4" fontId="96" fillId="125" borderId="64" applyNumberFormat="0" applyProtection="0">
      <alignment horizontal="right" vertical="center"/>
    </xf>
    <xf numFmtId="4" fontId="96" fillId="125" borderId="64" applyNumberFormat="0" applyProtection="0">
      <alignment horizontal="right" vertical="center"/>
    </xf>
    <xf numFmtId="4" fontId="33" fillId="65" borderId="64" applyNumberFormat="0" applyProtection="0">
      <alignment horizontal="right" vertical="center"/>
    </xf>
    <xf numFmtId="4" fontId="33" fillId="65" borderId="64" applyNumberFormat="0" applyProtection="0">
      <alignment horizontal="right" vertical="center"/>
    </xf>
    <xf numFmtId="4" fontId="33" fillId="66" borderId="64" applyNumberFormat="0" applyProtection="0">
      <alignment horizontal="right" vertical="center"/>
    </xf>
    <xf numFmtId="4" fontId="96" fillId="126" borderId="64" applyNumberFormat="0" applyProtection="0">
      <alignment horizontal="right" vertical="center"/>
    </xf>
    <xf numFmtId="4" fontId="96" fillId="126" borderId="64" applyNumberFormat="0" applyProtection="0">
      <alignment horizontal="right" vertical="center"/>
    </xf>
    <xf numFmtId="4" fontId="33" fillId="66" borderId="64" applyNumberFormat="0" applyProtection="0">
      <alignment horizontal="right" vertical="center"/>
    </xf>
    <xf numFmtId="4" fontId="33" fillId="66" borderId="64" applyNumberFormat="0" applyProtection="0">
      <alignment horizontal="right" vertical="center"/>
    </xf>
    <xf numFmtId="4" fontId="33" fillId="67" borderId="64" applyNumberFormat="0" applyProtection="0">
      <alignment horizontal="right" vertical="center"/>
    </xf>
    <xf numFmtId="4" fontId="96" fillId="127" borderId="64" applyNumberFormat="0" applyProtection="0">
      <alignment horizontal="right" vertical="center"/>
    </xf>
    <xf numFmtId="4" fontId="96" fillId="127" borderId="64" applyNumberFormat="0" applyProtection="0">
      <alignment horizontal="right" vertical="center"/>
    </xf>
    <xf numFmtId="4" fontId="33" fillId="67" borderId="64" applyNumberFormat="0" applyProtection="0">
      <alignment horizontal="right" vertical="center"/>
    </xf>
    <xf numFmtId="4" fontId="33" fillId="67" borderId="64" applyNumberFormat="0" applyProtection="0">
      <alignment horizontal="right" vertical="center"/>
    </xf>
    <xf numFmtId="4" fontId="33" fillId="58" borderId="64" applyNumberFormat="0" applyProtection="0">
      <alignment horizontal="right" vertical="center"/>
    </xf>
    <xf numFmtId="4" fontId="96" fillId="88" borderId="64" applyNumberFormat="0" applyProtection="0">
      <alignment horizontal="right" vertical="center"/>
    </xf>
    <xf numFmtId="4" fontId="96" fillId="88" borderId="64" applyNumberFormat="0" applyProtection="0">
      <alignment horizontal="right" vertical="center"/>
    </xf>
    <xf numFmtId="4" fontId="33" fillId="58" borderId="64" applyNumberFormat="0" applyProtection="0">
      <alignment horizontal="right" vertical="center"/>
    </xf>
    <xf numFmtId="4" fontId="33" fillId="58" borderId="64" applyNumberFormat="0" applyProtection="0">
      <alignment horizontal="right" vertical="center"/>
    </xf>
    <xf numFmtId="0" fontId="20" fillId="70" borderId="64" applyNumberFormat="0" applyProtection="0">
      <alignment horizontal="left" vertical="center" indent="1"/>
    </xf>
    <xf numFmtId="0" fontId="20" fillId="70" borderId="64" applyNumberFormat="0" applyProtection="0">
      <alignment horizontal="left" vertical="center" indent="1"/>
    </xf>
    <xf numFmtId="0" fontId="20" fillId="70" borderId="64" applyNumberFormat="0" applyProtection="0">
      <alignment horizontal="left" vertical="center" indent="1"/>
    </xf>
    <xf numFmtId="0" fontId="20" fillId="70" borderId="64" applyNumberFormat="0" applyProtection="0">
      <alignment horizontal="left" vertical="center" indent="1"/>
    </xf>
    <xf numFmtId="0" fontId="20" fillId="70" borderId="64" applyNumberFormat="0" applyProtection="0">
      <alignment horizontal="left" vertical="top" indent="1"/>
    </xf>
    <xf numFmtId="0" fontId="70" fillId="70" borderId="64" applyNumberFormat="0" applyProtection="0">
      <alignment horizontal="left" vertical="top" indent="1"/>
    </xf>
    <xf numFmtId="0" fontId="20" fillId="70" borderId="64" applyNumberFormat="0" applyProtection="0">
      <alignment horizontal="left" vertical="top" indent="1"/>
    </xf>
    <xf numFmtId="0" fontId="20" fillId="70" borderId="64" applyNumberFormat="0" applyProtection="0">
      <alignment horizontal="left" vertical="top" indent="1"/>
    </xf>
    <xf numFmtId="0" fontId="20" fillId="58" borderId="64" applyNumberFormat="0" applyProtection="0">
      <alignment horizontal="left" vertical="center" indent="1"/>
    </xf>
    <xf numFmtId="0" fontId="20" fillId="58" borderId="64" applyNumberFormat="0" applyProtection="0">
      <alignment horizontal="left" vertical="center" indent="1"/>
    </xf>
    <xf numFmtId="0" fontId="20" fillId="58" borderId="64" applyNumberFormat="0" applyProtection="0">
      <alignment horizontal="left" vertical="center" indent="1"/>
    </xf>
    <xf numFmtId="0" fontId="20" fillId="58" borderId="64" applyNumberFormat="0" applyProtection="0">
      <alignment horizontal="left" vertical="center" indent="1"/>
    </xf>
    <xf numFmtId="0" fontId="20" fillId="58" borderId="64" applyNumberFormat="0" applyProtection="0">
      <alignment horizontal="left" vertical="top" indent="1"/>
    </xf>
    <xf numFmtId="0" fontId="70" fillId="58" borderId="64" applyNumberFormat="0" applyProtection="0">
      <alignment horizontal="left" vertical="top" indent="1"/>
    </xf>
    <xf numFmtId="0" fontId="20" fillId="58" borderId="64" applyNumberFormat="0" applyProtection="0">
      <alignment horizontal="left" vertical="top" indent="1"/>
    </xf>
    <xf numFmtId="0" fontId="20" fillId="58" borderId="64" applyNumberFormat="0" applyProtection="0">
      <alignment horizontal="left" vertical="top" indent="1"/>
    </xf>
    <xf numFmtId="0" fontId="20" fillId="71" borderId="64" applyNumberFormat="0" applyProtection="0">
      <alignment horizontal="left" vertical="center" indent="1"/>
    </xf>
    <xf numFmtId="0" fontId="20" fillId="71" borderId="64" applyNumberFormat="0" applyProtection="0">
      <alignment horizontal="left" vertical="center" indent="1"/>
    </xf>
    <xf numFmtId="0" fontId="20" fillId="71" borderId="64" applyNumberFormat="0" applyProtection="0">
      <alignment horizontal="left" vertical="center" indent="1"/>
    </xf>
    <xf numFmtId="0" fontId="20" fillId="71" borderId="64" applyNumberFormat="0" applyProtection="0">
      <alignment horizontal="left" vertical="center" indent="1"/>
    </xf>
    <xf numFmtId="0" fontId="20" fillId="71" borderId="64" applyNumberFormat="0" applyProtection="0">
      <alignment horizontal="left" vertical="top" indent="1"/>
    </xf>
    <xf numFmtId="0" fontId="70" fillId="71" borderId="64" applyNumberFormat="0" applyProtection="0">
      <alignment horizontal="left" vertical="top" indent="1"/>
    </xf>
    <xf numFmtId="0" fontId="20" fillId="71" borderId="64" applyNumberFormat="0" applyProtection="0">
      <alignment horizontal="left" vertical="top" indent="1"/>
    </xf>
    <xf numFmtId="0" fontId="20" fillId="71" borderId="64" applyNumberFormat="0" applyProtection="0">
      <alignment horizontal="left" vertical="top" indent="1"/>
    </xf>
    <xf numFmtId="0" fontId="20" fillId="69" borderId="64" applyNumberFormat="0" applyProtection="0">
      <alignment horizontal="left" vertical="center" indent="1"/>
    </xf>
    <xf numFmtId="0" fontId="20" fillId="69" borderId="64" applyNumberFormat="0" applyProtection="0">
      <alignment horizontal="left" vertical="center" indent="1"/>
    </xf>
    <xf numFmtId="0" fontId="20" fillId="69" borderId="64" applyNumberFormat="0" applyProtection="0">
      <alignment horizontal="left" vertical="center" indent="1"/>
    </xf>
    <xf numFmtId="0" fontId="20" fillId="69" borderId="64" applyNumberFormat="0" applyProtection="0">
      <alignment horizontal="left" vertical="center" indent="1"/>
    </xf>
    <xf numFmtId="0" fontId="20" fillId="69" borderId="64" applyNumberFormat="0" applyProtection="0">
      <alignment horizontal="left" vertical="top" indent="1"/>
    </xf>
    <xf numFmtId="0" fontId="70" fillId="69" borderId="64" applyNumberFormat="0" applyProtection="0">
      <alignment horizontal="left" vertical="top" indent="1"/>
    </xf>
    <xf numFmtId="0" fontId="20" fillId="69" borderId="64" applyNumberFormat="0" applyProtection="0">
      <alignment horizontal="left" vertical="top" indent="1"/>
    </xf>
    <xf numFmtId="0" fontId="20" fillId="69" borderId="64" applyNumberFormat="0" applyProtection="0">
      <alignment horizontal="left" vertical="top" indent="1"/>
    </xf>
    <xf numFmtId="4" fontId="33" fillId="73" borderId="64" applyNumberFormat="0" applyProtection="0">
      <alignment vertical="center"/>
    </xf>
    <xf numFmtId="4" fontId="96" fillId="129" borderId="64" applyNumberFormat="0" applyProtection="0">
      <alignment vertical="center"/>
    </xf>
    <xf numFmtId="4" fontId="96" fillId="129" borderId="64" applyNumberFormat="0" applyProtection="0">
      <alignment vertical="center"/>
    </xf>
    <xf numFmtId="4" fontId="33" fillId="73" borderId="64" applyNumberFormat="0" applyProtection="0">
      <alignment vertical="center"/>
    </xf>
    <xf numFmtId="4" fontId="35" fillId="73" borderId="64" applyNumberFormat="0" applyProtection="0">
      <alignment vertical="center"/>
    </xf>
    <xf numFmtId="4" fontId="97" fillId="129" borderId="64" applyNumberFormat="0" applyProtection="0">
      <alignment vertical="center"/>
    </xf>
    <xf numFmtId="4" fontId="97" fillId="129" borderId="64" applyNumberFormat="0" applyProtection="0">
      <alignment vertical="center"/>
    </xf>
    <xf numFmtId="4" fontId="35" fillId="73" borderId="64" applyNumberFormat="0" applyProtection="0">
      <alignment vertical="center"/>
    </xf>
    <xf numFmtId="4" fontId="33" fillId="73" borderId="64" applyNumberFormat="0" applyProtection="0">
      <alignment horizontal="left" vertical="center" indent="1"/>
    </xf>
    <xf numFmtId="4" fontId="34" fillId="88" borderId="74" applyNumberFormat="0" applyProtection="0">
      <alignment horizontal="left" vertical="center" indent="1"/>
    </xf>
    <xf numFmtId="4" fontId="34" fillId="88" borderId="74" applyNumberFormat="0" applyProtection="0">
      <alignment horizontal="left" vertical="center" indent="1"/>
    </xf>
    <xf numFmtId="4" fontId="33" fillId="73" borderId="64" applyNumberFormat="0" applyProtection="0">
      <alignment horizontal="left" vertical="center" indent="1"/>
    </xf>
    <xf numFmtId="0" fontId="33" fillId="73" borderId="64" applyNumberFormat="0" applyProtection="0">
      <alignment horizontal="left" vertical="top" indent="1"/>
    </xf>
    <xf numFmtId="4" fontId="33" fillId="69" borderId="64" applyNumberFormat="0" applyProtection="0">
      <alignment horizontal="right" vertical="center"/>
    </xf>
    <xf numFmtId="4" fontId="96" fillId="129" borderId="64" applyNumberFormat="0" applyProtection="0">
      <alignment horizontal="right" vertical="center"/>
    </xf>
    <xf numFmtId="4" fontId="96" fillId="129" borderId="64" applyNumberFormat="0" applyProtection="0">
      <alignment horizontal="right" vertical="center"/>
    </xf>
    <xf numFmtId="4" fontId="33" fillId="69" borderId="64" applyNumberFormat="0" applyProtection="0">
      <alignment horizontal="right" vertical="center"/>
    </xf>
    <xf numFmtId="4" fontId="33" fillId="69" borderId="64" applyNumberFormat="0" applyProtection="0">
      <alignment horizontal="right" vertical="center"/>
    </xf>
    <xf numFmtId="4" fontId="35" fillId="69" borderId="64" applyNumberFormat="0" applyProtection="0">
      <alignment horizontal="right" vertical="center"/>
    </xf>
    <xf numFmtId="4" fontId="97" fillId="129" borderId="64" applyNumberFormat="0" applyProtection="0">
      <alignment horizontal="right" vertical="center"/>
    </xf>
    <xf numFmtId="4" fontId="97" fillId="129" borderId="64" applyNumberFormat="0" applyProtection="0">
      <alignment horizontal="right" vertical="center"/>
    </xf>
    <xf numFmtId="4" fontId="35" fillId="69" borderId="64" applyNumberFormat="0" applyProtection="0">
      <alignment horizontal="right" vertical="center"/>
    </xf>
    <xf numFmtId="4" fontId="70" fillId="91" borderId="71" applyNumberFormat="0" applyProtection="0">
      <alignment horizontal="left" vertical="center" indent="1"/>
    </xf>
    <xf numFmtId="4" fontId="70" fillId="91" borderId="71" applyNumberFormat="0" applyProtection="0">
      <alignment horizontal="left" vertical="center" indent="1"/>
    </xf>
    <xf numFmtId="4" fontId="34" fillId="88" borderId="64" applyNumberFormat="0" applyProtection="0">
      <alignment horizontal="left" vertical="center" indent="1"/>
    </xf>
    <xf numFmtId="4" fontId="70" fillId="91" borderId="71" applyNumberFormat="0" applyProtection="0">
      <alignment horizontal="left" vertical="center" indent="1"/>
    </xf>
    <xf numFmtId="4" fontId="70" fillId="91" borderId="71" applyNumberFormat="0" applyProtection="0">
      <alignment horizontal="left" vertical="center" indent="1"/>
    </xf>
    <xf numFmtId="4" fontId="33" fillId="58" borderId="64" applyNumberFormat="0" applyProtection="0">
      <alignment horizontal="left" vertical="center" indent="1"/>
    </xf>
    <xf numFmtId="4" fontId="34" fillId="88" borderId="64" applyNumberFormat="0" applyProtection="0">
      <alignment horizontal="left" vertical="center" indent="1"/>
    </xf>
    <xf numFmtId="0" fontId="33" fillId="58" borderId="64" applyNumberFormat="0" applyProtection="0">
      <alignment horizontal="left" vertical="top" indent="1"/>
    </xf>
    <xf numFmtId="4" fontId="36" fillId="89" borderId="74" applyNumberFormat="0" applyProtection="0">
      <alignment horizontal="left" vertical="center" indent="1"/>
    </xf>
    <xf numFmtId="4" fontId="36" fillId="89" borderId="74" applyNumberFormat="0" applyProtection="0">
      <alignment horizontal="left" vertical="center" indent="1"/>
    </xf>
    <xf numFmtId="4" fontId="37" fillId="69" borderId="64" applyNumberFormat="0" applyProtection="0">
      <alignment horizontal="right" vertical="center"/>
    </xf>
    <xf numFmtId="4" fontId="98" fillId="129" borderId="64" applyNumberFormat="0" applyProtection="0">
      <alignment horizontal="right" vertical="center"/>
    </xf>
    <xf numFmtId="4" fontId="98" fillId="129" borderId="64" applyNumberFormat="0" applyProtection="0">
      <alignment horizontal="right" vertical="center"/>
    </xf>
    <xf numFmtId="4" fontId="37" fillId="69" borderId="64" applyNumberFormat="0" applyProtection="0">
      <alignment horizontal="right" vertical="center"/>
    </xf>
    <xf numFmtId="0" fontId="30" fillId="0" borderId="75" applyNumberFormat="0" applyFill="0" applyAlignment="0" applyProtection="0"/>
    <xf numFmtId="0" fontId="30" fillId="0" borderId="75" applyNumberFormat="0" applyFill="0" applyAlignment="0" applyProtection="0"/>
    <xf numFmtId="4" fontId="70" fillId="57" borderId="71" applyNumberFormat="0" applyProtection="0">
      <alignment vertical="center"/>
    </xf>
    <xf numFmtId="4" fontId="70" fillId="106" borderId="71" applyNumberFormat="0" applyProtection="0">
      <alignment horizontal="left" vertical="center" indent="1"/>
    </xf>
    <xf numFmtId="4" fontId="70" fillId="91" borderId="71" applyNumberFormat="0" applyProtection="0">
      <alignment horizontal="left" vertical="center" indent="1"/>
    </xf>
    <xf numFmtId="4" fontId="70" fillId="59" borderId="71" applyNumberFormat="0" applyProtection="0">
      <alignment horizontal="right" vertical="center"/>
    </xf>
    <xf numFmtId="4" fontId="70" fillId="107" borderId="71" applyNumberFormat="0" applyProtection="0">
      <alignment horizontal="right" vertical="center"/>
    </xf>
    <xf numFmtId="4" fontId="70" fillId="61" borderId="72" applyNumberFormat="0" applyProtection="0">
      <alignment horizontal="right" vertical="center"/>
    </xf>
    <xf numFmtId="4" fontId="70" fillId="62" borderId="71" applyNumberFormat="0" applyProtection="0">
      <alignment horizontal="right" vertical="center"/>
    </xf>
    <xf numFmtId="4" fontId="70" fillId="63" borderId="71" applyNumberFormat="0" applyProtection="0">
      <alignment horizontal="right" vertical="center"/>
    </xf>
    <xf numFmtId="4" fontId="70" fillId="64" borderId="71" applyNumberFormat="0" applyProtection="0">
      <alignment horizontal="right" vertical="center"/>
    </xf>
    <xf numFmtId="4" fontId="70" fillId="65" borderId="71" applyNumberFormat="0" applyProtection="0">
      <alignment horizontal="right" vertical="center"/>
    </xf>
    <xf numFmtId="4" fontId="70" fillId="66" borderId="71" applyNumberFormat="0" applyProtection="0">
      <alignment horizontal="right" vertical="center"/>
    </xf>
    <xf numFmtId="4" fontId="70" fillId="67" borderId="71" applyNumberFormat="0" applyProtection="0">
      <alignment horizontal="right" vertical="center"/>
    </xf>
    <xf numFmtId="4" fontId="70" fillId="68" borderId="72" applyNumberFormat="0" applyProtection="0">
      <alignment horizontal="left" vertical="center" indent="1"/>
    </xf>
    <xf numFmtId="4" fontId="70" fillId="58" borderId="71" applyNumberFormat="0" applyProtection="0">
      <alignment horizontal="right" vertical="center"/>
    </xf>
    <xf numFmtId="4" fontId="70" fillId="69" borderId="72" applyNumberFormat="0" applyProtection="0">
      <alignment horizontal="left" vertical="center" indent="1"/>
    </xf>
    <xf numFmtId="4" fontId="70" fillId="58" borderId="72" applyNumberFormat="0" applyProtection="0">
      <alignment horizontal="left" vertical="center" indent="1"/>
    </xf>
    <xf numFmtId="0" fontId="70" fillId="79" borderId="71" applyNumberFormat="0" applyProtection="0">
      <alignment horizontal="left" vertical="center" indent="1"/>
    </xf>
    <xf numFmtId="0" fontId="70" fillId="108" borderId="71" applyNumberFormat="0" applyProtection="0">
      <alignment horizontal="left" vertical="center" indent="1"/>
    </xf>
    <xf numFmtId="0" fontId="70" fillId="71" borderId="71" applyNumberFormat="0" applyProtection="0">
      <alignment horizontal="left" vertical="center" indent="1"/>
    </xf>
    <xf numFmtId="0" fontId="70" fillId="69" borderId="71" applyNumberFormat="0" applyProtection="0">
      <alignment horizontal="left" vertical="center" indent="1"/>
    </xf>
    <xf numFmtId="4" fontId="70" fillId="0" borderId="71" applyNumberFormat="0" applyProtection="0">
      <alignment horizontal="right" vertical="center"/>
    </xf>
    <xf numFmtId="4" fontId="33" fillId="58" borderId="64" applyNumberFormat="0" applyProtection="0">
      <alignment horizontal="left" vertical="center" indent="1"/>
    </xf>
    <xf numFmtId="0" fontId="31" fillId="57" borderId="64" applyNumberFormat="0" applyProtection="0">
      <alignment horizontal="left" vertical="top" indent="1"/>
    </xf>
    <xf numFmtId="4" fontId="70" fillId="91" borderId="71" applyNumberFormat="0" applyProtection="0">
      <alignment horizontal="left" vertical="center" indent="1"/>
    </xf>
    <xf numFmtId="4" fontId="37" fillId="69" borderId="64" applyNumberFormat="0" applyProtection="0">
      <alignment horizontal="right" vertical="center"/>
    </xf>
    <xf numFmtId="4" fontId="20" fillId="70" borderId="72" applyNumberFormat="0" applyProtection="0">
      <alignment horizontal="left" vertical="center" indent="1"/>
    </xf>
    <xf numFmtId="4" fontId="20" fillId="70" borderId="72" applyNumberFormat="0" applyProtection="0">
      <alignment horizontal="left" vertical="center" indent="1"/>
    </xf>
    <xf numFmtId="0" fontId="20" fillId="71" borderId="90" applyNumberFormat="0" applyProtection="0">
      <alignment horizontal="left" vertical="center" indent="1"/>
    </xf>
    <xf numFmtId="4" fontId="36" fillId="89" borderId="87" applyNumberFormat="0" applyProtection="0">
      <alignment horizontal="left" vertical="center" indent="1"/>
    </xf>
    <xf numFmtId="4" fontId="33" fillId="58" borderId="77" applyNumberFormat="0" applyProtection="0">
      <alignment horizontal="left" vertical="center" indent="1"/>
    </xf>
    <xf numFmtId="4" fontId="98" fillId="129" borderId="77" applyNumberFormat="0" applyProtection="0">
      <alignment horizontal="right" vertical="center"/>
    </xf>
    <xf numFmtId="0" fontId="30" fillId="0" borderId="88" applyNumberFormat="0" applyFill="0" applyAlignment="0" applyProtection="0"/>
    <xf numFmtId="4" fontId="96" fillId="90" borderId="77" applyNumberFormat="0" applyProtection="0">
      <alignment horizontal="right" vertical="center"/>
    </xf>
    <xf numFmtId="4" fontId="70" fillId="67" borderId="97" applyNumberFormat="0" applyProtection="0">
      <alignment horizontal="right" vertical="center"/>
    </xf>
    <xf numFmtId="4" fontId="70" fillId="69" borderId="124" applyNumberFormat="0" applyProtection="0">
      <alignment horizontal="left" vertical="center" indent="1"/>
    </xf>
    <xf numFmtId="4" fontId="33" fillId="67" borderId="77" applyNumberFormat="0" applyProtection="0">
      <alignment horizontal="right" vertical="center"/>
    </xf>
    <xf numFmtId="4" fontId="73" fillId="73" borderId="77" applyNumberFormat="0" applyProtection="0">
      <alignment vertical="center"/>
    </xf>
    <xf numFmtId="4" fontId="70" fillId="61" borderId="124" applyNumberFormat="0" applyProtection="0">
      <alignment horizontal="right" vertical="center"/>
    </xf>
    <xf numFmtId="4" fontId="98" fillId="129" borderId="77" applyNumberFormat="0" applyProtection="0">
      <alignment horizontal="right" vertical="center"/>
    </xf>
    <xf numFmtId="4" fontId="35" fillId="69" borderId="77" applyNumberFormat="0" applyProtection="0">
      <alignment horizontal="right" vertical="center"/>
    </xf>
    <xf numFmtId="4" fontId="97" fillId="129" borderId="90" applyNumberFormat="0" applyProtection="0">
      <alignment vertical="center"/>
    </xf>
    <xf numFmtId="4" fontId="34" fillId="106" borderId="103" applyNumberFormat="0" applyProtection="0">
      <alignment vertical="center"/>
    </xf>
    <xf numFmtId="4" fontId="33" fillId="73" borderId="103" applyNumberFormat="0" applyProtection="0">
      <alignment vertical="center"/>
    </xf>
    <xf numFmtId="4" fontId="70" fillId="91" borderId="84" applyNumberFormat="0" applyProtection="0">
      <alignment horizontal="left" vertical="center" indent="1"/>
    </xf>
    <xf numFmtId="4" fontId="34" fillId="88" borderId="103" applyNumberFormat="0" applyProtection="0">
      <alignment horizontal="left" vertical="center" indent="1"/>
    </xf>
    <xf numFmtId="0" fontId="20" fillId="52" borderId="81" applyNumberFormat="0" applyFont="0" applyAlignment="0" applyProtection="0"/>
    <xf numFmtId="0" fontId="20" fillId="71" borderId="103" applyNumberFormat="0" applyProtection="0">
      <alignment horizontal="left" vertical="top" indent="1"/>
    </xf>
    <xf numFmtId="0" fontId="65" fillId="53" borderId="80" applyNumberFormat="0" applyAlignment="0" applyProtection="0"/>
    <xf numFmtId="4" fontId="70" fillId="68" borderId="111" applyNumberFormat="0" applyProtection="0">
      <alignment horizontal="left" vertical="center" indent="1"/>
    </xf>
    <xf numFmtId="4" fontId="33" fillId="63" borderId="90" applyNumberFormat="0" applyProtection="0">
      <alignment horizontal="right" vertical="center"/>
    </xf>
    <xf numFmtId="0" fontId="20" fillId="69" borderId="103" applyNumberFormat="0" applyProtection="0">
      <alignment horizontal="left" vertical="center" indent="1"/>
    </xf>
    <xf numFmtId="4" fontId="96" fillId="126" borderId="90" applyNumberFormat="0" applyProtection="0">
      <alignment horizontal="right" vertical="center"/>
    </xf>
    <xf numFmtId="4" fontId="80" fillId="77" borderId="102" applyNumberFormat="0" applyProtection="0">
      <alignment vertical="center"/>
    </xf>
    <xf numFmtId="4" fontId="33" fillId="67" borderId="90" applyNumberFormat="0" applyProtection="0">
      <alignment horizontal="right" vertical="center"/>
    </xf>
    <xf numFmtId="4" fontId="31" fillId="57" borderId="90" applyNumberFormat="0" applyProtection="0">
      <alignment horizontal="left" vertical="center" indent="1"/>
    </xf>
    <xf numFmtId="4" fontId="37" fillId="69" borderId="77" applyNumberFormat="0" applyProtection="0">
      <alignment horizontal="right" vertical="center"/>
    </xf>
    <xf numFmtId="0" fontId="20" fillId="58" borderId="90" applyNumberFormat="0" applyProtection="0">
      <alignment horizontal="left" vertical="top" indent="1"/>
    </xf>
    <xf numFmtId="4" fontId="33" fillId="58" borderId="77" applyNumberFormat="0" applyProtection="0">
      <alignment horizontal="left" vertical="center" indent="1"/>
    </xf>
    <xf numFmtId="4" fontId="35" fillId="69" borderId="77" applyNumberFormat="0" applyProtection="0">
      <alignment horizontal="right" vertical="center"/>
    </xf>
    <xf numFmtId="0" fontId="20" fillId="69" borderId="77" applyNumberFormat="0" applyProtection="0">
      <alignment horizontal="left" vertical="top" indent="1"/>
    </xf>
    <xf numFmtId="0" fontId="20" fillId="71" borderId="77" applyNumberFormat="0" applyProtection="0">
      <alignment horizontal="left" vertical="top" indent="1"/>
    </xf>
    <xf numFmtId="0" fontId="20" fillId="58" borderId="77" applyNumberFormat="0" applyProtection="0">
      <alignment horizontal="left" vertical="top" indent="1"/>
    </xf>
    <xf numFmtId="0" fontId="20" fillId="58" borderId="77" applyNumberFormat="0" applyProtection="0">
      <alignment horizontal="left" vertical="center" indent="1"/>
    </xf>
    <xf numFmtId="4" fontId="96" fillId="125" borderId="103" applyNumberFormat="0" applyProtection="0">
      <alignment horizontal="right" vertical="center"/>
    </xf>
    <xf numFmtId="4" fontId="33" fillId="61" borderId="77" applyNumberFormat="0" applyProtection="0">
      <alignment horizontal="right" vertical="center"/>
    </xf>
    <xf numFmtId="4" fontId="33" fillId="60" borderId="77" applyNumberFormat="0" applyProtection="0">
      <alignment horizontal="right" vertical="center"/>
    </xf>
    <xf numFmtId="4" fontId="33" fillId="59" borderId="77" applyNumberFormat="0" applyProtection="0">
      <alignment horizontal="right" vertical="center"/>
    </xf>
    <xf numFmtId="4" fontId="96" fillId="75" borderId="116" applyNumberFormat="0" applyProtection="0">
      <alignment horizontal="right" vertical="center"/>
    </xf>
    <xf numFmtId="0" fontId="31" fillId="57" borderId="77" applyNumberFormat="0" applyProtection="0">
      <alignment horizontal="left" vertical="top" indent="1"/>
    </xf>
    <xf numFmtId="4" fontId="31" fillId="57" borderId="77" applyNumberFormat="0" applyProtection="0">
      <alignment horizontal="left" vertical="center" indent="1"/>
    </xf>
    <xf numFmtId="4" fontId="32" fillId="57" borderId="77" applyNumberFormat="0" applyProtection="0">
      <alignment vertical="center"/>
    </xf>
    <xf numFmtId="4" fontId="31" fillId="57" borderId="77" applyNumberFormat="0" applyProtection="0">
      <alignment vertical="center"/>
    </xf>
    <xf numFmtId="4" fontId="33" fillId="65" borderId="90" applyNumberFormat="0" applyProtection="0">
      <alignment horizontal="right" vertical="center"/>
    </xf>
    <xf numFmtId="4" fontId="70" fillId="65" borderId="97" applyNumberFormat="0" applyProtection="0">
      <alignment horizontal="right" vertical="center"/>
    </xf>
    <xf numFmtId="0" fontId="20" fillId="52" borderId="120" applyNumberFormat="0" applyFont="0" applyAlignment="0" applyProtection="0"/>
    <xf numFmtId="0" fontId="70" fillId="58" borderId="90" applyNumberFormat="0" applyProtection="0">
      <alignment horizontal="left" vertical="top" indent="1"/>
    </xf>
    <xf numFmtId="4" fontId="70" fillId="62" borderId="110" applyNumberFormat="0" applyProtection="0">
      <alignment horizontal="right" vertical="center"/>
    </xf>
    <xf numFmtId="0" fontId="20" fillId="58" borderId="116" applyNumberFormat="0" applyProtection="0">
      <alignment horizontal="left" vertical="top" indent="1"/>
    </xf>
    <xf numFmtId="4" fontId="97" fillId="129" borderId="103" applyNumberFormat="0" applyProtection="0">
      <alignment vertical="center"/>
    </xf>
    <xf numFmtId="0" fontId="20" fillId="71" borderId="90" applyNumberFormat="0" applyProtection="0">
      <alignment horizontal="left" vertical="center" indent="1"/>
    </xf>
    <xf numFmtId="4" fontId="33" fillId="67" borderId="90" applyNumberFormat="0" applyProtection="0">
      <alignment horizontal="right" vertical="center"/>
    </xf>
    <xf numFmtId="4" fontId="70" fillId="64" borderId="97" applyNumberFormat="0" applyProtection="0">
      <alignment horizontal="right" vertical="center"/>
    </xf>
    <xf numFmtId="4" fontId="33" fillId="62" borderId="103" applyNumberFormat="0" applyProtection="0">
      <alignment horizontal="right" vertical="center"/>
    </xf>
    <xf numFmtId="0" fontId="33" fillId="73" borderId="103" applyNumberFormat="0" applyProtection="0">
      <alignment horizontal="left" vertical="top" indent="1"/>
    </xf>
    <xf numFmtId="4" fontId="36" fillId="89" borderId="113" applyNumberFormat="0" applyProtection="0">
      <alignment horizontal="left" vertical="center" indent="1"/>
    </xf>
    <xf numFmtId="4" fontId="70" fillId="91" borderId="97" applyNumberFormat="0" applyProtection="0">
      <alignment horizontal="left" vertical="center" indent="1"/>
    </xf>
    <xf numFmtId="0" fontId="20" fillId="72" borderId="76" applyNumberFormat="0">
      <protection locked="0"/>
    </xf>
    <xf numFmtId="0" fontId="20" fillId="69" borderId="77" applyNumberFormat="0" applyProtection="0">
      <alignment horizontal="left" vertical="center" indent="1"/>
    </xf>
    <xf numFmtId="0" fontId="20" fillId="71" borderId="77" applyNumberFormat="0" applyProtection="0">
      <alignment horizontal="left" vertical="center" indent="1"/>
    </xf>
    <xf numFmtId="0" fontId="20" fillId="58" borderId="77" applyNumberFormat="0" applyProtection="0">
      <alignment horizontal="left" vertical="top" indent="1"/>
    </xf>
    <xf numFmtId="4" fontId="33" fillId="73" borderId="77" applyNumberFormat="0" applyProtection="0">
      <alignment vertical="center"/>
    </xf>
    <xf numFmtId="0" fontId="73" fillId="58" borderId="90" applyNumberFormat="0" applyProtection="0">
      <alignment horizontal="left" vertical="top" indent="1"/>
    </xf>
    <xf numFmtId="4" fontId="70" fillId="59" borderId="110" applyNumberFormat="0" applyProtection="0">
      <alignment horizontal="right" vertical="center"/>
    </xf>
    <xf numFmtId="4" fontId="33" fillId="64" borderId="90" applyNumberFormat="0" applyProtection="0">
      <alignment horizontal="right" vertical="center"/>
    </xf>
    <xf numFmtId="4" fontId="32" fillId="57" borderId="103" applyNumberFormat="0" applyProtection="0">
      <alignment vertical="center"/>
    </xf>
    <xf numFmtId="4" fontId="20" fillId="70" borderId="111" applyNumberFormat="0" applyProtection="0">
      <alignment horizontal="left" vertical="center" indent="1"/>
    </xf>
    <xf numFmtId="0" fontId="33" fillId="73" borderId="77" applyNumberFormat="0" applyProtection="0">
      <alignment horizontal="left" vertical="top" indent="1"/>
    </xf>
    <xf numFmtId="0" fontId="20" fillId="69" borderId="90" applyNumberFormat="0" applyProtection="0">
      <alignment horizontal="left" vertical="center" indent="1"/>
    </xf>
    <xf numFmtId="0" fontId="73" fillId="73" borderId="77" applyNumberFormat="0" applyProtection="0">
      <alignment horizontal="left" vertical="top" indent="1"/>
    </xf>
    <xf numFmtId="4" fontId="70" fillId="68" borderId="85" applyNumberFormat="0" applyProtection="0">
      <alignment horizontal="left" vertical="center" indent="1"/>
    </xf>
    <xf numFmtId="0" fontId="20" fillId="69" borderId="77" applyNumberFormat="0" applyProtection="0">
      <alignment horizontal="left" vertical="top" indent="1"/>
    </xf>
    <xf numFmtId="4" fontId="33" fillId="65" borderId="77" applyNumberFormat="0" applyProtection="0">
      <alignment horizontal="right" vertical="center"/>
    </xf>
    <xf numFmtId="0" fontId="70" fillId="69" borderId="77" applyNumberFormat="0" applyProtection="0">
      <alignment horizontal="left" vertical="top" indent="1"/>
    </xf>
    <xf numFmtId="4" fontId="70" fillId="59" borderId="84" applyNumberFormat="0" applyProtection="0">
      <alignment horizontal="right" vertical="center"/>
    </xf>
    <xf numFmtId="0" fontId="20" fillId="71" borderId="77" applyNumberFormat="0" applyProtection="0">
      <alignment horizontal="left" vertical="center" indent="1"/>
    </xf>
    <xf numFmtId="4" fontId="96" fillId="124" borderId="77" applyNumberFormat="0" applyProtection="0">
      <alignment horizontal="right" vertical="center"/>
    </xf>
    <xf numFmtId="4" fontId="31" fillId="57" borderId="77" applyNumberFormat="0" applyProtection="0">
      <alignment horizontal="left" vertical="center" indent="1"/>
    </xf>
    <xf numFmtId="4" fontId="37" fillId="69" borderId="77" applyNumberFormat="0" applyProtection="0">
      <alignment horizontal="right" vertical="center"/>
    </xf>
    <xf numFmtId="0" fontId="20" fillId="58" borderId="77" applyNumberFormat="0" applyProtection="0">
      <alignment horizontal="left" vertical="top" indent="1"/>
    </xf>
    <xf numFmtId="4" fontId="96" fillId="75" borderId="77" applyNumberFormat="0" applyProtection="0">
      <alignment horizontal="right" vertical="center"/>
    </xf>
    <xf numFmtId="4" fontId="20" fillId="70" borderId="85" applyNumberFormat="0" applyProtection="0">
      <alignment horizontal="left" vertical="center" indent="1"/>
    </xf>
    <xf numFmtId="4" fontId="70" fillId="91" borderId="84" applyNumberFormat="0" applyProtection="0">
      <alignment horizontal="left" vertical="center" indent="1"/>
    </xf>
    <xf numFmtId="0" fontId="20" fillId="70" borderId="77" applyNumberFormat="0" applyProtection="0">
      <alignment horizontal="left" vertical="center" indent="1"/>
    </xf>
    <xf numFmtId="4" fontId="33" fillId="60" borderId="77" applyNumberFormat="0" applyProtection="0">
      <alignment horizontal="right" vertical="center"/>
    </xf>
    <xf numFmtId="4" fontId="96" fillId="129" borderId="77" applyNumberFormat="0" applyProtection="0">
      <alignment horizontal="right" vertical="center"/>
    </xf>
    <xf numFmtId="4" fontId="96" fillId="88" borderId="77" applyNumberFormat="0" applyProtection="0">
      <alignment horizontal="right" vertical="center"/>
    </xf>
    <xf numFmtId="4" fontId="33" fillId="59" borderId="77" applyNumberFormat="0" applyProtection="0">
      <alignment horizontal="right" vertical="center"/>
    </xf>
    <xf numFmtId="0" fontId="70" fillId="79" borderId="84" applyNumberFormat="0" applyProtection="0">
      <alignment horizontal="left" vertical="center" indent="1"/>
    </xf>
    <xf numFmtId="4" fontId="97" fillId="129" borderId="77" applyNumberFormat="0" applyProtection="0">
      <alignment vertical="center"/>
    </xf>
    <xf numFmtId="4" fontId="33" fillId="66" borderId="77" applyNumberFormat="0" applyProtection="0">
      <alignment horizontal="right" vertical="center"/>
    </xf>
    <xf numFmtId="4" fontId="95" fillId="106" borderId="77" applyNumberFormat="0" applyProtection="0">
      <alignment vertical="center"/>
    </xf>
    <xf numFmtId="4" fontId="96" fillId="126" borderId="77" applyNumberFormat="0" applyProtection="0">
      <alignment horizontal="right" vertical="center"/>
    </xf>
    <xf numFmtId="0" fontId="20" fillId="69" borderId="103" applyNumberFormat="0" applyProtection="0">
      <alignment horizontal="left" vertical="center" indent="1"/>
    </xf>
    <xf numFmtId="0" fontId="20" fillId="58" borderId="103" applyNumberFormat="0" applyProtection="0">
      <alignment horizontal="left" vertical="center" indent="1"/>
    </xf>
    <xf numFmtId="4" fontId="70" fillId="67" borderId="97" applyNumberFormat="0" applyProtection="0">
      <alignment horizontal="right" vertical="center"/>
    </xf>
    <xf numFmtId="0" fontId="68" fillId="86" borderId="95" applyNumberFormat="0" applyAlignment="0" applyProtection="0"/>
    <xf numFmtId="0" fontId="65" fillId="53" borderId="119" applyNumberFormat="0" applyAlignment="0" applyProtection="0"/>
    <xf numFmtId="0" fontId="20" fillId="71" borderId="90" applyNumberFormat="0" applyProtection="0">
      <alignment horizontal="left" vertical="center" indent="1"/>
    </xf>
    <xf numFmtId="0" fontId="33" fillId="73" borderId="90" applyNumberFormat="0" applyProtection="0">
      <alignment horizontal="left" vertical="top" indent="1"/>
    </xf>
    <xf numFmtId="4" fontId="70" fillId="66" borderId="110" applyNumberFormat="0" applyProtection="0">
      <alignment horizontal="right" vertical="center"/>
    </xf>
    <xf numFmtId="4" fontId="80" fillId="106" borderId="110" applyNumberFormat="0" applyProtection="0">
      <alignment vertical="center"/>
    </xf>
    <xf numFmtId="4" fontId="96" fillId="129" borderId="103" applyNumberFormat="0" applyProtection="0">
      <alignment vertical="center"/>
    </xf>
    <xf numFmtId="0" fontId="70" fillId="52" borderId="97" applyNumberFormat="0" applyFont="0" applyAlignment="0" applyProtection="0"/>
    <xf numFmtId="4" fontId="70" fillId="61" borderId="98" applyNumberFormat="0" applyProtection="0">
      <alignment horizontal="right" vertical="center"/>
    </xf>
    <xf numFmtId="0" fontId="58" fillId="86" borderId="93" applyNumberFormat="0" applyAlignment="0" applyProtection="0"/>
    <xf numFmtId="4" fontId="70" fillId="63" borderId="110" applyNumberFormat="0" applyProtection="0">
      <alignment horizontal="right" vertical="center"/>
    </xf>
    <xf numFmtId="4" fontId="70" fillId="68" borderId="85" applyNumberFormat="0" applyProtection="0">
      <alignment horizontal="left" vertical="center" indent="1"/>
    </xf>
    <xf numFmtId="4" fontId="33" fillId="60" borderId="90" applyNumberFormat="0" applyProtection="0">
      <alignment horizontal="right" vertical="center"/>
    </xf>
    <xf numFmtId="0" fontId="20" fillId="69" borderId="77" applyNumberFormat="0" applyProtection="0">
      <alignment horizontal="left" vertical="center" indent="1"/>
    </xf>
    <xf numFmtId="4" fontId="33" fillId="66" borderId="77" applyNumberFormat="0" applyProtection="0">
      <alignment horizontal="right" vertical="center"/>
    </xf>
    <xf numFmtId="4" fontId="70" fillId="0" borderId="110" applyNumberFormat="0" applyProtection="0">
      <alignment horizontal="right" vertical="center"/>
    </xf>
    <xf numFmtId="4" fontId="33" fillId="67" borderId="103" applyNumberFormat="0" applyProtection="0">
      <alignment horizontal="right" vertical="center"/>
    </xf>
    <xf numFmtId="0" fontId="20" fillId="69" borderId="103" applyNumberFormat="0" applyProtection="0">
      <alignment horizontal="left" vertical="top" indent="1"/>
    </xf>
    <xf numFmtId="4" fontId="70" fillId="68" borderId="111" applyNumberFormat="0" applyProtection="0">
      <alignment horizontal="left" vertical="center" indent="1"/>
    </xf>
    <xf numFmtId="0" fontId="20" fillId="52" borderId="94" applyNumberFormat="0" applyFont="0" applyAlignment="0" applyProtection="0"/>
    <xf numFmtId="4" fontId="70" fillId="106" borderId="110" applyNumberFormat="0" applyProtection="0">
      <alignment horizontal="left" vertical="center" indent="1"/>
    </xf>
    <xf numFmtId="4" fontId="98" fillId="129" borderId="90" applyNumberFormat="0" applyProtection="0">
      <alignment horizontal="right" vertical="center"/>
    </xf>
    <xf numFmtId="4" fontId="33" fillId="61" borderId="103" applyNumberFormat="0" applyProtection="0">
      <alignment horizontal="right" vertical="center"/>
    </xf>
    <xf numFmtId="0" fontId="86" fillId="79" borderId="93" applyNumberFormat="0" applyAlignment="0" applyProtection="0"/>
    <xf numFmtId="0" fontId="20" fillId="58" borderId="116" applyNumberFormat="0" applyProtection="0">
      <alignment horizontal="left" vertical="center" indent="1"/>
    </xf>
    <xf numFmtId="4" fontId="96" fillId="90" borderId="103" applyNumberFormat="0" applyProtection="0">
      <alignment horizontal="right" vertical="center"/>
    </xf>
    <xf numFmtId="0" fontId="20" fillId="70" borderId="103" applyNumberFormat="0" applyProtection="0">
      <alignment horizontal="left" vertical="center" indent="1"/>
    </xf>
    <xf numFmtId="4" fontId="70" fillId="107" borderId="110" applyNumberFormat="0" applyProtection="0">
      <alignment horizontal="right" vertical="center"/>
    </xf>
    <xf numFmtId="0" fontId="70" fillId="71" borderId="90" applyNumberFormat="0" applyProtection="0">
      <alignment horizontal="left" vertical="top" indent="1"/>
    </xf>
    <xf numFmtId="4" fontId="33" fillId="73" borderId="90" applyNumberFormat="0" applyProtection="0">
      <alignment horizontal="left" vertical="center" indent="1"/>
    </xf>
    <xf numFmtId="4" fontId="73" fillId="79" borderId="77" applyNumberFormat="0" applyProtection="0">
      <alignment horizontal="left" vertical="center" indent="1"/>
    </xf>
    <xf numFmtId="4" fontId="70" fillId="66" borderId="84" applyNumberFormat="0" applyProtection="0">
      <alignment horizontal="right" vertical="center"/>
    </xf>
    <xf numFmtId="4" fontId="35" fillId="73" borderId="90" applyNumberFormat="0" applyProtection="0">
      <alignment vertical="center"/>
    </xf>
    <xf numFmtId="4" fontId="35" fillId="73" borderId="90" applyNumberFormat="0" applyProtection="0">
      <alignment vertical="center"/>
    </xf>
    <xf numFmtId="0" fontId="70" fillId="70" borderId="77" applyNumberFormat="0" applyProtection="0">
      <alignment horizontal="left" vertical="top" indent="1"/>
    </xf>
    <xf numFmtId="0" fontId="20" fillId="58" borderId="90" applyNumberFormat="0" applyProtection="0">
      <alignment horizontal="left" vertical="center" indent="1"/>
    </xf>
    <xf numFmtId="0" fontId="20" fillId="71" borderId="103" applyNumberFormat="0" applyProtection="0">
      <alignment horizontal="left" vertical="center" indent="1"/>
    </xf>
    <xf numFmtId="4" fontId="70" fillId="66" borderId="123" applyNumberFormat="0" applyProtection="0">
      <alignment horizontal="right" vertical="center"/>
    </xf>
    <xf numFmtId="4" fontId="33" fillId="69" borderId="103" applyNumberFormat="0" applyProtection="0">
      <alignment horizontal="right" vertical="center"/>
    </xf>
    <xf numFmtId="4" fontId="96" fillId="129" borderId="90" applyNumberFormat="0" applyProtection="0">
      <alignment horizontal="right" vertical="center"/>
    </xf>
    <xf numFmtId="0" fontId="20" fillId="58" borderId="90" applyNumberFormat="0" applyProtection="0">
      <alignment horizontal="left" vertical="top" indent="1"/>
    </xf>
    <xf numFmtId="0" fontId="33" fillId="73" borderId="77" applyNumberFormat="0" applyProtection="0">
      <alignment horizontal="left" vertical="top" indent="1"/>
    </xf>
    <xf numFmtId="4" fontId="76" fillId="72" borderId="97" applyNumberFormat="0" applyProtection="0">
      <alignment horizontal="right" vertical="center"/>
    </xf>
    <xf numFmtId="4" fontId="31" fillId="57" borderId="77" applyNumberFormat="0" applyProtection="0">
      <alignment vertical="center"/>
    </xf>
    <xf numFmtId="4" fontId="73" fillId="73" borderId="77" applyNumberFormat="0" applyProtection="0">
      <alignment vertical="center"/>
    </xf>
    <xf numFmtId="4" fontId="70" fillId="67" borderId="84" applyNumberFormat="0" applyProtection="0">
      <alignment horizontal="right" vertical="center"/>
    </xf>
    <xf numFmtId="0" fontId="20" fillId="69" borderId="77" applyNumberFormat="0" applyProtection="0">
      <alignment horizontal="left" vertical="center" indent="1"/>
    </xf>
    <xf numFmtId="0" fontId="70" fillId="58" borderId="77" applyNumberFormat="0" applyProtection="0">
      <alignment horizontal="left" vertical="top" indent="1"/>
    </xf>
    <xf numFmtId="4" fontId="70" fillId="91" borderId="84" applyNumberFormat="0" applyProtection="0">
      <alignment horizontal="left" vertical="center" indent="1"/>
    </xf>
    <xf numFmtId="0" fontId="20" fillId="71" borderId="77" applyNumberFormat="0" applyProtection="0">
      <alignment horizontal="left" vertical="center" indent="1"/>
    </xf>
    <xf numFmtId="4" fontId="32" fillId="57" borderId="77" applyNumberFormat="0" applyProtection="0">
      <alignment vertical="center"/>
    </xf>
    <xf numFmtId="4" fontId="36" fillId="89" borderId="87" applyNumberFormat="0" applyProtection="0">
      <alignment horizontal="left" vertical="center" indent="1"/>
    </xf>
    <xf numFmtId="0" fontId="20" fillId="58" borderId="77" applyNumberFormat="0" applyProtection="0">
      <alignment horizontal="left" vertical="center" indent="1"/>
    </xf>
    <xf numFmtId="4" fontId="20" fillId="70" borderId="85" applyNumberFormat="0" applyProtection="0">
      <alignment horizontal="left" vertical="center" indent="1"/>
    </xf>
    <xf numFmtId="4" fontId="70" fillId="91" borderId="84" applyNumberFormat="0" applyProtection="0">
      <alignment horizontal="left" vertical="center" indent="1"/>
    </xf>
    <xf numFmtId="0" fontId="20" fillId="70" borderId="77" applyNumberFormat="0" applyProtection="0">
      <alignment horizontal="left" vertical="center" indent="1"/>
    </xf>
    <xf numFmtId="0" fontId="92" fillId="79" borderId="106" applyNumberFormat="0" applyAlignment="0" applyProtection="0"/>
    <xf numFmtId="4" fontId="33" fillId="69" borderId="77" applyNumberFormat="0" applyProtection="0">
      <alignment horizontal="right" vertical="center"/>
    </xf>
    <xf numFmtId="4" fontId="33" fillId="58" borderId="77" applyNumberFormat="0" applyProtection="0">
      <alignment horizontal="right" vertical="center"/>
    </xf>
    <xf numFmtId="4" fontId="70" fillId="58" borderId="85" applyNumberFormat="0" applyProtection="0">
      <alignment horizontal="left" vertical="center" indent="1"/>
    </xf>
    <xf numFmtId="4" fontId="35" fillId="73" borderId="77" applyNumberFormat="0" applyProtection="0">
      <alignment vertical="center"/>
    </xf>
    <xf numFmtId="4" fontId="33" fillId="66" borderId="77" applyNumberFormat="0" applyProtection="0">
      <alignment horizontal="right" vertical="center"/>
    </xf>
    <xf numFmtId="0" fontId="70" fillId="69" borderId="84" applyNumberFormat="0" applyProtection="0">
      <alignment horizontal="left" vertical="center" indent="1"/>
    </xf>
    <xf numFmtId="4" fontId="70" fillId="91" borderId="84" applyNumberFormat="0" applyProtection="0">
      <alignment horizontal="left" vertical="center" indent="1"/>
    </xf>
    <xf numFmtId="0" fontId="70" fillId="69" borderId="97" applyNumberFormat="0" applyProtection="0">
      <alignment horizontal="left" vertical="center" indent="1"/>
    </xf>
    <xf numFmtId="4" fontId="70" fillId="91" borderId="84" applyNumberFormat="0" applyProtection="0">
      <alignment horizontal="left" vertical="center" indent="1"/>
    </xf>
    <xf numFmtId="4" fontId="31" fillId="57" borderId="103" applyNumberFormat="0" applyProtection="0">
      <alignment vertical="center"/>
    </xf>
    <xf numFmtId="4" fontId="70" fillId="68" borderId="85" applyNumberFormat="0" applyProtection="0">
      <alignment horizontal="left" vertical="center" indent="1"/>
    </xf>
    <xf numFmtId="4" fontId="33" fillId="66" borderId="77" applyNumberFormat="0" applyProtection="0">
      <alignment horizontal="right" vertical="center"/>
    </xf>
    <xf numFmtId="4" fontId="33" fillId="73" borderId="77" applyNumberFormat="0" applyProtection="0">
      <alignment horizontal="left" vertical="center" indent="1"/>
    </xf>
    <xf numFmtId="0" fontId="58" fillId="86" borderId="80" applyNumberFormat="0" applyAlignment="0" applyProtection="0"/>
    <xf numFmtId="4" fontId="70" fillId="65" borderId="97" applyNumberFormat="0" applyProtection="0">
      <alignment horizontal="right" vertical="center"/>
    </xf>
    <xf numFmtId="4" fontId="35" fillId="69" borderId="103" applyNumberFormat="0" applyProtection="0">
      <alignment horizontal="right" vertical="center"/>
    </xf>
    <xf numFmtId="4" fontId="70" fillId="91" borderId="84" applyNumberFormat="0" applyProtection="0">
      <alignment horizontal="left" vertical="center" indent="1"/>
    </xf>
    <xf numFmtId="4" fontId="96" fillId="127" borderId="90" applyNumberFormat="0" applyProtection="0">
      <alignment horizontal="right" vertical="center"/>
    </xf>
    <xf numFmtId="4" fontId="33" fillId="58" borderId="116" applyNumberFormat="0" applyProtection="0">
      <alignment horizontal="left" vertical="center" indent="1"/>
    </xf>
    <xf numFmtId="0" fontId="65" fillId="53" borderId="84" applyNumberFormat="0" applyAlignment="0" applyProtection="0"/>
    <xf numFmtId="4" fontId="70" fillId="65" borderId="84" applyNumberFormat="0" applyProtection="0">
      <alignment horizontal="right" vertical="center"/>
    </xf>
    <xf numFmtId="4" fontId="80" fillId="77" borderId="76" applyNumberFormat="0" applyProtection="0">
      <alignment vertical="center"/>
    </xf>
    <xf numFmtId="0" fontId="58" fillId="86" borderId="106" applyNumberFormat="0" applyAlignment="0" applyProtection="0"/>
    <xf numFmtId="4" fontId="33" fillId="69" borderId="90" applyNumberFormat="0" applyProtection="0">
      <alignment horizontal="right" vertical="center"/>
    </xf>
    <xf numFmtId="4" fontId="70" fillId="61" borderId="98" applyNumberFormat="0" applyProtection="0">
      <alignment horizontal="right" vertical="center"/>
    </xf>
    <xf numFmtId="0" fontId="70" fillId="108" borderId="97" applyNumberFormat="0" applyProtection="0">
      <alignment horizontal="left" vertical="center" indent="1"/>
    </xf>
    <xf numFmtId="4" fontId="34" fillId="88" borderId="100" applyNumberFormat="0" applyProtection="0">
      <alignment horizontal="left" vertical="center" indent="1"/>
    </xf>
    <xf numFmtId="4" fontId="34" fillId="88" borderId="90" applyNumberFormat="0" applyProtection="0">
      <alignment horizontal="left" vertical="center" indent="1"/>
    </xf>
    <xf numFmtId="4" fontId="96" fillId="126" borderId="103" applyNumberFormat="0" applyProtection="0">
      <alignment horizontal="right" vertical="center"/>
    </xf>
    <xf numFmtId="4" fontId="32" fillId="57" borderId="103" applyNumberFormat="0" applyProtection="0">
      <alignment vertical="center"/>
    </xf>
    <xf numFmtId="4" fontId="33" fillId="61" borderId="103" applyNumberFormat="0" applyProtection="0">
      <alignment horizontal="right" vertical="center"/>
    </xf>
    <xf numFmtId="0" fontId="33" fillId="58" borderId="90" applyNumberFormat="0" applyProtection="0">
      <alignment horizontal="left" vertical="top" indent="1"/>
    </xf>
    <xf numFmtId="0" fontId="20" fillId="58" borderId="90" applyNumberFormat="0" applyProtection="0">
      <alignment horizontal="left" vertical="center" indent="1"/>
    </xf>
    <xf numFmtId="0" fontId="70" fillId="69" borderId="97" applyNumberFormat="0" applyProtection="0">
      <alignment horizontal="left" vertical="center" indent="1"/>
    </xf>
    <xf numFmtId="0" fontId="65" fillId="53" borderId="80" applyNumberFormat="0" applyAlignment="0" applyProtection="0"/>
    <xf numFmtId="4" fontId="36" fillId="89" borderId="113" applyNumberFormat="0" applyProtection="0">
      <alignment horizontal="left" vertical="center" indent="1"/>
    </xf>
    <xf numFmtId="4" fontId="35" fillId="73" borderId="90" applyNumberFormat="0" applyProtection="0">
      <alignment vertical="center"/>
    </xf>
    <xf numFmtId="0" fontId="20" fillId="69" borderId="90" applyNumberFormat="0" applyProtection="0">
      <alignment horizontal="left" vertical="top" indent="1"/>
    </xf>
    <xf numFmtId="0" fontId="20" fillId="69" borderId="90" applyNumberFormat="0" applyProtection="0">
      <alignment horizontal="left" vertical="top" indent="1"/>
    </xf>
    <xf numFmtId="0" fontId="70" fillId="79" borderId="84" applyNumberFormat="0" applyProtection="0">
      <alignment horizontal="left" vertical="center" indent="1"/>
    </xf>
    <xf numFmtId="0" fontId="20" fillId="52" borderId="81" applyNumberFormat="0" applyFont="0" applyAlignment="0" applyProtection="0"/>
    <xf numFmtId="4" fontId="35" fillId="73" borderId="103" applyNumberFormat="0" applyProtection="0">
      <alignment vertical="center"/>
    </xf>
    <xf numFmtId="4" fontId="70" fillId="91" borderId="110" applyNumberFormat="0" applyProtection="0">
      <alignment horizontal="left" vertical="center" indent="1"/>
    </xf>
    <xf numFmtId="4" fontId="70" fillId="62" borderId="97" applyNumberFormat="0" applyProtection="0">
      <alignment horizontal="right" vertical="center"/>
    </xf>
    <xf numFmtId="4" fontId="70" fillId="65" borderId="84" applyNumberFormat="0" applyProtection="0">
      <alignment horizontal="right" vertical="center"/>
    </xf>
    <xf numFmtId="4" fontId="33" fillId="69" borderId="103" applyNumberFormat="0" applyProtection="0">
      <alignment horizontal="right" vertical="center"/>
    </xf>
    <xf numFmtId="4" fontId="70" fillId="59" borderId="84" applyNumberFormat="0" applyProtection="0">
      <alignment horizontal="right" vertical="center"/>
    </xf>
    <xf numFmtId="0" fontId="92" fillId="79" borderId="80" applyNumberFormat="0" applyAlignment="0" applyProtection="0"/>
    <xf numFmtId="4" fontId="73" fillId="79" borderId="90" applyNumberFormat="0" applyProtection="0">
      <alignment horizontal="left" vertical="center" indent="1"/>
    </xf>
    <xf numFmtId="4" fontId="70" fillId="62" borderId="84" applyNumberFormat="0" applyProtection="0">
      <alignment horizontal="right" vertical="center"/>
    </xf>
    <xf numFmtId="4" fontId="70" fillId="57" borderId="110" applyNumberFormat="0" applyProtection="0">
      <alignment vertical="center"/>
    </xf>
    <xf numFmtId="4" fontId="70" fillId="59" borderId="84" applyNumberFormat="0" applyProtection="0">
      <alignment horizontal="right" vertical="center"/>
    </xf>
    <xf numFmtId="0" fontId="65" fillId="53" borderId="80" applyNumberFormat="0" applyAlignment="0" applyProtection="0"/>
    <xf numFmtId="4" fontId="70" fillId="63" borderId="84" applyNumberFormat="0" applyProtection="0">
      <alignment horizontal="right" vertical="center"/>
    </xf>
    <xf numFmtId="4" fontId="34" fillId="88" borderId="113" applyNumberFormat="0" applyProtection="0">
      <alignment horizontal="left" vertical="center" indent="1"/>
    </xf>
    <xf numFmtId="0" fontId="92" fillId="79" borderId="80" applyNumberFormat="0" applyAlignment="0" applyProtection="0"/>
    <xf numFmtId="4" fontId="70" fillId="61" borderId="85" applyNumberFormat="0" applyProtection="0">
      <alignment horizontal="right" vertical="center"/>
    </xf>
    <xf numFmtId="4" fontId="70" fillId="107" borderId="84" applyNumberFormat="0" applyProtection="0">
      <alignment horizontal="right" vertical="center"/>
    </xf>
    <xf numFmtId="0" fontId="20" fillId="70" borderId="90" applyNumberFormat="0" applyProtection="0">
      <alignment horizontal="left" vertical="center" indent="1"/>
    </xf>
    <xf numFmtId="4" fontId="70" fillId="62" borderId="84" applyNumberFormat="0" applyProtection="0">
      <alignment horizontal="right" vertical="center"/>
    </xf>
    <xf numFmtId="0" fontId="65" fillId="53" borderId="80" applyNumberFormat="0" applyAlignment="0" applyProtection="0"/>
    <xf numFmtId="4" fontId="34" fillId="106" borderId="90" applyNumberFormat="0" applyProtection="0">
      <alignment vertical="center"/>
    </xf>
    <xf numFmtId="4" fontId="31" fillId="57" borderId="90" applyNumberFormat="0" applyProtection="0">
      <alignment vertical="center"/>
    </xf>
    <xf numFmtId="0" fontId="58" fillId="86" borderId="80" applyNumberFormat="0" applyAlignment="0" applyProtection="0"/>
    <xf numFmtId="4" fontId="70" fillId="64" borderId="84" applyNumberFormat="0" applyProtection="0">
      <alignment horizontal="right" vertical="center"/>
    </xf>
    <xf numFmtId="0" fontId="20" fillId="70" borderId="116" applyNumberFormat="0" applyProtection="0">
      <alignment horizontal="left" vertical="top" indent="1"/>
    </xf>
    <xf numFmtId="4" fontId="33" fillId="59" borderId="90" applyNumberFormat="0" applyProtection="0">
      <alignment horizontal="right" vertical="center"/>
    </xf>
    <xf numFmtId="0" fontId="65" fillId="53" borderId="80" applyNumberFormat="0" applyAlignment="0" applyProtection="0"/>
    <xf numFmtId="4" fontId="70" fillId="58" borderId="85" applyNumberFormat="0" applyProtection="0">
      <alignment horizontal="left" vertical="center" indent="1"/>
    </xf>
    <xf numFmtId="4" fontId="70" fillId="58" borderId="124" applyNumberFormat="0" applyProtection="0">
      <alignment horizontal="left" vertical="center" indent="1"/>
    </xf>
    <xf numFmtId="4" fontId="70" fillId="107" borderId="84" applyNumberFormat="0" applyProtection="0">
      <alignment horizontal="right" vertical="center"/>
    </xf>
    <xf numFmtId="4" fontId="70" fillId="61" borderId="85" applyNumberFormat="0" applyProtection="0">
      <alignment horizontal="right" vertical="center"/>
    </xf>
    <xf numFmtId="4" fontId="70" fillId="57" borderId="123" applyNumberFormat="0" applyProtection="0">
      <alignment vertical="center"/>
    </xf>
    <xf numFmtId="4" fontId="70" fillId="63" borderId="84" applyNumberFormat="0" applyProtection="0">
      <alignment horizontal="right" vertical="center"/>
    </xf>
    <xf numFmtId="4" fontId="33" fillId="59" borderId="103" applyNumberFormat="0" applyProtection="0">
      <alignment horizontal="right" vertical="center"/>
    </xf>
    <xf numFmtId="4" fontId="70" fillId="57" borderId="84" applyNumberFormat="0" applyProtection="0">
      <alignment vertical="center"/>
    </xf>
    <xf numFmtId="4" fontId="80" fillId="77" borderId="115" applyNumberFormat="0" applyProtection="0">
      <alignment vertical="center"/>
    </xf>
    <xf numFmtId="0" fontId="30" fillId="0" borderId="83" applyNumberFormat="0" applyFill="0" applyAlignment="0" applyProtection="0"/>
    <xf numFmtId="0" fontId="20" fillId="70" borderId="103" applyNumberFormat="0" applyProtection="0">
      <alignment horizontal="left" vertical="center" indent="1"/>
    </xf>
    <xf numFmtId="4" fontId="70" fillId="106" borderId="110" applyNumberFormat="0" applyProtection="0">
      <alignment horizontal="left" vertical="center" indent="1"/>
    </xf>
    <xf numFmtId="0" fontId="70" fillId="70" borderId="103" applyNumberFormat="0" applyProtection="0">
      <alignment horizontal="left" vertical="top" indent="1"/>
    </xf>
    <xf numFmtId="0" fontId="70" fillId="79" borderId="123" applyNumberFormat="0" applyProtection="0">
      <alignment horizontal="left" vertical="center" indent="1"/>
    </xf>
    <xf numFmtId="4" fontId="80" fillId="106" borderId="84" applyNumberFormat="0" applyProtection="0">
      <alignment vertical="center"/>
    </xf>
    <xf numFmtId="0" fontId="86" fillId="79" borderId="80" applyNumberFormat="0" applyAlignment="0" applyProtection="0"/>
    <xf numFmtId="0" fontId="30" fillId="0" borderId="96" applyNumberFormat="0" applyFill="0" applyAlignment="0" applyProtection="0"/>
    <xf numFmtId="4" fontId="34" fillId="88" borderId="116" applyNumberFormat="0" applyProtection="0">
      <alignment horizontal="left" vertical="center" indent="1"/>
    </xf>
    <xf numFmtId="0" fontId="92" fillId="79" borderId="80" applyNumberFormat="0" applyAlignment="0" applyProtection="0"/>
    <xf numFmtId="4" fontId="96" fillId="122" borderId="90" applyNumberFormat="0" applyProtection="0">
      <alignment horizontal="right" vertical="center"/>
    </xf>
    <xf numFmtId="0" fontId="20" fillId="52" borderId="120" applyNumberFormat="0" applyFont="0" applyAlignment="0" applyProtection="0"/>
    <xf numFmtId="4" fontId="96" fillId="106" borderId="103" applyNumberFormat="0" applyProtection="0">
      <alignment horizontal="left" vertical="center" indent="1"/>
    </xf>
    <xf numFmtId="0" fontId="72" fillId="70" borderId="125" applyBorder="0"/>
    <xf numFmtId="4" fontId="95" fillId="106" borderId="103" applyNumberFormat="0" applyProtection="0">
      <alignment vertical="center"/>
    </xf>
    <xf numFmtId="4" fontId="96" fillId="75" borderId="90" applyNumberFormat="0" applyProtection="0">
      <alignment horizontal="right" vertical="center"/>
    </xf>
    <xf numFmtId="0" fontId="20" fillId="72" borderId="102" applyNumberFormat="0">
      <protection locked="0"/>
    </xf>
    <xf numFmtId="4" fontId="96" fillId="124" borderId="90" applyNumberFormat="0" applyProtection="0">
      <alignment horizontal="right" vertical="center"/>
    </xf>
    <xf numFmtId="0" fontId="20" fillId="72" borderId="115" applyNumberFormat="0">
      <protection locked="0"/>
    </xf>
    <xf numFmtId="4" fontId="33" fillId="63" borderId="90" applyNumberFormat="0" applyProtection="0">
      <alignment horizontal="right" vertical="center"/>
    </xf>
    <xf numFmtId="0" fontId="70" fillId="79" borderId="110" applyNumberFormat="0" applyProtection="0">
      <alignment horizontal="left" vertical="center" indent="1"/>
    </xf>
    <xf numFmtId="4" fontId="96" fillId="90" borderId="90" applyNumberFormat="0" applyProtection="0">
      <alignment horizontal="right" vertical="center"/>
    </xf>
    <xf numFmtId="4" fontId="33" fillId="60" borderId="103" applyNumberFormat="0" applyProtection="0">
      <alignment horizontal="right" vertical="center"/>
    </xf>
    <xf numFmtId="4" fontId="70" fillId="62" borderId="84" applyNumberFormat="0" applyProtection="0">
      <alignment horizontal="right" vertical="center"/>
    </xf>
    <xf numFmtId="4" fontId="96" fillId="129" borderId="103" applyNumberFormat="0" applyProtection="0">
      <alignment horizontal="right" vertical="center"/>
    </xf>
    <xf numFmtId="0" fontId="20" fillId="52" borderId="120" applyNumberFormat="0" applyFont="0" applyAlignment="0" applyProtection="0"/>
    <xf numFmtId="4" fontId="33" fillId="69" borderId="90" applyNumberFormat="0" applyProtection="0">
      <alignment horizontal="right" vertical="center"/>
    </xf>
    <xf numFmtId="4" fontId="33" fillId="73" borderId="90" applyNumberFormat="0" applyProtection="0">
      <alignment horizontal="left" vertical="center" indent="1"/>
    </xf>
    <xf numFmtId="4" fontId="33" fillId="65" borderId="90" applyNumberFormat="0" applyProtection="0">
      <alignment horizontal="right" vertical="center"/>
    </xf>
    <xf numFmtId="0" fontId="68" fillId="86" borderId="82" applyNumberFormat="0" applyAlignment="0" applyProtection="0"/>
    <xf numFmtId="4" fontId="33" fillId="73" borderId="116" applyNumberFormat="0" applyProtection="0">
      <alignment vertical="center"/>
    </xf>
    <xf numFmtId="4" fontId="70" fillId="63" borderId="97" applyNumberFormat="0" applyProtection="0">
      <alignment horizontal="right" vertical="center"/>
    </xf>
    <xf numFmtId="173" fontId="82" fillId="0" borderId="91"/>
    <xf numFmtId="4" fontId="33" fillId="63" borderId="77" applyNumberFormat="0" applyProtection="0">
      <alignment horizontal="right" vertical="center"/>
    </xf>
    <xf numFmtId="0" fontId="33" fillId="58" borderId="103" applyNumberFormat="0" applyProtection="0">
      <alignment horizontal="left" vertical="top" indent="1"/>
    </xf>
    <xf numFmtId="4" fontId="36" fillId="89" borderId="113" applyNumberFormat="0" applyProtection="0">
      <alignment horizontal="left" vertical="center" indent="1"/>
    </xf>
    <xf numFmtId="0" fontId="70" fillId="109" borderId="102"/>
    <xf numFmtId="4" fontId="96" fillId="88" borderId="77" applyNumberFormat="0" applyProtection="0">
      <alignment horizontal="right" vertical="center"/>
    </xf>
    <xf numFmtId="4" fontId="34" fillId="106" borderId="77" applyNumberFormat="0" applyProtection="0">
      <alignment vertical="center"/>
    </xf>
    <xf numFmtId="4" fontId="70" fillId="91" borderId="97" applyNumberFormat="0" applyProtection="0">
      <alignment horizontal="left" vertical="center" indent="1"/>
    </xf>
    <xf numFmtId="4" fontId="33" fillId="73" borderId="116" applyNumberFormat="0" applyProtection="0">
      <alignment horizontal="left" vertical="center" indent="1"/>
    </xf>
    <xf numFmtId="0" fontId="20" fillId="58" borderId="103" applyNumberFormat="0" applyProtection="0">
      <alignment horizontal="left" vertical="center" indent="1"/>
    </xf>
    <xf numFmtId="0" fontId="20" fillId="71" borderId="103" applyNumberFormat="0" applyProtection="0">
      <alignment horizontal="left" vertical="center" indent="1"/>
    </xf>
    <xf numFmtId="0" fontId="72" fillId="70" borderId="86" applyBorder="0"/>
    <xf numFmtId="0" fontId="20" fillId="70" borderId="90" applyNumberFormat="0" applyProtection="0">
      <alignment horizontal="left" vertical="center" indent="1"/>
    </xf>
    <xf numFmtId="4" fontId="33" fillId="69" borderId="90" applyNumberFormat="0" applyProtection="0">
      <alignment horizontal="right" vertical="center"/>
    </xf>
    <xf numFmtId="0" fontId="31" fillId="57" borderId="90" applyNumberFormat="0" applyProtection="0">
      <alignment horizontal="left" vertical="top" indent="1"/>
    </xf>
    <xf numFmtId="4" fontId="33" fillId="60" borderId="90" applyNumberFormat="0" applyProtection="0">
      <alignment horizontal="right" vertical="center"/>
    </xf>
    <xf numFmtId="4" fontId="31" fillId="57" borderId="77" applyNumberFormat="0" applyProtection="0">
      <alignment horizontal="left" vertical="center" indent="1"/>
    </xf>
    <xf numFmtId="0" fontId="92" fillId="79" borderId="80" applyNumberFormat="0" applyAlignment="0" applyProtection="0"/>
    <xf numFmtId="0" fontId="58" fillId="86" borderId="93" applyNumberFormat="0" applyAlignment="0" applyProtection="0"/>
    <xf numFmtId="4" fontId="33" fillId="63" borderId="116" applyNumberFormat="0" applyProtection="0">
      <alignment horizontal="right" vertical="center"/>
    </xf>
    <xf numFmtId="0" fontId="20" fillId="69" borderId="90" applyNumberFormat="0" applyProtection="0">
      <alignment horizontal="left" vertical="center" indent="1"/>
    </xf>
    <xf numFmtId="4" fontId="33" fillId="62" borderId="116" applyNumberFormat="0" applyProtection="0">
      <alignment horizontal="right" vertical="center"/>
    </xf>
    <xf numFmtId="0" fontId="20" fillId="69" borderId="90" applyNumberFormat="0" applyProtection="0">
      <alignment horizontal="left" vertical="center" indent="1"/>
    </xf>
    <xf numFmtId="4" fontId="32" fillId="57" borderId="90" applyNumberFormat="0" applyProtection="0">
      <alignment vertical="center"/>
    </xf>
    <xf numFmtId="4" fontId="96" fillId="129" borderId="90" applyNumberFormat="0" applyProtection="0">
      <alignment vertical="center"/>
    </xf>
    <xf numFmtId="4" fontId="33" fillId="69" borderId="90" applyNumberFormat="0" applyProtection="0">
      <alignment horizontal="right" vertical="center"/>
    </xf>
    <xf numFmtId="0" fontId="20" fillId="69" borderId="90" applyNumberFormat="0" applyProtection="0">
      <alignment horizontal="left" vertical="center" indent="1"/>
    </xf>
    <xf numFmtId="4" fontId="96" fillId="125" borderId="90" applyNumberFormat="0" applyProtection="0">
      <alignment horizontal="right" vertical="center"/>
    </xf>
    <xf numFmtId="0" fontId="20" fillId="69" borderId="116" applyNumberFormat="0" applyProtection="0">
      <alignment horizontal="left" vertical="top" indent="1"/>
    </xf>
    <xf numFmtId="4" fontId="20" fillId="70" borderId="98" applyNumberFormat="0" applyProtection="0">
      <alignment horizontal="left" vertical="center" indent="1"/>
    </xf>
    <xf numFmtId="4" fontId="80" fillId="106" borderId="123" applyNumberFormat="0" applyProtection="0">
      <alignment vertical="center"/>
    </xf>
    <xf numFmtId="0" fontId="20" fillId="70" borderId="116" applyNumberFormat="0" applyProtection="0">
      <alignment horizontal="left" vertical="center" indent="1"/>
    </xf>
    <xf numFmtId="4" fontId="35" fillId="73" borderId="103" applyNumberFormat="0" applyProtection="0">
      <alignment vertical="center"/>
    </xf>
    <xf numFmtId="0" fontId="20" fillId="71" borderId="103" applyNumberFormat="0" applyProtection="0">
      <alignment horizontal="left" vertical="center" indent="1"/>
    </xf>
    <xf numFmtId="4" fontId="36" fillId="89" borderId="100" applyNumberFormat="0" applyProtection="0">
      <alignment horizontal="left" vertical="center" indent="1"/>
    </xf>
    <xf numFmtId="4" fontId="70" fillId="63" borderId="84" applyNumberFormat="0" applyProtection="0">
      <alignment horizontal="right" vertical="center"/>
    </xf>
    <xf numFmtId="4" fontId="70" fillId="65" borderId="110" applyNumberFormat="0" applyProtection="0">
      <alignment horizontal="right" vertical="center"/>
    </xf>
    <xf numFmtId="4" fontId="33" fillId="59" borderId="103" applyNumberFormat="0" applyProtection="0">
      <alignment horizontal="right" vertical="center"/>
    </xf>
    <xf numFmtId="0" fontId="20" fillId="72" borderId="102" applyNumberFormat="0">
      <protection locked="0"/>
    </xf>
    <xf numFmtId="4" fontId="33" fillId="63" borderId="90" applyNumberFormat="0" applyProtection="0">
      <alignment horizontal="right" vertical="center"/>
    </xf>
    <xf numFmtId="4" fontId="37" fillId="69" borderId="116" applyNumberFormat="0" applyProtection="0">
      <alignment horizontal="right" vertical="center"/>
    </xf>
    <xf numFmtId="4" fontId="33" fillId="73" borderId="77" applyNumberFormat="0" applyProtection="0">
      <alignment vertical="center"/>
    </xf>
    <xf numFmtId="4" fontId="33" fillId="64" borderId="77" applyNumberFormat="0" applyProtection="0">
      <alignment horizontal="right" vertical="center"/>
    </xf>
    <xf numFmtId="4" fontId="75" fillId="74" borderId="98" applyNumberFormat="0" applyProtection="0">
      <alignment horizontal="left" vertical="center" indent="1"/>
    </xf>
    <xf numFmtId="0" fontId="68" fillId="86" borderId="95" applyNumberFormat="0" applyAlignment="0" applyProtection="0"/>
    <xf numFmtId="0" fontId="30" fillId="0" borderId="101" applyNumberFormat="0" applyFill="0" applyAlignment="0" applyProtection="0"/>
    <xf numFmtId="0" fontId="20" fillId="73" borderId="94" applyNumberFormat="0" applyFont="0" applyAlignment="0" applyProtection="0"/>
    <xf numFmtId="4" fontId="31" fillId="57" borderId="90" applyNumberFormat="0" applyProtection="0">
      <alignment vertical="center"/>
    </xf>
    <xf numFmtId="4" fontId="33" fillId="64" borderId="90" applyNumberFormat="0" applyProtection="0">
      <alignment horizontal="right" vertical="center"/>
    </xf>
    <xf numFmtId="4" fontId="96" fillId="106" borderId="77" applyNumberFormat="0" applyProtection="0">
      <alignment horizontal="left" vertical="center" indent="1"/>
    </xf>
    <xf numFmtId="4" fontId="31" fillId="57" borderId="77" applyNumberFormat="0" applyProtection="0">
      <alignment horizontal="left" vertical="center" indent="1"/>
    </xf>
    <xf numFmtId="4" fontId="32" fillId="57" borderId="77" applyNumberFormat="0" applyProtection="0">
      <alignment vertical="center"/>
    </xf>
    <xf numFmtId="4" fontId="95" fillId="106" borderId="77" applyNumberFormat="0" applyProtection="0">
      <alignment vertical="center"/>
    </xf>
    <xf numFmtId="0" fontId="70" fillId="71" borderId="123" applyNumberFormat="0" applyProtection="0">
      <alignment horizontal="left" vertical="center" indent="1"/>
    </xf>
    <xf numFmtId="4" fontId="33" fillId="69" borderId="116" applyNumberFormat="0" applyProtection="0">
      <alignment horizontal="right" vertical="center"/>
    </xf>
    <xf numFmtId="4" fontId="70" fillId="69" borderId="98" applyNumberFormat="0" applyProtection="0">
      <alignment horizontal="left" vertical="center" indent="1"/>
    </xf>
    <xf numFmtId="4" fontId="70" fillId="91" borderId="110" applyNumberFormat="0" applyProtection="0">
      <alignment horizontal="left" vertical="center" indent="1"/>
    </xf>
    <xf numFmtId="0" fontId="20" fillId="58" borderId="103" applyNumberFormat="0" applyProtection="0">
      <alignment horizontal="left" vertical="top" indent="1"/>
    </xf>
    <xf numFmtId="4" fontId="37" fillId="69" borderId="90" applyNumberFormat="0" applyProtection="0">
      <alignment horizontal="right" vertical="center"/>
    </xf>
    <xf numFmtId="4" fontId="96" fillId="88" borderId="90" applyNumberFormat="0" applyProtection="0">
      <alignment horizontal="right" vertical="center"/>
    </xf>
    <xf numFmtId="0" fontId="31" fillId="57" borderId="103" applyNumberFormat="0" applyProtection="0">
      <alignment horizontal="left" vertical="top" indent="1"/>
    </xf>
    <xf numFmtId="0" fontId="73" fillId="73" borderId="90" applyNumberFormat="0" applyProtection="0">
      <alignment horizontal="left" vertical="top" indent="1"/>
    </xf>
    <xf numFmtId="4" fontId="35" fillId="73" borderId="116" applyNumberFormat="0" applyProtection="0">
      <alignment vertical="center"/>
    </xf>
    <xf numFmtId="4" fontId="36" fillId="89" borderId="100" applyNumberFormat="0" applyProtection="0">
      <alignment horizontal="left" vertical="center" indent="1"/>
    </xf>
    <xf numFmtId="0" fontId="20" fillId="72" borderId="115" applyNumberFormat="0">
      <protection locked="0"/>
    </xf>
    <xf numFmtId="4" fontId="80" fillId="76" borderId="123" applyNumberFormat="0" applyProtection="0">
      <alignment horizontal="right" vertical="center"/>
    </xf>
    <xf numFmtId="4" fontId="96" fillId="78" borderId="103" applyNumberFormat="0" applyProtection="0">
      <alignment horizontal="right" vertical="center"/>
    </xf>
    <xf numFmtId="0" fontId="58" fillId="86" borderId="80" applyNumberFormat="0" applyAlignment="0" applyProtection="0"/>
    <xf numFmtId="0" fontId="20" fillId="73" borderId="94" applyNumberFormat="0" applyFont="0" applyAlignment="0" applyProtection="0"/>
    <xf numFmtId="0" fontId="31" fillId="57" borderId="90" applyNumberFormat="0" applyProtection="0">
      <alignment horizontal="left" vertical="top" indent="1"/>
    </xf>
    <xf numFmtId="0" fontId="86" fillId="79" borderId="80" applyNumberFormat="0" applyAlignment="0" applyProtection="0"/>
    <xf numFmtId="4" fontId="70" fillId="63" borderId="123" applyNumberFormat="0" applyProtection="0">
      <alignment horizontal="right" vertical="center"/>
    </xf>
    <xf numFmtId="4" fontId="70" fillId="0" borderId="97" applyNumberFormat="0" applyProtection="0">
      <alignment horizontal="right" vertical="center"/>
    </xf>
    <xf numFmtId="4" fontId="96" fillId="90" borderId="90" applyNumberFormat="0" applyProtection="0">
      <alignment horizontal="right" vertical="center"/>
    </xf>
    <xf numFmtId="0" fontId="20" fillId="70" borderId="90" applyNumberFormat="0" applyProtection="0">
      <alignment horizontal="left" vertical="top" indent="1"/>
    </xf>
    <xf numFmtId="0" fontId="68" fillId="79" borderId="95" applyNumberFormat="0" applyAlignment="0" applyProtection="0"/>
    <xf numFmtId="0" fontId="20" fillId="58" borderId="90" applyNumberFormat="0" applyProtection="0">
      <alignment horizontal="left" vertical="top" indent="1"/>
    </xf>
    <xf numFmtId="4" fontId="96" fillId="129" borderId="90" applyNumberFormat="0" applyProtection="0">
      <alignment vertical="center"/>
    </xf>
    <xf numFmtId="4" fontId="37" fillId="69" borderId="90" applyNumberFormat="0" applyProtection="0">
      <alignment horizontal="right" vertical="center"/>
    </xf>
    <xf numFmtId="4" fontId="75" fillId="74" borderId="111" applyNumberFormat="0" applyProtection="0">
      <alignment horizontal="left" vertical="center" indent="1"/>
    </xf>
    <xf numFmtId="4" fontId="33" fillId="61" borderId="90" applyNumberFormat="0" applyProtection="0">
      <alignment horizontal="right" vertical="center"/>
    </xf>
    <xf numFmtId="0" fontId="20" fillId="70" borderId="103" applyNumberFormat="0" applyProtection="0">
      <alignment horizontal="left" vertical="top" indent="1"/>
    </xf>
    <xf numFmtId="4" fontId="70" fillId="59" borderId="110" applyNumberFormat="0" applyProtection="0">
      <alignment horizontal="right" vertical="center"/>
    </xf>
    <xf numFmtId="0" fontId="58" fillId="86" borderId="93" applyNumberFormat="0" applyAlignment="0" applyProtection="0"/>
    <xf numFmtId="0" fontId="20" fillId="72" borderId="102" applyNumberFormat="0">
      <protection locked="0"/>
    </xf>
    <xf numFmtId="4" fontId="70" fillId="62" borderId="97" applyNumberFormat="0" applyProtection="0">
      <alignment horizontal="right" vertical="center"/>
    </xf>
    <xf numFmtId="4" fontId="35" fillId="69" borderId="90" applyNumberFormat="0" applyProtection="0">
      <alignment horizontal="right" vertical="center"/>
    </xf>
    <xf numFmtId="4" fontId="20" fillId="70" borderId="98" applyNumberFormat="0" applyProtection="0">
      <alignment horizontal="left" vertical="center" indent="1"/>
    </xf>
    <xf numFmtId="4" fontId="70" fillId="58" borderId="97" applyNumberFormat="0" applyProtection="0">
      <alignment horizontal="right" vertical="center"/>
    </xf>
    <xf numFmtId="4" fontId="96" fillId="75" borderId="90" applyNumberFormat="0" applyProtection="0">
      <alignment horizontal="right" vertical="center"/>
    </xf>
    <xf numFmtId="4" fontId="33" fillId="62" borderId="103" applyNumberFormat="0" applyProtection="0">
      <alignment horizontal="right" vertical="center"/>
    </xf>
    <xf numFmtId="4" fontId="33" fillId="59" borderId="116" applyNumberFormat="0" applyProtection="0">
      <alignment horizontal="right" vertical="center"/>
    </xf>
    <xf numFmtId="0" fontId="33" fillId="73" borderId="90" applyNumberFormat="0" applyProtection="0">
      <alignment horizontal="left" vertical="top" indent="1"/>
    </xf>
    <xf numFmtId="4" fontId="33" fillId="66" borderId="90" applyNumberFormat="0" applyProtection="0">
      <alignment horizontal="right" vertical="center"/>
    </xf>
    <xf numFmtId="0" fontId="20" fillId="52" borderId="94" applyNumberFormat="0" applyFont="0" applyAlignment="0" applyProtection="0"/>
    <xf numFmtId="4" fontId="33" fillId="61" borderId="90" applyNumberFormat="0" applyProtection="0">
      <alignment horizontal="right" vertical="center"/>
    </xf>
    <xf numFmtId="0" fontId="65" fillId="53" borderId="97" applyNumberFormat="0" applyAlignment="0" applyProtection="0"/>
    <xf numFmtId="4" fontId="70" fillId="67" borderId="97" applyNumberFormat="0" applyProtection="0">
      <alignment horizontal="right" vertical="center"/>
    </xf>
    <xf numFmtId="4" fontId="33" fillId="59" borderId="90" applyNumberFormat="0" applyProtection="0">
      <alignment horizontal="right" vertical="center"/>
    </xf>
    <xf numFmtId="4" fontId="33" fillId="62" borderId="90" applyNumberFormat="0" applyProtection="0">
      <alignment horizontal="right" vertical="center"/>
    </xf>
    <xf numFmtId="4" fontId="34" fillId="88" borderId="90" applyNumberFormat="0" applyProtection="0">
      <alignment horizontal="left" vertical="center" indent="1"/>
    </xf>
    <xf numFmtId="4" fontId="70" fillId="68" borderId="98" applyNumberFormat="0" applyProtection="0">
      <alignment horizontal="left" vertical="center" indent="1"/>
    </xf>
    <xf numFmtId="0" fontId="58" fillId="86" borderId="119" applyNumberFormat="0" applyAlignment="0" applyProtection="0"/>
    <xf numFmtId="4" fontId="33" fillId="65" borderId="90" applyNumberFormat="0" applyProtection="0">
      <alignment horizontal="right" vertical="center"/>
    </xf>
    <xf numFmtId="0" fontId="86" fillId="79" borderId="93" applyNumberFormat="0" applyAlignment="0" applyProtection="0"/>
    <xf numFmtId="4" fontId="97" fillId="129" borderId="90" applyNumberFormat="0" applyProtection="0">
      <alignment horizontal="right" vertical="center"/>
    </xf>
    <xf numFmtId="4" fontId="96" fillId="106" borderId="90" applyNumberFormat="0" applyProtection="0">
      <alignment horizontal="left" vertical="center" indent="1"/>
    </xf>
    <xf numFmtId="4" fontId="33" fillId="58" borderId="90" applyNumberFormat="0" applyProtection="0">
      <alignment horizontal="right" vertical="center"/>
    </xf>
    <xf numFmtId="0" fontId="20" fillId="69" borderId="90" applyNumberFormat="0" applyProtection="0">
      <alignment horizontal="left" vertical="center" indent="1"/>
    </xf>
    <xf numFmtId="0" fontId="20" fillId="69" borderId="90" applyNumberFormat="0" applyProtection="0">
      <alignment horizontal="left" vertical="top" indent="1"/>
    </xf>
    <xf numFmtId="4" fontId="70" fillId="58" borderId="110" applyNumberFormat="0" applyProtection="0">
      <alignment horizontal="right" vertical="center"/>
    </xf>
    <xf numFmtId="0" fontId="20" fillId="69" borderId="90" applyNumberFormat="0" applyProtection="0">
      <alignment horizontal="left" vertical="top" indent="1"/>
    </xf>
    <xf numFmtId="4" fontId="33" fillId="62" borderId="90" applyNumberFormat="0" applyProtection="0">
      <alignment horizontal="right" vertical="center"/>
    </xf>
    <xf numFmtId="4" fontId="70" fillId="68" borderId="98" applyNumberFormat="0" applyProtection="0">
      <alignment horizontal="left" vertical="center" indent="1"/>
    </xf>
    <xf numFmtId="4" fontId="31" fillId="57" borderId="103" applyNumberFormat="0" applyProtection="0">
      <alignment horizontal="left" vertical="center" indent="1"/>
    </xf>
    <xf numFmtId="0" fontId="70" fillId="109" borderId="76"/>
    <xf numFmtId="4" fontId="76" fillId="72" borderId="84" applyNumberFormat="0" applyProtection="0">
      <alignment horizontal="right" vertical="center"/>
    </xf>
    <xf numFmtId="0" fontId="73" fillId="73" borderId="77" applyNumberFormat="0" applyProtection="0">
      <alignment horizontal="left" vertical="top" indent="1"/>
    </xf>
    <xf numFmtId="4" fontId="80" fillId="76" borderId="84" applyNumberFormat="0" applyProtection="0">
      <alignment horizontal="right" vertical="center"/>
    </xf>
    <xf numFmtId="0" fontId="70" fillId="108" borderId="84" applyNumberFormat="0" applyProtection="0">
      <alignment horizontal="left" vertical="center" indent="1"/>
    </xf>
    <xf numFmtId="4" fontId="70" fillId="58" borderId="85" applyNumberFormat="0" applyProtection="0">
      <alignment horizontal="left" vertical="center" indent="1"/>
    </xf>
    <xf numFmtId="4" fontId="20" fillId="70" borderId="85" applyNumberFormat="0" applyProtection="0">
      <alignment horizontal="left" vertical="center" indent="1"/>
    </xf>
    <xf numFmtId="4" fontId="20" fillId="70" borderId="85" applyNumberFormat="0" applyProtection="0">
      <alignment horizontal="left" vertical="center" indent="1"/>
    </xf>
    <xf numFmtId="4" fontId="80" fillId="106" borderId="84" applyNumberFormat="0" applyProtection="0">
      <alignment vertical="center"/>
    </xf>
    <xf numFmtId="4" fontId="70" fillId="106" borderId="84" applyNumberFormat="0" applyProtection="0">
      <alignment horizontal="left" vertical="center" indent="1"/>
    </xf>
    <xf numFmtId="4" fontId="96" fillId="124" borderId="90" applyNumberFormat="0" applyProtection="0">
      <alignment horizontal="right" vertical="center"/>
    </xf>
    <xf numFmtId="0" fontId="70" fillId="52" borderId="84" applyNumberFormat="0" applyFont="0" applyAlignment="0" applyProtection="0"/>
    <xf numFmtId="4" fontId="34" fillId="88" borderId="103" applyNumberFormat="0" applyProtection="0">
      <alignment horizontal="left" vertical="center" indent="1"/>
    </xf>
    <xf numFmtId="0" fontId="65" fillId="53" borderId="119" applyNumberFormat="0" applyAlignment="0" applyProtection="0"/>
    <xf numFmtId="4" fontId="70" fillId="66" borderId="97" applyNumberFormat="0" applyProtection="0">
      <alignment horizontal="right" vertical="center"/>
    </xf>
    <xf numFmtId="0" fontId="20" fillId="70" borderId="90" applyNumberFormat="0" applyProtection="0">
      <alignment horizontal="left" vertical="center" indent="1"/>
    </xf>
    <xf numFmtId="4" fontId="34" fillId="88" borderId="113" applyNumberFormat="0" applyProtection="0">
      <alignment horizontal="left" vertical="center" indent="1"/>
    </xf>
    <xf numFmtId="0" fontId="31" fillId="57" borderId="90" applyNumberFormat="0" applyProtection="0">
      <alignment horizontal="left" vertical="top" indent="1"/>
    </xf>
    <xf numFmtId="0" fontId="20" fillId="70" borderId="103" applyNumberFormat="0" applyProtection="0">
      <alignment horizontal="left" vertical="top" indent="1"/>
    </xf>
    <xf numFmtId="4" fontId="70" fillId="58" borderId="98" applyNumberFormat="0" applyProtection="0">
      <alignment horizontal="left" vertical="center" indent="1"/>
    </xf>
    <xf numFmtId="4" fontId="31" fillId="57" borderId="90" applyNumberFormat="0" applyProtection="0">
      <alignment horizontal="left" vertical="center" indent="1"/>
    </xf>
    <xf numFmtId="4" fontId="20" fillId="70" borderId="98" applyNumberFormat="0" applyProtection="0">
      <alignment horizontal="left" vertical="center" indent="1"/>
    </xf>
    <xf numFmtId="4" fontId="34" fillId="106" borderId="90" applyNumberFormat="0" applyProtection="0">
      <alignment vertical="center"/>
    </xf>
    <xf numFmtId="4" fontId="31" fillId="57" borderId="90" applyNumberFormat="0" applyProtection="0">
      <alignment horizontal="left" vertical="center" indent="1"/>
    </xf>
    <xf numFmtId="0" fontId="70" fillId="70" borderId="90" applyNumberFormat="0" applyProtection="0">
      <alignment horizontal="left" vertical="top" indent="1"/>
    </xf>
    <xf numFmtId="4" fontId="33" fillId="62" borderId="116" applyNumberFormat="0" applyProtection="0">
      <alignment horizontal="right" vertical="center"/>
    </xf>
    <xf numFmtId="4" fontId="70" fillId="0" borderId="97" applyNumberFormat="0" applyProtection="0">
      <alignment horizontal="right" vertical="center"/>
    </xf>
    <xf numFmtId="0" fontId="30" fillId="0" borderId="83" applyNumberFormat="0" applyFill="0" applyAlignment="0" applyProtection="0"/>
    <xf numFmtId="4" fontId="96" fillId="124" borderId="103" applyNumberFormat="0" applyProtection="0">
      <alignment horizontal="right" vertical="center"/>
    </xf>
    <xf numFmtId="4" fontId="96" fillId="75" borderId="90" applyNumberFormat="0" applyProtection="0">
      <alignment horizontal="right" vertical="center"/>
    </xf>
    <xf numFmtId="0" fontId="65" fillId="53" borderId="106" applyNumberFormat="0" applyAlignment="0" applyProtection="0"/>
    <xf numFmtId="0" fontId="74" fillId="57" borderId="90" applyNumberFormat="0" applyProtection="0">
      <alignment horizontal="left" vertical="top" indent="1"/>
    </xf>
    <xf numFmtId="4" fontId="96" fillId="88" borderId="103" applyNumberFormat="0" applyProtection="0">
      <alignment horizontal="right" vertical="center"/>
    </xf>
    <xf numFmtId="0" fontId="33" fillId="58" borderId="77" applyNumberFormat="0" applyProtection="0">
      <alignment horizontal="left" vertical="top" indent="1"/>
    </xf>
    <xf numFmtId="4" fontId="33" fillId="69" borderId="77" applyNumberFormat="0" applyProtection="0">
      <alignment horizontal="right" vertical="center"/>
    </xf>
    <xf numFmtId="0" fontId="20" fillId="70" borderId="77" applyNumberFormat="0" applyProtection="0">
      <alignment horizontal="left" vertical="center" indent="1"/>
    </xf>
    <xf numFmtId="0" fontId="20" fillId="70" borderId="77" applyNumberFormat="0" applyProtection="0">
      <alignment horizontal="left" vertical="top" indent="1"/>
    </xf>
    <xf numFmtId="4" fontId="33" fillId="58" borderId="77" applyNumberFormat="0" applyProtection="0">
      <alignment horizontal="right" vertical="center"/>
    </xf>
    <xf numFmtId="4" fontId="96" fillId="75" borderId="103" applyNumberFormat="0" applyProtection="0">
      <alignment horizontal="right" vertical="center"/>
    </xf>
    <xf numFmtId="4" fontId="33" fillId="73" borderId="103" applyNumberFormat="0" applyProtection="0">
      <alignment horizontal="left" vertical="center" indent="1"/>
    </xf>
    <xf numFmtId="4" fontId="96" fillId="123" borderId="90" applyNumberFormat="0" applyProtection="0">
      <alignment horizontal="right" vertical="center"/>
    </xf>
    <xf numFmtId="0" fontId="20" fillId="52" borderId="107" applyNumberFormat="0" applyFont="0" applyAlignment="0" applyProtection="0"/>
    <xf numFmtId="4" fontId="70" fillId="67" borderId="110" applyNumberFormat="0" applyProtection="0">
      <alignment horizontal="right" vertical="center"/>
    </xf>
    <xf numFmtId="4" fontId="35" fillId="73" borderId="90" applyNumberFormat="0" applyProtection="0">
      <alignment vertical="center"/>
    </xf>
    <xf numFmtId="0" fontId="20" fillId="52" borderId="107" applyNumberFormat="0" applyFont="0" applyAlignment="0" applyProtection="0"/>
    <xf numFmtId="4" fontId="96" fillId="78" borderId="90" applyNumberFormat="0" applyProtection="0">
      <alignment horizontal="right" vertical="center"/>
    </xf>
    <xf numFmtId="4" fontId="31" fillId="57" borderId="90" applyNumberFormat="0" applyProtection="0">
      <alignment horizontal="left" vertical="center" indent="1"/>
    </xf>
    <xf numFmtId="4" fontId="33" fillId="58" borderId="103" applyNumberFormat="0" applyProtection="0">
      <alignment horizontal="left" vertical="center" indent="1"/>
    </xf>
    <xf numFmtId="0" fontId="31" fillId="57" borderId="103" applyNumberFormat="0" applyProtection="0">
      <alignment horizontal="left" vertical="top" indent="1"/>
    </xf>
    <xf numFmtId="4" fontId="73" fillId="73" borderId="90" applyNumberFormat="0" applyProtection="0">
      <alignment vertical="center"/>
    </xf>
    <xf numFmtId="4" fontId="70" fillId="69" borderId="111" applyNumberFormat="0" applyProtection="0">
      <alignment horizontal="left" vertical="center" indent="1"/>
    </xf>
    <xf numFmtId="4" fontId="70" fillId="66" borderId="123" applyNumberFormat="0" applyProtection="0">
      <alignment horizontal="right" vertical="center"/>
    </xf>
    <xf numFmtId="4" fontId="70" fillId="67" borderId="84" applyNumberFormat="0" applyProtection="0">
      <alignment horizontal="right" vertical="center"/>
    </xf>
    <xf numFmtId="4" fontId="33" fillId="60" borderId="90" applyNumberFormat="0" applyProtection="0">
      <alignment horizontal="right" vertical="center"/>
    </xf>
    <xf numFmtId="4" fontId="31" fillId="57" borderId="103" applyNumberFormat="0" applyProtection="0">
      <alignment vertical="center"/>
    </xf>
    <xf numFmtId="4" fontId="80" fillId="106" borderId="110" applyNumberFormat="0" applyProtection="0">
      <alignment vertical="center"/>
    </xf>
    <xf numFmtId="0" fontId="20" fillId="69" borderId="90" applyNumberFormat="0" applyProtection="0">
      <alignment horizontal="left" vertical="top" indent="1"/>
    </xf>
    <xf numFmtId="4" fontId="33" fillId="67" borderId="77" applyNumberFormat="0" applyProtection="0">
      <alignment horizontal="right" vertical="center"/>
    </xf>
    <xf numFmtId="4" fontId="33" fillId="73" borderId="103" applyNumberFormat="0" applyProtection="0">
      <alignment vertical="center"/>
    </xf>
    <xf numFmtId="4" fontId="33" fillId="65" borderId="77" applyNumberFormat="0" applyProtection="0">
      <alignment horizontal="right" vertical="center"/>
    </xf>
    <xf numFmtId="0" fontId="20" fillId="71" borderId="90" applyNumberFormat="0" applyProtection="0">
      <alignment horizontal="left" vertical="center" indent="1"/>
    </xf>
    <xf numFmtId="4" fontId="33" fillId="69" borderId="103" applyNumberFormat="0" applyProtection="0">
      <alignment horizontal="right" vertical="center"/>
    </xf>
    <xf numFmtId="4" fontId="96" fillId="78" borderId="90" applyNumberFormat="0" applyProtection="0">
      <alignment horizontal="right" vertical="center"/>
    </xf>
    <xf numFmtId="4" fontId="33" fillId="60" borderId="77" applyNumberFormat="0" applyProtection="0">
      <alignment horizontal="right" vertical="center"/>
    </xf>
    <xf numFmtId="4" fontId="70" fillId="0" borderId="84" applyNumberFormat="0" applyProtection="0">
      <alignment horizontal="right" vertical="center"/>
    </xf>
    <xf numFmtId="4" fontId="33" fillId="60" borderId="77" applyNumberFormat="0" applyProtection="0">
      <alignment horizontal="right" vertical="center"/>
    </xf>
    <xf numFmtId="4" fontId="33" fillId="62" borderId="77" applyNumberFormat="0" applyProtection="0">
      <alignment horizontal="right" vertical="center"/>
    </xf>
    <xf numFmtId="4" fontId="33" fillId="66" borderId="77" applyNumberFormat="0" applyProtection="0">
      <alignment horizontal="right" vertical="center"/>
    </xf>
    <xf numFmtId="4" fontId="70" fillId="62" borderId="110" applyNumberFormat="0" applyProtection="0">
      <alignment horizontal="right" vertical="center"/>
    </xf>
    <xf numFmtId="0" fontId="20" fillId="70" borderId="77" applyNumberFormat="0" applyProtection="0">
      <alignment horizontal="left" vertical="top" indent="1"/>
    </xf>
    <xf numFmtId="4" fontId="96" fillId="88" borderId="77" applyNumberFormat="0" applyProtection="0">
      <alignment horizontal="right" vertical="center"/>
    </xf>
    <xf numFmtId="4" fontId="33" fillId="58" borderId="77" applyNumberFormat="0" applyProtection="0">
      <alignment horizontal="right" vertical="center"/>
    </xf>
    <xf numFmtId="0" fontId="20" fillId="58" borderId="77" applyNumberFormat="0" applyProtection="0">
      <alignment horizontal="left" vertical="center" indent="1"/>
    </xf>
    <xf numFmtId="4" fontId="96" fillId="125" borderId="77" applyNumberFormat="0" applyProtection="0">
      <alignment horizontal="right" vertical="center"/>
    </xf>
    <xf numFmtId="4" fontId="33" fillId="65" borderId="116" applyNumberFormat="0" applyProtection="0">
      <alignment horizontal="right" vertical="center"/>
    </xf>
    <xf numFmtId="4" fontId="70" fillId="69" borderId="98" applyNumberFormat="0" applyProtection="0">
      <alignment horizontal="left" vertical="center" indent="1"/>
    </xf>
    <xf numFmtId="0" fontId="65" fillId="53" borderId="97" applyNumberFormat="0" applyAlignment="0" applyProtection="0"/>
    <xf numFmtId="0" fontId="33" fillId="73" borderId="103" applyNumberFormat="0" applyProtection="0">
      <alignment horizontal="left" vertical="top" indent="1"/>
    </xf>
    <xf numFmtId="0" fontId="70" fillId="69" borderId="90" applyNumberFormat="0" applyProtection="0">
      <alignment horizontal="left" vertical="top" indent="1"/>
    </xf>
    <xf numFmtId="4" fontId="96" fillId="106" borderId="90" applyNumberFormat="0" applyProtection="0">
      <alignment horizontal="left" vertical="center" indent="1"/>
    </xf>
    <xf numFmtId="4" fontId="70" fillId="58" borderId="97" applyNumberFormat="0" applyProtection="0">
      <alignment horizontal="right" vertical="center"/>
    </xf>
    <xf numFmtId="4" fontId="33" fillId="66" borderId="116" applyNumberFormat="0" applyProtection="0">
      <alignment horizontal="right" vertical="center"/>
    </xf>
    <xf numFmtId="4" fontId="33" fillId="58" borderId="103" applyNumberFormat="0" applyProtection="0">
      <alignment horizontal="right" vertical="center"/>
    </xf>
    <xf numFmtId="0" fontId="70" fillId="71" borderId="103" applyNumberFormat="0" applyProtection="0">
      <alignment horizontal="left" vertical="top" indent="1"/>
    </xf>
    <xf numFmtId="4" fontId="33" fillId="62" borderId="90" applyNumberFormat="0" applyProtection="0">
      <alignment horizontal="right" vertical="center"/>
    </xf>
    <xf numFmtId="4" fontId="97" fillId="129" borderId="90" applyNumberFormat="0" applyProtection="0">
      <alignment vertical="center"/>
    </xf>
    <xf numFmtId="0" fontId="92" fillId="79" borderId="93" applyNumberFormat="0" applyAlignment="0" applyProtection="0"/>
    <xf numFmtId="0" fontId="20" fillId="58" borderId="103" applyNumberFormat="0" applyProtection="0">
      <alignment horizontal="left" vertical="top" indent="1"/>
    </xf>
    <xf numFmtId="0" fontId="70" fillId="69" borderId="110" applyNumberFormat="0" applyProtection="0">
      <alignment horizontal="left" vertical="center" indent="1"/>
    </xf>
    <xf numFmtId="4" fontId="33" fillId="58" borderId="103" applyNumberFormat="0" applyProtection="0">
      <alignment horizontal="right" vertical="center"/>
    </xf>
    <xf numFmtId="4" fontId="33" fillId="61" borderId="90" applyNumberFormat="0" applyProtection="0">
      <alignment horizontal="right" vertical="center"/>
    </xf>
    <xf numFmtId="0" fontId="20" fillId="70" borderId="90" applyNumberFormat="0" applyProtection="0">
      <alignment horizontal="left" vertical="center" indent="1"/>
    </xf>
    <xf numFmtId="0" fontId="20" fillId="71" borderId="116" applyNumberFormat="0" applyProtection="0">
      <alignment horizontal="left" vertical="top" indent="1"/>
    </xf>
    <xf numFmtId="0" fontId="86" fillId="79" borderId="106" applyNumberFormat="0" applyAlignment="0" applyProtection="0"/>
    <xf numFmtId="4" fontId="35" fillId="69" borderId="90" applyNumberFormat="0" applyProtection="0">
      <alignment horizontal="right" vertical="center"/>
    </xf>
    <xf numFmtId="0" fontId="20" fillId="72" borderId="89" applyNumberFormat="0">
      <protection locked="0"/>
    </xf>
    <xf numFmtId="0" fontId="20" fillId="70" borderId="90" applyNumberFormat="0" applyProtection="0">
      <alignment horizontal="left" vertical="top" indent="1"/>
    </xf>
    <xf numFmtId="4" fontId="33" fillId="67" borderId="90" applyNumberFormat="0" applyProtection="0">
      <alignment horizontal="right" vertical="center"/>
    </xf>
    <xf numFmtId="0" fontId="70" fillId="52" borderId="110" applyNumberFormat="0" applyFont="0" applyAlignment="0" applyProtection="0"/>
    <xf numFmtId="4" fontId="31" fillId="57" borderId="103" applyNumberFormat="0" applyProtection="0">
      <alignment vertical="center"/>
    </xf>
    <xf numFmtId="0" fontId="20" fillId="69" borderId="116" applyNumberFormat="0" applyProtection="0">
      <alignment horizontal="left" vertical="center" indent="1"/>
    </xf>
    <xf numFmtId="4" fontId="35" fillId="69" borderId="90" applyNumberFormat="0" applyProtection="0">
      <alignment horizontal="right" vertical="center"/>
    </xf>
    <xf numFmtId="4" fontId="34" fillId="88" borderId="103" applyNumberFormat="0" applyProtection="0">
      <alignment horizontal="left" vertical="center" indent="1"/>
    </xf>
    <xf numFmtId="0" fontId="58" fillId="86" borderId="106" applyNumberFormat="0" applyAlignment="0" applyProtection="0"/>
    <xf numFmtId="4" fontId="31" fillId="57" borderId="103" applyNumberFormat="0" applyProtection="0">
      <alignment horizontal="left" vertical="center" indent="1"/>
    </xf>
    <xf numFmtId="0" fontId="70" fillId="69" borderId="123" applyNumberFormat="0" applyProtection="0">
      <alignment horizontal="left" vertical="center" indent="1"/>
    </xf>
    <xf numFmtId="4" fontId="70" fillId="91" borderId="110" applyNumberFormat="0" applyProtection="0">
      <alignment horizontal="left" vertical="center" indent="1"/>
    </xf>
    <xf numFmtId="4" fontId="95" fillId="106" borderId="90" applyNumberFormat="0" applyProtection="0">
      <alignment vertical="center"/>
    </xf>
    <xf numFmtId="4" fontId="70" fillId="58" borderId="110" applyNumberFormat="0" applyProtection="0">
      <alignment horizontal="right" vertical="center"/>
    </xf>
    <xf numFmtId="0" fontId="70" fillId="79" borderId="97" applyNumberFormat="0" applyProtection="0">
      <alignment horizontal="left" vertical="center" indent="1"/>
    </xf>
    <xf numFmtId="4" fontId="70" fillId="63" borderId="123" applyNumberFormat="0" applyProtection="0">
      <alignment horizontal="right" vertical="center"/>
    </xf>
    <xf numFmtId="4" fontId="33" fillId="58" borderId="116" applyNumberFormat="0" applyProtection="0">
      <alignment horizontal="right" vertical="center"/>
    </xf>
    <xf numFmtId="4" fontId="96" fillId="125" borderId="90" applyNumberFormat="0" applyProtection="0">
      <alignment horizontal="right" vertical="center"/>
    </xf>
    <xf numFmtId="4" fontId="70" fillId="91" borderId="110" applyNumberFormat="0" applyProtection="0">
      <alignment horizontal="left" vertical="center" indent="1"/>
    </xf>
    <xf numFmtId="4" fontId="96" fillId="75" borderId="90" applyNumberFormat="0" applyProtection="0">
      <alignment horizontal="right" vertical="center"/>
    </xf>
    <xf numFmtId="4" fontId="96" fillId="129" borderId="90" applyNumberFormat="0" applyProtection="0">
      <alignment horizontal="right" vertical="center"/>
    </xf>
    <xf numFmtId="4" fontId="96" fillId="88" borderId="90" applyNumberFormat="0" applyProtection="0">
      <alignment horizontal="right" vertical="center"/>
    </xf>
    <xf numFmtId="4" fontId="70" fillId="107" borderId="110" applyNumberFormat="0" applyProtection="0">
      <alignment horizontal="right" vertical="center"/>
    </xf>
    <xf numFmtId="0" fontId="20" fillId="73" borderId="107" applyNumberFormat="0" applyFont="0" applyAlignment="0" applyProtection="0"/>
    <xf numFmtId="0" fontId="70" fillId="108" borderId="123" applyNumberFormat="0" applyProtection="0">
      <alignment horizontal="left" vertical="center" indent="1"/>
    </xf>
    <xf numFmtId="4" fontId="33" fillId="62" borderId="90" applyNumberFormat="0" applyProtection="0">
      <alignment horizontal="right" vertical="center"/>
    </xf>
    <xf numFmtId="0" fontId="30" fillId="0" borderId="109" applyNumberFormat="0" applyFill="0" applyAlignment="0" applyProtection="0"/>
    <xf numFmtId="4" fontId="33" fillId="64" borderId="90" applyNumberFormat="0" applyProtection="0">
      <alignment horizontal="right" vertical="center"/>
    </xf>
    <xf numFmtId="4" fontId="33" fillId="60" borderId="90" applyNumberFormat="0" applyProtection="0">
      <alignment horizontal="right" vertical="center"/>
    </xf>
    <xf numFmtId="0" fontId="9" fillId="0" borderId="0"/>
    <xf numFmtId="0" fontId="20" fillId="71" borderId="103" applyNumberFormat="0" applyProtection="0">
      <alignment horizontal="left" vertical="top" indent="1"/>
    </xf>
    <xf numFmtId="4" fontId="97" fillId="129" borderId="90" applyNumberFormat="0" applyProtection="0">
      <alignment horizontal="right" vertical="center"/>
    </xf>
    <xf numFmtId="4" fontId="35" fillId="69" borderId="103" applyNumberFormat="0" applyProtection="0">
      <alignment horizontal="right" vertical="center"/>
    </xf>
    <xf numFmtId="4" fontId="33" fillId="60" borderId="116" applyNumberFormat="0" applyProtection="0">
      <alignment horizontal="right" vertical="center"/>
    </xf>
    <xf numFmtId="4" fontId="70" fillId="68" borderId="98" applyNumberFormat="0" applyProtection="0">
      <alignment horizontal="left" vertical="center" indent="1"/>
    </xf>
    <xf numFmtId="4" fontId="33" fillId="66" borderId="90" applyNumberFormat="0" applyProtection="0">
      <alignment horizontal="right" vertical="center"/>
    </xf>
    <xf numFmtId="4" fontId="36" fillId="89" borderId="100" applyNumberFormat="0" applyProtection="0">
      <alignment horizontal="left" vertical="center" indent="1"/>
    </xf>
    <xf numFmtId="0" fontId="30" fillId="0" borderId="96" applyNumberFormat="0" applyFill="0" applyAlignment="0" applyProtection="0"/>
    <xf numFmtId="4" fontId="70" fillId="106" borderId="97" applyNumberFormat="0" applyProtection="0">
      <alignment horizontal="left" vertical="center" indent="1"/>
    </xf>
    <xf numFmtId="4" fontId="33" fillId="69" borderId="90" applyNumberFormat="0" applyProtection="0">
      <alignment horizontal="right" vertical="center"/>
    </xf>
    <xf numFmtId="0" fontId="20" fillId="71" borderId="90" applyNumberFormat="0" applyProtection="0">
      <alignment horizontal="left" vertical="top" indent="1"/>
    </xf>
    <xf numFmtId="0" fontId="20" fillId="71" borderId="90" applyNumberFormat="0" applyProtection="0">
      <alignment horizontal="left" vertical="top" indent="1"/>
    </xf>
    <xf numFmtId="4" fontId="33" fillId="66" borderId="90" applyNumberFormat="0" applyProtection="0">
      <alignment horizontal="right" vertical="center"/>
    </xf>
    <xf numFmtId="4" fontId="96" fillId="127" borderId="103" applyNumberFormat="0" applyProtection="0">
      <alignment horizontal="right" vertical="center"/>
    </xf>
    <xf numFmtId="4" fontId="70" fillId="91" borderId="97" applyNumberFormat="0" applyProtection="0">
      <alignment horizontal="left" vertical="center" indent="1"/>
    </xf>
    <xf numFmtId="0" fontId="20" fillId="58" borderId="90" applyNumberFormat="0" applyProtection="0">
      <alignment horizontal="left" vertical="center" indent="1"/>
    </xf>
    <xf numFmtId="4" fontId="31" fillId="57" borderId="90" applyNumberFormat="0" applyProtection="0">
      <alignment vertical="center"/>
    </xf>
    <xf numFmtId="0" fontId="70" fillId="79" borderId="123" applyNumberFormat="0" applyProtection="0">
      <alignment horizontal="left" vertical="center" indent="1"/>
    </xf>
    <xf numFmtId="4" fontId="70" fillId="57" borderId="97" applyNumberFormat="0" applyProtection="0">
      <alignment vertical="center"/>
    </xf>
    <xf numFmtId="4" fontId="33" fillId="59" borderId="116" applyNumberFormat="0" applyProtection="0">
      <alignment horizontal="right" vertical="center"/>
    </xf>
    <xf numFmtId="4" fontId="33" fillId="63" borderId="103" applyNumberFormat="0" applyProtection="0">
      <alignment horizontal="right" vertical="center"/>
    </xf>
    <xf numFmtId="0" fontId="73" fillId="73" borderId="103" applyNumberFormat="0" applyProtection="0">
      <alignment horizontal="left" vertical="top" indent="1"/>
    </xf>
    <xf numFmtId="4" fontId="33" fillId="67" borderId="90" applyNumberFormat="0" applyProtection="0">
      <alignment horizontal="right" vertical="center"/>
    </xf>
    <xf numFmtId="4" fontId="33" fillId="61" borderId="116" applyNumberFormat="0" applyProtection="0">
      <alignment horizontal="right" vertical="center"/>
    </xf>
    <xf numFmtId="4" fontId="70" fillId="61" borderId="111" applyNumberFormat="0" applyProtection="0">
      <alignment horizontal="right" vertical="center"/>
    </xf>
    <xf numFmtId="4" fontId="70" fillId="65" borderId="97" applyNumberFormat="0" applyProtection="0">
      <alignment horizontal="right" vertical="center"/>
    </xf>
    <xf numFmtId="4" fontId="31" fillId="57" borderId="90" applyNumberFormat="0" applyProtection="0">
      <alignment horizontal="left" vertical="center" indent="1"/>
    </xf>
    <xf numFmtId="0" fontId="68" fillId="86" borderId="95" applyNumberFormat="0" applyAlignment="0" applyProtection="0"/>
    <xf numFmtId="4" fontId="70" fillId="107" borderId="97" applyNumberFormat="0" applyProtection="0">
      <alignment horizontal="right" vertical="center"/>
    </xf>
    <xf numFmtId="4" fontId="33" fillId="64" borderId="103" applyNumberFormat="0" applyProtection="0">
      <alignment horizontal="right" vertical="center"/>
    </xf>
    <xf numFmtId="4" fontId="33" fillId="62" borderId="90" applyNumberFormat="0" applyProtection="0">
      <alignment horizontal="right" vertical="center"/>
    </xf>
    <xf numFmtId="4" fontId="96" fillId="75" borderId="116" applyNumberFormat="0" applyProtection="0">
      <alignment horizontal="right" vertical="center"/>
    </xf>
    <xf numFmtId="4" fontId="96" fillId="90" borderId="116" applyNumberFormat="0" applyProtection="0">
      <alignment horizontal="right" vertical="center"/>
    </xf>
    <xf numFmtId="0" fontId="31" fillId="57" borderId="103" applyNumberFormat="0" applyProtection="0">
      <alignment horizontal="left" vertical="top" indent="1"/>
    </xf>
    <xf numFmtId="4" fontId="34" fillId="88" borderId="90" applyNumberFormat="0" applyProtection="0">
      <alignment horizontal="left" vertical="center" indent="1"/>
    </xf>
    <xf numFmtId="0" fontId="92" fillId="79" borderId="93" applyNumberFormat="0" applyAlignment="0" applyProtection="0"/>
    <xf numFmtId="0" fontId="30" fillId="0" borderId="101" applyNumberFormat="0" applyFill="0" applyAlignment="0" applyProtection="0"/>
    <xf numFmtId="4" fontId="33" fillId="62" borderId="90" applyNumberFormat="0" applyProtection="0">
      <alignment horizontal="right" vertical="center"/>
    </xf>
    <xf numFmtId="4" fontId="70" fillId="91" borderId="97" applyNumberFormat="0" applyProtection="0">
      <alignment horizontal="left" vertical="center" indent="1"/>
    </xf>
    <xf numFmtId="4" fontId="97" fillId="129" borderId="103" applyNumberFormat="0" applyProtection="0">
      <alignment horizontal="right" vertical="center"/>
    </xf>
    <xf numFmtId="0" fontId="73" fillId="73" borderId="90" applyNumberFormat="0" applyProtection="0">
      <alignment horizontal="left" vertical="top" indent="1"/>
    </xf>
    <xf numFmtId="4" fontId="33" fillId="63" borderId="103" applyNumberFormat="0" applyProtection="0">
      <alignment horizontal="right" vertical="center"/>
    </xf>
    <xf numFmtId="4" fontId="70" fillId="63" borderId="97" applyNumberFormat="0" applyProtection="0">
      <alignment horizontal="right" vertical="center"/>
    </xf>
    <xf numFmtId="4" fontId="70" fillId="59" borderId="123" applyNumberFormat="0" applyProtection="0">
      <alignment horizontal="right" vertical="center"/>
    </xf>
    <xf numFmtId="0" fontId="70" fillId="52" borderId="97" applyNumberFormat="0" applyFont="0" applyAlignment="0" applyProtection="0"/>
    <xf numFmtId="4" fontId="70" fillId="59" borderId="110" applyNumberFormat="0" applyProtection="0">
      <alignment horizontal="right" vertical="center"/>
    </xf>
    <xf numFmtId="4" fontId="96" fillId="106" borderId="90" applyNumberFormat="0" applyProtection="0">
      <alignment horizontal="left" vertical="center" indent="1"/>
    </xf>
    <xf numFmtId="0" fontId="78" fillId="103" borderId="110" applyNumberFormat="0" applyAlignment="0" applyProtection="0"/>
    <xf numFmtId="4" fontId="33" fillId="60" borderId="116" applyNumberFormat="0" applyProtection="0">
      <alignment horizontal="right" vertical="center"/>
    </xf>
    <xf numFmtId="0" fontId="20" fillId="52" borderId="107" applyNumberFormat="0" applyFont="0" applyAlignment="0" applyProtection="0"/>
    <xf numFmtId="4" fontId="96" fillId="106" borderId="103" applyNumberFormat="0" applyProtection="0">
      <alignment horizontal="left" vertical="center" indent="1"/>
    </xf>
    <xf numFmtId="4" fontId="33" fillId="69" borderId="116" applyNumberFormat="0" applyProtection="0">
      <alignment horizontal="right" vertical="center"/>
    </xf>
    <xf numFmtId="4" fontId="20" fillId="70" borderId="98" applyNumberFormat="0" applyProtection="0">
      <alignment horizontal="left" vertical="center" indent="1"/>
    </xf>
    <xf numFmtId="0" fontId="20" fillId="69" borderId="103" applyNumberFormat="0" applyProtection="0">
      <alignment horizontal="left" vertical="center" indent="1"/>
    </xf>
    <xf numFmtId="0" fontId="92" fillId="79" borderId="106" applyNumberFormat="0" applyAlignment="0" applyProtection="0"/>
    <xf numFmtId="0" fontId="33" fillId="58" borderId="103" applyNumberFormat="0" applyProtection="0">
      <alignment horizontal="left" vertical="top" indent="1"/>
    </xf>
    <xf numFmtId="4" fontId="96" fillId="78" borderId="90" applyNumberFormat="0" applyProtection="0">
      <alignment horizontal="right" vertical="center"/>
    </xf>
    <xf numFmtId="4" fontId="33" fillId="66" borderId="116" applyNumberFormat="0" applyProtection="0">
      <alignment horizontal="right" vertical="center"/>
    </xf>
    <xf numFmtId="0" fontId="20" fillId="69" borderId="103" applyNumberFormat="0" applyProtection="0">
      <alignment horizontal="left" vertical="center" indent="1"/>
    </xf>
    <xf numFmtId="4" fontId="70" fillId="61" borderId="98" applyNumberFormat="0" applyProtection="0">
      <alignment horizontal="right" vertical="center"/>
    </xf>
    <xf numFmtId="4" fontId="96" fillId="126" borderId="90" applyNumberFormat="0" applyProtection="0">
      <alignment horizontal="right" vertical="center"/>
    </xf>
    <xf numFmtId="4" fontId="33" fillId="64" borderId="116" applyNumberFormat="0" applyProtection="0">
      <alignment horizontal="right" vertical="center"/>
    </xf>
    <xf numFmtId="0" fontId="70" fillId="108" borderId="110" applyNumberFormat="0" applyProtection="0">
      <alignment horizontal="left" vertical="center" indent="1"/>
    </xf>
    <xf numFmtId="4" fontId="70" fillId="68" borderId="124" applyNumberFormat="0" applyProtection="0">
      <alignment horizontal="left" vertical="center" indent="1"/>
    </xf>
    <xf numFmtId="0" fontId="70" fillId="69" borderId="90" applyNumberFormat="0" applyProtection="0">
      <alignment horizontal="left" vertical="top" indent="1"/>
    </xf>
    <xf numFmtId="4" fontId="80" fillId="106" borderId="97" applyNumberFormat="0" applyProtection="0">
      <alignment vertical="center"/>
    </xf>
    <xf numFmtId="4" fontId="70" fillId="91" borderId="97" applyNumberFormat="0" applyProtection="0">
      <alignment horizontal="left" vertical="center" indent="1"/>
    </xf>
    <xf numFmtId="4" fontId="96" fillId="129" borderId="90" applyNumberFormat="0" applyProtection="0">
      <alignment horizontal="right" vertical="center"/>
    </xf>
    <xf numFmtId="0" fontId="70" fillId="58" borderId="90" applyNumberFormat="0" applyProtection="0">
      <alignment horizontal="left" vertical="top" indent="1"/>
    </xf>
    <xf numFmtId="0" fontId="72" fillId="70" borderId="112" applyBorder="0"/>
    <xf numFmtId="4" fontId="33" fillId="65" borderId="103" applyNumberFormat="0" applyProtection="0">
      <alignment horizontal="right" vertical="center"/>
    </xf>
    <xf numFmtId="4" fontId="70" fillId="57" borderId="97" applyNumberFormat="0" applyProtection="0">
      <alignment vertical="center"/>
    </xf>
    <xf numFmtId="4" fontId="95" fillId="106" borderId="90" applyNumberFormat="0" applyProtection="0">
      <alignment vertical="center"/>
    </xf>
    <xf numFmtId="4" fontId="33" fillId="64" borderId="103" applyNumberFormat="0" applyProtection="0">
      <alignment horizontal="right" vertical="center"/>
    </xf>
    <xf numFmtId="0" fontId="20" fillId="58" borderId="90" applyNumberFormat="0" applyProtection="0">
      <alignment horizontal="left" vertical="center" indent="1"/>
    </xf>
    <xf numFmtId="4" fontId="70" fillId="63" borderId="97" applyNumberFormat="0" applyProtection="0">
      <alignment horizontal="right" vertical="center"/>
    </xf>
    <xf numFmtId="4" fontId="33" fillId="64" borderId="116" applyNumberFormat="0" applyProtection="0">
      <alignment horizontal="right" vertical="center"/>
    </xf>
    <xf numFmtId="0" fontId="70" fillId="69" borderId="90" applyNumberFormat="0" applyProtection="0">
      <alignment horizontal="left" vertical="top" indent="1"/>
    </xf>
    <xf numFmtId="4" fontId="96" fillId="126" borderId="90" applyNumberFormat="0" applyProtection="0">
      <alignment horizontal="right" vertical="center"/>
    </xf>
    <xf numFmtId="4" fontId="33" fillId="64" borderId="90" applyNumberFormat="0" applyProtection="0">
      <alignment horizontal="right" vertical="center"/>
    </xf>
    <xf numFmtId="0" fontId="70" fillId="58" borderId="90" applyNumberFormat="0" applyProtection="0">
      <alignment horizontal="left" vertical="top" indent="1"/>
    </xf>
    <xf numFmtId="4" fontId="95" fillId="106" borderId="90" applyNumberFormat="0" applyProtection="0">
      <alignment vertical="center"/>
    </xf>
    <xf numFmtId="0" fontId="20" fillId="58" borderId="90" applyNumberFormat="0" applyProtection="0">
      <alignment horizontal="left" vertical="center" indent="1"/>
    </xf>
    <xf numFmtId="0" fontId="78" fillId="103" borderId="97" applyNumberFormat="0" applyAlignment="0" applyProtection="0"/>
    <xf numFmtId="0" fontId="86" fillId="79" borderId="93" applyNumberFormat="0" applyAlignment="0" applyProtection="0"/>
    <xf numFmtId="0" fontId="20" fillId="52" borderId="94" applyNumberFormat="0" applyFont="0" applyAlignment="0" applyProtection="0"/>
    <xf numFmtId="4" fontId="35" fillId="73" borderId="103" applyNumberFormat="0" applyProtection="0">
      <alignment vertical="center"/>
    </xf>
    <xf numFmtId="4" fontId="96" fillId="127" borderId="90" applyNumberFormat="0" applyProtection="0">
      <alignment horizontal="right" vertical="center"/>
    </xf>
    <xf numFmtId="4" fontId="70" fillId="68" borderId="124" applyNumberFormat="0" applyProtection="0">
      <alignment horizontal="left" vertical="center" indent="1"/>
    </xf>
    <xf numFmtId="4" fontId="33" fillId="59" borderId="90" applyNumberFormat="0" applyProtection="0">
      <alignment horizontal="right" vertical="center"/>
    </xf>
    <xf numFmtId="0" fontId="20" fillId="72" borderId="89" applyNumberFormat="0">
      <protection locked="0"/>
    </xf>
    <xf numFmtId="0" fontId="20" fillId="69" borderId="103" applyNumberFormat="0" applyProtection="0">
      <alignment horizontal="left" vertical="top" indent="1"/>
    </xf>
    <xf numFmtId="4" fontId="33" fillId="58" borderId="103" applyNumberFormat="0" applyProtection="0">
      <alignment horizontal="right" vertical="center"/>
    </xf>
    <xf numFmtId="4" fontId="70" fillId="61" borderId="111" applyNumberFormat="0" applyProtection="0">
      <alignment horizontal="right" vertical="center"/>
    </xf>
    <xf numFmtId="0" fontId="20" fillId="58" borderId="103" applyNumberFormat="0" applyProtection="0">
      <alignment horizontal="left" vertical="center" indent="1"/>
    </xf>
    <xf numFmtId="4" fontId="96" fillId="129" borderId="116" applyNumberFormat="0" applyProtection="0">
      <alignment horizontal="right" vertical="center"/>
    </xf>
    <xf numFmtId="0" fontId="20" fillId="71" borderId="103" applyNumberFormat="0" applyProtection="0">
      <alignment horizontal="left" vertical="top" indent="1"/>
    </xf>
    <xf numFmtId="0" fontId="70" fillId="69" borderId="103" applyNumberFormat="0" applyProtection="0">
      <alignment horizontal="left" vertical="top" indent="1"/>
    </xf>
    <xf numFmtId="0" fontId="58" fillId="86" borderId="93" applyNumberFormat="0" applyAlignment="0" applyProtection="0"/>
    <xf numFmtId="4" fontId="33" fillId="58" borderId="116" applyNumberFormat="0" applyProtection="0">
      <alignment horizontal="right" vertical="center"/>
    </xf>
    <xf numFmtId="0" fontId="20" fillId="58" borderId="90" applyNumberFormat="0" applyProtection="0">
      <alignment horizontal="left" vertical="top" indent="1"/>
    </xf>
    <xf numFmtId="0" fontId="20" fillId="58" borderId="90" applyNumberFormat="0" applyProtection="0">
      <alignment horizontal="left" vertical="center" indent="1"/>
    </xf>
    <xf numFmtId="0" fontId="58" fillId="86" borderId="106" applyNumberFormat="0" applyAlignment="0" applyProtection="0"/>
    <xf numFmtId="4" fontId="33" fillId="58" borderId="103" applyNumberFormat="0" applyProtection="0">
      <alignment horizontal="right" vertical="center"/>
    </xf>
    <xf numFmtId="4" fontId="31" fillId="57" borderId="103" applyNumberFormat="0" applyProtection="0">
      <alignment horizontal="left" vertical="center" indent="1"/>
    </xf>
    <xf numFmtId="4" fontId="33" fillId="66" borderId="116" applyNumberFormat="0" applyProtection="0">
      <alignment horizontal="right" vertical="center"/>
    </xf>
    <xf numFmtId="4" fontId="96" fillId="124" borderId="103" applyNumberFormat="0" applyProtection="0">
      <alignment horizontal="right" vertical="center"/>
    </xf>
    <xf numFmtId="0" fontId="20" fillId="71" borderId="103" applyNumberFormat="0" applyProtection="0">
      <alignment horizontal="left" vertical="top" indent="1"/>
    </xf>
    <xf numFmtId="0" fontId="20" fillId="70" borderId="90" applyNumberFormat="0" applyProtection="0">
      <alignment horizontal="left" vertical="top" indent="1"/>
    </xf>
    <xf numFmtId="4" fontId="33" fillId="63" borderId="90" applyNumberFormat="0" applyProtection="0">
      <alignment horizontal="right" vertical="center"/>
    </xf>
    <xf numFmtId="0" fontId="70" fillId="71" borderId="110" applyNumberFormat="0" applyProtection="0">
      <alignment horizontal="left" vertical="center" indent="1"/>
    </xf>
    <xf numFmtId="4" fontId="75" fillId="74" borderId="124" applyNumberFormat="0" applyProtection="0">
      <alignment horizontal="left" vertical="center" indent="1"/>
    </xf>
    <xf numFmtId="0" fontId="20" fillId="70" borderId="90" applyNumberFormat="0" applyProtection="0">
      <alignment horizontal="left" vertical="center" indent="1"/>
    </xf>
    <xf numFmtId="4" fontId="97" fillId="129" borderId="103" applyNumberFormat="0" applyProtection="0">
      <alignment vertical="center"/>
    </xf>
    <xf numFmtId="0" fontId="20" fillId="70" borderId="103" applyNumberFormat="0" applyProtection="0">
      <alignment horizontal="left" vertical="center" indent="1"/>
    </xf>
    <xf numFmtId="0" fontId="20" fillId="69" borderId="90" applyNumberFormat="0" applyProtection="0">
      <alignment horizontal="left" vertical="center" indent="1"/>
    </xf>
    <xf numFmtId="4" fontId="96" fillId="129" borderId="103" applyNumberFormat="0" applyProtection="0">
      <alignment vertical="center"/>
    </xf>
    <xf numFmtId="4" fontId="34" fillId="88" borderId="113" applyNumberFormat="0" applyProtection="0">
      <alignment horizontal="left" vertical="center" indent="1"/>
    </xf>
    <xf numFmtId="4" fontId="31" fillId="57" borderId="90" applyNumberFormat="0" applyProtection="0">
      <alignment vertical="center"/>
    </xf>
    <xf numFmtId="4" fontId="33" fillId="59" borderId="90" applyNumberFormat="0" applyProtection="0">
      <alignment horizontal="right" vertical="center"/>
    </xf>
    <xf numFmtId="4" fontId="33" fillId="58" borderId="90" applyNumberFormat="0" applyProtection="0">
      <alignment horizontal="left" vertical="center" indent="1"/>
    </xf>
    <xf numFmtId="4" fontId="70" fillId="58" borderId="98" applyNumberFormat="0" applyProtection="0">
      <alignment horizontal="left" vertical="center" indent="1"/>
    </xf>
    <xf numFmtId="4" fontId="33" fillId="63" borderId="103" applyNumberFormat="0" applyProtection="0">
      <alignment horizontal="right" vertical="center"/>
    </xf>
    <xf numFmtId="0" fontId="70" fillId="79" borderId="97" applyNumberFormat="0" applyProtection="0">
      <alignment horizontal="left" vertical="center" indent="1"/>
    </xf>
    <xf numFmtId="4" fontId="33" fillId="64" borderId="103" applyNumberFormat="0" applyProtection="0">
      <alignment horizontal="right" vertical="center"/>
    </xf>
    <xf numFmtId="0" fontId="20" fillId="0" borderId="0"/>
    <xf numFmtId="4" fontId="96" fillId="106" borderId="116" applyNumberFormat="0" applyProtection="0">
      <alignment horizontal="left" vertical="center" indent="1"/>
    </xf>
    <xf numFmtId="0" fontId="30" fillId="0" borderId="96" applyNumberFormat="0" applyFill="0" applyAlignment="0" applyProtection="0"/>
    <xf numFmtId="4" fontId="33" fillId="58" borderId="103" applyNumberFormat="0" applyProtection="0">
      <alignment horizontal="left" vertical="center" indent="1"/>
    </xf>
    <xf numFmtId="4" fontId="31" fillId="57" borderId="103" applyNumberFormat="0" applyProtection="0">
      <alignment horizontal="left" vertical="center" indent="1"/>
    </xf>
    <xf numFmtId="0" fontId="20" fillId="70" borderId="116" applyNumberFormat="0" applyProtection="0">
      <alignment horizontal="left" vertical="center" indent="1"/>
    </xf>
    <xf numFmtId="4" fontId="33" fillId="63" borderId="103" applyNumberFormat="0" applyProtection="0">
      <alignment horizontal="right" vertical="center"/>
    </xf>
    <xf numFmtId="4" fontId="70" fillId="58" borderId="97" applyNumberFormat="0" applyProtection="0">
      <alignment horizontal="right" vertical="center"/>
    </xf>
    <xf numFmtId="0" fontId="20" fillId="71" borderId="116" applyNumberFormat="0" applyProtection="0">
      <alignment horizontal="left" vertical="center" indent="1"/>
    </xf>
    <xf numFmtId="0" fontId="65" fillId="53" borderId="110" applyNumberFormat="0" applyAlignment="0" applyProtection="0"/>
    <xf numFmtId="4" fontId="96" fillId="127" borderId="103" applyNumberFormat="0" applyProtection="0">
      <alignment horizontal="right" vertical="center"/>
    </xf>
    <xf numFmtId="4" fontId="96" fillId="127" borderId="90" applyNumberFormat="0" applyProtection="0">
      <alignment horizontal="right" vertical="center"/>
    </xf>
    <xf numFmtId="4" fontId="33" fillId="58" borderId="90" applyNumberFormat="0" applyProtection="0">
      <alignment horizontal="right" vertical="center"/>
    </xf>
    <xf numFmtId="4" fontId="33" fillId="69" borderId="90" applyNumberFormat="0" applyProtection="0">
      <alignment horizontal="right" vertical="center"/>
    </xf>
    <xf numFmtId="0" fontId="65" fillId="53" borderId="119" applyNumberFormat="0" applyAlignment="0" applyProtection="0"/>
    <xf numFmtId="4" fontId="33" fillId="64" borderId="103" applyNumberFormat="0" applyProtection="0">
      <alignment horizontal="right" vertical="center"/>
    </xf>
    <xf numFmtId="0" fontId="58" fillId="86" borderId="93" applyNumberFormat="0" applyAlignment="0" applyProtection="0"/>
    <xf numFmtId="0" fontId="70" fillId="71" borderId="97" applyNumberFormat="0" applyProtection="0">
      <alignment horizontal="left" vertical="center" indent="1"/>
    </xf>
    <xf numFmtId="0" fontId="20" fillId="58" borderId="103" applyNumberFormat="0" applyProtection="0">
      <alignment horizontal="left" vertical="top" indent="1"/>
    </xf>
    <xf numFmtId="4" fontId="37" fillId="69" borderId="90" applyNumberFormat="0" applyProtection="0">
      <alignment horizontal="right" vertical="center"/>
    </xf>
    <xf numFmtId="4" fontId="70" fillId="66" borderId="97" applyNumberFormat="0" applyProtection="0">
      <alignment horizontal="right" vertical="center"/>
    </xf>
    <xf numFmtId="0" fontId="20" fillId="70" borderId="90" applyNumberFormat="0" applyProtection="0">
      <alignment horizontal="left" vertical="center" indent="1"/>
    </xf>
    <xf numFmtId="4" fontId="33" fillId="67" borderId="90" applyNumberFormat="0" applyProtection="0">
      <alignment horizontal="right" vertical="center"/>
    </xf>
    <xf numFmtId="4" fontId="33" fillId="61" borderId="103" applyNumberFormat="0" applyProtection="0">
      <alignment horizontal="right" vertical="center"/>
    </xf>
    <xf numFmtId="4" fontId="31" fillId="57" borderId="90" applyNumberFormat="0" applyProtection="0">
      <alignment vertical="center"/>
    </xf>
    <xf numFmtId="4" fontId="33" fillId="61" borderId="90" applyNumberFormat="0" applyProtection="0">
      <alignment horizontal="right" vertical="center"/>
    </xf>
    <xf numFmtId="4" fontId="33" fillId="58" borderId="90" applyNumberFormat="0" applyProtection="0">
      <alignment horizontal="right" vertical="center"/>
    </xf>
    <xf numFmtId="0" fontId="20" fillId="69" borderId="90" applyNumberFormat="0" applyProtection="0">
      <alignment horizontal="left" vertical="top" indent="1"/>
    </xf>
    <xf numFmtId="4" fontId="98" fillId="129" borderId="103" applyNumberFormat="0" applyProtection="0">
      <alignment horizontal="right" vertical="center"/>
    </xf>
    <xf numFmtId="4" fontId="33" fillId="62" borderId="90" applyNumberFormat="0" applyProtection="0">
      <alignment horizontal="right" vertical="center"/>
    </xf>
    <xf numFmtId="4" fontId="33" fillId="60" borderId="90" applyNumberFormat="0" applyProtection="0">
      <alignment horizontal="right" vertical="center"/>
    </xf>
    <xf numFmtId="0" fontId="92" fillId="79" borderId="119" applyNumberFormat="0" applyAlignment="0" applyProtection="0"/>
    <xf numFmtId="0" fontId="73" fillId="58" borderId="90" applyNumberFormat="0" applyProtection="0">
      <alignment horizontal="left" vertical="top" indent="1"/>
    </xf>
    <xf numFmtId="4" fontId="96" fillId="127" borderId="90" applyNumberFormat="0" applyProtection="0">
      <alignment horizontal="right" vertical="center"/>
    </xf>
    <xf numFmtId="4" fontId="97" fillId="129" borderId="103" applyNumberFormat="0" applyProtection="0">
      <alignment horizontal="right" vertical="center"/>
    </xf>
    <xf numFmtId="0" fontId="20" fillId="70" borderId="90" applyNumberFormat="0" applyProtection="0">
      <alignment horizontal="left" vertical="top" indent="1"/>
    </xf>
    <xf numFmtId="4" fontId="37" fillId="69" borderId="116" applyNumberFormat="0" applyProtection="0">
      <alignment horizontal="right" vertical="center"/>
    </xf>
    <xf numFmtId="0" fontId="20" fillId="70" borderId="103" applyNumberFormat="0" applyProtection="0">
      <alignment horizontal="left" vertical="center" indent="1"/>
    </xf>
    <xf numFmtId="4" fontId="33" fillId="66" borderId="103" applyNumberFormat="0" applyProtection="0">
      <alignment horizontal="right" vertical="center"/>
    </xf>
    <xf numFmtId="4" fontId="70" fillId="107" borderId="110" applyNumberFormat="0" applyProtection="0">
      <alignment horizontal="right" vertical="center"/>
    </xf>
    <xf numFmtId="0" fontId="70" fillId="58" borderId="103" applyNumberFormat="0" applyProtection="0">
      <alignment horizontal="left" vertical="top" indent="1"/>
    </xf>
    <xf numFmtId="4" fontId="33" fillId="69" borderId="116" applyNumberFormat="0" applyProtection="0">
      <alignment horizontal="right" vertical="center"/>
    </xf>
    <xf numFmtId="0" fontId="20" fillId="71" borderId="103" applyNumberFormat="0" applyProtection="0">
      <alignment horizontal="left" vertical="center" indent="1"/>
    </xf>
    <xf numFmtId="4" fontId="34" fillId="106" borderId="103" applyNumberFormat="0" applyProtection="0">
      <alignment vertical="center"/>
    </xf>
    <xf numFmtId="4" fontId="70" fillId="0" borderId="97" applyNumberFormat="0" applyProtection="0">
      <alignment horizontal="right" vertical="center"/>
    </xf>
    <xf numFmtId="4" fontId="70" fillId="58" borderId="110" applyNumberFormat="0" applyProtection="0">
      <alignment horizontal="right" vertical="center"/>
    </xf>
    <xf numFmtId="0" fontId="20" fillId="58" borderId="103" applyNumberFormat="0" applyProtection="0">
      <alignment horizontal="left" vertical="top" indent="1"/>
    </xf>
    <xf numFmtId="4" fontId="96" fillId="106" borderId="90" applyNumberFormat="0" applyProtection="0">
      <alignment horizontal="left" vertical="center" indent="1"/>
    </xf>
    <xf numFmtId="0" fontId="92" fillId="79" borderId="93" applyNumberFormat="0" applyAlignment="0" applyProtection="0"/>
    <xf numFmtId="4" fontId="70" fillId="91" borderId="110" applyNumberFormat="0" applyProtection="0">
      <alignment horizontal="left" vertical="center" indent="1"/>
    </xf>
    <xf numFmtId="4" fontId="76" fillId="72" borderId="110" applyNumberFormat="0" applyProtection="0">
      <alignment horizontal="right" vertical="center"/>
    </xf>
    <xf numFmtId="4" fontId="70" fillId="91" borderId="123" applyNumberFormat="0" applyProtection="0">
      <alignment horizontal="left" vertical="center" indent="1"/>
    </xf>
    <xf numFmtId="4" fontId="70" fillId="91" borderId="97" applyNumberFormat="0" applyProtection="0">
      <alignment horizontal="left" vertical="center" indent="1"/>
    </xf>
    <xf numFmtId="4" fontId="70" fillId="58" borderId="111" applyNumberFormat="0" applyProtection="0">
      <alignment horizontal="left" vertical="center" indent="1"/>
    </xf>
    <xf numFmtId="4" fontId="33" fillId="73" borderId="90" applyNumberFormat="0" applyProtection="0">
      <alignment horizontal="left" vertical="center" indent="1"/>
    </xf>
    <xf numFmtId="4" fontId="33" fillId="67" borderId="103" applyNumberFormat="0" applyProtection="0">
      <alignment horizontal="right" vertical="center"/>
    </xf>
    <xf numFmtId="4" fontId="97" fillId="129" borderId="90" applyNumberFormat="0" applyProtection="0">
      <alignment horizontal="right" vertical="center"/>
    </xf>
    <xf numFmtId="4" fontId="96" fillId="122" borderId="90" applyNumberFormat="0" applyProtection="0">
      <alignment horizontal="right" vertical="center"/>
    </xf>
    <xf numFmtId="4" fontId="80" fillId="77" borderId="89" applyNumberFormat="0" applyProtection="0">
      <alignment vertical="center"/>
    </xf>
    <xf numFmtId="0" fontId="58" fillId="86" borderId="93" applyNumberFormat="0" applyAlignment="0" applyProtection="0"/>
    <xf numFmtId="4" fontId="70" fillId="91" borderId="110" applyNumberFormat="0" applyProtection="0">
      <alignment horizontal="left" vertical="center" indent="1"/>
    </xf>
    <xf numFmtId="4" fontId="33" fillId="67" borderId="90" applyNumberFormat="0" applyProtection="0">
      <alignment horizontal="right" vertical="center"/>
    </xf>
    <xf numFmtId="4" fontId="33" fillId="73" borderId="90" applyNumberFormat="0" applyProtection="0">
      <alignment vertical="center"/>
    </xf>
    <xf numFmtId="0" fontId="78" fillId="103" borderId="123" applyNumberFormat="0" applyAlignment="0" applyProtection="0"/>
    <xf numFmtId="4" fontId="76" fillId="72" borderId="97" applyNumberFormat="0" applyProtection="0">
      <alignment horizontal="right" vertical="center"/>
    </xf>
    <xf numFmtId="0" fontId="30" fillId="0" borderId="114" applyNumberFormat="0" applyFill="0" applyAlignment="0" applyProtection="0"/>
    <xf numFmtId="4" fontId="31" fillId="57" borderId="116" applyNumberFormat="0" applyProtection="0">
      <alignment horizontal="left" vertical="center" indent="1"/>
    </xf>
    <xf numFmtId="4" fontId="70" fillId="91" borderId="97" applyNumberFormat="0" applyProtection="0">
      <alignment horizontal="left" vertical="center" indent="1"/>
    </xf>
    <xf numFmtId="0" fontId="70" fillId="70" borderId="103" applyNumberFormat="0" applyProtection="0">
      <alignment horizontal="left" vertical="top" indent="1"/>
    </xf>
    <xf numFmtId="4" fontId="33" fillId="58" borderId="90" applyNumberFormat="0" applyProtection="0">
      <alignment horizontal="left" vertical="center" indent="1"/>
    </xf>
    <xf numFmtId="0" fontId="20" fillId="72" borderId="89" applyNumberFormat="0">
      <protection locked="0"/>
    </xf>
    <xf numFmtId="4" fontId="33" fillId="62" borderId="103" applyNumberFormat="0" applyProtection="0">
      <alignment horizontal="right" vertical="center"/>
    </xf>
    <xf numFmtId="4" fontId="33" fillId="59" borderId="103" applyNumberFormat="0" applyProtection="0">
      <alignment horizontal="right" vertical="center"/>
    </xf>
    <xf numFmtId="4" fontId="32" fillId="57" borderId="103" applyNumberFormat="0" applyProtection="0">
      <alignment vertical="center"/>
    </xf>
    <xf numFmtId="4" fontId="33" fillId="63" borderId="90" applyNumberFormat="0" applyProtection="0">
      <alignment horizontal="right" vertical="center"/>
    </xf>
    <xf numFmtId="0" fontId="33" fillId="73" borderId="103" applyNumberFormat="0" applyProtection="0">
      <alignment horizontal="left" vertical="top" indent="1"/>
    </xf>
    <xf numFmtId="4" fontId="70" fillId="58" borderId="110" applyNumberFormat="0" applyProtection="0">
      <alignment horizontal="right" vertical="center"/>
    </xf>
    <xf numFmtId="4" fontId="96" fillId="123" borderId="90" applyNumberFormat="0" applyProtection="0">
      <alignment horizontal="right" vertical="center"/>
    </xf>
    <xf numFmtId="4" fontId="97" fillId="129" borderId="103" applyNumberFormat="0" applyProtection="0">
      <alignment horizontal="right" vertical="center"/>
    </xf>
    <xf numFmtId="4" fontId="33" fillId="60" borderId="103" applyNumberFormat="0" applyProtection="0">
      <alignment horizontal="right" vertical="center"/>
    </xf>
    <xf numFmtId="4" fontId="70" fillId="59" borderId="97" applyNumberFormat="0" applyProtection="0">
      <alignment horizontal="right" vertical="center"/>
    </xf>
    <xf numFmtId="4" fontId="70" fillId="67" borderId="110" applyNumberFormat="0" applyProtection="0">
      <alignment horizontal="right" vertical="center"/>
    </xf>
    <xf numFmtId="4" fontId="37" fillId="69" borderId="103" applyNumberFormat="0" applyProtection="0">
      <alignment horizontal="right" vertical="center"/>
    </xf>
    <xf numFmtId="4" fontId="33" fillId="66" borderId="90" applyNumberFormat="0" applyProtection="0">
      <alignment horizontal="right" vertical="center"/>
    </xf>
    <xf numFmtId="4" fontId="34" fillId="88" borderId="100" applyNumberFormat="0" applyProtection="0">
      <alignment horizontal="left" vertical="center" indent="1"/>
    </xf>
    <xf numFmtId="4" fontId="33" fillId="69" borderId="90" applyNumberFormat="0" applyProtection="0">
      <alignment horizontal="right" vertical="center"/>
    </xf>
    <xf numFmtId="4" fontId="20" fillId="70" borderId="98" applyNumberFormat="0" applyProtection="0">
      <alignment horizontal="left" vertical="center" indent="1"/>
    </xf>
    <xf numFmtId="4" fontId="96" fillId="106" borderId="103" applyNumberFormat="0" applyProtection="0">
      <alignment horizontal="left" vertical="center" indent="1"/>
    </xf>
    <xf numFmtId="4" fontId="70" fillId="65" borderId="110" applyNumberFormat="0" applyProtection="0">
      <alignment horizontal="right" vertical="center"/>
    </xf>
    <xf numFmtId="4" fontId="33" fillId="58" borderId="90" applyNumberFormat="0" applyProtection="0">
      <alignment horizontal="right" vertical="center"/>
    </xf>
    <xf numFmtId="0" fontId="20" fillId="71" borderId="116" applyNumberFormat="0" applyProtection="0">
      <alignment horizontal="left" vertical="center" indent="1"/>
    </xf>
    <xf numFmtId="4" fontId="33" fillId="67" borderId="90" applyNumberFormat="0" applyProtection="0">
      <alignment horizontal="right" vertical="center"/>
    </xf>
    <xf numFmtId="4" fontId="33" fillId="60" borderId="90" applyNumberFormat="0" applyProtection="0">
      <alignment horizontal="right" vertical="center"/>
    </xf>
    <xf numFmtId="4" fontId="96" fillId="123" borderId="90" applyNumberFormat="0" applyProtection="0">
      <alignment horizontal="right" vertical="center"/>
    </xf>
    <xf numFmtId="0" fontId="20" fillId="70" borderId="90" applyNumberFormat="0" applyProtection="0">
      <alignment horizontal="left" vertical="center" indent="1"/>
    </xf>
    <xf numFmtId="4" fontId="96" fillId="129" borderId="90" applyNumberFormat="0" applyProtection="0">
      <alignment vertical="center"/>
    </xf>
    <xf numFmtId="4" fontId="97" fillId="129" borderId="90" applyNumberFormat="0" applyProtection="0">
      <alignment horizontal="right" vertical="center"/>
    </xf>
    <xf numFmtId="4" fontId="34" fillId="88" borderId="100" applyNumberFormat="0" applyProtection="0">
      <alignment horizontal="left" vertical="center" indent="1"/>
    </xf>
    <xf numFmtId="0" fontId="70" fillId="70" borderId="90" applyNumberFormat="0" applyProtection="0">
      <alignment horizontal="left" vertical="top" indent="1"/>
    </xf>
    <xf numFmtId="0" fontId="20" fillId="58" borderId="90" applyNumberFormat="0" applyProtection="0">
      <alignment horizontal="left" vertical="center" indent="1"/>
    </xf>
    <xf numFmtId="4" fontId="97" fillId="129" borderId="103" applyNumberFormat="0" applyProtection="0">
      <alignment horizontal="right" vertical="center"/>
    </xf>
    <xf numFmtId="4" fontId="33" fillId="67" borderId="116" applyNumberFormat="0" applyProtection="0">
      <alignment horizontal="right" vertical="center"/>
    </xf>
    <xf numFmtId="0" fontId="20" fillId="70" borderId="103" applyNumberFormat="0" applyProtection="0">
      <alignment horizontal="left" vertical="top" indent="1"/>
    </xf>
    <xf numFmtId="4" fontId="33" fillId="65" borderId="116" applyNumberFormat="0" applyProtection="0">
      <alignment horizontal="right" vertical="center"/>
    </xf>
    <xf numFmtId="0" fontId="68" fillId="79" borderId="108" applyNumberFormat="0" applyAlignment="0" applyProtection="0"/>
    <xf numFmtId="0" fontId="68" fillId="103" borderId="95" applyNumberFormat="0" applyAlignment="0" applyProtection="0"/>
    <xf numFmtId="4" fontId="70" fillId="57" borderId="97" applyNumberFormat="0" applyProtection="0">
      <alignment vertical="center"/>
    </xf>
    <xf numFmtId="0" fontId="30" fillId="0" borderId="109" applyNumberFormat="0" applyFill="0" applyAlignment="0" applyProtection="0"/>
    <xf numFmtId="4" fontId="70" fillId="91" borderId="97" applyNumberFormat="0" applyProtection="0">
      <alignment horizontal="left" vertical="center" indent="1"/>
    </xf>
    <xf numFmtId="0" fontId="20" fillId="58" borderId="103" applyNumberFormat="0" applyProtection="0">
      <alignment horizontal="left" vertical="center" indent="1"/>
    </xf>
    <xf numFmtId="0" fontId="20" fillId="58" borderId="103" applyNumberFormat="0" applyProtection="0">
      <alignment horizontal="left" vertical="center" indent="1"/>
    </xf>
    <xf numFmtId="4" fontId="31" fillId="57" borderId="90" applyNumberFormat="0" applyProtection="0">
      <alignment vertical="center"/>
    </xf>
    <xf numFmtId="4" fontId="32" fillId="57" borderId="90" applyNumberFormat="0" applyProtection="0">
      <alignment vertical="center"/>
    </xf>
    <xf numFmtId="4" fontId="96" fillId="129" borderId="103" applyNumberFormat="0" applyProtection="0">
      <alignment horizontal="right" vertical="center"/>
    </xf>
    <xf numFmtId="4" fontId="96" fillId="88" borderId="90" applyNumberFormat="0" applyProtection="0">
      <alignment horizontal="right" vertical="center"/>
    </xf>
    <xf numFmtId="4" fontId="96" fillId="78" borderId="90" applyNumberFormat="0" applyProtection="0">
      <alignment horizontal="right" vertical="center"/>
    </xf>
    <xf numFmtId="0" fontId="20" fillId="58" borderId="90" applyNumberFormat="0" applyProtection="0">
      <alignment horizontal="left" vertical="top" indent="1"/>
    </xf>
    <xf numFmtId="0" fontId="73" fillId="73" borderId="103" applyNumberFormat="0" applyProtection="0">
      <alignment horizontal="left" vertical="top" indent="1"/>
    </xf>
    <xf numFmtId="0" fontId="20" fillId="69" borderId="116" applyNumberFormat="0" applyProtection="0">
      <alignment horizontal="left" vertical="center" indent="1"/>
    </xf>
    <xf numFmtId="4" fontId="70" fillId="64" borderId="97" applyNumberFormat="0" applyProtection="0">
      <alignment horizontal="right" vertical="center"/>
    </xf>
    <xf numFmtId="0" fontId="20" fillId="69" borderId="103" applyNumberFormat="0" applyProtection="0">
      <alignment horizontal="left" vertical="top" indent="1"/>
    </xf>
    <xf numFmtId="4" fontId="37" fillId="69" borderId="103" applyNumberFormat="0" applyProtection="0">
      <alignment horizontal="right" vertical="center"/>
    </xf>
    <xf numFmtId="4" fontId="35" fillId="69" borderId="103" applyNumberFormat="0" applyProtection="0">
      <alignment horizontal="right" vertical="center"/>
    </xf>
    <xf numFmtId="0" fontId="70" fillId="58" borderId="116" applyNumberFormat="0" applyProtection="0">
      <alignment horizontal="left" vertical="top" indent="1"/>
    </xf>
    <xf numFmtId="4" fontId="70" fillId="67" borderId="97" applyNumberFormat="0" applyProtection="0">
      <alignment horizontal="right" vertical="center"/>
    </xf>
    <xf numFmtId="4" fontId="33" fillId="58" borderId="90" applyNumberFormat="0" applyProtection="0">
      <alignment horizontal="right" vertical="center"/>
    </xf>
    <xf numFmtId="0" fontId="65" fillId="53" borderId="93" applyNumberFormat="0" applyAlignment="0" applyProtection="0"/>
    <xf numFmtId="4" fontId="70" fillId="58" borderId="98" applyNumberFormat="0" applyProtection="0">
      <alignment horizontal="left" vertical="center" indent="1"/>
    </xf>
    <xf numFmtId="0" fontId="20" fillId="73" borderId="107" applyNumberFormat="0" applyFont="0" applyAlignment="0" applyProtection="0"/>
    <xf numFmtId="4" fontId="33" fillId="58" borderId="103" applyNumberFormat="0" applyProtection="0">
      <alignment horizontal="right" vertical="center"/>
    </xf>
    <xf numFmtId="4" fontId="96" fillId="125" borderId="90" applyNumberFormat="0" applyProtection="0">
      <alignment horizontal="right" vertical="center"/>
    </xf>
    <xf numFmtId="0" fontId="86" fillId="79" borderId="93" applyNumberFormat="0" applyAlignment="0" applyProtection="0"/>
    <xf numFmtId="4" fontId="70" fillId="57" borderId="97" applyNumberFormat="0" applyProtection="0">
      <alignment vertical="center"/>
    </xf>
    <xf numFmtId="0" fontId="20" fillId="73" borderId="120" applyNumberFormat="0" applyFont="0" applyAlignment="0" applyProtection="0"/>
    <xf numFmtId="4" fontId="20" fillId="70" borderId="124" applyNumberFormat="0" applyProtection="0">
      <alignment horizontal="left" vertical="center" indent="1"/>
    </xf>
    <xf numFmtId="4" fontId="70" fillId="67" borderId="110" applyNumberFormat="0" applyProtection="0">
      <alignment horizontal="right" vertical="center"/>
    </xf>
    <xf numFmtId="0" fontId="20" fillId="58" borderId="103" applyNumberFormat="0" applyProtection="0">
      <alignment horizontal="left" vertical="center" indent="1"/>
    </xf>
    <xf numFmtId="4" fontId="34" fillId="88" borderId="103" applyNumberFormat="0" applyProtection="0">
      <alignment horizontal="left" vertical="center" indent="1"/>
    </xf>
    <xf numFmtId="0" fontId="70" fillId="52" borderId="110" applyNumberFormat="0" applyFont="0" applyAlignment="0" applyProtection="0"/>
    <xf numFmtId="4" fontId="70" fillId="61" borderId="111" applyNumberFormat="0" applyProtection="0">
      <alignment horizontal="right" vertical="center"/>
    </xf>
    <xf numFmtId="0" fontId="20" fillId="70" borderId="103" applyNumberFormat="0" applyProtection="0">
      <alignment horizontal="left" vertical="top" indent="1"/>
    </xf>
    <xf numFmtId="4" fontId="31" fillId="57" borderId="103" applyNumberFormat="0" applyProtection="0">
      <alignment vertical="center"/>
    </xf>
    <xf numFmtId="4" fontId="33" fillId="63" borderId="116" applyNumberFormat="0" applyProtection="0">
      <alignment horizontal="right" vertical="center"/>
    </xf>
    <xf numFmtId="4" fontId="70" fillId="61" borderId="111" applyNumberFormat="0" applyProtection="0">
      <alignment horizontal="right" vertical="center"/>
    </xf>
    <xf numFmtId="4" fontId="33" fillId="60" borderId="103" applyNumberFormat="0" applyProtection="0">
      <alignment horizontal="right" vertical="center"/>
    </xf>
    <xf numFmtId="4" fontId="33" fillId="73" borderId="90" applyNumberFormat="0" applyProtection="0">
      <alignment vertical="center"/>
    </xf>
    <xf numFmtId="4" fontId="33" fillId="60" borderId="103" applyNumberFormat="0" applyProtection="0">
      <alignment horizontal="right" vertical="center"/>
    </xf>
    <xf numFmtId="4" fontId="96" fillId="88" borderId="90" applyNumberFormat="0" applyProtection="0">
      <alignment horizontal="right" vertical="center"/>
    </xf>
    <xf numFmtId="4" fontId="70" fillId="59" borderId="97" applyNumberFormat="0" applyProtection="0">
      <alignment horizontal="right" vertical="center"/>
    </xf>
    <xf numFmtId="0" fontId="70" fillId="71" borderId="116" applyNumberFormat="0" applyProtection="0">
      <alignment horizontal="left" vertical="top" indent="1"/>
    </xf>
    <xf numFmtId="4" fontId="96" fillId="122" borderId="103" applyNumberFormat="0" applyProtection="0">
      <alignment horizontal="right" vertical="center"/>
    </xf>
    <xf numFmtId="4" fontId="96" fillId="78" borderId="103" applyNumberFormat="0" applyProtection="0">
      <alignment horizontal="right" vertical="center"/>
    </xf>
    <xf numFmtId="4" fontId="96" fillId="124" borderId="90" applyNumberFormat="0" applyProtection="0">
      <alignment horizontal="right" vertical="center"/>
    </xf>
    <xf numFmtId="4" fontId="33" fillId="62" borderId="103" applyNumberFormat="0" applyProtection="0">
      <alignment horizontal="right" vertical="center"/>
    </xf>
    <xf numFmtId="4" fontId="33" fillId="63" borderId="103" applyNumberFormat="0" applyProtection="0">
      <alignment horizontal="right" vertical="center"/>
    </xf>
    <xf numFmtId="4" fontId="37" fillId="69" borderId="90" applyNumberFormat="0" applyProtection="0">
      <alignment horizontal="right" vertical="center"/>
    </xf>
    <xf numFmtId="0" fontId="70" fillId="58" borderId="103" applyNumberFormat="0" applyProtection="0">
      <alignment horizontal="left" vertical="top" indent="1"/>
    </xf>
    <xf numFmtId="0" fontId="20" fillId="71" borderId="103" applyNumberFormat="0" applyProtection="0">
      <alignment horizontal="left" vertical="center" indent="1"/>
    </xf>
    <xf numFmtId="4" fontId="33" fillId="61" borderId="90" applyNumberFormat="0" applyProtection="0">
      <alignment horizontal="right" vertical="center"/>
    </xf>
    <xf numFmtId="4" fontId="32" fillId="57" borderId="90" applyNumberFormat="0" applyProtection="0">
      <alignment vertical="center"/>
    </xf>
    <xf numFmtId="0" fontId="20" fillId="71" borderId="90" applyNumberFormat="0" applyProtection="0">
      <alignment horizontal="left" vertical="center" indent="1"/>
    </xf>
    <xf numFmtId="0" fontId="20" fillId="73" borderId="94" applyNumberFormat="0" applyFont="0" applyAlignment="0" applyProtection="0"/>
    <xf numFmtId="4" fontId="33" fillId="58" borderId="90" applyNumberFormat="0" applyProtection="0">
      <alignment horizontal="left" vertical="center" indent="1"/>
    </xf>
    <xf numFmtId="4" fontId="70" fillId="66" borderId="97" applyNumberFormat="0" applyProtection="0">
      <alignment horizontal="right" vertical="center"/>
    </xf>
    <xf numFmtId="0" fontId="20" fillId="71" borderId="90" applyNumberFormat="0" applyProtection="0">
      <alignment horizontal="left" vertical="top" indent="1"/>
    </xf>
    <xf numFmtId="4" fontId="31" fillId="57" borderId="116" applyNumberFormat="0" applyProtection="0">
      <alignment horizontal="left" vertical="center" indent="1"/>
    </xf>
    <xf numFmtId="0" fontId="70" fillId="71" borderId="90" applyNumberFormat="0" applyProtection="0">
      <alignment horizontal="left" vertical="top" indent="1"/>
    </xf>
    <xf numFmtId="4" fontId="33" fillId="73" borderId="103" applyNumberFormat="0" applyProtection="0">
      <alignment vertical="center"/>
    </xf>
    <xf numFmtId="0" fontId="20" fillId="69" borderId="116" applyNumberFormat="0" applyProtection="0">
      <alignment horizontal="left" vertical="center" indent="1"/>
    </xf>
    <xf numFmtId="4" fontId="70" fillId="58" borderId="123" applyNumberFormat="0" applyProtection="0">
      <alignment horizontal="right" vertical="center"/>
    </xf>
    <xf numFmtId="4" fontId="33" fillId="59" borderId="103" applyNumberFormat="0" applyProtection="0">
      <alignment horizontal="right" vertical="center"/>
    </xf>
    <xf numFmtId="0" fontId="20" fillId="70" borderId="116" applyNumberFormat="0" applyProtection="0">
      <alignment horizontal="left" vertical="top" indent="1"/>
    </xf>
    <xf numFmtId="4" fontId="34" fillId="88" borderId="113" applyNumberFormat="0" applyProtection="0">
      <alignment horizontal="left" vertical="center" indent="1"/>
    </xf>
    <xf numFmtId="0" fontId="70" fillId="69" borderId="103" applyNumberFormat="0" applyProtection="0">
      <alignment horizontal="left" vertical="top" indent="1"/>
    </xf>
    <xf numFmtId="4" fontId="96" fillId="129" borderId="103" applyNumberFormat="0" applyProtection="0">
      <alignment horizontal="right" vertical="center"/>
    </xf>
    <xf numFmtId="4" fontId="96" fillId="78" borderId="116" applyNumberFormat="0" applyProtection="0">
      <alignment horizontal="right" vertical="center"/>
    </xf>
    <xf numFmtId="0" fontId="20" fillId="70" borderId="90" applyNumberFormat="0" applyProtection="0">
      <alignment horizontal="left" vertical="center" indent="1"/>
    </xf>
    <xf numFmtId="4" fontId="33" fillId="63" borderId="90" applyNumberFormat="0" applyProtection="0">
      <alignment horizontal="right" vertical="center"/>
    </xf>
    <xf numFmtId="4" fontId="70" fillId="62" borderId="97" applyNumberFormat="0" applyProtection="0">
      <alignment horizontal="right" vertical="center"/>
    </xf>
    <xf numFmtId="4" fontId="33" fillId="61" borderId="103" applyNumberFormat="0" applyProtection="0">
      <alignment horizontal="right" vertical="center"/>
    </xf>
    <xf numFmtId="4" fontId="31" fillId="57" borderId="103" applyNumberFormat="0" applyProtection="0">
      <alignment vertical="center"/>
    </xf>
    <xf numFmtId="0" fontId="20" fillId="58" borderId="103" applyNumberFormat="0" applyProtection="0">
      <alignment horizontal="left" vertical="top" indent="1"/>
    </xf>
    <xf numFmtId="0" fontId="58" fillId="86" borderId="106" applyNumberFormat="0" applyAlignment="0" applyProtection="0"/>
    <xf numFmtId="4" fontId="70" fillId="58" borderId="124" applyNumberFormat="0" applyProtection="0">
      <alignment horizontal="left" vertical="center" indent="1"/>
    </xf>
    <xf numFmtId="175" fontId="20" fillId="0" borderId="0"/>
    <xf numFmtId="4" fontId="70" fillId="66" borderId="110" applyNumberFormat="0" applyProtection="0">
      <alignment horizontal="right" vertical="center"/>
    </xf>
    <xf numFmtId="0" fontId="70" fillId="79" borderId="110" applyNumberFormat="0" applyProtection="0">
      <alignment horizontal="left" vertical="center" indent="1"/>
    </xf>
    <xf numFmtId="0" fontId="65" fillId="53" borderId="93" applyNumberFormat="0" applyAlignment="0" applyProtection="0"/>
    <xf numFmtId="4" fontId="96" fillId="78" borderId="103" applyNumberFormat="0" applyProtection="0">
      <alignment horizontal="right" vertical="center"/>
    </xf>
    <xf numFmtId="4" fontId="70" fillId="91" borderId="123" applyNumberFormat="0" applyProtection="0">
      <alignment horizontal="left" vertical="center" indent="1"/>
    </xf>
    <xf numFmtId="4" fontId="70" fillId="91" borderId="110" applyNumberFormat="0" applyProtection="0">
      <alignment horizontal="left" vertical="center" indent="1"/>
    </xf>
    <xf numFmtId="4" fontId="96" fillId="122" borderId="90" applyNumberFormat="0" applyProtection="0">
      <alignment horizontal="right" vertical="center"/>
    </xf>
    <xf numFmtId="4" fontId="73" fillId="79" borderId="90" applyNumberFormat="0" applyProtection="0">
      <alignment horizontal="left" vertical="center" indent="1"/>
    </xf>
    <xf numFmtId="0" fontId="33" fillId="58" borderId="116" applyNumberFormat="0" applyProtection="0">
      <alignment horizontal="left" vertical="top" indent="1"/>
    </xf>
    <xf numFmtId="0" fontId="70" fillId="69" borderId="97" applyNumberFormat="0" applyProtection="0">
      <alignment horizontal="left" vertical="center" indent="1"/>
    </xf>
    <xf numFmtId="4" fontId="37" fillId="69" borderId="90" applyNumberFormat="0" applyProtection="0">
      <alignment horizontal="right" vertical="center"/>
    </xf>
    <xf numFmtId="0" fontId="20" fillId="71" borderId="103" applyNumberFormat="0" applyProtection="0">
      <alignment horizontal="left" vertical="top" indent="1"/>
    </xf>
    <xf numFmtId="4" fontId="70" fillId="106" borderId="97" applyNumberFormat="0" applyProtection="0">
      <alignment horizontal="left" vertical="center" indent="1"/>
    </xf>
    <xf numFmtId="4" fontId="70" fillId="91" borderId="97" applyNumberFormat="0" applyProtection="0">
      <alignment horizontal="left" vertical="center" indent="1"/>
    </xf>
    <xf numFmtId="4" fontId="70" fillId="57" borderId="123" applyNumberFormat="0" applyProtection="0">
      <alignment vertical="center"/>
    </xf>
    <xf numFmtId="4" fontId="33" fillId="59" borderId="103" applyNumberFormat="0" applyProtection="0">
      <alignment horizontal="right" vertical="center"/>
    </xf>
    <xf numFmtId="4" fontId="96" fillId="125" borderId="90" applyNumberFormat="0" applyProtection="0">
      <alignment horizontal="right" vertical="center"/>
    </xf>
    <xf numFmtId="0" fontId="30" fillId="0" borderId="96" applyNumberFormat="0" applyFill="0" applyAlignment="0" applyProtection="0"/>
    <xf numFmtId="4" fontId="70" fillId="64" borderId="97" applyNumberFormat="0" applyProtection="0">
      <alignment horizontal="right" vertical="center"/>
    </xf>
    <xf numFmtId="0" fontId="70" fillId="71" borderId="110" applyNumberFormat="0" applyProtection="0">
      <alignment horizontal="left" vertical="center" indent="1"/>
    </xf>
    <xf numFmtId="0" fontId="20" fillId="70" borderId="103" applyNumberFormat="0" applyProtection="0">
      <alignment horizontal="left" vertical="center" indent="1"/>
    </xf>
    <xf numFmtId="4" fontId="33" fillId="66" borderId="90" applyNumberFormat="0" applyProtection="0">
      <alignment horizontal="right" vertical="center"/>
    </xf>
    <xf numFmtId="0" fontId="72" fillId="70" borderId="112" applyBorder="0"/>
    <xf numFmtId="0" fontId="20" fillId="58" borderId="103" applyNumberFormat="0" applyProtection="0">
      <alignment horizontal="left" vertical="center" indent="1"/>
    </xf>
    <xf numFmtId="4" fontId="32" fillId="57" borderId="103" applyNumberFormat="0" applyProtection="0">
      <alignment vertical="center"/>
    </xf>
    <xf numFmtId="4" fontId="33" fillId="59" borderId="90" applyNumberFormat="0" applyProtection="0">
      <alignment horizontal="right" vertical="center"/>
    </xf>
    <xf numFmtId="0" fontId="20" fillId="69" borderId="90" applyNumberFormat="0" applyProtection="0">
      <alignment horizontal="left" vertical="top" indent="1"/>
    </xf>
    <xf numFmtId="4" fontId="33" fillId="67" borderId="116" applyNumberFormat="0" applyProtection="0">
      <alignment horizontal="right" vertical="center"/>
    </xf>
    <xf numFmtId="4" fontId="70" fillId="57" borderId="110" applyNumberFormat="0" applyProtection="0">
      <alignment vertical="center"/>
    </xf>
    <xf numFmtId="4" fontId="33" fillId="60" borderId="103" applyNumberFormat="0" applyProtection="0">
      <alignment horizontal="right" vertical="center"/>
    </xf>
    <xf numFmtId="4" fontId="70" fillId="64" borderId="97" applyNumberFormat="0" applyProtection="0">
      <alignment horizontal="right" vertical="center"/>
    </xf>
    <xf numFmtId="4" fontId="73" fillId="73" borderId="103" applyNumberFormat="0" applyProtection="0">
      <alignment vertical="center"/>
    </xf>
    <xf numFmtId="0" fontId="20" fillId="71" borderId="116" applyNumberFormat="0" applyProtection="0">
      <alignment horizontal="left" vertical="top" indent="1"/>
    </xf>
    <xf numFmtId="4" fontId="70" fillId="58" borderId="111" applyNumberFormat="0" applyProtection="0">
      <alignment horizontal="left" vertical="center" indent="1"/>
    </xf>
    <xf numFmtId="4" fontId="70" fillId="61" borderId="98" applyNumberFormat="0" applyProtection="0">
      <alignment horizontal="right" vertical="center"/>
    </xf>
    <xf numFmtId="0" fontId="20" fillId="70" borderId="90" applyNumberFormat="0" applyProtection="0">
      <alignment horizontal="left" vertical="top" indent="1"/>
    </xf>
    <xf numFmtId="0" fontId="70" fillId="70" borderId="116" applyNumberFormat="0" applyProtection="0">
      <alignment horizontal="left" vertical="top" indent="1"/>
    </xf>
    <xf numFmtId="0" fontId="20" fillId="71" borderId="90" applyNumberFormat="0" applyProtection="0">
      <alignment horizontal="left" vertical="center" indent="1"/>
    </xf>
    <xf numFmtId="4" fontId="33" fillId="66" borderId="90" applyNumberFormat="0" applyProtection="0">
      <alignment horizontal="right" vertical="center"/>
    </xf>
    <xf numFmtId="0" fontId="74" fillId="57" borderId="116" applyNumberFormat="0" applyProtection="0">
      <alignment horizontal="left" vertical="top" indent="1"/>
    </xf>
    <xf numFmtId="4" fontId="70" fillId="91" borderId="97" applyNumberFormat="0" applyProtection="0">
      <alignment horizontal="left" vertical="center" indent="1"/>
    </xf>
    <xf numFmtId="4" fontId="70" fillId="59" borderId="97" applyNumberFormat="0" applyProtection="0">
      <alignment horizontal="right" vertical="center"/>
    </xf>
    <xf numFmtId="4" fontId="70" fillId="65" borderId="110" applyNumberFormat="0" applyProtection="0">
      <alignment horizontal="right" vertical="center"/>
    </xf>
    <xf numFmtId="4" fontId="31" fillId="57" borderId="103" applyNumberFormat="0" applyProtection="0">
      <alignment horizontal="left" vertical="center" indent="1"/>
    </xf>
    <xf numFmtId="4" fontId="33" fillId="66" borderId="90" applyNumberFormat="0" applyProtection="0">
      <alignment horizontal="right" vertical="center"/>
    </xf>
    <xf numFmtId="0" fontId="30" fillId="0" borderId="101" applyNumberFormat="0" applyFill="0" applyAlignment="0" applyProtection="0"/>
    <xf numFmtId="0" fontId="30" fillId="0" borderId="101" applyNumberFormat="0" applyFill="0" applyAlignment="0" applyProtection="0"/>
    <xf numFmtId="0" fontId="20" fillId="70" borderId="90" applyNumberFormat="0" applyProtection="0">
      <alignment horizontal="left" vertical="center" indent="1"/>
    </xf>
    <xf numFmtId="4" fontId="33" fillId="59" borderId="103" applyNumberFormat="0" applyProtection="0">
      <alignment horizontal="right" vertical="center"/>
    </xf>
    <xf numFmtId="4" fontId="96" fillId="106" borderId="103" applyNumberFormat="0" applyProtection="0">
      <alignment horizontal="left" vertical="center" indent="1"/>
    </xf>
    <xf numFmtId="0" fontId="20" fillId="70" borderId="90" applyNumberFormat="0" applyProtection="0">
      <alignment horizontal="left" vertical="top" indent="1"/>
    </xf>
    <xf numFmtId="4" fontId="33" fillId="64" borderId="90" applyNumberFormat="0" applyProtection="0">
      <alignment horizontal="right" vertical="center"/>
    </xf>
    <xf numFmtId="4" fontId="70" fillId="65" borderId="123" applyNumberFormat="0" applyProtection="0">
      <alignment horizontal="right" vertical="center"/>
    </xf>
    <xf numFmtId="0" fontId="65" fillId="53" borderId="119" applyNumberFormat="0" applyAlignment="0" applyProtection="0"/>
    <xf numFmtId="4" fontId="96" fillId="127" borderId="116" applyNumberFormat="0" applyProtection="0">
      <alignment horizontal="right" vertical="center"/>
    </xf>
    <xf numFmtId="4" fontId="96" fillId="123" borderId="116" applyNumberFormat="0" applyProtection="0">
      <alignment horizontal="right" vertical="center"/>
    </xf>
    <xf numFmtId="4" fontId="33" fillId="63" borderId="116" applyNumberFormat="0" applyProtection="0">
      <alignment horizontal="right" vertical="center"/>
    </xf>
    <xf numFmtId="4" fontId="33" fillId="58" borderId="103" applyNumberFormat="0" applyProtection="0">
      <alignment horizontal="left" vertical="center" indent="1"/>
    </xf>
    <xf numFmtId="4" fontId="35" fillId="69" borderId="103" applyNumberFormat="0" applyProtection="0">
      <alignment horizontal="right" vertical="center"/>
    </xf>
    <xf numFmtId="4" fontId="33" fillId="73" borderId="103" applyNumberFormat="0" applyProtection="0">
      <alignment horizontal="left" vertical="center" indent="1"/>
    </xf>
    <xf numFmtId="4" fontId="33" fillId="73" borderId="103" applyNumberFormat="0" applyProtection="0">
      <alignment vertical="center"/>
    </xf>
    <xf numFmtId="0" fontId="20" fillId="71" borderId="103" applyNumberFormat="0" applyProtection="0">
      <alignment horizontal="left" vertical="center" indent="1"/>
    </xf>
    <xf numFmtId="0" fontId="20" fillId="58" borderId="103" applyNumberFormat="0" applyProtection="0">
      <alignment horizontal="left" vertical="center" indent="1"/>
    </xf>
    <xf numFmtId="0" fontId="68" fillId="103" borderId="121" applyNumberFormat="0" applyAlignment="0" applyProtection="0"/>
    <xf numFmtId="4" fontId="33" fillId="67" borderId="103" applyNumberFormat="0" applyProtection="0">
      <alignment horizontal="right" vertical="center"/>
    </xf>
    <xf numFmtId="4" fontId="33" fillId="65" borderId="103" applyNumberFormat="0" applyProtection="0">
      <alignment horizontal="right" vertical="center"/>
    </xf>
    <xf numFmtId="4" fontId="33" fillId="64" borderId="103" applyNumberFormat="0" applyProtection="0">
      <alignment horizontal="right" vertical="center"/>
    </xf>
    <xf numFmtId="0" fontId="31" fillId="57" borderId="103" applyNumberFormat="0" applyProtection="0">
      <alignment horizontal="left" vertical="top" indent="1"/>
    </xf>
    <xf numFmtId="4" fontId="32" fillId="57" borderId="103" applyNumberFormat="0" applyProtection="0">
      <alignment vertical="center"/>
    </xf>
    <xf numFmtId="0" fontId="70" fillId="108" borderId="123" applyNumberFormat="0" applyProtection="0">
      <alignment horizontal="left" vertical="center" indent="1"/>
    </xf>
    <xf numFmtId="4" fontId="96" fillId="129" borderId="116" applyNumberFormat="0" applyProtection="0">
      <alignment vertical="center"/>
    </xf>
    <xf numFmtId="0" fontId="86" fillId="79" borderId="119" applyNumberFormat="0" applyAlignment="0" applyProtection="0"/>
    <xf numFmtId="4" fontId="35" fillId="69" borderId="116" applyNumberFormat="0" applyProtection="0">
      <alignment horizontal="right" vertical="center"/>
    </xf>
    <xf numFmtId="4" fontId="96" fillId="75" borderId="116" applyNumberFormat="0" applyProtection="0">
      <alignment horizontal="right" vertical="center"/>
    </xf>
    <xf numFmtId="0" fontId="20" fillId="58" borderId="103" applyNumberFormat="0" applyProtection="0">
      <alignment horizontal="left" vertical="center" indent="1"/>
    </xf>
    <xf numFmtId="4" fontId="31" fillId="57" borderId="116" applyNumberFormat="0" applyProtection="0">
      <alignment horizontal="left" vertical="center" indent="1"/>
    </xf>
    <xf numFmtId="0" fontId="20" fillId="71" borderId="103" applyNumberFormat="0" applyProtection="0">
      <alignment horizontal="left" vertical="center" indent="1"/>
    </xf>
    <xf numFmtId="4" fontId="96" fillId="127" borderId="103" applyNumberFormat="0" applyProtection="0">
      <alignment horizontal="right" vertical="center"/>
    </xf>
    <xf numFmtId="0" fontId="20" fillId="58" borderId="116" applyNumberFormat="0" applyProtection="0">
      <alignment horizontal="left" vertical="top" indent="1"/>
    </xf>
    <xf numFmtId="173" fontId="40" fillId="0" borderId="105" applyFill="0"/>
    <xf numFmtId="4" fontId="96" fillId="125" borderId="103" applyNumberFormat="0" applyProtection="0">
      <alignment horizontal="right" vertical="center"/>
    </xf>
    <xf numFmtId="0" fontId="65" fillId="53" borderId="123" applyNumberFormat="0" applyAlignment="0" applyProtection="0"/>
    <xf numFmtId="0" fontId="20" fillId="69" borderId="103" applyNumberFormat="0" applyProtection="0">
      <alignment horizontal="left" vertical="center" indent="1"/>
    </xf>
    <xf numFmtId="4" fontId="70" fillId="106" borderId="110" applyNumberFormat="0" applyProtection="0">
      <alignment horizontal="left" vertical="center" indent="1"/>
    </xf>
    <xf numFmtId="4" fontId="70" fillId="91" borderId="110" applyNumberFormat="0" applyProtection="0">
      <alignment horizontal="left" vertical="center" indent="1"/>
    </xf>
    <xf numFmtId="0" fontId="20" fillId="70" borderId="103" applyNumberFormat="0" applyProtection="0">
      <alignment horizontal="left" vertical="top" indent="1"/>
    </xf>
    <xf numFmtId="4" fontId="96" fillId="90" borderId="103" applyNumberFormat="0" applyProtection="0">
      <alignment horizontal="right" vertical="center"/>
    </xf>
    <xf numFmtId="0" fontId="20" fillId="71" borderId="103" applyNumberFormat="0" applyProtection="0">
      <alignment horizontal="left" vertical="center" indent="1"/>
    </xf>
    <xf numFmtId="4" fontId="33" fillId="69" borderId="103" applyNumberFormat="0" applyProtection="0">
      <alignment horizontal="right" vertical="center"/>
    </xf>
    <xf numFmtId="4" fontId="33" fillId="58" borderId="103" applyNumberFormat="0" applyProtection="0">
      <alignment horizontal="right" vertical="center"/>
    </xf>
    <xf numFmtId="4" fontId="31" fillId="57" borderId="103" applyNumberFormat="0" applyProtection="0">
      <alignment horizontal="left" vertical="center" indent="1"/>
    </xf>
    <xf numFmtId="0" fontId="20" fillId="70" borderId="116" applyNumberFormat="0" applyProtection="0">
      <alignment horizontal="left" vertical="center" indent="1"/>
    </xf>
    <xf numFmtId="4" fontId="33" fillId="73" borderId="103" applyNumberFormat="0" applyProtection="0">
      <alignment horizontal="left" vertical="center" indent="1"/>
    </xf>
    <xf numFmtId="4" fontId="33" fillId="66" borderId="103" applyNumberFormat="0" applyProtection="0">
      <alignment horizontal="right" vertical="center"/>
    </xf>
    <xf numFmtId="4" fontId="95" fillId="106" borderId="103" applyNumberFormat="0" applyProtection="0">
      <alignment vertical="center"/>
    </xf>
    <xf numFmtId="0" fontId="70" fillId="69" borderId="123" applyNumberFormat="0" applyProtection="0">
      <alignment horizontal="left" vertical="center" indent="1"/>
    </xf>
    <xf numFmtId="0" fontId="20" fillId="69" borderId="103" applyNumberFormat="0" applyProtection="0">
      <alignment horizontal="left" vertical="top" indent="1"/>
    </xf>
    <xf numFmtId="4" fontId="33" fillId="64" borderId="103" applyNumberFormat="0" applyProtection="0">
      <alignment horizontal="right" vertical="center"/>
    </xf>
    <xf numFmtId="0" fontId="20" fillId="52" borderId="107" applyNumberFormat="0" applyFont="0" applyAlignment="0" applyProtection="0"/>
    <xf numFmtId="0" fontId="33" fillId="73" borderId="116" applyNumberFormat="0" applyProtection="0">
      <alignment horizontal="left" vertical="top" indent="1"/>
    </xf>
    <xf numFmtId="0" fontId="20" fillId="71" borderId="103" applyNumberFormat="0" applyProtection="0">
      <alignment horizontal="left" vertical="top" indent="1"/>
    </xf>
    <xf numFmtId="4" fontId="96" fillId="124" borderId="103" applyNumberFormat="0" applyProtection="0">
      <alignment horizontal="right" vertical="center"/>
    </xf>
    <xf numFmtId="0" fontId="92" fillId="79" borderId="106" applyNumberFormat="0" applyAlignment="0" applyProtection="0"/>
    <xf numFmtId="0" fontId="70" fillId="71" borderId="116" applyNumberFormat="0" applyProtection="0">
      <alignment horizontal="left" vertical="top" indent="1"/>
    </xf>
    <xf numFmtId="0" fontId="70" fillId="58" borderId="103" applyNumberFormat="0" applyProtection="0">
      <alignment horizontal="left" vertical="top" indent="1"/>
    </xf>
    <xf numFmtId="4" fontId="33" fillId="62" borderId="103" applyNumberFormat="0" applyProtection="0">
      <alignment horizontal="right" vertical="center"/>
    </xf>
    <xf numFmtId="0" fontId="73" fillId="58" borderId="103" applyNumberFormat="0" applyProtection="0">
      <alignment horizontal="left" vertical="top" indent="1"/>
    </xf>
    <xf numFmtId="4" fontId="96" fillId="75" borderId="103" applyNumberFormat="0" applyProtection="0">
      <alignment horizontal="right" vertical="center"/>
    </xf>
    <xf numFmtId="0" fontId="68" fillId="86" borderId="121" applyNumberFormat="0" applyAlignment="0" applyProtection="0"/>
    <xf numFmtId="4" fontId="70" fillId="62" borderId="123" applyNumberFormat="0" applyProtection="0">
      <alignment horizontal="right" vertical="center"/>
    </xf>
    <xf numFmtId="4" fontId="70" fillId="107" borderId="123" applyNumberFormat="0" applyProtection="0">
      <alignment horizontal="right" vertical="center"/>
    </xf>
    <xf numFmtId="0" fontId="20" fillId="52" borderId="120" applyNumberFormat="0" applyFont="0" applyAlignment="0" applyProtection="0"/>
    <xf numFmtId="4" fontId="73" fillId="73" borderId="116" applyNumberFormat="0" applyProtection="0">
      <alignment vertical="center"/>
    </xf>
    <xf numFmtId="0" fontId="70" fillId="69" borderId="123" applyNumberFormat="0" applyProtection="0">
      <alignment horizontal="left" vertical="center" indent="1"/>
    </xf>
    <xf numFmtId="4" fontId="33" fillId="58" borderId="116" applyNumberFormat="0" applyProtection="0">
      <alignment horizontal="right" vertical="center"/>
    </xf>
    <xf numFmtId="0" fontId="70" fillId="69" borderId="116" applyNumberFormat="0" applyProtection="0">
      <alignment horizontal="left" vertical="top" indent="1"/>
    </xf>
    <xf numFmtId="0" fontId="70" fillId="108" borderId="110" applyNumberFormat="0" applyProtection="0">
      <alignment horizontal="left" vertical="center" indent="1"/>
    </xf>
    <xf numFmtId="0" fontId="70" fillId="69" borderId="103" applyNumberFormat="0" applyProtection="0">
      <alignment horizontal="left" vertical="top" indent="1"/>
    </xf>
    <xf numFmtId="4" fontId="31" fillId="57" borderId="103" applyNumberFormat="0" applyProtection="0">
      <alignment horizontal="left" vertical="center" indent="1"/>
    </xf>
    <xf numFmtId="4" fontId="33" fillId="62" borderId="103" applyNumberFormat="0" applyProtection="0">
      <alignment horizontal="right" vertical="center"/>
    </xf>
    <xf numFmtId="4" fontId="70" fillId="57" borderId="123" applyNumberFormat="0" applyProtection="0">
      <alignment vertical="center"/>
    </xf>
    <xf numFmtId="173" fontId="82" fillId="0" borderId="104"/>
    <xf numFmtId="0" fontId="92" fillId="79" borderId="119" applyNumberFormat="0" applyAlignment="0" applyProtection="0"/>
    <xf numFmtId="4" fontId="31" fillId="57" borderId="116" applyNumberFormat="0" applyProtection="0">
      <alignment horizontal="left" vertical="center" indent="1"/>
    </xf>
    <xf numFmtId="4" fontId="33" fillId="64" borderId="116" applyNumberFormat="0" applyProtection="0">
      <alignment horizontal="right" vertical="center"/>
    </xf>
    <xf numFmtId="4" fontId="33" fillId="73" borderId="116" applyNumberFormat="0" applyProtection="0">
      <alignment horizontal="left" vertical="center" indent="1"/>
    </xf>
    <xf numFmtId="4" fontId="70" fillId="91" borderId="123" applyNumberFormat="0" applyProtection="0">
      <alignment horizontal="left" vertical="center" indent="1"/>
    </xf>
    <xf numFmtId="4" fontId="70" fillId="58" borderId="123" applyNumberFormat="0" applyProtection="0">
      <alignment horizontal="right" vertical="center"/>
    </xf>
    <xf numFmtId="0" fontId="30" fillId="0" borderId="109" applyNumberFormat="0" applyFill="0" applyAlignment="0" applyProtection="0"/>
    <xf numFmtId="4" fontId="70" fillId="58" borderId="111" applyNumberFormat="0" applyProtection="0">
      <alignment horizontal="left" vertical="center" indent="1"/>
    </xf>
    <xf numFmtId="0" fontId="74" fillId="57" borderId="103" applyNumberFormat="0" applyProtection="0">
      <alignment horizontal="left" vertical="top" indent="1"/>
    </xf>
    <xf numFmtId="4" fontId="70" fillId="67" borderId="123" applyNumberFormat="0" applyProtection="0">
      <alignment horizontal="right" vertical="center"/>
    </xf>
    <xf numFmtId="0" fontId="70" fillId="58" borderId="103" applyNumberFormat="0" applyProtection="0">
      <alignment horizontal="left" vertical="top" indent="1"/>
    </xf>
    <xf numFmtId="4" fontId="96" fillId="124" borderId="116" applyNumberFormat="0" applyProtection="0">
      <alignment horizontal="right" vertical="center"/>
    </xf>
    <xf numFmtId="4" fontId="97" fillId="129" borderId="116" applyNumberFormat="0" applyProtection="0">
      <alignment vertical="center"/>
    </xf>
    <xf numFmtId="0" fontId="65" fillId="53" borderId="106" applyNumberFormat="0" applyAlignment="0" applyProtection="0"/>
    <xf numFmtId="0" fontId="20" fillId="71" borderId="116" applyNumberFormat="0" applyProtection="0">
      <alignment horizontal="left" vertical="center" indent="1"/>
    </xf>
    <xf numFmtId="0" fontId="20" fillId="70" borderId="103" applyNumberFormat="0" applyProtection="0">
      <alignment horizontal="left" vertical="center" indent="1"/>
    </xf>
    <xf numFmtId="4" fontId="33" fillId="62" borderId="103" applyNumberFormat="0" applyProtection="0">
      <alignment horizontal="right" vertical="center"/>
    </xf>
    <xf numFmtId="4" fontId="70" fillId="57" borderId="110" applyNumberFormat="0" applyProtection="0">
      <alignment vertical="center"/>
    </xf>
    <xf numFmtId="4" fontId="70" fillId="91" borderId="110" applyNumberFormat="0" applyProtection="0">
      <alignment horizontal="left" vertical="center" indent="1"/>
    </xf>
    <xf numFmtId="0" fontId="20" fillId="70" borderId="103" applyNumberFormat="0" applyProtection="0">
      <alignment horizontal="left" vertical="center" indent="1"/>
    </xf>
    <xf numFmtId="0" fontId="20" fillId="58" borderId="103" applyNumberFormat="0" applyProtection="0">
      <alignment horizontal="left" vertical="center" indent="1"/>
    </xf>
    <xf numFmtId="4" fontId="33" fillId="69" borderId="103" applyNumberFormat="0" applyProtection="0">
      <alignment horizontal="right" vertical="center"/>
    </xf>
    <xf numFmtId="4" fontId="33" fillId="67" borderId="103" applyNumberFormat="0" applyProtection="0">
      <alignment horizontal="right" vertical="center"/>
    </xf>
    <xf numFmtId="4" fontId="35" fillId="73" borderId="103" applyNumberFormat="0" applyProtection="0">
      <alignment vertical="center"/>
    </xf>
    <xf numFmtId="4" fontId="96" fillId="126" borderId="103" applyNumberFormat="0" applyProtection="0">
      <alignment horizontal="right" vertical="center"/>
    </xf>
    <xf numFmtId="0" fontId="30" fillId="0" borderId="127" applyNumberFormat="0" applyFill="0" applyAlignment="0" applyProtection="0"/>
    <xf numFmtId="0" fontId="20" fillId="69" borderId="103" applyNumberFormat="0" applyProtection="0">
      <alignment horizontal="left" vertical="top" indent="1"/>
    </xf>
    <xf numFmtId="4" fontId="33" fillId="64" borderId="103" applyNumberFormat="0" applyProtection="0">
      <alignment horizontal="right" vertical="center"/>
    </xf>
    <xf numFmtId="4" fontId="96" fillId="129" borderId="116" applyNumberFormat="0" applyProtection="0">
      <alignment vertical="center"/>
    </xf>
    <xf numFmtId="0" fontId="70" fillId="71" borderId="103" applyNumberFormat="0" applyProtection="0">
      <alignment horizontal="left" vertical="top" indent="1"/>
    </xf>
    <xf numFmtId="4" fontId="96" fillId="124" borderId="103" applyNumberFormat="0" applyProtection="0">
      <alignment horizontal="right" vertical="center"/>
    </xf>
    <xf numFmtId="4" fontId="70" fillId="63" borderId="123" applyNumberFormat="0" applyProtection="0">
      <alignment horizontal="right" vertical="center"/>
    </xf>
    <xf numFmtId="0" fontId="20" fillId="58" borderId="103" applyNumberFormat="0" applyProtection="0">
      <alignment horizontal="left" vertical="top" indent="1"/>
    </xf>
    <xf numFmtId="4" fontId="33" fillId="61" borderId="103" applyNumberFormat="0" applyProtection="0">
      <alignment horizontal="right" vertical="center"/>
    </xf>
    <xf numFmtId="0" fontId="65" fillId="53" borderId="110" applyNumberFormat="0" applyAlignment="0" applyProtection="0"/>
    <xf numFmtId="0" fontId="20" fillId="70" borderId="103" applyNumberFormat="0" applyProtection="0">
      <alignment horizontal="left" vertical="center" indent="1"/>
    </xf>
    <xf numFmtId="4" fontId="33" fillId="63" borderId="116" applyNumberFormat="0" applyProtection="0">
      <alignment horizontal="right" vertical="center"/>
    </xf>
    <xf numFmtId="4" fontId="96" fillId="123" borderId="116" applyNumberFormat="0" applyProtection="0">
      <alignment horizontal="right" vertical="center"/>
    </xf>
    <xf numFmtId="4" fontId="33" fillId="61" borderId="103" applyNumberFormat="0" applyProtection="0">
      <alignment horizontal="right" vertical="center"/>
    </xf>
    <xf numFmtId="4" fontId="33" fillId="60" borderId="116" applyNumberFormat="0" applyProtection="0">
      <alignment horizontal="right" vertical="center"/>
    </xf>
    <xf numFmtId="4" fontId="70" fillId="0" borderId="123" applyNumberFormat="0" applyProtection="0">
      <alignment horizontal="right" vertical="center"/>
    </xf>
    <xf numFmtId="0" fontId="20" fillId="58" borderId="116" applyNumberFormat="0" applyProtection="0">
      <alignment horizontal="left" vertical="center" indent="1"/>
    </xf>
    <xf numFmtId="4" fontId="70" fillId="91" borderId="123" applyNumberFormat="0" applyProtection="0">
      <alignment horizontal="left" vertical="center" indent="1"/>
    </xf>
    <xf numFmtId="4" fontId="34" fillId="88" borderId="116" applyNumberFormat="0" applyProtection="0">
      <alignment horizontal="left" vertical="center" indent="1"/>
    </xf>
    <xf numFmtId="0" fontId="70" fillId="70" borderId="103" applyNumberFormat="0" applyProtection="0">
      <alignment horizontal="left" vertical="top" indent="1"/>
    </xf>
    <xf numFmtId="0" fontId="78" fillId="103" borderId="110" applyNumberFormat="0" applyAlignment="0" applyProtection="0"/>
    <xf numFmtId="4" fontId="70" fillId="106" borderId="110" applyNumberFormat="0" applyProtection="0">
      <alignment horizontal="left" vertical="center" indent="1"/>
    </xf>
    <xf numFmtId="4" fontId="70" fillId="69" borderId="111" applyNumberFormat="0" applyProtection="0">
      <alignment horizontal="left" vertical="center" indent="1"/>
    </xf>
    <xf numFmtId="4" fontId="76" fillId="72" borderId="110" applyNumberFormat="0" applyProtection="0">
      <alignment horizontal="right" vertical="center"/>
    </xf>
    <xf numFmtId="0" fontId="70" fillId="58" borderId="116" applyNumberFormat="0" applyProtection="0">
      <alignment horizontal="left" vertical="top" indent="1"/>
    </xf>
    <xf numFmtId="4" fontId="70" fillId="58" borderId="124" applyNumberFormat="0" applyProtection="0">
      <alignment horizontal="left" vertical="center" indent="1"/>
    </xf>
    <xf numFmtId="0" fontId="31" fillId="57" borderId="116" applyNumberFormat="0" applyProtection="0">
      <alignment horizontal="left" vertical="top" indent="1"/>
    </xf>
    <xf numFmtId="0" fontId="58" fillId="86" borderId="119" applyNumberFormat="0" applyAlignment="0" applyProtection="0"/>
    <xf numFmtId="4" fontId="70" fillId="59" borderId="123" applyNumberFormat="0" applyProtection="0">
      <alignment horizontal="right" vertical="center"/>
    </xf>
    <xf numFmtId="4" fontId="76" fillId="72" borderId="123" applyNumberFormat="0" applyProtection="0">
      <alignment horizontal="right" vertical="center"/>
    </xf>
    <xf numFmtId="4" fontId="96" fillId="106" borderId="116" applyNumberFormat="0" applyProtection="0">
      <alignment horizontal="left" vertical="center" indent="1"/>
    </xf>
    <xf numFmtId="4" fontId="37" fillId="69" borderId="103" applyNumberFormat="0" applyProtection="0">
      <alignment horizontal="right" vertical="center"/>
    </xf>
    <xf numFmtId="0" fontId="20" fillId="58" borderId="116" applyNumberFormat="0" applyProtection="0">
      <alignment horizontal="left" vertical="top" indent="1"/>
    </xf>
    <xf numFmtId="0" fontId="70" fillId="69" borderId="103" applyNumberFormat="0" applyProtection="0">
      <alignment horizontal="left" vertical="top" indent="1"/>
    </xf>
    <xf numFmtId="4" fontId="33" fillId="66" borderId="103" applyNumberFormat="0" applyProtection="0">
      <alignment horizontal="right" vertical="center"/>
    </xf>
    <xf numFmtId="4" fontId="33" fillId="60" borderId="116" applyNumberFormat="0" applyProtection="0">
      <alignment horizontal="right" vertical="center"/>
    </xf>
    <xf numFmtId="4" fontId="96" fillId="88" borderId="116" applyNumberFormat="0" applyProtection="0">
      <alignment horizontal="right" vertical="center"/>
    </xf>
    <xf numFmtId="4" fontId="70" fillId="67" borderId="110" applyNumberFormat="0" applyProtection="0">
      <alignment horizontal="right" vertical="center"/>
    </xf>
    <xf numFmtId="4" fontId="37" fillId="69" borderId="103" applyNumberFormat="0" applyProtection="0">
      <alignment horizontal="right" vertical="center"/>
    </xf>
    <xf numFmtId="4" fontId="33" fillId="73" borderId="116" applyNumberFormat="0" applyProtection="0">
      <alignment horizontal="left" vertical="center" indent="1"/>
    </xf>
    <xf numFmtId="4" fontId="35" fillId="69" borderId="103" applyNumberFormat="0" applyProtection="0">
      <alignment horizontal="right" vertical="center"/>
    </xf>
    <xf numFmtId="4" fontId="20" fillId="70" borderId="111" applyNumberFormat="0" applyProtection="0">
      <alignment horizontal="left" vertical="center" indent="1"/>
    </xf>
    <xf numFmtId="4" fontId="31" fillId="57" borderId="116" applyNumberFormat="0" applyProtection="0">
      <alignment vertical="center"/>
    </xf>
    <xf numFmtId="0" fontId="20" fillId="72" borderId="115" applyNumberFormat="0">
      <protection locked="0"/>
    </xf>
    <xf numFmtId="4" fontId="70" fillId="68" borderId="111" applyNumberFormat="0" applyProtection="0">
      <alignment horizontal="left" vertical="center" indent="1"/>
    </xf>
    <xf numFmtId="0" fontId="33" fillId="58" borderId="116" applyNumberFormat="0" applyProtection="0">
      <alignment horizontal="left" vertical="top" indent="1"/>
    </xf>
    <xf numFmtId="4" fontId="35" fillId="73" borderId="116" applyNumberFormat="0" applyProtection="0">
      <alignment vertical="center"/>
    </xf>
    <xf numFmtId="4" fontId="20" fillId="70" borderId="111" applyNumberFormat="0" applyProtection="0">
      <alignment horizontal="left" vertical="center" indent="1"/>
    </xf>
    <xf numFmtId="4" fontId="33" fillId="59" borderId="116" applyNumberFormat="0" applyProtection="0">
      <alignment horizontal="right" vertical="center"/>
    </xf>
    <xf numFmtId="4" fontId="70" fillId="66" borderId="110" applyNumberFormat="0" applyProtection="0">
      <alignment horizontal="right" vertical="center"/>
    </xf>
    <xf numFmtId="4" fontId="33" fillId="63" borderId="116" applyNumberFormat="0" applyProtection="0">
      <alignment horizontal="right" vertical="center"/>
    </xf>
    <xf numFmtId="4" fontId="32" fillId="57" borderId="116" applyNumberFormat="0" applyProtection="0">
      <alignment vertical="center"/>
    </xf>
    <xf numFmtId="4" fontId="33" fillId="65" borderId="103" applyNumberFormat="0" applyProtection="0">
      <alignment horizontal="right" vertical="center"/>
    </xf>
    <xf numFmtId="0" fontId="70" fillId="71" borderId="103" applyNumberFormat="0" applyProtection="0">
      <alignment horizontal="left" vertical="top" indent="1"/>
    </xf>
    <xf numFmtId="4" fontId="31" fillId="57" borderId="116" applyNumberFormat="0" applyProtection="0">
      <alignment horizontal="left" vertical="center" indent="1"/>
    </xf>
    <xf numFmtId="4" fontId="33" fillId="58" borderId="103" applyNumberFormat="0" applyProtection="0">
      <alignment horizontal="left" vertical="center" indent="1"/>
    </xf>
    <xf numFmtId="0" fontId="33" fillId="58" borderId="103" applyNumberFormat="0" applyProtection="0">
      <alignment horizontal="left" vertical="top" indent="1"/>
    </xf>
    <xf numFmtId="4" fontId="96" fillId="124" borderId="116" applyNumberFormat="0" applyProtection="0">
      <alignment horizontal="right" vertical="center"/>
    </xf>
    <xf numFmtId="4" fontId="35" fillId="73" borderId="103" applyNumberFormat="0" applyProtection="0">
      <alignment vertical="center"/>
    </xf>
    <xf numFmtId="4" fontId="70" fillId="62" borderId="110" applyNumberFormat="0" applyProtection="0">
      <alignment horizontal="right" vertical="center"/>
    </xf>
    <xf numFmtId="4" fontId="70" fillId="64" borderId="123" applyNumberFormat="0" applyProtection="0">
      <alignment horizontal="right" vertical="center"/>
    </xf>
    <xf numFmtId="4" fontId="33" fillId="58" borderId="116" applyNumberFormat="0" applyProtection="0">
      <alignment horizontal="right" vertical="center"/>
    </xf>
    <xf numFmtId="4" fontId="33" fillId="73" borderId="103" applyNumberFormat="0" applyProtection="0">
      <alignment horizontal="left" vertical="center" indent="1"/>
    </xf>
    <xf numFmtId="4" fontId="70" fillId="63" borderId="110" applyNumberFormat="0" applyProtection="0">
      <alignment horizontal="right" vertical="center"/>
    </xf>
    <xf numFmtId="0" fontId="92" fillId="79" borderId="119" applyNumberFormat="0" applyAlignment="0" applyProtection="0"/>
    <xf numFmtId="0" fontId="70" fillId="52" borderId="123" applyNumberFormat="0" applyFont="0" applyAlignment="0" applyProtection="0"/>
    <xf numFmtId="0" fontId="70" fillId="69" borderId="123" applyNumberFormat="0" applyProtection="0">
      <alignment horizontal="left" vertical="center" indent="1"/>
    </xf>
    <xf numFmtId="0" fontId="20" fillId="69" borderId="116" applyNumberFormat="0" applyProtection="0">
      <alignment horizontal="left" vertical="center" indent="1"/>
    </xf>
    <xf numFmtId="4" fontId="33" fillId="60" borderId="116" applyNumberFormat="0" applyProtection="0">
      <alignment horizontal="right" vertical="center"/>
    </xf>
    <xf numFmtId="4" fontId="70" fillId="65" borderId="123" applyNumberFormat="0" applyProtection="0">
      <alignment horizontal="right" vertical="center"/>
    </xf>
    <xf numFmtId="4" fontId="36" fillId="89" borderId="126" applyNumberFormat="0" applyProtection="0">
      <alignment horizontal="left" vertical="center" indent="1"/>
    </xf>
    <xf numFmtId="0" fontId="20" fillId="69" borderId="116" applyNumberFormat="0" applyProtection="0">
      <alignment horizontal="left" vertical="center" indent="1"/>
    </xf>
    <xf numFmtId="0" fontId="73" fillId="58" borderId="103" applyNumberFormat="0" applyProtection="0">
      <alignment horizontal="left" vertical="top" indent="1"/>
    </xf>
    <xf numFmtId="4" fontId="20" fillId="70" borderId="111" applyNumberFormat="0" applyProtection="0">
      <alignment horizontal="left" vertical="center" indent="1"/>
    </xf>
    <xf numFmtId="0" fontId="68" fillId="103" borderId="108" applyNumberFormat="0" applyAlignment="0" applyProtection="0"/>
    <xf numFmtId="0" fontId="31" fillId="57" borderId="116" applyNumberFormat="0" applyProtection="0">
      <alignment horizontal="left" vertical="top" indent="1"/>
    </xf>
    <xf numFmtId="4" fontId="32" fillId="57" borderId="116" applyNumberFormat="0" applyProtection="0">
      <alignment vertical="center"/>
    </xf>
    <xf numFmtId="4" fontId="32" fillId="57" borderId="116" applyNumberFormat="0" applyProtection="0">
      <alignment vertical="center"/>
    </xf>
    <xf numFmtId="0" fontId="68" fillId="86" borderId="108" applyNumberFormat="0" applyAlignment="0" applyProtection="0"/>
    <xf numFmtId="0" fontId="30" fillId="0" borderId="122" applyNumberFormat="0" applyFill="0" applyAlignment="0" applyProtection="0"/>
    <xf numFmtId="0" fontId="20" fillId="71" borderId="103" applyNumberFormat="0" applyProtection="0">
      <alignment horizontal="left" vertical="top" indent="1"/>
    </xf>
    <xf numFmtId="0" fontId="58" fillId="86" borderId="119" applyNumberFormat="0" applyAlignment="0" applyProtection="0"/>
    <xf numFmtId="4" fontId="20" fillId="70" borderId="124" applyNumberFormat="0" applyProtection="0">
      <alignment horizontal="left" vertical="center" indent="1"/>
    </xf>
    <xf numFmtId="4" fontId="70" fillId="58" borderId="111" applyNumberFormat="0" applyProtection="0">
      <alignment horizontal="left" vertical="center" indent="1"/>
    </xf>
    <xf numFmtId="4" fontId="70" fillId="66" borderId="110" applyNumberFormat="0" applyProtection="0">
      <alignment horizontal="right" vertical="center"/>
    </xf>
    <xf numFmtId="4" fontId="33" fillId="66" borderId="103" applyNumberFormat="0" applyProtection="0">
      <alignment horizontal="right" vertical="center"/>
    </xf>
    <xf numFmtId="4" fontId="34" fillId="88" borderId="116" applyNumberFormat="0" applyProtection="0">
      <alignment horizontal="left" vertical="center" indent="1"/>
    </xf>
    <xf numFmtId="0" fontId="20" fillId="69" borderId="103" applyNumberFormat="0" applyProtection="0">
      <alignment horizontal="left" vertical="center" indent="1"/>
    </xf>
    <xf numFmtId="4" fontId="75" fillId="74" borderId="111" applyNumberFormat="0" applyProtection="0">
      <alignment horizontal="left" vertical="center" indent="1"/>
    </xf>
    <xf numFmtId="4" fontId="70" fillId="57" borderId="110" applyNumberFormat="0" applyProtection="0">
      <alignment vertical="center"/>
    </xf>
    <xf numFmtId="0" fontId="68" fillId="79" borderId="121" applyNumberFormat="0" applyAlignment="0" applyProtection="0"/>
    <xf numFmtId="4" fontId="35" fillId="69" borderId="116" applyNumberFormat="0" applyProtection="0">
      <alignment horizontal="right" vertical="center"/>
    </xf>
    <xf numFmtId="4" fontId="33" fillId="67" borderId="103" applyNumberFormat="0" applyProtection="0">
      <alignment horizontal="right" vertical="center"/>
    </xf>
    <xf numFmtId="0" fontId="70" fillId="52" borderId="110" applyNumberFormat="0" applyFont="0" applyAlignment="0" applyProtection="0"/>
    <xf numFmtId="4" fontId="70" fillId="106" borderId="123" applyNumberFormat="0" applyProtection="0">
      <alignment horizontal="left" vertical="center" indent="1"/>
    </xf>
    <xf numFmtId="0" fontId="21" fillId="0" borderId="0"/>
    <xf numFmtId="4" fontId="33" fillId="73" borderId="116" applyNumberFormat="0" applyProtection="0">
      <alignment horizontal="left" vertical="center" indent="1"/>
    </xf>
    <xf numFmtId="4" fontId="33" fillId="66" borderId="116" applyNumberFormat="0" applyProtection="0">
      <alignment horizontal="right" vertical="center"/>
    </xf>
    <xf numFmtId="4" fontId="33" fillId="59" borderId="116" applyNumberFormat="0" applyProtection="0">
      <alignment horizontal="right" vertical="center"/>
    </xf>
    <xf numFmtId="4" fontId="33" fillId="62" borderId="116" applyNumberFormat="0" applyProtection="0">
      <alignment horizontal="right" vertical="center"/>
    </xf>
    <xf numFmtId="4" fontId="70" fillId="64" borderId="123" applyNumberFormat="0" applyProtection="0">
      <alignment horizontal="right" vertical="center"/>
    </xf>
    <xf numFmtId="0" fontId="78" fillId="103" borderId="123" applyNumberFormat="0" applyAlignment="0" applyProtection="0"/>
    <xf numFmtId="4" fontId="33" fillId="59" borderId="116" applyNumberFormat="0" applyProtection="0">
      <alignment horizontal="right" vertical="center"/>
    </xf>
    <xf numFmtId="4" fontId="20" fillId="70" borderId="111" applyNumberFormat="0" applyProtection="0">
      <alignment horizontal="left" vertical="center" indent="1"/>
    </xf>
    <xf numFmtId="4" fontId="70" fillId="91" borderId="110" applyNumberFormat="0" applyProtection="0">
      <alignment horizontal="left" vertical="center" indent="1"/>
    </xf>
    <xf numFmtId="0" fontId="20" fillId="58" borderId="116" applyNumberFormat="0" applyProtection="0">
      <alignment horizontal="left" vertical="center" indent="1"/>
    </xf>
    <xf numFmtId="4" fontId="33" fillId="58" borderId="103" applyNumberFormat="0" applyProtection="0">
      <alignment horizontal="right" vertical="center"/>
    </xf>
    <xf numFmtId="4" fontId="33" fillId="59" borderId="103" applyNumberFormat="0" applyProtection="0">
      <alignment horizontal="right" vertical="center"/>
    </xf>
    <xf numFmtId="4" fontId="96" fillId="88" borderId="116" applyNumberFormat="0" applyProtection="0">
      <alignment horizontal="right" vertical="center"/>
    </xf>
    <xf numFmtId="0" fontId="20" fillId="58" borderId="116" applyNumberFormat="0" applyProtection="0">
      <alignment horizontal="left" vertical="center" indent="1"/>
    </xf>
    <xf numFmtId="0" fontId="30" fillId="0" borderId="114" applyNumberFormat="0" applyFill="0" applyAlignment="0" applyProtection="0"/>
    <xf numFmtId="0" fontId="20" fillId="71" borderId="116" applyNumberFormat="0" applyProtection="0">
      <alignment horizontal="left" vertical="center" indent="1"/>
    </xf>
    <xf numFmtId="4" fontId="96" fillId="127" borderId="103" applyNumberFormat="0" applyProtection="0">
      <alignment horizontal="right" vertical="center"/>
    </xf>
    <xf numFmtId="0" fontId="20" fillId="52" borderId="107" applyNumberFormat="0" applyFont="0" applyAlignment="0" applyProtection="0"/>
    <xf numFmtId="0" fontId="68" fillId="86" borderId="108" applyNumberFormat="0" applyAlignment="0" applyProtection="0"/>
    <xf numFmtId="0" fontId="68" fillId="79" borderId="108" applyNumberFormat="0" applyAlignment="0" applyProtection="0"/>
    <xf numFmtId="4" fontId="80" fillId="106" borderId="123" applyNumberFormat="0" applyProtection="0">
      <alignment vertical="center"/>
    </xf>
    <xf numFmtId="173" fontId="82" fillId="0" borderId="117"/>
    <xf numFmtId="4" fontId="96" fillId="125" borderId="116" applyNumberFormat="0" applyProtection="0">
      <alignment horizontal="right" vertical="center"/>
    </xf>
    <xf numFmtId="4" fontId="95" fillId="106" borderId="116" applyNumberFormat="0" applyProtection="0">
      <alignment vertical="center"/>
    </xf>
    <xf numFmtId="4" fontId="33" fillId="65" borderId="116" applyNumberFormat="0" applyProtection="0">
      <alignment horizontal="right" vertical="center"/>
    </xf>
    <xf numFmtId="0" fontId="86" fillId="79" borderId="119" applyNumberFormat="0" applyAlignment="0" applyProtection="0"/>
    <xf numFmtId="4" fontId="70" fillId="59" borderId="123" applyNumberFormat="0" applyProtection="0">
      <alignment horizontal="right" vertical="center"/>
    </xf>
    <xf numFmtId="0" fontId="65" fillId="53" borderId="119" applyNumberFormat="0" applyAlignment="0" applyProtection="0"/>
    <xf numFmtId="4" fontId="33" fillId="59" borderId="116" applyNumberFormat="0" applyProtection="0">
      <alignment horizontal="right" vertical="center"/>
    </xf>
    <xf numFmtId="4" fontId="96" fillId="75" borderId="116" applyNumberFormat="0" applyProtection="0">
      <alignment horizontal="right" vertical="center"/>
    </xf>
    <xf numFmtId="4" fontId="70" fillId="91" borderId="123" applyNumberFormat="0" applyProtection="0">
      <alignment horizontal="left" vertical="center" indent="1"/>
    </xf>
    <xf numFmtId="0" fontId="20" fillId="71" borderId="116" applyNumberFormat="0" applyProtection="0">
      <alignment horizontal="left" vertical="center" indent="1"/>
    </xf>
    <xf numFmtId="0" fontId="20" fillId="69" borderId="116" applyNumberFormat="0" applyProtection="0">
      <alignment horizontal="left" vertical="top" indent="1"/>
    </xf>
    <xf numFmtId="4" fontId="37" fillId="69" borderId="116" applyNumberFormat="0" applyProtection="0">
      <alignment horizontal="right" vertical="center"/>
    </xf>
    <xf numFmtId="4" fontId="96" fillId="106" borderId="116" applyNumberFormat="0" applyProtection="0">
      <alignment horizontal="left" vertical="center" indent="1"/>
    </xf>
    <xf numFmtId="0" fontId="65" fillId="53" borderId="123" applyNumberFormat="0" applyAlignment="0" applyProtection="0"/>
    <xf numFmtId="0" fontId="20" fillId="71" borderId="116" applyNumberFormat="0" applyProtection="0">
      <alignment horizontal="left" vertical="top" indent="1"/>
    </xf>
    <xf numFmtId="4" fontId="96" fillId="122" borderId="116" applyNumberFormat="0" applyProtection="0">
      <alignment horizontal="right" vertical="center"/>
    </xf>
    <xf numFmtId="0" fontId="70" fillId="69" borderId="116" applyNumberFormat="0" applyProtection="0">
      <alignment horizontal="left" vertical="top" indent="1"/>
    </xf>
    <xf numFmtId="4" fontId="33" fillId="66" borderId="116" applyNumberFormat="0" applyProtection="0">
      <alignment horizontal="right" vertical="center"/>
    </xf>
    <xf numFmtId="4" fontId="33" fillId="66" borderId="116" applyNumberFormat="0" applyProtection="0">
      <alignment horizontal="right" vertical="center"/>
    </xf>
    <xf numFmtId="4" fontId="73" fillId="79" borderId="103" applyNumberFormat="0" applyProtection="0">
      <alignment horizontal="left" vertical="center" indent="1"/>
    </xf>
    <xf numFmtId="4" fontId="73" fillId="73" borderId="103" applyNumberFormat="0" applyProtection="0">
      <alignment vertical="center"/>
    </xf>
    <xf numFmtId="0" fontId="70" fillId="71" borderId="110" applyNumberFormat="0" applyProtection="0">
      <alignment horizontal="left" vertical="center" indent="1"/>
    </xf>
    <xf numFmtId="0" fontId="70" fillId="69" borderId="110" applyNumberFormat="0" applyProtection="0">
      <alignment horizontal="left" vertical="center" indent="1"/>
    </xf>
    <xf numFmtId="4" fontId="70" fillId="63" borderId="110" applyNumberFormat="0" applyProtection="0">
      <alignment horizontal="right" vertical="center"/>
    </xf>
    <xf numFmtId="4" fontId="70" fillId="64" borderId="110" applyNumberFormat="0" applyProtection="0">
      <alignment horizontal="right" vertical="center"/>
    </xf>
    <xf numFmtId="4" fontId="70" fillId="59" borderId="110" applyNumberFormat="0" applyProtection="0">
      <alignment horizontal="right" vertical="center"/>
    </xf>
    <xf numFmtId="4" fontId="70" fillId="107" borderId="110" applyNumberFormat="0" applyProtection="0">
      <alignment horizontal="right" vertical="center"/>
    </xf>
    <xf numFmtId="0" fontId="70" fillId="52" borderId="123" applyNumberFormat="0" applyFont="0" applyAlignment="0" applyProtection="0"/>
    <xf numFmtId="0" fontId="70" fillId="79" borderId="123" applyNumberFormat="0" applyProtection="0">
      <alignment horizontal="left" vertical="center" indent="1"/>
    </xf>
    <xf numFmtId="0" fontId="65" fillId="53" borderId="119" applyNumberFormat="0" applyAlignment="0" applyProtection="0"/>
    <xf numFmtId="4" fontId="70" fillId="0" borderId="110" applyNumberFormat="0" applyProtection="0">
      <alignment horizontal="right" vertical="center"/>
    </xf>
    <xf numFmtId="4" fontId="33" fillId="58" borderId="116" applyNumberFormat="0" applyProtection="0">
      <alignment horizontal="left" vertical="center" indent="1"/>
    </xf>
    <xf numFmtId="4" fontId="96" fillId="125" borderId="116" applyNumberFormat="0" applyProtection="0">
      <alignment horizontal="right" vertical="center"/>
    </xf>
    <xf numFmtId="0" fontId="70" fillId="58" borderId="116" applyNumberFormat="0" applyProtection="0">
      <alignment horizontal="left" vertical="top" indent="1"/>
    </xf>
    <xf numFmtId="4" fontId="96" fillId="88" borderId="116" applyNumberFormat="0" applyProtection="0">
      <alignment horizontal="right" vertical="center"/>
    </xf>
    <xf numFmtId="4" fontId="76" fillId="72" borderId="123" applyNumberFormat="0" applyProtection="0">
      <alignment horizontal="right" vertical="center"/>
    </xf>
    <xf numFmtId="0" fontId="30" fillId="0" borderId="122" applyNumberFormat="0" applyFill="0" applyAlignment="0" applyProtection="0"/>
    <xf numFmtId="0" fontId="58" fillId="86" borderId="106" applyNumberFormat="0" applyAlignment="0" applyProtection="0"/>
    <xf numFmtId="4" fontId="33" fillId="65" borderId="116" applyNumberFormat="0" applyProtection="0">
      <alignment horizontal="right" vertical="center"/>
    </xf>
    <xf numFmtId="4" fontId="96" fillId="125" borderId="116" applyNumberFormat="0" applyProtection="0">
      <alignment horizontal="right" vertical="center"/>
    </xf>
    <xf numFmtId="4" fontId="70" fillId="63" borderId="123" applyNumberFormat="0" applyProtection="0">
      <alignment horizontal="right" vertical="center"/>
    </xf>
    <xf numFmtId="0" fontId="33" fillId="58" borderId="103" applyNumberFormat="0" applyProtection="0">
      <alignment horizontal="left" vertical="top" indent="1"/>
    </xf>
    <xf numFmtId="4" fontId="20" fillId="70" borderId="124" applyNumberFormat="0" applyProtection="0">
      <alignment horizontal="left" vertical="center" indent="1"/>
    </xf>
    <xf numFmtId="0" fontId="33" fillId="73" borderId="103" applyNumberFormat="0" applyProtection="0">
      <alignment horizontal="left" vertical="top" indent="1"/>
    </xf>
    <xf numFmtId="4" fontId="33" fillId="69" borderId="103" applyNumberFormat="0" applyProtection="0">
      <alignment horizontal="right" vertical="center"/>
    </xf>
    <xf numFmtId="4" fontId="35" fillId="73" borderId="103" applyNumberFormat="0" applyProtection="0">
      <alignment vertical="center"/>
    </xf>
    <xf numFmtId="0" fontId="20" fillId="72" borderId="102" applyNumberFormat="0">
      <protection locked="0"/>
    </xf>
    <xf numFmtId="0" fontId="20" fillId="70" borderId="103" applyNumberFormat="0" applyProtection="0">
      <alignment horizontal="left" vertical="top" indent="1"/>
    </xf>
    <xf numFmtId="4" fontId="33" fillId="66" borderId="103" applyNumberFormat="0" applyProtection="0">
      <alignment horizontal="right" vertical="center"/>
    </xf>
    <xf numFmtId="4" fontId="33" fillId="63" borderId="103" applyNumberFormat="0" applyProtection="0">
      <alignment horizontal="right" vertical="center"/>
    </xf>
    <xf numFmtId="4" fontId="70" fillId="62" borderId="123" applyNumberFormat="0" applyProtection="0">
      <alignment horizontal="right" vertical="center"/>
    </xf>
    <xf numFmtId="4" fontId="33" fillId="64" borderId="116" applyNumberFormat="0" applyProtection="0">
      <alignment horizontal="right" vertical="center"/>
    </xf>
    <xf numFmtId="4" fontId="33" fillId="69" borderId="116" applyNumberFormat="0" applyProtection="0">
      <alignment horizontal="right" vertical="center"/>
    </xf>
    <xf numFmtId="0" fontId="70" fillId="71" borderId="123" applyNumberFormat="0" applyProtection="0">
      <alignment horizontal="left" vertical="center" indent="1"/>
    </xf>
    <xf numFmtId="4" fontId="33" fillId="65" borderId="116" applyNumberFormat="0" applyProtection="0">
      <alignment horizontal="right" vertical="center"/>
    </xf>
    <xf numFmtId="0" fontId="70" fillId="79" borderId="110" applyNumberFormat="0" applyProtection="0">
      <alignment horizontal="left" vertical="center" indent="1"/>
    </xf>
    <xf numFmtId="0" fontId="70" fillId="71" borderId="103" applyNumberFormat="0" applyProtection="0">
      <alignment horizontal="left" vertical="top" indent="1"/>
    </xf>
    <xf numFmtId="4" fontId="96" fillId="126" borderId="116" applyNumberFormat="0" applyProtection="0">
      <alignment horizontal="right" vertical="center"/>
    </xf>
    <xf numFmtId="0" fontId="20" fillId="69" borderId="116" applyNumberFormat="0" applyProtection="0">
      <alignment horizontal="left" vertical="top" indent="1"/>
    </xf>
    <xf numFmtId="4" fontId="33" fillId="61" borderId="103" applyNumberFormat="0" applyProtection="0">
      <alignment horizontal="right" vertical="center"/>
    </xf>
    <xf numFmtId="4" fontId="33" fillId="58" borderId="116" applyNumberFormat="0" applyProtection="0">
      <alignment horizontal="left" vertical="center" indent="1"/>
    </xf>
    <xf numFmtId="4" fontId="37" fillId="69" borderId="103" applyNumberFormat="0" applyProtection="0">
      <alignment horizontal="right" vertical="center"/>
    </xf>
    <xf numFmtId="4" fontId="37" fillId="69" borderId="103" applyNumberFormat="0" applyProtection="0">
      <alignment horizontal="right" vertical="center"/>
    </xf>
    <xf numFmtId="4" fontId="98" fillId="129" borderId="103" applyNumberFormat="0" applyProtection="0">
      <alignment horizontal="right" vertical="center"/>
    </xf>
    <xf numFmtId="4" fontId="95" fillId="106" borderId="103" applyNumberFormat="0" applyProtection="0">
      <alignment vertical="center"/>
    </xf>
    <xf numFmtId="4" fontId="33" fillId="62" borderId="103" applyNumberFormat="0" applyProtection="0">
      <alignment horizontal="right" vertical="center"/>
    </xf>
    <xf numFmtId="4" fontId="98" fillId="129" borderId="103" applyNumberFormat="0" applyProtection="0">
      <alignment horizontal="right" vertical="center"/>
    </xf>
    <xf numFmtId="4" fontId="98" fillId="129" borderId="103" applyNumberFormat="0" applyProtection="0">
      <alignment horizontal="right" vertical="center"/>
    </xf>
    <xf numFmtId="4" fontId="96" fillId="88" borderId="103" applyNumberFormat="0" applyProtection="0">
      <alignment horizontal="right" vertical="center"/>
    </xf>
    <xf numFmtId="4" fontId="33" fillId="66" borderId="103" applyNumberFormat="0" applyProtection="0">
      <alignment horizontal="right" vertical="center"/>
    </xf>
    <xf numFmtId="4" fontId="96" fillId="126" borderId="103" applyNumberFormat="0" applyProtection="0">
      <alignment horizontal="right" vertical="center"/>
    </xf>
    <xf numFmtId="4" fontId="96" fillId="123" borderId="103" applyNumberFormat="0" applyProtection="0">
      <alignment horizontal="right" vertical="center"/>
    </xf>
    <xf numFmtId="4" fontId="33" fillId="58" borderId="103" applyNumberFormat="0" applyProtection="0">
      <alignment horizontal="left" vertical="center" indent="1"/>
    </xf>
    <xf numFmtId="0" fontId="31" fillId="57" borderId="103" applyNumberFormat="0" applyProtection="0">
      <alignment horizontal="left" vertical="top" indent="1"/>
    </xf>
    <xf numFmtId="4" fontId="70" fillId="91" borderId="110" applyNumberFormat="0" applyProtection="0">
      <alignment horizontal="left" vertical="center" indent="1"/>
    </xf>
    <xf numFmtId="4" fontId="37" fillId="69" borderId="103" applyNumberFormat="0" applyProtection="0">
      <alignment horizontal="right" vertical="center"/>
    </xf>
    <xf numFmtId="4" fontId="20" fillId="70" borderId="111" applyNumberFormat="0" applyProtection="0">
      <alignment horizontal="left" vertical="center" indent="1"/>
    </xf>
    <xf numFmtId="4" fontId="20" fillId="70" borderId="111" applyNumberFormat="0" applyProtection="0">
      <alignment horizontal="left" vertical="center" indent="1"/>
    </xf>
    <xf numFmtId="4" fontId="70" fillId="61" borderId="124" applyNumberFormat="0" applyProtection="0">
      <alignment horizontal="right" vertical="center"/>
    </xf>
    <xf numFmtId="0" fontId="33" fillId="58" borderId="116" applyNumberFormat="0" applyProtection="0">
      <alignment horizontal="left" vertical="top" indent="1"/>
    </xf>
    <xf numFmtId="4" fontId="70" fillId="91" borderId="123" applyNumberFormat="0" applyProtection="0">
      <alignment horizontal="left" vertical="center" indent="1"/>
    </xf>
    <xf numFmtId="4" fontId="96" fillId="124" borderId="116" applyNumberFormat="0" applyProtection="0">
      <alignment horizontal="right" vertical="center"/>
    </xf>
    <xf numFmtId="4" fontId="70" fillId="67" borderId="123" applyNumberFormat="0" applyProtection="0">
      <alignment horizontal="right" vertical="center"/>
    </xf>
    <xf numFmtId="0" fontId="20" fillId="58" borderId="116" applyNumberFormat="0" applyProtection="0">
      <alignment horizontal="left" vertical="top" indent="1"/>
    </xf>
    <xf numFmtId="4" fontId="33" fillId="60" borderId="116" applyNumberFormat="0" applyProtection="0">
      <alignment horizontal="right" vertical="center"/>
    </xf>
    <xf numFmtId="0" fontId="20" fillId="70" borderId="116" applyNumberFormat="0" applyProtection="0">
      <alignment horizontal="left" vertical="top" indent="1"/>
    </xf>
    <xf numFmtId="4" fontId="32" fillId="57" borderId="116" applyNumberFormat="0" applyProtection="0">
      <alignment vertical="center"/>
    </xf>
    <xf numFmtId="4" fontId="70" fillId="62" borderId="123" applyNumberFormat="0" applyProtection="0">
      <alignment horizontal="right" vertical="center"/>
    </xf>
    <xf numFmtId="4" fontId="33" fillId="58" borderId="116" applyNumberFormat="0" applyProtection="0">
      <alignment horizontal="right" vertical="center"/>
    </xf>
    <xf numFmtId="0" fontId="20" fillId="71" borderId="116" applyNumberFormat="0" applyProtection="0">
      <alignment horizontal="left" vertical="top" indent="1"/>
    </xf>
    <xf numFmtId="0" fontId="20" fillId="69" borderId="116" applyNumberFormat="0" applyProtection="0">
      <alignment horizontal="left" vertical="top" indent="1"/>
    </xf>
    <xf numFmtId="0" fontId="74" fillId="57" borderId="116" applyNumberFormat="0" applyProtection="0">
      <alignment horizontal="left" vertical="top" indent="1"/>
    </xf>
    <xf numFmtId="4" fontId="31" fillId="57" borderId="116" applyNumberFormat="0" applyProtection="0">
      <alignment vertical="center"/>
    </xf>
    <xf numFmtId="4" fontId="96" fillId="127" borderId="116" applyNumberFormat="0" applyProtection="0">
      <alignment horizontal="right" vertical="center"/>
    </xf>
    <xf numFmtId="4" fontId="33" fillId="58" borderId="116" applyNumberFormat="0" applyProtection="0">
      <alignment horizontal="right" vertical="center"/>
    </xf>
    <xf numFmtId="0" fontId="20" fillId="69" borderId="116" applyNumberFormat="0" applyProtection="0">
      <alignment horizontal="left" vertical="center" indent="1"/>
    </xf>
    <xf numFmtId="4" fontId="34" fillId="88" borderId="126" applyNumberFormat="0" applyProtection="0">
      <alignment horizontal="left" vertical="center" indent="1"/>
    </xf>
    <xf numFmtId="4" fontId="33" fillId="61" borderId="116" applyNumberFormat="0" applyProtection="0">
      <alignment horizontal="right" vertical="center"/>
    </xf>
    <xf numFmtId="0" fontId="20" fillId="71" borderId="116" applyNumberFormat="0" applyProtection="0">
      <alignment horizontal="left" vertical="center" indent="1"/>
    </xf>
    <xf numFmtId="4" fontId="70" fillId="107" borderId="123" applyNumberFormat="0" applyProtection="0">
      <alignment horizontal="right" vertical="center"/>
    </xf>
    <xf numFmtId="0" fontId="68" fillId="86" borderId="121" applyNumberFormat="0" applyAlignment="0" applyProtection="0"/>
    <xf numFmtId="4" fontId="36" fillId="89" borderId="126" applyNumberFormat="0" applyProtection="0">
      <alignment horizontal="left" vertical="center" indent="1"/>
    </xf>
    <xf numFmtId="4" fontId="98" fillId="129" borderId="116" applyNumberFormat="0" applyProtection="0">
      <alignment horizontal="right" vertical="center"/>
    </xf>
    <xf numFmtId="4" fontId="35" fillId="69" borderId="116" applyNumberFormat="0" applyProtection="0">
      <alignment horizontal="right" vertical="center"/>
    </xf>
    <xf numFmtId="4" fontId="31" fillId="57" borderId="116" applyNumberFormat="0" applyProtection="0">
      <alignment vertical="center"/>
    </xf>
    <xf numFmtId="4" fontId="31" fillId="57" borderId="116" applyNumberFormat="0" applyProtection="0">
      <alignment vertical="center"/>
    </xf>
    <xf numFmtId="4" fontId="96" fillId="127" borderId="116" applyNumberFormat="0" applyProtection="0">
      <alignment horizontal="right" vertical="center"/>
    </xf>
    <xf numFmtId="4" fontId="70" fillId="0" borderId="123" applyNumberFormat="0" applyProtection="0">
      <alignment horizontal="right" vertical="center"/>
    </xf>
    <xf numFmtId="4" fontId="70" fillId="69" borderId="124" applyNumberFormat="0" applyProtection="0">
      <alignment horizontal="left" vertical="center" indent="1"/>
    </xf>
    <xf numFmtId="0" fontId="20" fillId="58" borderId="116" applyNumberFormat="0" applyProtection="0">
      <alignment horizontal="left" vertical="top" indent="1"/>
    </xf>
    <xf numFmtId="4" fontId="33" fillId="73" borderId="116" applyNumberFormat="0" applyProtection="0">
      <alignment vertical="center"/>
    </xf>
    <xf numFmtId="4" fontId="96" fillId="125" borderId="116" applyNumberFormat="0" applyProtection="0">
      <alignment horizontal="right" vertical="center"/>
    </xf>
    <xf numFmtId="4" fontId="70" fillId="66" borderId="123" applyNumberFormat="0" applyProtection="0">
      <alignment horizontal="right" vertical="center"/>
    </xf>
    <xf numFmtId="4" fontId="20" fillId="70" borderId="124" applyNumberFormat="0" applyProtection="0">
      <alignment horizontal="left" vertical="center" indent="1"/>
    </xf>
    <xf numFmtId="0" fontId="20" fillId="70" borderId="116" applyNumberFormat="0" applyProtection="0">
      <alignment horizontal="left" vertical="center" indent="1"/>
    </xf>
    <xf numFmtId="0" fontId="70" fillId="109" borderId="115"/>
    <xf numFmtId="0" fontId="86" fillId="79" borderId="119" applyNumberFormat="0" applyAlignment="0" applyProtection="0"/>
    <xf numFmtId="4" fontId="70" fillId="91" borderId="123" applyNumberFormat="0" applyProtection="0">
      <alignment horizontal="left" vertical="center" indent="1"/>
    </xf>
    <xf numFmtId="4" fontId="35" fillId="73" borderId="116" applyNumberFormat="0" applyProtection="0">
      <alignment vertical="center"/>
    </xf>
    <xf numFmtId="0" fontId="70" fillId="109" borderId="115"/>
    <xf numFmtId="0" fontId="9" fillId="0" borderId="0"/>
    <xf numFmtId="0" fontId="20" fillId="58" borderId="116" applyNumberFormat="0" applyProtection="0">
      <alignment horizontal="left" vertical="center" indent="1"/>
    </xf>
    <xf numFmtId="4" fontId="35" fillId="73" borderId="116" applyNumberFormat="0" applyProtection="0">
      <alignment vertical="center"/>
    </xf>
    <xf numFmtId="4" fontId="97" fillId="129" borderId="116" applyNumberFormat="0" applyProtection="0">
      <alignment vertical="center"/>
    </xf>
    <xf numFmtId="4" fontId="70" fillId="61" borderId="124" applyNumberFormat="0" applyProtection="0">
      <alignment horizontal="right" vertical="center"/>
    </xf>
    <xf numFmtId="0" fontId="20" fillId="70" borderId="116" applyNumberFormat="0" applyProtection="0">
      <alignment horizontal="left" vertical="center" indent="1"/>
    </xf>
    <xf numFmtId="4" fontId="33" fillId="62" borderId="116" applyNumberFormat="0" applyProtection="0">
      <alignment horizontal="right" vertical="center"/>
    </xf>
    <xf numFmtId="0" fontId="20" fillId="69" borderId="116" applyNumberFormat="0" applyProtection="0">
      <alignment horizontal="left" vertical="center" indent="1"/>
    </xf>
    <xf numFmtId="0" fontId="20" fillId="58" borderId="116" applyNumberFormat="0" applyProtection="0">
      <alignment horizontal="left" vertical="center" indent="1"/>
    </xf>
    <xf numFmtId="4" fontId="33" fillId="69" borderId="116" applyNumberFormat="0" applyProtection="0">
      <alignment horizontal="right" vertical="center"/>
    </xf>
    <xf numFmtId="4" fontId="97" fillId="129" borderId="116" applyNumberFormat="0" applyProtection="0">
      <alignment horizontal="right" vertical="center"/>
    </xf>
    <xf numFmtId="0" fontId="30" fillId="0" borderId="127" applyNumberFormat="0" applyFill="0" applyAlignment="0" applyProtection="0"/>
    <xf numFmtId="0" fontId="20" fillId="71" borderId="116" applyNumberFormat="0" applyProtection="0">
      <alignment horizontal="left" vertical="center" indent="1"/>
    </xf>
    <xf numFmtId="0" fontId="20" fillId="71" borderId="116" applyNumberFormat="0" applyProtection="0">
      <alignment horizontal="left" vertical="top" indent="1"/>
    </xf>
    <xf numFmtId="0" fontId="20" fillId="58" borderId="116" applyNumberFormat="0" applyProtection="0">
      <alignment horizontal="left" vertical="center" indent="1"/>
    </xf>
    <xf numFmtId="4" fontId="96" fillId="122" borderId="116" applyNumberFormat="0" applyProtection="0">
      <alignment horizontal="right" vertical="center"/>
    </xf>
    <xf numFmtId="4" fontId="20" fillId="70" borderId="124" applyNumberFormat="0" applyProtection="0">
      <alignment horizontal="left" vertical="center" indent="1"/>
    </xf>
    <xf numFmtId="4" fontId="36" fillId="89" borderId="126" applyNumberFormat="0" applyProtection="0">
      <alignment horizontal="left" vertical="center" indent="1"/>
    </xf>
    <xf numFmtId="0" fontId="20" fillId="70" borderId="116" applyNumberFormat="0" applyProtection="0">
      <alignment horizontal="left" vertical="top" indent="1"/>
    </xf>
    <xf numFmtId="4" fontId="33" fillId="63" borderId="116" applyNumberFormat="0" applyProtection="0">
      <alignment horizontal="right" vertical="center"/>
    </xf>
    <xf numFmtId="0" fontId="70" fillId="69" borderId="116" applyNumberFormat="0" applyProtection="0">
      <alignment horizontal="left" vertical="top" indent="1"/>
    </xf>
    <xf numFmtId="4" fontId="70" fillId="91" borderId="123" applyNumberFormat="0" applyProtection="0">
      <alignment horizontal="left" vertical="center" indent="1"/>
    </xf>
    <xf numFmtId="0" fontId="20" fillId="52" borderId="120" applyNumberFormat="0" applyFont="0" applyAlignment="0" applyProtection="0"/>
    <xf numFmtId="4" fontId="34" fillId="88" borderId="126" applyNumberFormat="0" applyProtection="0">
      <alignment horizontal="left" vertical="center" indent="1"/>
    </xf>
    <xf numFmtId="0" fontId="20" fillId="69" borderId="116" applyNumberFormat="0" applyProtection="0">
      <alignment horizontal="left" vertical="center" indent="1"/>
    </xf>
    <xf numFmtId="4" fontId="96" fillId="124" borderId="116" applyNumberFormat="0" applyProtection="0">
      <alignment horizontal="right" vertical="center"/>
    </xf>
    <xf numFmtId="4" fontId="33" fillId="60" borderId="116" applyNumberFormat="0" applyProtection="0">
      <alignment horizontal="right" vertical="center"/>
    </xf>
    <xf numFmtId="4" fontId="96" fillId="123" borderId="116" applyNumberFormat="0" applyProtection="0">
      <alignment horizontal="right" vertical="center"/>
    </xf>
    <xf numFmtId="0" fontId="72" fillId="70" borderId="125" applyBorder="0"/>
    <xf numFmtId="4" fontId="20" fillId="70" borderId="124" applyNumberFormat="0" applyProtection="0">
      <alignment horizontal="left" vertical="center" indent="1"/>
    </xf>
    <xf numFmtId="4" fontId="33" fillId="69" borderId="116" applyNumberFormat="0" applyProtection="0">
      <alignment horizontal="right" vertical="center"/>
    </xf>
    <xf numFmtId="4" fontId="20" fillId="70" borderId="124" applyNumberFormat="0" applyProtection="0">
      <alignment horizontal="left" vertical="center" indent="1"/>
    </xf>
    <xf numFmtId="4" fontId="32" fillId="57" borderId="116" applyNumberFormat="0" applyProtection="0">
      <alignment vertical="center"/>
    </xf>
    <xf numFmtId="0" fontId="68" fillId="86" borderId="121" applyNumberFormat="0" applyAlignment="0" applyProtection="0"/>
    <xf numFmtId="0" fontId="20" fillId="69" borderId="116" applyNumberFormat="0" applyProtection="0">
      <alignment horizontal="left" vertical="top" indent="1"/>
    </xf>
    <xf numFmtId="4" fontId="31" fillId="57" borderId="116" applyNumberFormat="0" applyProtection="0">
      <alignment vertical="center"/>
    </xf>
    <xf numFmtId="4" fontId="33" fillId="61" borderId="116" applyNumberFormat="0" applyProtection="0">
      <alignment horizontal="right" vertical="center"/>
    </xf>
    <xf numFmtId="4" fontId="34" fillId="106" borderId="116" applyNumberFormat="0" applyProtection="0">
      <alignment vertical="center"/>
    </xf>
    <xf numFmtId="4" fontId="70" fillId="69" borderId="124" applyNumberFormat="0" applyProtection="0">
      <alignment horizontal="left" vertical="center" indent="1"/>
    </xf>
    <xf numFmtId="4" fontId="33" fillId="63" borderId="116" applyNumberFormat="0" applyProtection="0">
      <alignment horizontal="right" vertical="center"/>
    </xf>
    <xf numFmtId="0" fontId="20" fillId="73" borderId="120" applyNumberFormat="0" applyFont="0" applyAlignment="0" applyProtection="0"/>
    <xf numFmtId="4" fontId="33" fillId="61" borderId="116" applyNumberFormat="0" applyProtection="0">
      <alignment horizontal="right" vertical="center"/>
    </xf>
    <xf numFmtId="0" fontId="70" fillId="70" borderId="116" applyNumberFormat="0" applyProtection="0">
      <alignment horizontal="left" vertical="top" indent="1"/>
    </xf>
    <xf numFmtId="0" fontId="30" fillId="0" borderId="127" applyNumberFormat="0" applyFill="0" applyAlignment="0" applyProtection="0"/>
    <xf numFmtId="4" fontId="20" fillId="70" borderId="124" applyNumberFormat="0" applyProtection="0">
      <alignment horizontal="left" vertical="center" indent="1"/>
    </xf>
    <xf numFmtId="0" fontId="70" fillId="71" borderId="123" applyNumberFormat="0" applyProtection="0">
      <alignment horizontal="left" vertical="center" indent="1"/>
    </xf>
    <xf numFmtId="0" fontId="20" fillId="73" borderId="120" applyNumberFormat="0" applyFont="0" applyAlignment="0" applyProtection="0"/>
    <xf numFmtId="0" fontId="20" fillId="69" borderId="116" applyNumberFormat="0" applyProtection="0">
      <alignment horizontal="left" vertical="top" indent="1"/>
    </xf>
    <xf numFmtId="0" fontId="20" fillId="71" borderId="116" applyNumberFormat="0" applyProtection="0">
      <alignment horizontal="left" vertical="top" indent="1"/>
    </xf>
    <xf numFmtId="4" fontId="70" fillId="91" borderId="123" applyNumberFormat="0" applyProtection="0">
      <alignment horizontal="left" vertical="center" indent="1"/>
    </xf>
    <xf numFmtId="4" fontId="96" fillId="129" borderId="116" applyNumberFormat="0" applyProtection="0">
      <alignment horizontal="right" vertical="center"/>
    </xf>
    <xf numFmtId="0" fontId="20" fillId="58" borderId="116" applyNumberFormat="0" applyProtection="0">
      <alignment horizontal="left" vertical="top" indent="1"/>
    </xf>
    <xf numFmtId="4" fontId="35" fillId="69" borderId="116" applyNumberFormat="0" applyProtection="0">
      <alignment horizontal="right" vertical="center"/>
    </xf>
    <xf numFmtId="4" fontId="33" fillId="62" borderId="116" applyNumberFormat="0" applyProtection="0">
      <alignment horizontal="right" vertical="center"/>
    </xf>
    <xf numFmtId="0" fontId="73" fillId="58" borderId="116" applyNumberFormat="0" applyProtection="0">
      <alignment horizontal="left" vertical="top" indent="1"/>
    </xf>
    <xf numFmtId="4" fontId="37" fillId="69" borderId="116" applyNumberFormat="0" applyProtection="0">
      <alignment horizontal="right" vertical="center"/>
    </xf>
    <xf numFmtId="4" fontId="34" fillId="106" borderId="116" applyNumberFormat="0" applyProtection="0">
      <alignment vertical="center"/>
    </xf>
    <xf numFmtId="0" fontId="70" fillId="58" borderId="116" applyNumberFormat="0" applyProtection="0">
      <alignment horizontal="left" vertical="top" indent="1"/>
    </xf>
    <xf numFmtId="0" fontId="33" fillId="73" borderId="116" applyNumberFormat="0" applyProtection="0">
      <alignment horizontal="left" vertical="top" indent="1"/>
    </xf>
    <xf numFmtId="4" fontId="70" fillId="67" borderId="123" applyNumberFormat="0" applyProtection="0">
      <alignment horizontal="right" vertical="center"/>
    </xf>
    <xf numFmtId="0" fontId="30" fillId="0" borderId="122" applyNumberFormat="0" applyFill="0" applyAlignment="0" applyProtection="0"/>
    <xf numFmtId="4" fontId="73" fillId="73" borderId="116" applyNumberFormat="0" applyProtection="0">
      <alignment vertical="center"/>
    </xf>
    <xf numFmtId="4" fontId="96" fillId="88" borderId="116" applyNumberFormat="0" applyProtection="0">
      <alignment horizontal="right" vertical="center"/>
    </xf>
    <xf numFmtId="4" fontId="31" fillId="57" borderId="116" applyNumberFormat="0" applyProtection="0">
      <alignment vertical="center"/>
    </xf>
    <xf numFmtId="0" fontId="20" fillId="69" borderId="116" applyNumberFormat="0" applyProtection="0">
      <alignment horizontal="left" vertical="center" indent="1"/>
    </xf>
    <xf numFmtId="0" fontId="92" fillId="79" borderId="119" applyNumberFormat="0" applyAlignment="0" applyProtection="0"/>
    <xf numFmtId="4" fontId="70" fillId="107" borderId="123" applyNumberFormat="0" applyProtection="0">
      <alignment horizontal="right" vertical="center"/>
    </xf>
    <xf numFmtId="4" fontId="33" fillId="66" borderId="116" applyNumberFormat="0" applyProtection="0">
      <alignment horizontal="right" vertical="center"/>
    </xf>
    <xf numFmtId="4" fontId="95" fillId="106" borderId="116" applyNumberFormat="0" applyProtection="0">
      <alignment vertical="center"/>
    </xf>
    <xf numFmtId="4" fontId="70" fillId="61" borderId="124" applyNumberFormat="0" applyProtection="0">
      <alignment horizontal="right" vertical="center"/>
    </xf>
    <xf numFmtId="0" fontId="20" fillId="71" borderId="116" applyNumberFormat="0" applyProtection="0">
      <alignment horizontal="left" vertical="top" indent="1"/>
    </xf>
    <xf numFmtId="4" fontId="33" fillId="73" borderId="116" applyNumberFormat="0" applyProtection="0">
      <alignment horizontal="left" vertical="center" indent="1"/>
    </xf>
    <xf numFmtId="4" fontId="70" fillId="91" borderId="123" applyNumberFormat="0" applyProtection="0">
      <alignment horizontal="left" vertical="center" indent="1"/>
    </xf>
    <xf numFmtId="4" fontId="70" fillId="106" borderId="123" applyNumberFormat="0" applyProtection="0">
      <alignment horizontal="left" vertical="center" indent="1"/>
    </xf>
    <xf numFmtId="4" fontId="33" fillId="73" borderId="116" applyNumberFormat="0" applyProtection="0">
      <alignment vertical="center"/>
    </xf>
    <xf numFmtId="4" fontId="33" fillId="73" borderId="116" applyNumberFormat="0" applyProtection="0">
      <alignment vertical="center"/>
    </xf>
    <xf numFmtId="4" fontId="35" fillId="69" borderId="116" applyNumberFormat="0" applyProtection="0">
      <alignment horizontal="right" vertical="center"/>
    </xf>
    <xf numFmtId="4" fontId="37" fillId="69" borderId="116" applyNumberFormat="0" applyProtection="0">
      <alignment horizontal="right" vertical="center"/>
    </xf>
    <xf numFmtId="4" fontId="31" fillId="57" borderId="116" applyNumberFormat="0" applyProtection="0">
      <alignment vertical="center"/>
    </xf>
    <xf numFmtId="4" fontId="70" fillId="91" borderId="123" applyNumberFormat="0" applyProtection="0">
      <alignment horizontal="left" vertical="center" indent="1"/>
    </xf>
    <xf numFmtId="0" fontId="70" fillId="69" borderId="116" applyNumberFormat="0" applyProtection="0">
      <alignment horizontal="left" vertical="top" indent="1"/>
    </xf>
    <xf numFmtId="4" fontId="96" fillId="122" borderId="116" applyNumberFormat="0" applyProtection="0">
      <alignment horizontal="right" vertical="center"/>
    </xf>
    <xf numFmtId="4" fontId="33" fillId="65" borderId="116" applyNumberFormat="0" applyProtection="0">
      <alignment horizontal="right" vertical="center"/>
    </xf>
    <xf numFmtId="4" fontId="70" fillId="64" borderId="123" applyNumberFormat="0" applyProtection="0">
      <alignment horizontal="right" vertical="center"/>
    </xf>
    <xf numFmtId="4" fontId="33" fillId="61" borderId="116" applyNumberFormat="0" applyProtection="0">
      <alignment horizontal="right" vertical="center"/>
    </xf>
    <xf numFmtId="4" fontId="70" fillId="0" borderId="123" applyNumberFormat="0" applyProtection="0">
      <alignment horizontal="right" vertical="center"/>
    </xf>
    <xf numFmtId="0" fontId="70" fillId="52" borderId="123" applyNumberFormat="0" applyFont="0" applyAlignment="0" applyProtection="0"/>
    <xf numFmtId="0" fontId="30" fillId="0" borderId="127" applyNumberFormat="0" applyFill="0" applyAlignment="0" applyProtection="0"/>
    <xf numFmtId="0" fontId="20" fillId="71" borderId="116" applyNumberFormat="0" applyProtection="0">
      <alignment horizontal="left" vertical="top" indent="1"/>
    </xf>
    <xf numFmtId="4" fontId="96" fillId="123" borderId="116" applyNumberFormat="0" applyProtection="0">
      <alignment horizontal="right" vertical="center"/>
    </xf>
    <xf numFmtId="0" fontId="73" fillId="73" borderId="116" applyNumberFormat="0" applyProtection="0">
      <alignment horizontal="left" vertical="top" indent="1"/>
    </xf>
    <xf numFmtId="0" fontId="20" fillId="71" borderId="116" applyNumberFormat="0" applyProtection="0">
      <alignment horizontal="left" vertical="center" indent="1"/>
    </xf>
    <xf numFmtId="4" fontId="33" fillId="69" borderId="116" applyNumberFormat="0" applyProtection="0">
      <alignment horizontal="right" vertical="center"/>
    </xf>
    <xf numFmtId="4" fontId="70" fillId="91" borderId="123" applyNumberFormat="0" applyProtection="0">
      <alignment horizontal="left" vertical="center" indent="1"/>
    </xf>
    <xf numFmtId="0" fontId="20" fillId="69" borderId="116" applyNumberFormat="0" applyProtection="0">
      <alignment horizontal="left" vertical="top" indent="1"/>
    </xf>
    <xf numFmtId="4" fontId="70" fillId="91" borderId="123" applyNumberFormat="0" applyProtection="0">
      <alignment horizontal="left" vertical="center" indent="1"/>
    </xf>
    <xf numFmtId="4" fontId="33" fillId="59" borderId="116" applyNumberFormat="0" applyProtection="0">
      <alignment horizontal="right" vertical="center"/>
    </xf>
    <xf numFmtId="4" fontId="33" fillId="58" borderId="116" applyNumberFormat="0" applyProtection="0">
      <alignment horizontal="left" vertical="center" indent="1"/>
    </xf>
    <xf numFmtId="4" fontId="98" fillId="129" borderId="116" applyNumberFormat="0" applyProtection="0">
      <alignment horizontal="right" vertical="center"/>
    </xf>
    <xf numFmtId="4" fontId="33" fillId="67" borderId="116" applyNumberFormat="0" applyProtection="0">
      <alignment horizontal="right" vertical="center"/>
    </xf>
    <xf numFmtId="0" fontId="31" fillId="57" borderId="116" applyNumberFormat="0" applyProtection="0">
      <alignment horizontal="left" vertical="top" indent="1"/>
    </xf>
    <xf numFmtId="4" fontId="96" fillId="126" borderId="116" applyNumberFormat="0" applyProtection="0">
      <alignment horizontal="right" vertical="center"/>
    </xf>
    <xf numFmtId="0" fontId="33" fillId="58" borderId="116" applyNumberFormat="0" applyProtection="0">
      <alignment horizontal="left" vertical="top" indent="1"/>
    </xf>
    <xf numFmtId="4" fontId="96" fillId="78" borderId="116" applyNumberFormat="0" applyProtection="0">
      <alignment horizontal="right" vertical="center"/>
    </xf>
    <xf numFmtId="4" fontId="70" fillId="57" borderId="123" applyNumberFormat="0" applyProtection="0">
      <alignment vertical="center"/>
    </xf>
    <xf numFmtId="0" fontId="58" fillId="86" borderId="119" applyNumberFormat="0" applyAlignment="0" applyProtection="0"/>
    <xf numFmtId="4" fontId="70" fillId="68" borderId="124" applyNumberFormat="0" applyProtection="0">
      <alignment horizontal="left" vertical="center" indent="1"/>
    </xf>
    <xf numFmtId="4" fontId="70" fillId="59" borderId="123" applyNumberFormat="0" applyProtection="0">
      <alignment horizontal="right" vertical="center"/>
    </xf>
    <xf numFmtId="4" fontId="33" fillId="65" borderId="116" applyNumberFormat="0" applyProtection="0">
      <alignment horizontal="right" vertical="center"/>
    </xf>
    <xf numFmtId="0" fontId="33" fillId="73" borderId="116" applyNumberFormat="0" applyProtection="0">
      <alignment horizontal="left" vertical="top" indent="1"/>
    </xf>
    <xf numFmtId="4" fontId="96" fillId="127" borderId="116" applyNumberFormat="0" applyProtection="0">
      <alignment horizontal="right" vertical="center"/>
    </xf>
    <xf numFmtId="4" fontId="33" fillId="67" borderId="116" applyNumberFormat="0" applyProtection="0">
      <alignment horizontal="right" vertical="center"/>
    </xf>
    <xf numFmtId="0" fontId="20" fillId="70" borderId="116" applyNumberFormat="0" applyProtection="0">
      <alignment horizontal="left" vertical="center" indent="1"/>
    </xf>
    <xf numFmtId="0" fontId="20" fillId="70" borderId="116" applyNumberFormat="0" applyProtection="0">
      <alignment horizontal="left" vertical="center" indent="1"/>
    </xf>
    <xf numFmtId="0" fontId="20" fillId="58" borderId="116" applyNumberFormat="0" applyProtection="0">
      <alignment horizontal="left" vertical="center" indent="1"/>
    </xf>
    <xf numFmtId="0" fontId="20" fillId="70" borderId="116" applyNumberFormat="0" applyProtection="0">
      <alignment horizontal="left" vertical="top" indent="1"/>
    </xf>
    <xf numFmtId="0" fontId="20" fillId="69" borderId="116" applyNumberFormat="0" applyProtection="0">
      <alignment horizontal="left" vertical="top" indent="1"/>
    </xf>
    <xf numFmtId="4" fontId="33" fillId="73" borderId="116" applyNumberFormat="0" applyProtection="0">
      <alignment vertical="center"/>
    </xf>
    <xf numFmtId="4" fontId="97" fillId="129" borderId="116" applyNumberFormat="0" applyProtection="0">
      <alignment vertical="center"/>
    </xf>
    <xf numFmtId="4" fontId="97" fillId="129" borderId="116" applyNumberFormat="0" applyProtection="0">
      <alignment horizontal="right" vertical="center"/>
    </xf>
    <xf numFmtId="37" fontId="40" fillId="0" borderId="117" applyNumberFormat="0"/>
    <xf numFmtId="0" fontId="70" fillId="109" borderId="115"/>
    <xf numFmtId="4" fontId="70" fillId="0" borderId="123" applyNumberFormat="0" applyProtection="0">
      <alignment horizontal="right" vertical="center"/>
    </xf>
    <xf numFmtId="4" fontId="70" fillId="67" borderId="123" applyNumberFormat="0" applyProtection="0">
      <alignment horizontal="right" vertical="center"/>
    </xf>
    <xf numFmtId="4" fontId="33" fillId="58" borderId="116" applyNumberFormat="0" applyProtection="0">
      <alignment horizontal="left" vertical="center" indent="1"/>
    </xf>
    <xf numFmtId="4" fontId="37" fillId="69" borderId="116" applyNumberFormat="0" applyProtection="0">
      <alignment horizontal="right" vertical="center"/>
    </xf>
    <xf numFmtId="0" fontId="31" fillId="57" borderId="116" applyNumberFormat="0" applyProtection="0">
      <alignment horizontal="left" vertical="top" indent="1"/>
    </xf>
    <xf numFmtId="4" fontId="33" fillId="63" borderId="116" applyNumberFormat="0" applyProtection="0">
      <alignment horizontal="right" vertical="center"/>
    </xf>
    <xf numFmtId="4" fontId="33" fillId="62" borderId="116" applyNumberFormat="0" applyProtection="0">
      <alignment horizontal="right" vertical="center"/>
    </xf>
    <xf numFmtId="4" fontId="33" fillId="58" borderId="116" applyNumberFormat="0" applyProtection="0">
      <alignment horizontal="right" vertical="center"/>
    </xf>
    <xf numFmtId="4" fontId="33" fillId="67" borderId="116" applyNumberFormat="0" applyProtection="0">
      <alignment horizontal="right" vertical="center"/>
    </xf>
    <xf numFmtId="0" fontId="20" fillId="70" borderId="116" applyNumberFormat="0" applyProtection="0">
      <alignment horizontal="left" vertical="top" indent="1"/>
    </xf>
    <xf numFmtId="4" fontId="70" fillId="68" borderId="124" applyNumberFormat="0" applyProtection="0">
      <alignment horizontal="left" vertical="center" indent="1"/>
    </xf>
    <xf numFmtId="4" fontId="70" fillId="65" borderId="123" applyNumberFormat="0" applyProtection="0">
      <alignment horizontal="right" vertical="center"/>
    </xf>
    <xf numFmtId="4" fontId="33" fillId="73" borderId="116" applyNumberFormat="0" applyProtection="0">
      <alignment vertical="center"/>
    </xf>
    <xf numFmtId="0" fontId="70" fillId="79" borderId="123" applyNumberFormat="0" applyProtection="0">
      <alignment horizontal="left" vertical="center" indent="1"/>
    </xf>
    <xf numFmtId="4" fontId="70" fillId="66" borderId="123" applyNumberFormat="0" applyProtection="0">
      <alignment horizontal="right" vertical="center"/>
    </xf>
    <xf numFmtId="4" fontId="70" fillId="106" borderId="123" applyNumberFormat="0" applyProtection="0">
      <alignment horizontal="left" vertical="center" indent="1"/>
    </xf>
    <xf numFmtId="4" fontId="70" fillId="58" borderId="123" applyNumberFormat="0" applyProtection="0">
      <alignment horizontal="right" vertical="center"/>
    </xf>
    <xf numFmtId="4" fontId="70" fillId="62" borderId="123" applyNumberFormat="0" applyProtection="0">
      <alignment horizontal="right" vertical="center"/>
    </xf>
    <xf numFmtId="4" fontId="96" fillId="106" borderId="116" applyNumberFormat="0" applyProtection="0">
      <alignment horizontal="left" vertical="center" indent="1"/>
    </xf>
    <xf numFmtId="4" fontId="34" fillId="106" borderId="116" applyNumberFormat="0" applyProtection="0">
      <alignment vertical="center"/>
    </xf>
    <xf numFmtId="4" fontId="75" fillId="74" borderId="124" applyNumberFormat="0" applyProtection="0">
      <alignment horizontal="left" vertical="center" indent="1"/>
    </xf>
    <xf numFmtId="4" fontId="70" fillId="58" borderId="123" applyNumberFormat="0" applyProtection="0">
      <alignment horizontal="right" vertical="center"/>
    </xf>
    <xf numFmtId="0" fontId="68" fillId="79" borderId="121" applyNumberFormat="0" applyAlignment="0" applyProtection="0"/>
    <xf numFmtId="4" fontId="33" fillId="60" borderId="116" applyNumberFormat="0" applyProtection="0">
      <alignment horizontal="right" vertical="center"/>
    </xf>
    <xf numFmtId="0" fontId="20" fillId="52" borderId="120" applyNumberFormat="0" applyFont="0" applyAlignment="0" applyProtection="0"/>
    <xf numFmtId="0" fontId="70" fillId="70" borderId="116" applyNumberFormat="0" applyProtection="0">
      <alignment horizontal="left" vertical="top" indent="1"/>
    </xf>
    <xf numFmtId="4" fontId="96" fillId="90" borderId="116" applyNumberFormat="0" applyProtection="0">
      <alignment horizontal="right" vertical="center"/>
    </xf>
    <xf numFmtId="0" fontId="70" fillId="71" borderId="116" applyNumberFormat="0" applyProtection="0">
      <alignment horizontal="left" vertical="top" indent="1"/>
    </xf>
    <xf numFmtId="0" fontId="20" fillId="72" borderId="115" applyNumberFormat="0">
      <protection locked="0"/>
    </xf>
    <xf numFmtId="4" fontId="33" fillId="65" borderId="116" applyNumberFormat="0" applyProtection="0">
      <alignment horizontal="right" vertical="center"/>
    </xf>
    <xf numFmtId="4" fontId="70" fillId="64" borderId="123" applyNumberFormat="0" applyProtection="0">
      <alignment horizontal="right" vertical="center"/>
    </xf>
    <xf numFmtId="0" fontId="20" fillId="70" borderId="116" applyNumberFormat="0" applyProtection="0">
      <alignment horizontal="left" vertical="center" indent="1"/>
    </xf>
    <xf numFmtId="0" fontId="20" fillId="73" borderId="120" applyNumberFormat="0" applyFont="0" applyAlignment="0" applyProtection="0"/>
    <xf numFmtId="0" fontId="70" fillId="52" borderId="123" applyNumberFormat="0" applyFont="0" applyAlignment="0" applyProtection="0"/>
    <xf numFmtId="4" fontId="33" fillId="73" borderId="116" applyNumberFormat="0" applyProtection="0">
      <alignment horizontal="left" vertical="center" indent="1"/>
    </xf>
    <xf numFmtId="4" fontId="33" fillId="67" borderId="116" applyNumberFormat="0" applyProtection="0">
      <alignment horizontal="right" vertical="center"/>
    </xf>
    <xf numFmtId="4" fontId="97" fillId="129" borderId="116" applyNumberFormat="0" applyProtection="0">
      <alignment horizontal="right" vertical="center"/>
    </xf>
    <xf numFmtId="0" fontId="20" fillId="70" borderId="116" applyNumberFormat="0" applyProtection="0">
      <alignment horizontal="left" vertical="center" indent="1"/>
    </xf>
    <xf numFmtId="4" fontId="33" fillId="64" borderId="116" applyNumberFormat="0" applyProtection="0">
      <alignment horizontal="right" vertical="center"/>
    </xf>
    <xf numFmtId="0" fontId="30" fillId="0" borderId="122" applyNumberFormat="0" applyFill="0" applyAlignment="0" applyProtection="0"/>
    <xf numFmtId="0" fontId="70" fillId="108" borderId="123" applyNumberFormat="0" applyProtection="0">
      <alignment horizontal="left" vertical="center" indent="1"/>
    </xf>
    <xf numFmtId="4" fontId="33" fillId="67" borderId="116" applyNumberFormat="0" applyProtection="0">
      <alignment horizontal="right" vertical="center"/>
    </xf>
    <xf numFmtId="4" fontId="33" fillId="58" borderId="116" applyNumberFormat="0" applyProtection="0">
      <alignment horizontal="right" vertical="center"/>
    </xf>
    <xf numFmtId="0" fontId="20" fillId="71" borderId="116" applyNumberFormat="0" applyProtection="0">
      <alignment horizontal="left" vertical="center" indent="1"/>
    </xf>
    <xf numFmtId="4" fontId="33" fillId="64" borderId="116" applyNumberFormat="0" applyProtection="0">
      <alignment horizontal="right" vertical="center"/>
    </xf>
    <xf numFmtId="4" fontId="70" fillId="106" borderId="123" applyNumberFormat="0" applyProtection="0">
      <alignment horizontal="left" vertical="center" indent="1"/>
    </xf>
    <xf numFmtId="0" fontId="20" fillId="71" borderId="116" applyNumberFormat="0" applyProtection="0">
      <alignment horizontal="left" vertical="center" indent="1"/>
    </xf>
    <xf numFmtId="0" fontId="20" fillId="58" borderId="116" applyNumberFormat="0" applyProtection="0">
      <alignment horizontal="left" vertical="center" indent="1"/>
    </xf>
    <xf numFmtId="4" fontId="34" fillId="88" borderId="126" applyNumberFormat="0" applyProtection="0">
      <alignment horizontal="left" vertical="center" indent="1"/>
    </xf>
    <xf numFmtId="4" fontId="96" fillId="129" borderId="116" applyNumberFormat="0" applyProtection="0">
      <alignment vertical="center"/>
    </xf>
    <xf numFmtId="4" fontId="33" fillId="66" borderId="116" applyNumberFormat="0" applyProtection="0">
      <alignment horizontal="right" vertical="center"/>
    </xf>
    <xf numFmtId="0" fontId="58" fillId="86" borderId="119" applyNumberFormat="0" applyAlignment="0" applyProtection="0"/>
    <xf numFmtId="4" fontId="31" fillId="57" borderId="116" applyNumberFormat="0" applyProtection="0">
      <alignment horizontal="left" vertical="center" indent="1"/>
    </xf>
    <xf numFmtId="0" fontId="20" fillId="58" borderId="116" applyNumberFormat="0" applyProtection="0">
      <alignment horizontal="left" vertical="top" indent="1"/>
    </xf>
    <xf numFmtId="0" fontId="20" fillId="58" borderId="116" applyNumberFormat="0" applyProtection="0">
      <alignment horizontal="left" vertical="center" indent="1"/>
    </xf>
    <xf numFmtId="4" fontId="96" fillId="129" borderId="116" applyNumberFormat="0" applyProtection="0">
      <alignment vertical="center"/>
    </xf>
    <xf numFmtId="4" fontId="97" fillId="129" borderId="116" applyNumberFormat="0" applyProtection="0">
      <alignment horizontal="right" vertical="center"/>
    </xf>
    <xf numFmtId="4" fontId="37" fillId="69" borderId="116" applyNumberFormat="0" applyProtection="0">
      <alignment horizontal="right" vertical="center"/>
    </xf>
    <xf numFmtId="4" fontId="97" fillId="129" borderId="116" applyNumberFormat="0" applyProtection="0">
      <alignment vertical="center"/>
    </xf>
    <xf numFmtId="4" fontId="98" fillId="129" borderId="116" applyNumberFormat="0" applyProtection="0">
      <alignment horizontal="right" vertical="center"/>
    </xf>
    <xf numFmtId="173" fontId="40" fillId="0" borderId="118" applyFill="0"/>
    <xf numFmtId="0" fontId="20" fillId="58" borderId="116" applyNumberFormat="0" applyProtection="0">
      <alignment horizontal="left" vertical="top" indent="1"/>
    </xf>
    <xf numFmtId="0" fontId="33" fillId="73" borderId="116" applyNumberFormat="0" applyProtection="0">
      <alignment horizontal="left" vertical="top" indent="1"/>
    </xf>
    <xf numFmtId="4" fontId="35" fillId="69" borderId="116" applyNumberFormat="0" applyProtection="0">
      <alignment horizontal="right" vertical="center"/>
    </xf>
    <xf numFmtId="4" fontId="70" fillId="107" borderId="123" applyNumberFormat="0" applyProtection="0">
      <alignment horizontal="right" vertical="center"/>
    </xf>
    <xf numFmtId="0" fontId="20" fillId="70" borderId="116" applyNumberFormat="0" applyProtection="0">
      <alignment horizontal="left" vertical="top" indent="1"/>
    </xf>
    <xf numFmtId="4" fontId="33" fillId="62" borderId="116" applyNumberFormat="0" applyProtection="0">
      <alignment horizontal="right" vertical="center"/>
    </xf>
    <xf numFmtId="4" fontId="34" fillId="88" borderId="126" applyNumberFormat="0" applyProtection="0">
      <alignment horizontal="left" vertical="center" indent="1"/>
    </xf>
    <xf numFmtId="4" fontId="33" fillId="61" borderId="116" applyNumberFormat="0" applyProtection="0">
      <alignment horizontal="right" vertical="center"/>
    </xf>
    <xf numFmtId="4" fontId="70" fillId="91" borderId="123" applyNumberFormat="0" applyProtection="0">
      <alignment horizontal="left" vertical="center" indent="1"/>
    </xf>
    <xf numFmtId="4" fontId="96" fillId="78" borderId="116" applyNumberFormat="0" applyProtection="0">
      <alignment horizontal="right" vertical="center"/>
    </xf>
    <xf numFmtId="4" fontId="70" fillId="91" borderId="123" applyNumberFormat="0" applyProtection="0">
      <alignment horizontal="left" vertical="center" indent="1"/>
    </xf>
    <xf numFmtId="0" fontId="86" fillId="79" borderId="119" applyNumberFormat="0" applyAlignment="0" applyProtection="0"/>
    <xf numFmtId="0" fontId="21" fillId="0" borderId="0"/>
    <xf numFmtId="183" fontId="9" fillId="0" borderId="0" applyFont="0" applyFill="0" applyBorder="0" applyProtection="0">
      <alignment vertical="top"/>
    </xf>
    <xf numFmtId="176" fontId="110" fillId="0" borderId="0" applyFill="0" applyBorder="0">
      <alignment vertical="center"/>
    </xf>
    <xf numFmtId="176" fontId="109" fillId="42" borderId="0"/>
    <xf numFmtId="176" fontId="104" fillId="137" borderId="0" applyBorder="0">
      <alignment vertical="center"/>
    </xf>
    <xf numFmtId="183" fontId="9" fillId="0" borderId="0" applyFont="0" applyFill="0" applyBorder="0" applyProtection="0">
      <alignment vertical="top"/>
    </xf>
    <xf numFmtId="184" fontId="109" fillId="0" borderId="0" applyFont="0" applyFill="0" applyBorder="0" applyProtection="0">
      <alignment vertical="top"/>
    </xf>
    <xf numFmtId="0" fontId="9" fillId="0" borderId="0"/>
    <xf numFmtId="165" fontId="9" fillId="0" borderId="0" applyFont="0" applyFill="0" applyBorder="0" applyAlignment="0" applyProtection="0"/>
    <xf numFmtId="0" fontId="9" fillId="0" borderId="0"/>
    <xf numFmtId="9" fontId="9" fillId="0" borderId="0" applyFont="0" applyFill="0" applyBorder="0" applyAlignment="0" applyProtection="0"/>
    <xf numFmtId="165" fontId="17" fillId="0" borderId="0" applyFont="0" applyFill="0" applyBorder="0" applyAlignment="0" applyProtection="0"/>
    <xf numFmtId="0" fontId="9" fillId="0" borderId="0"/>
    <xf numFmtId="0" fontId="20" fillId="0" borderId="0"/>
    <xf numFmtId="177" fontId="9" fillId="138" borderId="128">
      <alignment vertical="center"/>
    </xf>
    <xf numFmtId="178" fontId="26" fillId="0" borderId="0"/>
    <xf numFmtId="178" fontId="9" fillId="0" borderId="0"/>
    <xf numFmtId="178" fontId="17" fillId="0" borderId="0"/>
    <xf numFmtId="9" fontId="17" fillId="0" borderId="0" applyFont="0" applyFill="0" applyBorder="0" applyAlignment="0" applyProtection="0"/>
    <xf numFmtId="178" fontId="20" fillId="0" borderId="0"/>
    <xf numFmtId="178" fontId="20" fillId="0" borderId="0"/>
    <xf numFmtId="178" fontId="21" fillId="0" borderId="0"/>
    <xf numFmtId="178" fontId="20" fillId="0" borderId="0"/>
    <xf numFmtId="178" fontId="21" fillId="0" borderId="0"/>
    <xf numFmtId="178" fontId="21" fillId="0" borderId="0"/>
    <xf numFmtId="178" fontId="20" fillId="0" borderId="0"/>
    <xf numFmtId="178" fontId="20" fillId="0" borderId="0"/>
    <xf numFmtId="178" fontId="20" fillId="0" borderId="0"/>
    <xf numFmtId="178" fontId="20" fillId="0" borderId="0"/>
    <xf numFmtId="178" fontId="20" fillId="0" borderId="0"/>
    <xf numFmtId="178" fontId="20" fillId="0" borderId="0"/>
    <xf numFmtId="178" fontId="20" fillId="0" borderId="0"/>
    <xf numFmtId="178" fontId="20" fillId="0" borderId="0"/>
    <xf numFmtId="178" fontId="21" fillId="0" borderId="0"/>
    <xf numFmtId="178" fontId="21" fillId="0" borderId="0"/>
    <xf numFmtId="178" fontId="21" fillId="0" borderId="0"/>
    <xf numFmtId="178" fontId="20" fillId="0" borderId="0"/>
    <xf numFmtId="178" fontId="21" fillId="0" borderId="0"/>
    <xf numFmtId="178" fontId="20" fillId="0" borderId="0"/>
    <xf numFmtId="178" fontId="21" fillId="0" borderId="0"/>
    <xf numFmtId="178" fontId="21" fillId="0" borderId="0"/>
    <xf numFmtId="178" fontId="21" fillId="0" borderId="0"/>
    <xf numFmtId="178" fontId="20" fillId="0" borderId="0"/>
    <xf numFmtId="178" fontId="20" fillId="0" borderId="0"/>
    <xf numFmtId="178" fontId="20" fillId="0" borderId="0"/>
    <xf numFmtId="178" fontId="20" fillId="0" borderId="0"/>
    <xf numFmtId="178" fontId="20" fillId="0" borderId="0"/>
    <xf numFmtId="178" fontId="20" fillId="0" borderId="0"/>
    <xf numFmtId="178" fontId="20" fillId="0" borderId="0"/>
    <xf numFmtId="178" fontId="20" fillId="0" borderId="0"/>
    <xf numFmtId="178" fontId="20" fillId="0" borderId="0"/>
    <xf numFmtId="178" fontId="20" fillId="0" borderId="0"/>
    <xf numFmtId="178" fontId="20" fillId="0" borderId="0"/>
    <xf numFmtId="178" fontId="20" fillId="0" borderId="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84" fillId="0" borderId="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xf numFmtId="178" fontId="20" fillId="0" borderId="0"/>
    <xf numFmtId="178" fontId="20" fillId="0" borderId="0"/>
    <xf numFmtId="178" fontId="20" fillId="0" borderId="0"/>
    <xf numFmtId="178" fontId="20" fillId="0" borderId="0"/>
    <xf numFmtId="178" fontId="20" fillId="0" borderId="0"/>
    <xf numFmtId="178" fontId="20" fillId="0" borderId="0"/>
    <xf numFmtId="178" fontId="20" fillId="0" borderId="0"/>
    <xf numFmtId="178" fontId="20" fillId="0" borderId="0"/>
    <xf numFmtId="178" fontId="20" fillId="0" borderId="0"/>
    <xf numFmtId="178" fontId="20" fillId="0" borderId="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20" fillId="0" borderId="0" applyFont="0" applyFill="0" applyBorder="0" applyAlignment="0" applyProtection="0"/>
    <xf numFmtId="178" fontId="84" fillId="0" borderId="0"/>
    <xf numFmtId="178" fontId="20" fillId="0" borderId="0" applyFont="0" applyFill="0" applyBorder="0" applyAlignment="0" applyProtection="0"/>
    <xf numFmtId="178" fontId="20" fillId="0" borderId="0"/>
    <xf numFmtId="178" fontId="20" fillId="0" borderId="0"/>
    <xf numFmtId="178" fontId="20" fillId="0" borderId="0"/>
    <xf numFmtId="178" fontId="20" fillId="0" borderId="0"/>
    <xf numFmtId="178" fontId="20" fillId="0" borderId="0"/>
    <xf numFmtId="178" fontId="20" fillId="0" borderId="0"/>
    <xf numFmtId="178" fontId="20" fillId="0" borderId="0"/>
    <xf numFmtId="178" fontId="20" fillId="0" borderId="0"/>
    <xf numFmtId="178" fontId="20" fillId="0" borderId="0"/>
    <xf numFmtId="178" fontId="20" fillId="0" borderId="0">
      <alignment vertical="center"/>
    </xf>
    <xf numFmtId="178" fontId="21" fillId="0" borderId="0"/>
    <xf numFmtId="178" fontId="21" fillId="0" borderId="0"/>
    <xf numFmtId="178" fontId="21" fillId="0" borderId="0"/>
    <xf numFmtId="178" fontId="21" fillId="0" borderId="0"/>
    <xf numFmtId="178" fontId="21" fillId="0" borderId="0"/>
    <xf numFmtId="178" fontId="21" fillId="0" borderId="0"/>
    <xf numFmtId="178" fontId="20" fillId="0" borderId="0">
      <alignment vertical="center"/>
    </xf>
    <xf numFmtId="178" fontId="20" fillId="0" borderId="0">
      <alignment vertical="center"/>
    </xf>
    <xf numFmtId="178" fontId="20" fillId="0" borderId="0"/>
    <xf numFmtId="178" fontId="20" fillId="0" borderId="0"/>
    <xf numFmtId="178" fontId="20" fillId="0" borderId="0"/>
    <xf numFmtId="178" fontId="20" fillId="0" borderId="0"/>
    <xf numFmtId="178" fontId="20" fillId="0" borderId="0"/>
    <xf numFmtId="178" fontId="20" fillId="0" borderId="0"/>
    <xf numFmtId="178" fontId="20" fillId="0" borderId="0"/>
    <xf numFmtId="178" fontId="20" fillId="0" borderId="0"/>
    <xf numFmtId="178" fontId="20" fillId="0" borderId="0"/>
    <xf numFmtId="178" fontId="20" fillId="0" borderId="0"/>
    <xf numFmtId="178" fontId="20" fillId="0" borderId="0"/>
    <xf numFmtId="178" fontId="20" fillId="0" borderId="0"/>
    <xf numFmtId="178" fontId="20" fillId="0" borderId="0"/>
    <xf numFmtId="178" fontId="20" fillId="0" borderId="0"/>
    <xf numFmtId="178" fontId="20" fillId="0" borderId="0"/>
    <xf numFmtId="178" fontId="20" fillId="0" borderId="0"/>
    <xf numFmtId="178" fontId="20" fillId="0" borderId="0"/>
    <xf numFmtId="178" fontId="20" fillId="0" borderId="0"/>
    <xf numFmtId="178" fontId="21" fillId="0" borderId="0"/>
    <xf numFmtId="178" fontId="21" fillId="0" borderId="0"/>
    <xf numFmtId="178" fontId="21" fillId="0" borderId="0"/>
    <xf numFmtId="178" fontId="20" fillId="0" borderId="0"/>
    <xf numFmtId="178" fontId="20" fillId="0" borderId="0"/>
    <xf numFmtId="178" fontId="20" fillId="0" borderId="0"/>
    <xf numFmtId="178" fontId="20" fillId="0" borderId="0"/>
    <xf numFmtId="178" fontId="20" fillId="0" borderId="0"/>
    <xf numFmtId="178" fontId="21" fillId="0" borderId="0">
      <alignment vertical="justify"/>
    </xf>
    <xf numFmtId="178" fontId="33" fillId="69" borderId="0" applyNumberFormat="0" applyBorder="0" applyAlignment="0" applyProtection="0"/>
    <xf numFmtId="178" fontId="33" fillId="69" borderId="0" applyNumberFormat="0" applyBorder="0" applyAlignment="0" applyProtection="0"/>
    <xf numFmtId="178" fontId="33" fillId="58" borderId="0" applyNumberFormat="0" applyBorder="0" applyAlignment="0" applyProtection="0"/>
    <xf numFmtId="178" fontId="33" fillId="58" borderId="0" applyNumberFormat="0" applyBorder="0" applyAlignment="0" applyProtection="0"/>
    <xf numFmtId="178" fontId="33" fillId="66" borderId="0" applyNumberFormat="0" applyBorder="0" applyAlignment="0" applyProtection="0"/>
    <xf numFmtId="178" fontId="33" fillId="66" borderId="0" applyNumberFormat="0" applyBorder="0" applyAlignment="0" applyProtection="0"/>
    <xf numFmtId="178" fontId="33" fillId="112" borderId="0" applyNumberFormat="0" applyBorder="0" applyAlignment="0" applyProtection="0"/>
    <xf numFmtId="178" fontId="33" fillId="112" borderId="0" applyNumberFormat="0" applyBorder="0" applyAlignment="0" applyProtection="0"/>
    <xf numFmtId="178" fontId="33" fillId="69" borderId="0" applyNumberFormat="0" applyBorder="0" applyAlignment="0" applyProtection="0"/>
    <xf numFmtId="178" fontId="33" fillId="69" borderId="0" applyNumberFormat="0" applyBorder="0" applyAlignment="0" applyProtection="0"/>
    <xf numFmtId="178" fontId="33" fillId="80" borderId="0" applyNumberFormat="0" applyBorder="0" applyAlignment="0" applyProtection="0"/>
    <xf numFmtId="178" fontId="33" fillId="80" borderId="0" applyNumberFormat="0" applyBorder="0" applyAlignment="0" applyProtection="0"/>
    <xf numFmtId="178" fontId="33" fillId="79" borderId="0" applyNumberFormat="0" applyBorder="0" applyAlignment="0" applyProtection="0"/>
    <xf numFmtId="178" fontId="33" fillId="79" borderId="0" applyNumberFormat="0" applyBorder="0" applyAlignment="0" applyProtection="0"/>
    <xf numFmtId="178" fontId="33" fillId="58" borderId="0" applyNumberFormat="0" applyBorder="0" applyAlignment="0" applyProtection="0"/>
    <xf numFmtId="178" fontId="33" fillId="58" borderId="0" applyNumberFormat="0" applyBorder="0" applyAlignment="0" applyProtection="0"/>
    <xf numFmtId="178" fontId="33" fillId="65" borderId="0" applyNumberFormat="0" applyBorder="0" applyAlignment="0" applyProtection="0"/>
    <xf numFmtId="178" fontId="33" fillId="65" borderId="0" applyNumberFormat="0" applyBorder="0" applyAlignment="0" applyProtection="0"/>
    <xf numFmtId="178" fontId="33" fillId="115" borderId="0" applyNumberFormat="0" applyBorder="0" applyAlignment="0" applyProtection="0"/>
    <xf numFmtId="178" fontId="33" fillId="115" borderId="0" applyNumberFormat="0" applyBorder="0" applyAlignment="0" applyProtection="0"/>
    <xf numFmtId="178" fontId="33" fillId="70" borderId="0" applyNumberFormat="0" applyBorder="0" applyAlignment="0" applyProtection="0"/>
    <xf numFmtId="178" fontId="33" fillId="70" borderId="0" applyNumberFormat="0" applyBorder="0" applyAlignment="0" applyProtection="0"/>
    <xf numFmtId="178" fontId="33" fillId="80" borderId="0" applyNumberFormat="0" applyBorder="0" applyAlignment="0" applyProtection="0"/>
    <xf numFmtId="178" fontId="33" fillId="80" borderId="0" applyNumberFormat="0" applyBorder="0" applyAlignment="0" applyProtection="0"/>
    <xf numFmtId="178" fontId="56" fillId="116" borderId="0" applyNumberFormat="0" applyBorder="0" applyAlignment="0" applyProtection="0"/>
    <xf numFmtId="178" fontId="56" fillId="116" borderId="0" applyNumberFormat="0" applyBorder="0" applyAlignment="0" applyProtection="0"/>
    <xf numFmtId="178" fontId="56" fillId="58" borderId="0" applyNumberFormat="0" applyBorder="0" applyAlignment="0" applyProtection="0"/>
    <xf numFmtId="178" fontId="56" fillId="58" borderId="0" applyNumberFormat="0" applyBorder="0" applyAlignment="0" applyProtection="0"/>
    <xf numFmtId="178" fontId="56" fillId="65" borderId="0" applyNumberFormat="0" applyBorder="0" applyAlignment="0" applyProtection="0"/>
    <xf numFmtId="178" fontId="56" fillId="65" borderId="0" applyNumberFormat="0" applyBorder="0" applyAlignment="0" applyProtection="0"/>
    <xf numFmtId="178" fontId="56" fillId="115" borderId="0" applyNumberFormat="0" applyBorder="0" applyAlignment="0" applyProtection="0"/>
    <xf numFmtId="178" fontId="56" fillId="115" borderId="0" applyNumberFormat="0" applyBorder="0" applyAlignment="0" applyProtection="0"/>
    <xf numFmtId="178" fontId="56" fillId="116" borderId="0" applyNumberFormat="0" applyBorder="0" applyAlignment="0" applyProtection="0"/>
    <xf numFmtId="178" fontId="56" fillId="116" borderId="0" applyNumberFormat="0" applyBorder="0" applyAlignment="0" applyProtection="0"/>
    <xf numFmtId="178" fontId="56" fillId="62" borderId="0" applyNumberFormat="0" applyBorder="0" applyAlignment="0" applyProtection="0"/>
    <xf numFmtId="178" fontId="56" fillId="62" borderId="0" applyNumberFormat="0" applyBorder="0" applyAlignment="0" applyProtection="0"/>
    <xf numFmtId="178" fontId="28" fillId="93" borderId="0" applyNumberFormat="0" applyBorder="0" applyAlignment="0" applyProtection="0"/>
    <xf numFmtId="178" fontId="28" fillId="51" borderId="0" applyNumberFormat="0" applyBorder="0" applyAlignment="0" applyProtection="0"/>
    <xf numFmtId="178" fontId="29" fillId="94" borderId="0" applyNumberFormat="0" applyBorder="0" applyAlignment="0" applyProtection="0"/>
    <xf numFmtId="178" fontId="29" fillId="81" borderId="0" applyNumberFormat="0" applyBorder="0" applyAlignment="0" applyProtection="0"/>
    <xf numFmtId="178" fontId="29" fillId="81" borderId="0" applyNumberFormat="0" applyBorder="0" applyAlignment="0" applyProtection="0"/>
    <xf numFmtId="178" fontId="28" fillId="95" borderId="0" applyNumberFormat="0" applyBorder="0" applyAlignment="0" applyProtection="0"/>
    <xf numFmtId="178" fontId="28" fillId="50" borderId="0" applyNumberFormat="0" applyBorder="0" applyAlignment="0" applyProtection="0"/>
    <xf numFmtId="178" fontId="29" fillId="47" borderId="0" applyNumberFormat="0" applyBorder="0" applyAlignment="0" applyProtection="0"/>
    <xf numFmtId="178" fontId="29" fillId="82" borderId="0" applyNumberFormat="0" applyBorder="0" applyAlignment="0" applyProtection="0"/>
    <xf numFmtId="178" fontId="29" fillId="82" borderId="0" applyNumberFormat="0" applyBorder="0" applyAlignment="0" applyProtection="0"/>
    <xf numFmtId="178" fontId="28" fillId="97" borderId="0" applyNumberFormat="0" applyBorder="0" applyAlignment="0" applyProtection="0"/>
    <xf numFmtId="178" fontId="28" fillId="98" borderId="0" applyNumberFormat="0" applyBorder="0" applyAlignment="0" applyProtection="0"/>
    <xf numFmtId="178" fontId="29" fillId="99" borderId="0" applyNumberFormat="0" applyBorder="0" applyAlignment="0" applyProtection="0"/>
    <xf numFmtId="178" fontId="29" fillId="96" borderId="0" applyNumberFormat="0" applyBorder="0" applyAlignment="0" applyProtection="0"/>
    <xf numFmtId="178" fontId="29" fillId="96" borderId="0" applyNumberFormat="0" applyBorder="0" applyAlignment="0" applyProtection="0"/>
    <xf numFmtId="178" fontId="28" fillId="95" borderId="0" applyNumberFormat="0" applyBorder="0" applyAlignment="0" applyProtection="0"/>
    <xf numFmtId="178" fontId="28" fillId="48" borderId="0" applyNumberFormat="0" applyBorder="0" applyAlignment="0" applyProtection="0"/>
    <xf numFmtId="178" fontId="29" fillId="50" borderId="0" applyNumberFormat="0" applyBorder="0" applyAlignment="0" applyProtection="0"/>
    <xf numFmtId="178" fontId="29" fillId="100" borderId="0" applyNumberFormat="0" applyBorder="0" applyAlignment="0" applyProtection="0"/>
    <xf numFmtId="178" fontId="29" fillId="100" borderId="0" applyNumberFormat="0" applyBorder="0" applyAlignment="0" applyProtection="0"/>
    <xf numFmtId="178" fontId="28" fillId="49" borderId="0" applyNumberFormat="0" applyBorder="0" applyAlignment="0" applyProtection="0"/>
    <xf numFmtId="178" fontId="28" fillId="44" borderId="0" applyNumberFormat="0" applyBorder="0" applyAlignment="0" applyProtection="0"/>
    <xf numFmtId="178" fontId="29" fillId="94" borderId="0" applyNumberFormat="0" applyBorder="0" applyAlignment="0" applyProtection="0"/>
    <xf numFmtId="178" fontId="29" fillId="94" borderId="0" applyNumberFormat="0" applyBorder="0" applyAlignment="0" applyProtection="0"/>
    <xf numFmtId="178" fontId="29" fillId="94" borderId="0" applyNumberFormat="0" applyBorder="0" applyAlignment="0" applyProtection="0"/>
    <xf numFmtId="178" fontId="28" fillId="52" borderId="0" applyNumberFormat="0" applyBorder="0" applyAlignment="0" applyProtection="0"/>
    <xf numFmtId="178" fontId="28" fillId="53" borderId="0" applyNumberFormat="0" applyBorder="0" applyAlignment="0" applyProtection="0"/>
    <xf numFmtId="178" fontId="29" fillId="102" borderId="0" applyNumberFormat="0" applyBorder="0" applyAlignment="0" applyProtection="0"/>
    <xf numFmtId="178" fontId="29" fillId="101" borderId="0" applyNumberFormat="0" applyBorder="0" applyAlignment="0" applyProtection="0"/>
    <xf numFmtId="178" fontId="29" fillId="101" borderId="0" applyNumberFormat="0" applyBorder="0" applyAlignment="0" applyProtection="0"/>
    <xf numFmtId="178" fontId="77" fillId="52" borderId="0" applyNumberFormat="0" applyBorder="0" applyAlignment="0" applyProtection="0"/>
    <xf numFmtId="178" fontId="77" fillId="52" borderId="0" applyNumberFormat="0" applyBorder="0" applyAlignment="0" applyProtection="0"/>
    <xf numFmtId="178" fontId="78" fillId="103" borderId="123" applyNumberFormat="0" applyAlignment="0" applyProtection="0"/>
    <xf numFmtId="178" fontId="78" fillId="103" borderId="123" applyNumberFormat="0" applyAlignment="0" applyProtection="0"/>
    <xf numFmtId="178" fontId="59" fillId="100" borderId="27" applyNumberFormat="0" applyAlignment="0" applyProtection="0"/>
    <xf numFmtId="178" fontId="59" fillId="100" borderId="27" applyNumberFormat="0" applyAlignment="0" applyProtection="0"/>
    <xf numFmtId="178" fontId="20" fillId="0" borderId="0" applyNumberFormat="0" applyFont="0" applyBorder="0" applyAlignment="0"/>
    <xf numFmtId="178" fontId="20" fillId="0" borderId="0" applyNumberFormat="0" applyFont="0" applyBorder="0" applyAlignment="0"/>
    <xf numFmtId="178" fontId="20" fillId="0" borderId="0" applyNumberFormat="0" applyFont="0" applyBorder="0" applyAlignment="0"/>
    <xf numFmtId="178" fontId="20" fillId="0" borderId="0" applyNumberFormat="0" applyFont="0" applyBorder="0" applyAlignment="0"/>
    <xf numFmtId="178" fontId="20" fillId="0" borderId="0" applyNumberFormat="0" applyFont="0" applyBorder="0" applyAlignment="0"/>
    <xf numFmtId="178" fontId="20" fillId="0" borderId="0" applyNumberFormat="0" applyFont="0" applyBorder="0" applyAlignment="0"/>
    <xf numFmtId="178" fontId="20" fillId="0" borderId="0" applyNumberFormat="0" applyFont="0" applyBorder="0" applyAlignment="0"/>
    <xf numFmtId="178" fontId="20" fillId="0" borderId="0" applyNumberFormat="0" applyFont="0" applyBorder="0" applyAlignment="0"/>
    <xf numFmtId="178" fontId="20" fillId="0" borderId="0" applyNumberFormat="0" applyFont="0" applyBorder="0" applyAlignment="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165" fontId="28"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165" fontId="28" fillId="0" borderId="0" applyFont="0" applyFill="0" applyBorder="0" applyAlignment="0" applyProtection="0"/>
    <xf numFmtId="165" fontId="20"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71" fontId="21" fillId="0" borderId="0" applyFont="0" applyFill="0" applyBorder="0" applyAlignment="0" applyProtection="0"/>
    <xf numFmtId="165" fontId="20"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8"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8" fillId="0" borderId="0" applyFont="0" applyFill="0" applyBorder="0" applyAlignment="0" applyProtection="0"/>
    <xf numFmtId="165" fontId="21" fillId="0" borderId="0" applyFont="0" applyFill="0" applyBorder="0" applyAlignment="0" applyProtection="0"/>
    <xf numFmtId="165" fontId="33"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20" fillId="0" borderId="0" applyFill="0" applyBorder="0"/>
    <xf numFmtId="178" fontId="30" fillId="104" borderId="0" applyNumberFormat="0" applyBorder="0" applyAlignment="0" applyProtection="0"/>
    <xf numFmtId="178" fontId="30" fillId="105" borderId="0" applyNumberFormat="0" applyBorder="0" applyAlignment="0" applyProtection="0"/>
    <xf numFmtId="178" fontId="30" fillId="56" borderId="0" applyNumberFormat="0" applyBorder="0" applyAlignment="0" applyProtection="0"/>
    <xf numFmtId="178" fontId="100" fillId="0" borderId="0" applyFont="0" applyFill="0" applyBorder="0" applyAlignment="0" applyProtection="0"/>
    <xf numFmtId="178" fontId="81" fillId="0" borderId="0" applyNumberFormat="0" applyFill="0" applyBorder="0" applyAlignment="0" applyProtection="0"/>
    <xf numFmtId="178" fontId="81" fillId="0" borderId="0" applyNumberFormat="0" applyFill="0" applyBorder="0" applyAlignment="0" applyProtection="0"/>
    <xf numFmtId="178" fontId="28" fillId="98" borderId="0" applyNumberFormat="0" applyBorder="0" applyAlignment="0" applyProtection="0"/>
    <xf numFmtId="178" fontId="28" fillId="98" borderId="0" applyNumberFormat="0" applyBorder="0" applyAlignment="0" applyProtection="0"/>
    <xf numFmtId="178" fontId="20" fillId="79" borderId="0" applyNumberFormat="0" applyFont="0" applyBorder="0" applyAlignment="0" applyProtection="0"/>
    <xf numFmtId="178" fontId="20" fillId="79" borderId="0" applyNumberFormat="0" applyFont="0" applyBorder="0" applyAlignment="0" applyProtection="0"/>
    <xf numFmtId="178" fontId="20" fillId="79" borderId="0" applyNumberFormat="0" applyFont="0" applyBorder="0" applyAlignment="0" applyProtection="0"/>
    <xf numFmtId="178" fontId="20" fillId="79" borderId="0" applyNumberFormat="0" applyFont="0" applyBorder="0" applyAlignment="0" applyProtection="0"/>
    <xf numFmtId="178" fontId="20" fillId="79" borderId="0" applyNumberFormat="0" applyFont="0" applyBorder="0" applyAlignment="0" applyProtection="0"/>
    <xf numFmtId="178" fontId="20" fillId="79" borderId="0" applyNumberFormat="0" applyFont="0" applyBorder="0" applyAlignment="0" applyProtection="0"/>
    <xf numFmtId="178" fontId="20" fillId="79" borderId="0" applyNumberFormat="0" applyFont="0" applyBorder="0" applyAlignment="0" applyProtection="0"/>
    <xf numFmtId="178" fontId="20" fillId="79" borderId="0" applyNumberFormat="0" applyFont="0" applyBorder="0" applyAlignment="0" applyProtection="0"/>
    <xf numFmtId="178" fontId="20" fillId="79" borderId="0" applyNumberFormat="0" applyFont="0" applyBorder="0" applyAlignment="0" applyProtection="0"/>
    <xf numFmtId="178" fontId="62" fillId="0" borderId="28" applyNumberFormat="0" applyFill="0" applyAlignment="0" applyProtection="0"/>
    <xf numFmtId="178" fontId="62" fillId="0" borderId="28" applyNumberFormat="0" applyFill="0" applyAlignment="0" applyProtection="0"/>
    <xf numFmtId="178" fontId="63" fillId="0" borderId="36" applyNumberFormat="0" applyFill="0" applyAlignment="0" applyProtection="0"/>
    <xf numFmtId="178" fontId="63" fillId="0" borderId="36" applyNumberFormat="0" applyFill="0" applyAlignment="0" applyProtection="0"/>
    <xf numFmtId="178" fontId="64" fillId="0" borderId="37" applyNumberFormat="0" applyFill="0" applyAlignment="0" applyProtection="0"/>
    <xf numFmtId="178" fontId="64" fillId="0" borderId="37" applyNumberFormat="0" applyFill="0" applyAlignment="0" applyProtection="0"/>
    <xf numFmtId="178" fontId="64" fillId="0" borderId="0" applyNumberFormat="0" applyFill="0" applyBorder="0" applyAlignment="0" applyProtection="0"/>
    <xf numFmtId="178" fontId="64" fillId="0" borderId="0" applyNumberFormat="0" applyFill="0" applyBorder="0" applyAlignment="0" applyProtection="0"/>
    <xf numFmtId="178" fontId="65" fillId="53" borderId="123" applyNumberFormat="0" applyAlignment="0" applyProtection="0"/>
    <xf numFmtId="178" fontId="65" fillId="53" borderId="123" applyNumberFormat="0" applyAlignment="0" applyProtection="0"/>
    <xf numFmtId="178" fontId="111" fillId="73" borderId="0"/>
    <xf numFmtId="178" fontId="61" fillId="0" borderId="38" applyNumberFormat="0" applyFill="0" applyAlignment="0" applyProtection="0"/>
    <xf numFmtId="178" fontId="61" fillId="0" borderId="38" applyNumberFormat="0" applyFill="0" applyAlignment="0" applyProtection="0"/>
    <xf numFmtId="178" fontId="61" fillId="53" borderId="0" applyNumberFormat="0" applyBorder="0" applyAlignment="0" applyProtection="0"/>
    <xf numFmtId="178" fontId="61" fillId="53" borderId="0" applyNumberFormat="0" applyBorder="0" applyAlignment="0" applyProtection="0"/>
    <xf numFmtId="38" fontId="20" fillId="0" borderId="0" applyFont="0" applyFill="0" applyBorder="0" applyAlignment="0" applyProtection="0"/>
    <xf numFmtId="178" fontId="39" fillId="0" borderId="0"/>
    <xf numFmtId="178" fontId="39" fillId="0" borderId="0"/>
    <xf numFmtId="178" fontId="39" fillId="0" borderId="0"/>
    <xf numFmtId="178" fontId="39" fillId="0" borderId="0"/>
    <xf numFmtId="178" fontId="39" fillId="0" borderId="0"/>
    <xf numFmtId="178" fontId="20" fillId="0" borderId="0"/>
    <xf numFmtId="178" fontId="20" fillId="0" borderId="0"/>
    <xf numFmtId="178" fontId="20" fillId="0" borderId="0"/>
    <xf numFmtId="178" fontId="20" fillId="0" borderId="0"/>
    <xf numFmtId="178" fontId="28" fillId="0" borderId="0" applyFill="0" applyBorder="0" applyAlignment="0" applyProtection="0"/>
    <xf numFmtId="178" fontId="20" fillId="0" borderId="0"/>
    <xf numFmtId="178" fontId="20" fillId="0" borderId="0"/>
    <xf numFmtId="178" fontId="20" fillId="0" borderId="0"/>
    <xf numFmtId="178" fontId="20" fillId="0" borderId="0"/>
    <xf numFmtId="178" fontId="20" fillId="0" borderId="0"/>
    <xf numFmtId="178" fontId="20" fillId="0" borderId="0"/>
    <xf numFmtId="178" fontId="20" fillId="0" borderId="0"/>
    <xf numFmtId="178" fontId="20" fillId="0" borderId="0"/>
    <xf numFmtId="178" fontId="20" fillId="0" borderId="0"/>
    <xf numFmtId="178" fontId="20" fillId="0" borderId="0"/>
    <xf numFmtId="178" fontId="28" fillId="0" borderId="0"/>
    <xf numFmtId="178" fontId="28" fillId="0" borderId="0" applyFill="0" applyBorder="0" applyAlignment="0" applyProtection="0"/>
    <xf numFmtId="178" fontId="20" fillId="0" borderId="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0" fillId="0" borderId="0"/>
    <xf numFmtId="178" fontId="20" fillId="0" borderId="0"/>
    <xf numFmtId="178" fontId="20" fillId="0" borderId="0"/>
    <xf numFmtId="178" fontId="20" fillId="0" borderId="0"/>
    <xf numFmtId="178" fontId="20" fillId="0" borderId="0"/>
    <xf numFmtId="178" fontId="28" fillId="0" borderId="0" applyFill="0" applyBorder="0" applyAlignment="0" applyProtection="0"/>
    <xf numFmtId="178" fontId="28" fillId="0" borderId="0" applyFill="0" applyBorder="0" applyAlignment="0" applyProtection="0"/>
    <xf numFmtId="178" fontId="20" fillId="0" borderId="0"/>
    <xf numFmtId="178" fontId="20" fillId="0" borderId="0"/>
    <xf numFmtId="178" fontId="20" fillId="0" borderId="0"/>
    <xf numFmtId="178" fontId="20" fillId="0" borderId="0"/>
    <xf numFmtId="178" fontId="20" fillId="0" borderId="0"/>
    <xf numFmtId="178" fontId="20" fillId="0" borderId="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xf numFmtId="178" fontId="28" fillId="0" borderId="0" applyFill="0" applyBorder="0" applyAlignment="0" applyProtection="0"/>
    <xf numFmtId="178" fontId="28" fillId="0" borderId="0"/>
    <xf numFmtId="178" fontId="28" fillId="0" borderId="0"/>
    <xf numFmtId="178" fontId="28" fillId="0" borderId="0"/>
    <xf numFmtId="178" fontId="28" fillId="0" borderId="0"/>
    <xf numFmtId="178" fontId="28" fillId="0" borderId="0"/>
    <xf numFmtId="178" fontId="28" fillId="0" borderId="0"/>
    <xf numFmtId="178" fontId="28" fillId="0" borderId="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xf numFmtId="178" fontId="28" fillId="0" borderId="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xf numFmtId="178" fontId="28" fillId="0" borderId="0"/>
    <xf numFmtId="178" fontId="28" fillId="0" borderId="0"/>
    <xf numFmtId="178" fontId="28" fillId="0" borderId="0"/>
    <xf numFmtId="178" fontId="28" fillId="0" borderId="0"/>
    <xf numFmtId="178" fontId="28" fillId="0" borderId="0"/>
    <xf numFmtId="178" fontId="28" fillId="0" borderId="0"/>
    <xf numFmtId="178" fontId="28" fillId="0" borderId="0" applyFill="0" applyBorder="0" applyAlignment="0" applyProtection="0"/>
    <xf numFmtId="178" fontId="28" fillId="0" borderId="0" applyFill="0" applyBorder="0" applyAlignment="0" applyProtection="0"/>
    <xf numFmtId="178" fontId="28" fillId="0" borderId="0"/>
    <xf numFmtId="178" fontId="28" fillId="0" borderId="0"/>
    <xf numFmtId="178" fontId="28" fillId="0" borderId="0"/>
    <xf numFmtId="178" fontId="28" fillId="0" borderId="0"/>
    <xf numFmtId="178" fontId="28" fillId="0" borderId="0"/>
    <xf numFmtId="178" fontId="28" fillId="0" borderId="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xf numFmtId="178" fontId="28" fillId="0" borderId="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xf numFmtId="178" fontId="28" fillId="0" borderId="0"/>
    <xf numFmtId="178" fontId="28" fillId="0" borderId="0"/>
    <xf numFmtId="178" fontId="28" fillId="0" borderId="0"/>
    <xf numFmtId="178" fontId="28" fillId="0" borderId="0"/>
    <xf numFmtId="178" fontId="28" fillId="0" borderId="0"/>
    <xf numFmtId="178" fontId="28" fillId="0" borderId="0"/>
    <xf numFmtId="178" fontId="28" fillId="0" borderId="0"/>
    <xf numFmtId="178" fontId="28" fillId="0" borderId="0"/>
    <xf numFmtId="178" fontId="28" fillId="0" borderId="0" applyFill="0" applyBorder="0" applyAlignment="0" applyProtection="0"/>
    <xf numFmtId="178" fontId="28" fillId="0" borderId="0"/>
    <xf numFmtId="178" fontId="28" fillId="0" borderId="0"/>
    <xf numFmtId="178" fontId="28" fillId="0" borderId="0"/>
    <xf numFmtId="178" fontId="28" fillId="0" borderId="0"/>
    <xf numFmtId="178" fontId="28" fillId="0" borderId="0"/>
    <xf numFmtId="178" fontId="28" fillId="0" borderId="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xf numFmtId="178" fontId="28" fillId="0" borderId="0"/>
    <xf numFmtId="178" fontId="28" fillId="0" borderId="0"/>
    <xf numFmtId="178" fontId="28" fillId="0" borderId="0"/>
    <xf numFmtId="178" fontId="28" fillId="0" borderId="0"/>
    <xf numFmtId="178" fontId="28" fillId="0" borderId="0"/>
    <xf numFmtId="178" fontId="28" fillId="0" borderId="0"/>
    <xf numFmtId="178" fontId="28" fillId="0" borderId="0"/>
    <xf numFmtId="178" fontId="28" fillId="0" borderId="0"/>
    <xf numFmtId="178" fontId="28" fillId="0" borderId="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xf numFmtId="178" fontId="28" fillId="0" borderId="0"/>
    <xf numFmtId="178" fontId="28" fillId="0" borderId="0"/>
    <xf numFmtId="178" fontId="28" fillId="0" borderId="0"/>
    <xf numFmtId="178" fontId="28" fillId="0" borderId="0"/>
    <xf numFmtId="178" fontId="28" fillId="0" borderId="0"/>
    <xf numFmtId="178" fontId="28" fillId="0" borderId="0"/>
    <xf numFmtId="178" fontId="28" fillId="0" borderId="0"/>
    <xf numFmtId="178" fontId="28" fillId="0" borderId="0"/>
    <xf numFmtId="178" fontId="28" fillId="0" borderId="0"/>
    <xf numFmtId="178" fontId="28" fillId="0" borderId="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xf numFmtId="178" fontId="28" fillId="0" borderId="0"/>
    <xf numFmtId="178" fontId="28" fillId="0" borderId="0"/>
    <xf numFmtId="178" fontId="28" fillId="0" borderId="0"/>
    <xf numFmtId="178" fontId="28" fillId="0" borderId="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xf numFmtId="178" fontId="28" fillId="0" borderId="0"/>
    <xf numFmtId="178" fontId="28" fillId="0" borderId="0"/>
    <xf numFmtId="178" fontId="28" fillId="0" borderId="0"/>
    <xf numFmtId="178" fontId="28" fillId="0" borderId="0"/>
    <xf numFmtId="178" fontId="28" fillId="0" borderId="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xf numFmtId="178" fontId="28" fillId="0" borderId="0" applyFill="0" applyBorder="0" applyAlignment="0" applyProtection="0"/>
    <xf numFmtId="178" fontId="28" fillId="0" borderId="0"/>
    <xf numFmtId="178" fontId="28" fillId="0" borderId="0"/>
    <xf numFmtId="178" fontId="28" fillId="0" borderId="0"/>
    <xf numFmtId="178" fontId="28" fillId="0" borderId="0"/>
    <xf numFmtId="178" fontId="28" fillId="0" borderId="0"/>
    <xf numFmtId="178" fontId="28" fillId="0" borderId="0"/>
    <xf numFmtId="178" fontId="28" fillId="0" borderId="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xf numFmtId="178" fontId="28" fillId="0" borderId="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xf numFmtId="178" fontId="28" fillId="0" borderId="0"/>
    <xf numFmtId="178" fontId="28" fillId="0" borderId="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xf numFmtId="178" fontId="28" fillId="0" borderId="0" applyFill="0" applyBorder="0" applyAlignment="0" applyProtection="0"/>
    <xf numFmtId="178" fontId="28" fillId="0" borderId="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xf numFmtId="178" fontId="28" fillId="0" borderId="0"/>
    <xf numFmtId="178" fontId="28" fillId="0" borderId="0"/>
    <xf numFmtId="178" fontId="28" fillId="0" borderId="0"/>
    <xf numFmtId="178" fontId="28" fillId="0" borderId="0"/>
    <xf numFmtId="178" fontId="28" fillId="0" borderId="0" applyFill="0" applyBorder="0" applyAlignment="0" applyProtection="0"/>
    <xf numFmtId="178" fontId="28" fillId="0" borderId="0" applyFill="0" applyBorder="0" applyAlignment="0" applyProtection="0"/>
    <xf numFmtId="178" fontId="28" fillId="0" borderId="0"/>
    <xf numFmtId="178" fontId="28" fillId="0" borderId="0"/>
    <xf numFmtId="178" fontId="28" fillId="0" borderId="0"/>
    <xf numFmtId="178" fontId="28" fillId="0" borderId="0"/>
    <xf numFmtId="178" fontId="28" fillId="0" borderId="0"/>
    <xf numFmtId="178" fontId="28" fillId="0" borderId="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xf numFmtId="178" fontId="28" fillId="0" borderId="0"/>
    <xf numFmtId="178" fontId="28" fillId="0" borderId="0"/>
    <xf numFmtId="178" fontId="28" fillId="0" borderId="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xf numFmtId="178" fontId="28" fillId="0" borderId="0" applyFill="0" applyBorder="0" applyAlignment="0" applyProtection="0"/>
    <xf numFmtId="178" fontId="28" fillId="0" borderId="0"/>
    <xf numFmtId="178" fontId="28" fillId="0" borderId="0" applyFill="0" applyBorder="0" applyAlignment="0" applyProtection="0"/>
    <xf numFmtId="178" fontId="28" fillId="0" borderId="0"/>
    <xf numFmtId="178" fontId="28" fillId="0" borderId="0"/>
    <xf numFmtId="178" fontId="28" fillId="0" borderId="0"/>
    <xf numFmtId="178" fontId="28" fillId="0" borderId="0"/>
    <xf numFmtId="178" fontId="28" fillId="0" borderId="0"/>
    <xf numFmtId="178" fontId="28" fillId="0" borderId="0"/>
    <xf numFmtId="178" fontId="28" fillId="0" borderId="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xf numFmtId="178" fontId="28" fillId="0" borderId="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xf numFmtId="178" fontId="28" fillId="0" borderId="0"/>
    <xf numFmtId="178" fontId="28" fillId="0" borderId="0"/>
    <xf numFmtId="178" fontId="28" fillId="0" borderId="0"/>
    <xf numFmtId="178" fontId="28" fillId="0" borderId="0"/>
    <xf numFmtId="178" fontId="28" fillId="0" borderId="0" applyFill="0" applyBorder="0" applyAlignment="0" applyProtection="0"/>
    <xf numFmtId="178" fontId="28" fillId="0" borderId="0"/>
    <xf numFmtId="178" fontId="28" fillId="0" borderId="0" applyFill="0" applyBorder="0" applyAlignment="0" applyProtection="0"/>
    <xf numFmtId="178" fontId="28" fillId="0" borderId="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xf numFmtId="178" fontId="28" fillId="0" borderId="0"/>
    <xf numFmtId="178" fontId="28" fillId="0" borderId="0"/>
    <xf numFmtId="178" fontId="28" fillId="0" borderId="0"/>
    <xf numFmtId="178" fontId="28" fillId="0" borderId="0"/>
    <xf numFmtId="178" fontId="28" fillId="0" borderId="0" applyFill="0" applyBorder="0" applyAlignment="0" applyProtection="0"/>
    <xf numFmtId="178" fontId="28" fillId="0" borderId="0" applyFill="0" applyBorder="0" applyAlignment="0" applyProtection="0"/>
    <xf numFmtId="178" fontId="28" fillId="0" borderId="0"/>
    <xf numFmtId="178" fontId="28" fillId="0" borderId="0"/>
    <xf numFmtId="178" fontId="28" fillId="0" borderId="0"/>
    <xf numFmtId="178" fontId="28" fillId="0" borderId="0"/>
    <xf numFmtId="178" fontId="28" fillId="0" borderId="0"/>
    <xf numFmtId="178" fontId="28" fillId="0" borderId="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xf numFmtId="178" fontId="28" fillId="0" borderId="0" applyFill="0" applyBorder="0" applyAlignment="0" applyProtection="0"/>
    <xf numFmtId="178" fontId="28" fillId="0" borderId="0"/>
    <xf numFmtId="178" fontId="28" fillId="0" borderId="0" applyFill="0" applyBorder="0" applyAlignment="0" applyProtection="0"/>
    <xf numFmtId="178" fontId="28" fillId="0" borderId="0"/>
    <xf numFmtId="178" fontId="28" fillId="0" borderId="0"/>
    <xf numFmtId="178" fontId="28" fillId="0" borderId="0"/>
    <xf numFmtId="178" fontId="28" fillId="0" borderId="0"/>
    <xf numFmtId="178" fontId="28" fillId="0" borderId="0"/>
    <xf numFmtId="178" fontId="28" fillId="0" borderId="0"/>
    <xf numFmtId="178" fontId="28" fillId="0" borderId="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xf numFmtId="178" fontId="28" fillId="0" borderId="0"/>
    <xf numFmtId="178" fontId="28" fillId="0" borderId="0" applyFill="0" applyBorder="0" applyAlignment="0" applyProtection="0"/>
    <xf numFmtId="178" fontId="28" fillId="0" borderId="0"/>
    <xf numFmtId="178" fontId="28" fillId="0" borderId="0"/>
    <xf numFmtId="178" fontId="28" fillId="0" borderId="0"/>
    <xf numFmtId="178" fontId="28" fillId="0" borderId="0"/>
    <xf numFmtId="178" fontId="28" fillId="0" borderId="0"/>
    <xf numFmtId="178" fontId="28" fillId="0" borderId="0" applyFill="0" applyBorder="0" applyAlignment="0" applyProtection="0"/>
    <xf numFmtId="178" fontId="28" fillId="0" borderId="0"/>
    <xf numFmtId="178" fontId="28" fillId="0" borderId="0" applyFill="0" applyBorder="0" applyAlignment="0" applyProtection="0"/>
    <xf numFmtId="178" fontId="28" fillId="0" borderId="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xf numFmtId="178" fontId="28" fillId="0" borderId="0"/>
    <xf numFmtId="178" fontId="28" fillId="0" borderId="0"/>
    <xf numFmtId="178" fontId="28" fillId="0" borderId="0"/>
    <xf numFmtId="178" fontId="28" fillId="0" borderId="0"/>
    <xf numFmtId="178" fontId="28" fillId="0" borderId="0" applyFill="0" applyBorder="0" applyAlignment="0" applyProtection="0"/>
    <xf numFmtId="178" fontId="28" fillId="0" borderId="0"/>
    <xf numFmtId="178" fontId="28" fillId="0" borderId="0"/>
    <xf numFmtId="178" fontId="28" fillId="0" borderId="0"/>
    <xf numFmtId="178" fontId="28" fillId="0" borderId="0"/>
    <xf numFmtId="178" fontId="28" fillId="0" borderId="0"/>
    <xf numFmtId="178" fontId="28" fillId="0" borderId="0"/>
    <xf numFmtId="178" fontId="28" fillId="0" borderId="0"/>
    <xf numFmtId="178" fontId="28" fillId="0" borderId="0" applyFill="0" applyBorder="0" applyAlignment="0" applyProtection="0"/>
    <xf numFmtId="178" fontId="28" fillId="0" borderId="0"/>
    <xf numFmtId="178" fontId="28" fillId="0" borderId="0" applyFill="0" applyBorder="0" applyAlignment="0" applyProtection="0"/>
    <xf numFmtId="178" fontId="28" fillId="0" borderId="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xf numFmtId="178" fontId="28" fillId="0" borderId="0"/>
    <xf numFmtId="178" fontId="28" fillId="0" borderId="0" applyFill="0" applyBorder="0" applyAlignment="0" applyProtection="0"/>
    <xf numFmtId="178" fontId="28" fillId="0" borderId="0"/>
    <xf numFmtId="178" fontId="28" fillId="0" borderId="0"/>
    <xf numFmtId="178" fontId="28" fillId="0" borderId="0"/>
    <xf numFmtId="178" fontId="28" fillId="0" borderId="0"/>
    <xf numFmtId="178" fontId="28" fillId="0" borderId="0"/>
    <xf numFmtId="178" fontId="28" fillId="0" borderId="0" applyFill="0" applyBorder="0" applyAlignment="0" applyProtection="0"/>
    <xf numFmtId="178" fontId="28" fillId="0" borderId="0" applyFill="0" applyBorder="0" applyAlignment="0" applyProtection="0"/>
    <xf numFmtId="178" fontId="28" fillId="0" borderId="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xf numFmtId="178" fontId="28" fillId="0" borderId="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xf numFmtId="178" fontId="28" fillId="0" borderId="0" applyFill="0" applyBorder="0" applyAlignment="0" applyProtection="0"/>
    <xf numFmtId="178" fontId="28" fillId="0" borderId="0"/>
    <xf numFmtId="178" fontId="28" fillId="0" borderId="0" applyFill="0" applyBorder="0" applyAlignment="0" applyProtection="0"/>
    <xf numFmtId="178" fontId="28" fillId="0" borderId="0"/>
    <xf numFmtId="178" fontId="28" fillId="0" borderId="0"/>
    <xf numFmtId="178" fontId="28" fillId="0" borderId="0"/>
    <xf numFmtId="178" fontId="28" fillId="0" borderId="0"/>
    <xf numFmtId="178" fontId="28" fillId="0" borderId="0"/>
    <xf numFmtId="178" fontId="28" fillId="0" borderId="0"/>
    <xf numFmtId="178" fontId="28" fillId="0" borderId="0" applyFill="0" applyBorder="0" applyAlignment="0" applyProtection="0"/>
    <xf numFmtId="178" fontId="28" fillId="0" borderId="0" applyFill="0" applyBorder="0" applyAlignment="0" applyProtection="0"/>
    <xf numFmtId="178" fontId="28" fillId="0" borderId="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xf numFmtId="178" fontId="28" fillId="0" borderId="0"/>
    <xf numFmtId="178" fontId="28" fillId="0" borderId="0" applyFill="0" applyBorder="0" applyAlignment="0" applyProtection="0"/>
    <xf numFmtId="178" fontId="28" fillId="0" borderId="0"/>
    <xf numFmtId="178" fontId="28" fillId="0" borderId="0"/>
    <xf numFmtId="178" fontId="28" fillId="0" borderId="0"/>
    <xf numFmtId="178" fontId="28" fillId="0" borderId="0"/>
    <xf numFmtId="178" fontId="28" fillId="0" borderId="0"/>
    <xf numFmtId="178" fontId="28" fillId="0" borderId="0"/>
    <xf numFmtId="178" fontId="28" fillId="0" borderId="0" applyFill="0" applyBorder="0" applyAlignment="0" applyProtection="0"/>
    <xf numFmtId="178" fontId="28" fillId="0" borderId="0" applyFill="0" applyBorder="0" applyAlignment="0" applyProtection="0"/>
    <xf numFmtId="178" fontId="28" fillId="0" borderId="0"/>
    <xf numFmtId="178" fontId="28" fillId="0" borderId="0" applyFill="0" applyBorder="0" applyAlignment="0" applyProtection="0"/>
    <xf numFmtId="178" fontId="28" fillId="0" borderId="0"/>
    <xf numFmtId="178" fontId="28" fillId="0" borderId="0"/>
    <xf numFmtId="178" fontId="28" fillId="0" borderId="0"/>
    <xf numFmtId="178" fontId="28" fillId="0" borderId="0"/>
    <xf numFmtId="178" fontId="28" fillId="0" borderId="0"/>
    <xf numFmtId="178" fontId="28" fillId="0" borderId="0"/>
    <xf numFmtId="178" fontId="28" fillId="0" borderId="0" applyFill="0" applyBorder="0" applyAlignment="0" applyProtection="0"/>
    <xf numFmtId="178" fontId="28" fillId="0" borderId="0" applyFill="0" applyBorder="0" applyAlignment="0" applyProtection="0"/>
    <xf numFmtId="178" fontId="28" fillId="0" borderId="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xf numFmtId="178" fontId="28" fillId="0" borderId="0"/>
    <xf numFmtId="178" fontId="28" fillId="0" borderId="0" applyFill="0" applyBorder="0" applyAlignment="0" applyProtection="0"/>
    <xf numFmtId="178" fontId="28" fillId="0" borderId="0"/>
    <xf numFmtId="178" fontId="28" fillId="0" borderId="0" applyFill="0" applyBorder="0" applyAlignment="0" applyProtection="0"/>
    <xf numFmtId="178" fontId="28" fillId="0" borderId="0"/>
    <xf numFmtId="178" fontId="28" fillId="0" borderId="0"/>
    <xf numFmtId="178" fontId="28" fillId="0" borderId="0"/>
    <xf numFmtId="178" fontId="28" fillId="0" borderId="0"/>
    <xf numFmtId="178" fontId="28" fillId="0" borderId="0"/>
    <xf numFmtId="178" fontId="28" fillId="0" borderId="0"/>
    <xf numFmtId="178" fontId="28" fillId="0" borderId="0" applyFill="0" applyBorder="0" applyAlignment="0" applyProtection="0"/>
    <xf numFmtId="178" fontId="28" fillId="0" borderId="0" applyFill="0" applyBorder="0" applyAlignment="0" applyProtection="0"/>
    <xf numFmtId="178" fontId="28" fillId="0" borderId="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xf numFmtId="178" fontId="28" fillId="0" borderId="0"/>
    <xf numFmtId="178" fontId="28" fillId="0" borderId="0" applyFill="0" applyBorder="0" applyAlignment="0" applyProtection="0"/>
    <xf numFmtId="178" fontId="28" fillId="0" borderId="0"/>
    <xf numFmtId="178" fontId="28" fillId="0" borderId="0"/>
    <xf numFmtId="178" fontId="28" fillId="0" borderId="0"/>
    <xf numFmtId="178" fontId="28" fillId="0" borderId="0"/>
    <xf numFmtId="178" fontId="28" fillId="0" borderId="0"/>
    <xf numFmtId="178" fontId="28" fillId="0" borderId="0"/>
    <xf numFmtId="178" fontId="28" fillId="0" borderId="0" applyFill="0" applyBorder="0" applyAlignment="0" applyProtection="0"/>
    <xf numFmtId="178" fontId="28" fillId="0" borderId="0" applyFill="0" applyBorder="0" applyAlignment="0" applyProtection="0"/>
    <xf numFmtId="178" fontId="20" fillId="0" borderId="0"/>
    <xf numFmtId="178" fontId="20" fillId="0" borderId="0"/>
    <xf numFmtId="178" fontId="20" fillId="0" borderId="0"/>
    <xf numFmtId="178" fontId="20" fillId="0" borderId="0"/>
    <xf numFmtId="178" fontId="20" fillId="0" borderId="0"/>
    <xf numFmtId="178" fontId="20" fillId="0" borderId="0"/>
    <xf numFmtId="178" fontId="20" fillId="0" borderId="0"/>
    <xf numFmtId="178" fontId="28" fillId="0" borderId="0"/>
    <xf numFmtId="178" fontId="28" fillId="0" borderId="0" applyFill="0" applyBorder="0" applyAlignment="0" applyProtection="0"/>
    <xf numFmtId="178" fontId="28" fillId="0" borderId="0"/>
    <xf numFmtId="178" fontId="28" fillId="0" borderId="0" applyFill="0" applyBorder="0" applyAlignment="0" applyProtection="0"/>
    <xf numFmtId="178" fontId="28" fillId="0" borderId="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xf numFmtId="178" fontId="28" fillId="0" borderId="0"/>
    <xf numFmtId="178" fontId="28" fillId="0" borderId="0" applyFill="0" applyBorder="0" applyAlignment="0" applyProtection="0"/>
    <xf numFmtId="178" fontId="28" fillId="0" borderId="0"/>
    <xf numFmtId="178" fontId="28" fillId="0" borderId="0"/>
    <xf numFmtId="178" fontId="28" fillId="0" borderId="0"/>
    <xf numFmtId="178" fontId="28" fillId="0" borderId="0"/>
    <xf numFmtId="178" fontId="28" fillId="0" borderId="0"/>
    <xf numFmtId="178" fontId="28" fillId="0" borderId="0" applyFill="0" applyBorder="0" applyAlignment="0" applyProtection="0"/>
    <xf numFmtId="178" fontId="28" fillId="0" borderId="0" applyFill="0" applyBorder="0" applyAlignment="0" applyProtection="0"/>
    <xf numFmtId="178" fontId="28" fillId="0" borderId="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xf numFmtId="178" fontId="28" fillId="0" borderId="0"/>
    <xf numFmtId="178" fontId="28" fillId="0" borderId="0" applyFill="0" applyBorder="0" applyAlignment="0" applyProtection="0"/>
    <xf numFmtId="178" fontId="28" fillId="0" borderId="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xf numFmtId="178" fontId="28" fillId="0" borderId="0"/>
    <xf numFmtId="178" fontId="28" fillId="0" borderId="0" applyFill="0" applyBorder="0" applyAlignment="0" applyProtection="0"/>
    <xf numFmtId="178" fontId="28" fillId="0" borderId="0"/>
    <xf numFmtId="178" fontId="28" fillId="0" borderId="0"/>
    <xf numFmtId="178" fontId="28" fillId="0" borderId="0"/>
    <xf numFmtId="178" fontId="28" fillId="0" borderId="0"/>
    <xf numFmtId="178" fontId="28" fillId="0" borderId="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xf numFmtId="178" fontId="28" fillId="0" borderId="0" applyFill="0" applyBorder="0" applyAlignment="0" applyProtection="0"/>
    <xf numFmtId="178" fontId="28" fillId="0" borderId="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xf numFmtId="178" fontId="28" fillId="0" borderId="0"/>
    <xf numFmtId="178" fontId="28" fillId="0" borderId="0" applyFill="0" applyBorder="0" applyAlignment="0" applyProtection="0"/>
    <xf numFmtId="178" fontId="28" fillId="0" borderId="0"/>
    <xf numFmtId="178" fontId="28" fillId="0" borderId="0"/>
    <xf numFmtId="178" fontId="28" fillId="0" borderId="0"/>
    <xf numFmtId="178" fontId="28" fillId="0" borderId="0"/>
    <xf numFmtId="178" fontId="28" fillId="0" borderId="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0" fillId="0" borderId="0"/>
    <xf numFmtId="178" fontId="20" fillId="0" borderId="0"/>
    <xf numFmtId="178" fontId="20" fillId="0" borderId="0"/>
    <xf numFmtId="178" fontId="20" fillId="0" borderId="0"/>
    <xf numFmtId="178" fontId="17" fillId="0" borderId="0"/>
    <xf numFmtId="178" fontId="17" fillId="0" borderId="0"/>
    <xf numFmtId="178" fontId="17" fillId="0" borderId="0"/>
    <xf numFmtId="178" fontId="17" fillId="0" borderId="0"/>
    <xf numFmtId="178" fontId="17" fillId="0" borderId="0"/>
    <xf numFmtId="178" fontId="17" fillId="0" borderId="0"/>
    <xf numFmtId="178" fontId="17" fillId="0" borderId="0"/>
    <xf numFmtId="178" fontId="17" fillId="0" borderId="0"/>
    <xf numFmtId="178" fontId="17" fillId="0" borderId="0"/>
    <xf numFmtId="178" fontId="17" fillId="0" borderId="0"/>
    <xf numFmtId="178" fontId="17" fillId="0" borderId="0"/>
    <xf numFmtId="178" fontId="20" fillId="0" borderId="0"/>
    <xf numFmtId="178" fontId="20" fillId="0" borderId="0"/>
    <xf numFmtId="178" fontId="20" fillId="0" borderId="0"/>
    <xf numFmtId="178" fontId="20" fillId="0" borderId="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17" fillId="0" borderId="0"/>
    <xf numFmtId="178" fontId="17" fillId="0" borderId="0"/>
    <xf numFmtId="178" fontId="17" fillId="0" borderId="0"/>
    <xf numFmtId="178" fontId="17" fillId="0" borderId="0"/>
    <xf numFmtId="178" fontId="17" fillId="0" borderId="0"/>
    <xf numFmtId="178" fontId="17" fillId="0" borderId="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17" fillId="0" borderId="0"/>
    <xf numFmtId="178" fontId="17" fillId="0" borderId="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0" fillId="0" borderId="0"/>
    <xf numFmtId="178" fontId="28" fillId="0" borderId="0" applyFill="0" applyBorder="0" applyAlignment="0" applyProtection="0"/>
    <xf numFmtId="178" fontId="39" fillId="0" borderId="0"/>
    <xf numFmtId="178" fontId="39" fillId="0" borderId="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xf numFmtId="178" fontId="28" fillId="0" borderId="0" applyFill="0" applyBorder="0" applyAlignment="0" applyProtection="0"/>
    <xf numFmtId="178" fontId="28" fillId="0" borderId="0"/>
    <xf numFmtId="178" fontId="28" fillId="0" borderId="0" applyFill="0" applyBorder="0" applyAlignment="0" applyProtection="0"/>
    <xf numFmtId="178" fontId="28" fillId="0" borderId="0"/>
    <xf numFmtId="178" fontId="28" fillId="0" borderId="0"/>
    <xf numFmtId="178" fontId="28" fillId="0" borderId="0"/>
    <xf numFmtId="178" fontId="28" fillId="0" borderId="0"/>
    <xf numFmtId="178" fontId="28" fillId="0" borderId="0"/>
    <xf numFmtId="178" fontId="28" fillId="0" borderId="0"/>
    <xf numFmtId="178" fontId="28" fillId="0" borderId="0" applyFill="0" applyBorder="0" applyAlignment="0" applyProtection="0"/>
    <xf numFmtId="178" fontId="28" fillId="0" borderId="0" applyFill="0" applyBorder="0" applyAlignment="0" applyProtection="0"/>
    <xf numFmtId="178" fontId="28" fillId="0" borderId="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xf numFmtId="178" fontId="28" fillId="0" borderId="0"/>
    <xf numFmtId="178" fontId="28" fillId="0" borderId="0" applyFill="0" applyBorder="0" applyAlignment="0" applyProtection="0"/>
    <xf numFmtId="178" fontId="28" fillId="0" borderId="0"/>
    <xf numFmtId="178" fontId="28" fillId="0" borderId="0"/>
    <xf numFmtId="178" fontId="28" fillId="0" borderId="0"/>
    <xf numFmtId="178" fontId="28" fillId="0" borderId="0"/>
    <xf numFmtId="178" fontId="28" fillId="0" borderId="0"/>
    <xf numFmtId="178" fontId="28" fillId="0" borderId="0"/>
    <xf numFmtId="178" fontId="28" fillId="0" borderId="0" applyFill="0" applyBorder="0" applyAlignment="0" applyProtection="0"/>
    <xf numFmtId="178" fontId="28" fillId="0" borderId="0" applyFill="0" applyBorder="0" applyAlignment="0" applyProtection="0"/>
    <xf numFmtId="178" fontId="28" fillId="0" borderId="0"/>
    <xf numFmtId="178" fontId="28" fillId="0" borderId="0" applyFill="0" applyBorder="0" applyAlignment="0" applyProtection="0"/>
    <xf numFmtId="178" fontId="28" fillId="0" borderId="0"/>
    <xf numFmtId="178" fontId="28" fillId="0" borderId="0"/>
    <xf numFmtId="178" fontId="28" fillId="0" borderId="0"/>
    <xf numFmtId="178" fontId="28" fillId="0" borderId="0"/>
    <xf numFmtId="178" fontId="28" fillId="0" borderId="0"/>
    <xf numFmtId="178" fontId="28" fillId="0" borderId="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xf numFmtId="178" fontId="28" fillId="0" borderId="0" applyFill="0" applyBorder="0" applyAlignment="0" applyProtection="0"/>
    <xf numFmtId="178" fontId="28" fillId="0" borderId="0"/>
    <xf numFmtId="178" fontId="28" fillId="0" borderId="0" applyFill="0" applyBorder="0" applyAlignment="0" applyProtection="0"/>
    <xf numFmtId="178" fontId="28" fillId="0" borderId="0"/>
    <xf numFmtId="178" fontId="28" fillId="0" borderId="0"/>
    <xf numFmtId="178" fontId="28" fillId="0" borderId="0"/>
    <xf numFmtId="178" fontId="28" fillId="0" borderId="0"/>
    <xf numFmtId="178" fontId="28" fillId="0" borderId="0"/>
    <xf numFmtId="178" fontId="28" fillId="0" borderId="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xf numFmtId="178" fontId="28" fillId="0" borderId="0" applyFill="0" applyBorder="0" applyAlignment="0" applyProtection="0"/>
    <xf numFmtId="178" fontId="28" fillId="0" borderId="0" applyFill="0" applyBorder="0" applyAlignment="0" applyProtection="0"/>
    <xf numFmtId="178" fontId="28" fillId="0" borderId="0"/>
    <xf numFmtId="178" fontId="28" fillId="0" borderId="0"/>
    <xf numFmtId="178" fontId="21" fillId="0" borderId="0">
      <alignment vertical="top"/>
    </xf>
    <xf numFmtId="178" fontId="21" fillId="0" borderId="0">
      <alignment vertical="top"/>
    </xf>
    <xf numFmtId="178" fontId="83" fillId="0" borderId="0" applyFill="0" applyBorder="0">
      <protection locked="0"/>
    </xf>
    <xf numFmtId="178" fontId="70" fillId="52" borderId="123" applyNumberFormat="0" applyFont="0" applyAlignment="0" applyProtection="0"/>
    <xf numFmtId="178" fontId="70" fillId="52" borderId="123" applyNumberFormat="0" applyFont="0" applyAlignment="0" applyProtection="0"/>
    <xf numFmtId="178" fontId="70" fillId="52" borderId="123" applyNumberFormat="0" applyFont="0" applyAlignment="0" applyProtection="0"/>
    <xf numFmtId="178" fontId="70" fillId="52" borderId="123" applyNumberFormat="0" applyFont="0" applyAlignment="0" applyProtection="0"/>
    <xf numFmtId="178" fontId="70" fillId="52" borderId="123" applyNumberFormat="0" applyFont="0" applyAlignment="0" applyProtection="0"/>
    <xf numFmtId="178" fontId="70" fillId="52" borderId="123" applyNumberFormat="0" applyFont="0" applyAlignment="0" applyProtection="0"/>
    <xf numFmtId="178" fontId="70" fillId="52" borderId="123" applyNumberFormat="0" applyFont="0" applyAlignment="0" applyProtection="0"/>
    <xf numFmtId="178" fontId="70" fillId="52" borderId="123" applyNumberFormat="0" applyFont="0" applyAlignment="0" applyProtection="0"/>
    <xf numFmtId="178" fontId="70" fillId="52" borderId="123" applyNumberFormat="0" applyFont="0" applyAlignment="0" applyProtection="0"/>
    <xf numFmtId="178" fontId="68" fillId="103" borderId="121" applyNumberFormat="0" applyAlignment="0" applyProtection="0"/>
    <xf numFmtId="178" fontId="68" fillId="103" borderId="121" applyNumberFormat="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3"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20"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179" fontId="39" fillId="124" borderId="128">
      <alignment vertical="center"/>
    </xf>
    <xf numFmtId="180" fontId="39" fillId="124" borderId="128">
      <alignment vertical="center"/>
    </xf>
    <xf numFmtId="180" fontId="39" fillId="124" borderId="128">
      <alignment vertical="center"/>
    </xf>
    <xf numFmtId="178" fontId="39" fillId="124" borderId="128">
      <alignment vertical="center"/>
    </xf>
    <xf numFmtId="178" fontId="39" fillId="124" borderId="128">
      <alignment vertical="center"/>
    </xf>
    <xf numFmtId="178" fontId="39" fillId="124" borderId="128">
      <alignment vertical="center"/>
    </xf>
    <xf numFmtId="178" fontId="39" fillId="124" borderId="128">
      <alignment vertical="center"/>
    </xf>
    <xf numFmtId="177" fontId="39" fillId="124" borderId="128">
      <alignment vertical="center"/>
    </xf>
    <xf numFmtId="177" fontId="39" fillId="124" borderId="128">
      <alignment vertical="center"/>
    </xf>
    <xf numFmtId="179" fontId="39" fillId="124" borderId="128">
      <alignment vertical="center"/>
    </xf>
    <xf numFmtId="178" fontId="112" fillId="0" borderId="0"/>
    <xf numFmtId="181" fontId="39" fillId="0" borderId="0">
      <protection locked="0"/>
    </xf>
    <xf numFmtId="181" fontId="39" fillId="0" borderId="0">
      <protection locked="0"/>
    </xf>
    <xf numFmtId="180" fontId="39" fillId="77" borderId="128">
      <alignment vertical="center"/>
      <protection locked="0"/>
    </xf>
    <xf numFmtId="182" fontId="39" fillId="77" borderId="128">
      <alignment vertical="center"/>
      <protection locked="0"/>
    </xf>
    <xf numFmtId="178" fontId="39" fillId="77" borderId="128">
      <alignment vertical="center"/>
      <protection locked="0"/>
    </xf>
    <xf numFmtId="178" fontId="39" fillId="77" borderId="128">
      <alignment vertical="center"/>
      <protection locked="0"/>
    </xf>
    <xf numFmtId="182" fontId="39" fillId="77" borderId="128">
      <alignment vertical="center"/>
      <protection locked="0"/>
    </xf>
    <xf numFmtId="182" fontId="39" fillId="77" borderId="128">
      <alignment vertical="center"/>
      <protection locked="0"/>
    </xf>
    <xf numFmtId="178" fontId="39" fillId="77" borderId="128">
      <alignment vertical="center"/>
      <protection locked="0"/>
    </xf>
    <xf numFmtId="178" fontId="39" fillId="77" borderId="128">
      <alignment vertical="center"/>
      <protection locked="0"/>
    </xf>
    <xf numFmtId="182" fontId="39" fillId="77" borderId="128">
      <alignment vertical="center"/>
      <protection locked="0"/>
    </xf>
    <xf numFmtId="180" fontId="39" fillId="77" borderId="128">
      <alignment vertical="center"/>
      <protection locked="0"/>
    </xf>
    <xf numFmtId="180" fontId="39" fillId="77" borderId="128">
      <alignment vertical="center"/>
      <protection locked="0"/>
    </xf>
    <xf numFmtId="171" fontId="39" fillId="77" borderId="128">
      <alignment vertical="center"/>
      <protection locked="0"/>
    </xf>
    <xf numFmtId="171" fontId="39" fillId="77" borderId="128">
      <alignment vertical="center"/>
      <protection locked="0"/>
    </xf>
    <xf numFmtId="171" fontId="39" fillId="77" borderId="128">
      <alignment vertical="center"/>
      <protection locked="0"/>
    </xf>
    <xf numFmtId="171" fontId="39" fillId="77" borderId="128">
      <alignment vertical="center"/>
      <protection locked="0"/>
    </xf>
    <xf numFmtId="180" fontId="39" fillId="77" borderId="128">
      <alignment vertical="center"/>
      <protection locked="0"/>
    </xf>
    <xf numFmtId="180" fontId="39" fillId="75" borderId="128">
      <alignment vertical="center"/>
    </xf>
    <xf numFmtId="180" fontId="39" fillId="75" borderId="128">
      <alignment vertical="center"/>
    </xf>
    <xf numFmtId="182" fontId="39" fillId="75" borderId="128">
      <alignment vertical="center"/>
    </xf>
    <xf numFmtId="182" fontId="39" fillId="75" borderId="128">
      <alignment vertical="center"/>
    </xf>
    <xf numFmtId="182" fontId="39" fillId="75" borderId="128">
      <alignment vertical="center"/>
    </xf>
    <xf numFmtId="182" fontId="39" fillId="75" borderId="128">
      <alignment vertical="center"/>
    </xf>
    <xf numFmtId="177" fontId="39" fillId="75" borderId="128">
      <alignment vertical="center"/>
    </xf>
    <xf numFmtId="179" fontId="39" fillId="75" borderId="128">
      <alignment vertical="center"/>
    </xf>
    <xf numFmtId="178" fontId="39" fillId="75" borderId="128">
      <alignment vertical="center"/>
    </xf>
    <xf numFmtId="178" fontId="39" fillId="75" borderId="128">
      <alignment vertical="center"/>
    </xf>
    <xf numFmtId="178" fontId="39" fillId="75" borderId="128">
      <alignment vertical="center"/>
    </xf>
    <xf numFmtId="178" fontId="39" fillId="75" borderId="128">
      <alignment vertical="center"/>
    </xf>
    <xf numFmtId="180" fontId="39" fillId="75" borderId="128">
      <alignment vertical="center"/>
    </xf>
    <xf numFmtId="180" fontId="39" fillId="75" borderId="128">
      <alignment vertical="center"/>
    </xf>
    <xf numFmtId="180" fontId="39" fillId="75" borderId="128">
      <alignment vertical="center"/>
    </xf>
    <xf numFmtId="180" fontId="39" fillId="75" borderId="128">
      <alignment vertical="center"/>
    </xf>
    <xf numFmtId="180" fontId="39" fillId="139" borderId="128">
      <alignment horizontal="right" vertical="center"/>
      <protection locked="0"/>
    </xf>
    <xf numFmtId="178" fontId="39" fillId="139" borderId="128">
      <alignment horizontal="right" vertical="center"/>
      <protection locked="0"/>
    </xf>
    <xf numFmtId="178" fontId="39" fillId="139" borderId="128">
      <alignment horizontal="right" vertical="center"/>
      <protection locked="0"/>
    </xf>
    <xf numFmtId="179" fontId="39" fillId="139" borderId="128">
      <alignment horizontal="right" vertical="center"/>
      <protection locked="0"/>
    </xf>
    <xf numFmtId="177" fontId="39" fillId="139" borderId="128">
      <alignment horizontal="right" vertical="center"/>
      <protection locked="0"/>
    </xf>
    <xf numFmtId="179" fontId="39" fillId="139" borderId="128">
      <alignment horizontal="right" vertical="center"/>
      <protection locked="0"/>
    </xf>
    <xf numFmtId="180" fontId="39" fillId="139" borderId="128">
      <alignment horizontal="right" vertical="center"/>
      <protection locked="0"/>
    </xf>
    <xf numFmtId="180" fontId="39" fillId="139" borderId="128">
      <alignment horizontal="right" vertical="center"/>
      <protection locked="0"/>
    </xf>
    <xf numFmtId="180" fontId="39" fillId="139" borderId="128">
      <alignment horizontal="right" vertical="center"/>
      <protection locked="0"/>
    </xf>
    <xf numFmtId="178" fontId="74" fillId="57" borderId="116" applyNumberFormat="0" applyProtection="0">
      <alignment horizontal="left" vertical="top" indent="1"/>
    </xf>
    <xf numFmtId="177" fontId="9" fillId="138" borderId="19">
      <alignment vertical="center"/>
    </xf>
    <xf numFmtId="4" fontId="70" fillId="69" borderId="124" applyNumberFormat="0" applyProtection="0">
      <alignment horizontal="left" vertical="center" indent="1"/>
    </xf>
    <xf numFmtId="4" fontId="70" fillId="58" borderId="124" applyNumberFormat="0" applyProtection="0">
      <alignment horizontal="left" vertical="center" indent="1"/>
    </xf>
    <xf numFmtId="178" fontId="70" fillId="79" borderId="123" applyNumberFormat="0" applyProtection="0">
      <alignment horizontal="left" vertical="center" indent="1"/>
    </xf>
    <xf numFmtId="178" fontId="20" fillId="70" borderId="116" applyNumberFormat="0" applyProtection="0">
      <alignment horizontal="left" vertical="center" indent="1"/>
    </xf>
    <xf numFmtId="178" fontId="70" fillId="79" borderId="123" applyNumberFormat="0" applyProtection="0">
      <alignment horizontal="left" vertical="center" indent="1"/>
    </xf>
    <xf numFmtId="178" fontId="70" fillId="70" borderId="116" applyNumberFormat="0" applyProtection="0">
      <alignment horizontal="left" vertical="top" indent="1"/>
    </xf>
    <xf numFmtId="178" fontId="20" fillId="70" borderId="116" applyNumberFormat="0" applyProtection="0">
      <alignment horizontal="left" vertical="top" indent="1"/>
    </xf>
    <xf numFmtId="178" fontId="70" fillId="70" borderId="116" applyNumberFormat="0" applyProtection="0">
      <alignment horizontal="left" vertical="top" indent="1"/>
    </xf>
    <xf numFmtId="178" fontId="70" fillId="70" borderId="116" applyNumberFormat="0" applyProtection="0">
      <alignment horizontal="left" vertical="top" indent="1"/>
    </xf>
    <xf numFmtId="178" fontId="70" fillId="70" borderId="116" applyNumberFormat="0" applyProtection="0">
      <alignment horizontal="left" vertical="top" indent="1"/>
    </xf>
    <xf numFmtId="178" fontId="70" fillId="70" borderId="116" applyNumberFormat="0" applyProtection="0">
      <alignment horizontal="left" vertical="top" indent="1"/>
    </xf>
    <xf numFmtId="178" fontId="70" fillId="70" borderId="116" applyNumberFormat="0" applyProtection="0">
      <alignment horizontal="left" vertical="top" indent="1"/>
    </xf>
    <xf numFmtId="178" fontId="70" fillId="70" borderId="116" applyNumberFormat="0" applyProtection="0">
      <alignment horizontal="left" vertical="top" indent="1"/>
    </xf>
    <xf numFmtId="178" fontId="70" fillId="70" borderId="116" applyNumberFormat="0" applyProtection="0">
      <alignment horizontal="left" vertical="top" indent="1"/>
    </xf>
    <xf numFmtId="178" fontId="70" fillId="70" borderId="116" applyNumberFormat="0" applyProtection="0">
      <alignment horizontal="left" vertical="top" indent="1"/>
    </xf>
    <xf numFmtId="178" fontId="70" fillId="70" borderId="116" applyNumberFormat="0" applyProtection="0">
      <alignment horizontal="left" vertical="top" indent="1"/>
    </xf>
    <xf numFmtId="178" fontId="70" fillId="108" borderId="123" applyNumberFormat="0" applyProtection="0">
      <alignment horizontal="left" vertical="center" indent="1"/>
    </xf>
    <xf numFmtId="178" fontId="20" fillId="58" borderId="116" applyNumberFormat="0" applyProtection="0">
      <alignment horizontal="left" vertical="center" indent="1"/>
    </xf>
    <xf numFmtId="178" fontId="70" fillId="108" borderId="123" applyNumberFormat="0" applyProtection="0">
      <alignment horizontal="left" vertical="center" indent="1"/>
    </xf>
    <xf numFmtId="178" fontId="70" fillId="58" borderId="116" applyNumberFormat="0" applyProtection="0">
      <alignment horizontal="left" vertical="top" indent="1"/>
    </xf>
    <xf numFmtId="178" fontId="20" fillId="58" borderId="116" applyNumberFormat="0" applyProtection="0">
      <alignment horizontal="left" vertical="top" indent="1"/>
    </xf>
    <xf numFmtId="178" fontId="70" fillId="58" borderId="116" applyNumberFormat="0" applyProtection="0">
      <alignment horizontal="left" vertical="top" indent="1"/>
    </xf>
    <xf numFmtId="178" fontId="70" fillId="58" borderId="116" applyNumberFormat="0" applyProtection="0">
      <alignment horizontal="left" vertical="top" indent="1"/>
    </xf>
    <xf numFmtId="178" fontId="70" fillId="58" borderId="116" applyNumberFormat="0" applyProtection="0">
      <alignment horizontal="left" vertical="top" indent="1"/>
    </xf>
    <xf numFmtId="178" fontId="70" fillId="58" borderId="116" applyNumberFormat="0" applyProtection="0">
      <alignment horizontal="left" vertical="top" indent="1"/>
    </xf>
    <xf numFmtId="178" fontId="70" fillId="58" borderId="116" applyNumberFormat="0" applyProtection="0">
      <alignment horizontal="left" vertical="top" indent="1"/>
    </xf>
    <xf numFmtId="178" fontId="70" fillId="58" borderId="116" applyNumberFormat="0" applyProtection="0">
      <alignment horizontal="left" vertical="top" indent="1"/>
    </xf>
    <xf numFmtId="178" fontId="70" fillId="58" borderId="116" applyNumberFormat="0" applyProtection="0">
      <alignment horizontal="left" vertical="top" indent="1"/>
    </xf>
    <xf numFmtId="178" fontId="70" fillId="58" borderId="116" applyNumberFormat="0" applyProtection="0">
      <alignment horizontal="left" vertical="top" indent="1"/>
    </xf>
    <xf numFmtId="178" fontId="70" fillId="58" borderId="116" applyNumberFormat="0" applyProtection="0">
      <alignment horizontal="left" vertical="top" indent="1"/>
    </xf>
    <xf numFmtId="178" fontId="70" fillId="71" borderId="123" applyNumberFormat="0" applyProtection="0">
      <alignment horizontal="left" vertical="center" indent="1"/>
    </xf>
    <xf numFmtId="178" fontId="20" fillId="71" borderId="116" applyNumberFormat="0" applyProtection="0">
      <alignment horizontal="left" vertical="center" indent="1"/>
    </xf>
    <xf numFmtId="178" fontId="70" fillId="71" borderId="123" applyNumberFormat="0" applyProtection="0">
      <alignment horizontal="left" vertical="center" indent="1"/>
    </xf>
    <xf numFmtId="178" fontId="70" fillId="71" borderId="116" applyNumberFormat="0" applyProtection="0">
      <alignment horizontal="left" vertical="top" indent="1"/>
    </xf>
    <xf numFmtId="178" fontId="20" fillId="71" borderId="116" applyNumberFormat="0" applyProtection="0">
      <alignment horizontal="left" vertical="top" indent="1"/>
    </xf>
    <xf numFmtId="178" fontId="70" fillId="71" borderId="116" applyNumberFormat="0" applyProtection="0">
      <alignment horizontal="left" vertical="top" indent="1"/>
    </xf>
    <xf numFmtId="178" fontId="70" fillId="71" borderId="116" applyNumberFormat="0" applyProtection="0">
      <alignment horizontal="left" vertical="top" indent="1"/>
    </xf>
    <xf numFmtId="178" fontId="70" fillId="71" borderId="116" applyNumberFormat="0" applyProtection="0">
      <alignment horizontal="left" vertical="top" indent="1"/>
    </xf>
    <xf numFmtId="178" fontId="70" fillId="71" borderId="116" applyNumberFormat="0" applyProtection="0">
      <alignment horizontal="left" vertical="top" indent="1"/>
    </xf>
    <xf numFmtId="178" fontId="70" fillId="71" borderId="116" applyNumberFormat="0" applyProtection="0">
      <alignment horizontal="left" vertical="top" indent="1"/>
    </xf>
    <xf numFmtId="178" fontId="70" fillId="71" borderId="116" applyNumberFormat="0" applyProtection="0">
      <alignment horizontal="left" vertical="top" indent="1"/>
    </xf>
    <xf numFmtId="178" fontId="70" fillId="71" borderId="116" applyNumberFormat="0" applyProtection="0">
      <alignment horizontal="left" vertical="top" indent="1"/>
    </xf>
    <xf numFmtId="178" fontId="70" fillId="71" borderId="116" applyNumberFormat="0" applyProtection="0">
      <alignment horizontal="left" vertical="top" indent="1"/>
    </xf>
    <xf numFmtId="178" fontId="70" fillId="71" borderId="116" applyNumberFormat="0" applyProtection="0">
      <alignment horizontal="left" vertical="top" indent="1"/>
    </xf>
    <xf numFmtId="178" fontId="70" fillId="69" borderId="123" applyNumberFormat="0" applyProtection="0">
      <alignment horizontal="left" vertical="center" indent="1"/>
    </xf>
    <xf numFmtId="178" fontId="20" fillId="69" borderId="116" applyNumberFormat="0" applyProtection="0">
      <alignment horizontal="left" vertical="center" indent="1"/>
    </xf>
    <xf numFmtId="178" fontId="70" fillId="69" borderId="123" applyNumberFormat="0" applyProtection="0">
      <alignment horizontal="left" vertical="center" indent="1"/>
    </xf>
    <xf numFmtId="178" fontId="70" fillId="69" borderId="116" applyNumberFormat="0" applyProtection="0">
      <alignment horizontal="left" vertical="top" indent="1"/>
    </xf>
    <xf numFmtId="178" fontId="20" fillId="69" borderId="116" applyNumberFormat="0" applyProtection="0">
      <alignment horizontal="left" vertical="top" indent="1"/>
    </xf>
    <xf numFmtId="178" fontId="70" fillId="69" borderId="116" applyNumberFormat="0" applyProtection="0">
      <alignment horizontal="left" vertical="top" indent="1"/>
    </xf>
    <xf numFmtId="178" fontId="70" fillId="69" borderId="116" applyNumberFormat="0" applyProtection="0">
      <alignment horizontal="left" vertical="top" indent="1"/>
    </xf>
    <xf numFmtId="178" fontId="70" fillId="69" borderId="116" applyNumberFormat="0" applyProtection="0">
      <alignment horizontal="left" vertical="top" indent="1"/>
    </xf>
    <xf numFmtId="178" fontId="70" fillId="69" borderId="116" applyNumberFormat="0" applyProtection="0">
      <alignment horizontal="left" vertical="top" indent="1"/>
    </xf>
    <xf numFmtId="178" fontId="70" fillId="69" borderId="116" applyNumberFormat="0" applyProtection="0">
      <alignment horizontal="left" vertical="top" indent="1"/>
    </xf>
    <xf numFmtId="178" fontId="70" fillId="69" borderId="116" applyNumberFormat="0" applyProtection="0">
      <alignment horizontal="left" vertical="top" indent="1"/>
    </xf>
    <xf numFmtId="178" fontId="70" fillId="69" borderId="116" applyNumberFormat="0" applyProtection="0">
      <alignment horizontal="left" vertical="top" indent="1"/>
    </xf>
    <xf numFmtId="178" fontId="70" fillId="69" borderId="116" applyNumberFormat="0" applyProtection="0">
      <alignment horizontal="left" vertical="top" indent="1"/>
    </xf>
    <xf numFmtId="178" fontId="70" fillId="69" borderId="116" applyNumberFormat="0" applyProtection="0">
      <alignment horizontal="left" vertical="top" indent="1"/>
    </xf>
    <xf numFmtId="178" fontId="70" fillId="72" borderId="40" applyNumberFormat="0">
      <protection locked="0"/>
    </xf>
    <xf numFmtId="178" fontId="20" fillId="72" borderId="128" applyNumberFormat="0">
      <protection locked="0"/>
    </xf>
    <xf numFmtId="178" fontId="70" fillId="72" borderId="40" applyNumberFormat="0">
      <protection locked="0"/>
    </xf>
    <xf numFmtId="178" fontId="70" fillId="72" borderId="40" applyNumberFormat="0">
      <protection locked="0"/>
    </xf>
    <xf numFmtId="178" fontId="70" fillId="72" borderId="40" applyNumberFormat="0">
      <protection locked="0"/>
    </xf>
    <xf numFmtId="178" fontId="70" fillId="72" borderId="40" applyNumberFormat="0">
      <protection locked="0"/>
    </xf>
    <xf numFmtId="178" fontId="70" fillId="72" borderId="40" applyNumberFormat="0">
      <protection locked="0"/>
    </xf>
    <xf numFmtId="178" fontId="70" fillId="72" borderId="40" applyNumberFormat="0">
      <protection locked="0"/>
    </xf>
    <xf numFmtId="178" fontId="70" fillId="72" borderId="40" applyNumberFormat="0">
      <protection locked="0"/>
    </xf>
    <xf numFmtId="178" fontId="70" fillId="72" borderId="40" applyNumberFormat="0">
      <protection locked="0"/>
    </xf>
    <xf numFmtId="178" fontId="70" fillId="72" borderId="40" applyNumberFormat="0">
      <protection locked="0"/>
    </xf>
    <xf numFmtId="178" fontId="72" fillId="70" borderId="125" applyBorder="0"/>
    <xf numFmtId="4" fontId="80" fillId="77" borderId="128" applyNumberFormat="0" applyProtection="0">
      <alignment vertical="center"/>
    </xf>
    <xf numFmtId="178" fontId="73" fillId="73" borderId="116" applyNumberFormat="0" applyProtection="0">
      <alignment horizontal="left" vertical="top" indent="1"/>
    </xf>
    <xf numFmtId="178" fontId="73" fillId="58" borderId="116" applyNumberFormat="0" applyProtection="0">
      <alignment horizontal="left" vertical="top" indent="1"/>
    </xf>
    <xf numFmtId="178" fontId="70" fillId="109" borderId="128"/>
    <xf numFmtId="178" fontId="38" fillId="0" borderId="0" applyNumberFormat="0" applyFill="0" applyBorder="0" applyAlignment="0" applyProtection="0"/>
    <xf numFmtId="178" fontId="20" fillId="0" borderId="0" applyFont="0" applyFill="0" applyBorder="0" applyAlignment="0" applyProtection="0"/>
    <xf numFmtId="178" fontId="101" fillId="0" borderId="46" applyNumberFormat="0" applyAlignment="0" applyProtection="0"/>
    <xf numFmtId="178" fontId="38" fillId="0" borderId="0" applyNumberFormat="0" applyFill="0" applyBorder="0" applyAlignment="0" applyProtection="0"/>
    <xf numFmtId="178" fontId="38" fillId="0" borderId="0" applyNumberFormat="0" applyFill="0" applyBorder="0" applyAlignment="0" applyProtection="0"/>
    <xf numFmtId="173" fontId="40" fillId="0" borderId="63" applyFill="0"/>
    <xf numFmtId="178" fontId="30" fillId="0" borderId="122" applyNumberFormat="0" applyFill="0" applyAlignment="0" applyProtection="0"/>
    <xf numFmtId="178" fontId="30" fillId="0" borderId="122" applyNumberFormat="0" applyFill="0" applyAlignment="0" applyProtection="0"/>
    <xf numFmtId="183" fontId="9" fillId="0" borderId="0" applyFont="0" applyFill="0" applyBorder="0" applyProtection="0">
      <alignment vertical="top"/>
    </xf>
    <xf numFmtId="178" fontId="79" fillId="0" borderId="0" applyNumberFormat="0" applyFill="0" applyBorder="0" applyAlignment="0" applyProtection="0"/>
    <xf numFmtId="178" fontId="79" fillId="0" borderId="0" applyNumberFormat="0" applyFill="0" applyBorder="0" applyAlignment="0" applyProtection="0"/>
    <xf numFmtId="178" fontId="20" fillId="73" borderId="0" applyNumberFormat="0" applyFont="0" applyBorder="0" applyAlignment="0" applyProtection="0"/>
    <xf numFmtId="178" fontId="20" fillId="73" borderId="0" applyNumberFormat="0" applyFont="0" applyBorder="0" applyAlignment="0" applyProtection="0"/>
    <xf numFmtId="178" fontId="20" fillId="73" borderId="0" applyNumberFormat="0" applyFont="0" applyBorder="0" applyAlignment="0" applyProtection="0"/>
    <xf numFmtId="178" fontId="20" fillId="73" borderId="0" applyNumberFormat="0" applyFont="0" applyBorder="0" applyAlignment="0" applyProtection="0"/>
    <xf numFmtId="178" fontId="20" fillId="73" borderId="0" applyNumberFormat="0" applyFont="0" applyBorder="0" applyAlignment="0" applyProtection="0"/>
    <xf numFmtId="178" fontId="20" fillId="73" borderId="0" applyNumberFormat="0" applyFont="0" applyBorder="0" applyAlignment="0" applyProtection="0"/>
    <xf numFmtId="178" fontId="20" fillId="73" borderId="0" applyNumberFormat="0" applyFont="0" applyBorder="0" applyAlignment="0" applyProtection="0"/>
    <xf numFmtId="178" fontId="20" fillId="73" borderId="0" applyNumberFormat="0" applyFont="0" applyBorder="0" applyAlignment="0" applyProtection="0"/>
    <xf numFmtId="178" fontId="20" fillId="73" borderId="0" applyNumberFormat="0" applyFont="0" applyBorder="0" applyAlignment="0" applyProtection="0"/>
    <xf numFmtId="10" fontId="109" fillId="0" borderId="0" applyFont="0" applyFill="0" applyBorder="0" applyAlignment="0" applyProtection="0">
      <alignment vertical="center"/>
    </xf>
    <xf numFmtId="0" fontId="9" fillId="0" borderId="0"/>
    <xf numFmtId="0" fontId="21" fillId="0" borderId="0"/>
    <xf numFmtId="165" fontId="9" fillId="0" borderId="0" applyFont="0" applyFill="0" applyBorder="0" applyAlignment="0" applyProtection="0"/>
    <xf numFmtId="165" fontId="17" fillId="0" borderId="0" applyFont="0" applyFill="0" applyBorder="0" applyAlignment="0" applyProtection="0"/>
    <xf numFmtId="0" fontId="2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0"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0"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8"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8" fillId="0" borderId="0" applyFont="0" applyFill="0" applyBorder="0" applyAlignment="0" applyProtection="0"/>
    <xf numFmtId="165" fontId="21" fillId="0" borderId="0" applyFont="0" applyFill="0" applyBorder="0" applyAlignment="0" applyProtection="0"/>
    <xf numFmtId="165" fontId="33"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40" fillId="0" borderId="118" applyFill="0"/>
    <xf numFmtId="176" fontId="113" fillId="140" borderId="0" applyNumberFormat="0" applyBorder="0" applyProtection="0">
      <alignment vertical="center"/>
    </xf>
    <xf numFmtId="185" fontId="9" fillId="0" borderId="0" applyFont="0" applyFill="0" applyBorder="0" applyProtection="0">
      <alignment vertical="top"/>
    </xf>
    <xf numFmtId="186" fontId="9" fillId="0" borderId="0" applyFont="0" applyFill="0" applyBorder="0" applyProtection="0">
      <alignment vertical="top"/>
    </xf>
    <xf numFmtId="187" fontId="9" fillId="0" borderId="0" applyFont="0" applyFill="0" applyBorder="0" applyProtection="0">
      <alignment vertical="top"/>
    </xf>
    <xf numFmtId="188" fontId="9" fillId="0" borderId="0" applyFont="0" applyFill="0" applyBorder="0" applyProtection="0">
      <alignment vertical="top"/>
    </xf>
    <xf numFmtId="0" fontId="114" fillId="0" borderId="0" applyNumberFormat="0" applyFill="0" applyBorder="0" applyAlignment="0" applyProtection="0"/>
    <xf numFmtId="0" fontId="22" fillId="0" borderId="0"/>
    <xf numFmtId="165" fontId="9" fillId="0" borderId="0" applyFont="0" applyFill="0" applyBorder="0" applyAlignment="0" applyProtection="0"/>
    <xf numFmtId="9" fontId="9" fillId="0" borderId="0" applyFont="0" applyFill="0" applyBorder="0" applyAlignment="0" applyProtection="0"/>
    <xf numFmtId="178" fontId="20" fillId="0" borderId="0">
      <alignment vertical="center"/>
    </xf>
    <xf numFmtId="178" fontId="78" fillId="103" borderId="129" applyNumberFormat="0" applyAlignment="0" applyProtection="0"/>
    <xf numFmtId="178" fontId="78" fillId="103" borderId="129" applyNumberFormat="0" applyAlignment="0" applyProtection="0"/>
    <xf numFmtId="178" fontId="65" fillId="53" borderId="129" applyNumberFormat="0" applyAlignment="0" applyProtection="0"/>
    <xf numFmtId="178" fontId="65" fillId="53" borderId="129" applyNumberFormat="0" applyAlignment="0" applyProtection="0"/>
    <xf numFmtId="0" fontId="9" fillId="0" borderId="0"/>
    <xf numFmtId="0" fontId="9" fillId="0" borderId="0"/>
    <xf numFmtId="178" fontId="20" fillId="0" borderId="0">
      <alignment vertical="center"/>
    </xf>
    <xf numFmtId="178" fontId="70" fillId="52" borderId="129" applyNumberFormat="0" applyFont="0" applyAlignment="0" applyProtection="0"/>
    <xf numFmtId="178" fontId="70" fillId="52" borderId="129" applyNumberFormat="0" applyFont="0" applyAlignment="0" applyProtection="0"/>
    <xf numFmtId="178" fontId="70" fillId="52" borderId="129" applyNumberFormat="0" applyFont="0" applyAlignment="0" applyProtection="0"/>
    <xf numFmtId="178" fontId="70" fillId="52" borderId="129" applyNumberFormat="0" applyFont="0" applyAlignment="0" applyProtection="0"/>
    <xf numFmtId="178" fontId="70" fillId="52" borderId="129" applyNumberFormat="0" applyFont="0" applyAlignment="0" applyProtection="0"/>
    <xf numFmtId="178" fontId="70" fillId="52" borderId="129" applyNumberFormat="0" applyFont="0" applyAlignment="0" applyProtection="0"/>
    <xf numFmtId="178" fontId="70" fillId="52" borderId="129" applyNumberFormat="0" applyFont="0" applyAlignment="0" applyProtection="0"/>
    <xf numFmtId="178" fontId="70" fillId="52" borderId="129" applyNumberFormat="0" applyFont="0" applyAlignment="0" applyProtection="0"/>
    <xf numFmtId="178" fontId="70" fillId="52" borderId="129" applyNumberFormat="0" applyFont="0" applyAlignment="0" applyProtection="0"/>
    <xf numFmtId="178" fontId="68" fillId="103" borderId="130" applyNumberFormat="0" applyAlignment="0" applyProtection="0"/>
    <xf numFmtId="178" fontId="68" fillId="103" borderId="130" applyNumberFormat="0" applyAlignment="0" applyProtection="0"/>
    <xf numFmtId="179" fontId="39" fillId="124" borderId="19">
      <alignment vertical="center"/>
    </xf>
    <xf numFmtId="180" fontId="39" fillId="124" borderId="19">
      <alignment vertical="center"/>
    </xf>
    <xf numFmtId="180" fontId="39" fillId="124" borderId="19">
      <alignment vertical="center"/>
    </xf>
    <xf numFmtId="178" fontId="39" fillId="124" borderId="19">
      <alignment vertical="center"/>
    </xf>
    <xf numFmtId="178" fontId="39" fillId="124" borderId="19">
      <alignment vertical="center"/>
    </xf>
    <xf numFmtId="178" fontId="39" fillId="124" borderId="19">
      <alignment vertical="center"/>
    </xf>
    <xf numFmtId="178" fontId="39" fillId="124" borderId="19">
      <alignment vertical="center"/>
    </xf>
    <xf numFmtId="177" fontId="39" fillId="124" borderId="19">
      <alignment vertical="center"/>
    </xf>
    <xf numFmtId="177" fontId="39" fillId="124" borderId="19">
      <alignment vertical="center"/>
    </xf>
    <xf numFmtId="179" fontId="39" fillId="124" borderId="19">
      <alignment vertical="center"/>
    </xf>
    <xf numFmtId="180" fontId="39" fillId="77" borderId="19">
      <alignment vertical="center"/>
      <protection locked="0"/>
    </xf>
    <xf numFmtId="182" fontId="39" fillId="77" borderId="19">
      <alignment vertical="center"/>
      <protection locked="0"/>
    </xf>
    <xf numFmtId="178" fontId="39" fillId="77" borderId="19">
      <alignment vertical="center"/>
      <protection locked="0"/>
    </xf>
    <xf numFmtId="178" fontId="39" fillId="77" borderId="19">
      <alignment vertical="center"/>
      <protection locked="0"/>
    </xf>
    <xf numFmtId="182" fontId="39" fillId="77" borderId="19">
      <alignment vertical="center"/>
      <protection locked="0"/>
    </xf>
    <xf numFmtId="182" fontId="39" fillId="77" borderId="19">
      <alignment vertical="center"/>
      <protection locked="0"/>
    </xf>
    <xf numFmtId="178" fontId="39" fillId="77" borderId="19">
      <alignment vertical="center"/>
      <protection locked="0"/>
    </xf>
    <xf numFmtId="178" fontId="39" fillId="77" borderId="19">
      <alignment vertical="center"/>
      <protection locked="0"/>
    </xf>
    <xf numFmtId="182" fontId="39" fillId="77" borderId="19">
      <alignment vertical="center"/>
      <protection locked="0"/>
    </xf>
    <xf numFmtId="180" fontId="39" fillId="77" borderId="19">
      <alignment vertical="center"/>
      <protection locked="0"/>
    </xf>
    <xf numFmtId="180" fontId="39" fillId="77" borderId="19">
      <alignment vertical="center"/>
      <protection locked="0"/>
    </xf>
    <xf numFmtId="171" fontId="39" fillId="77" borderId="19">
      <alignment vertical="center"/>
      <protection locked="0"/>
    </xf>
    <xf numFmtId="171" fontId="39" fillId="77" borderId="19">
      <alignment vertical="center"/>
      <protection locked="0"/>
    </xf>
    <xf numFmtId="171" fontId="39" fillId="77" borderId="19">
      <alignment vertical="center"/>
      <protection locked="0"/>
    </xf>
    <xf numFmtId="171" fontId="39" fillId="77" borderId="19">
      <alignment vertical="center"/>
      <protection locked="0"/>
    </xf>
    <xf numFmtId="180" fontId="39" fillId="77" borderId="19">
      <alignment vertical="center"/>
      <protection locked="0"/>
    </xf>
    <xf numFmtId="180" fontId="39" fillId="75" borderId="19">
      <alignment vertical="center"/>
    </xf>
    <xf numFmtId="180" fontId="39" fillId="75" borderId="19">
      <alignment vertical="center"/>
    </xf>
    <xf numFmtId="182" fontId="39" fillId="75" borderId="19">
      <alignment vertical="center"/>
    </xf>
    <xf numFmtId="182" fontId="39" fillId="75" borderId="19">
      <alignment vertical="center"/>
    </xf>
    <xf numFmtId="182" fontId="39" fillId="75" borderId="19">
      <alignment vertical="center"/>
    </xf>
    <xf numFmtId="182" fontId="39" fillId="75" borderId="19">
      <alignment vertical="center"/>
    </xf>
    <xf numFmtId="177" fontId="39" fillId="75" borderId="19">
      <alignment vertical="center"/>
    </xf>
    <xf numFmtId="179" fontId="39" fillId="75" borderId="19">
      <alignment vertical="center"/>
    </xf>
    <xf numFmtId="178" fontId="39" fillId="75" borderId="19">
      <alignment vertical="center"/>
    </xf>
    <xf numFmtId="178" fontId="39" fillId="75" borderId="19">
      <alignment vertical="center"/>
    </xf>
    <xf numFmtId="178" fontId="39" fillId="75" borderId="19">
      <alignment vertical="center"/>
    </xf>
    <xf numFmtId="178" fontId="39" fillId="75" borderId="19">
      <alignment vertical="center"/>
    </xf>
    <xf numFmtId="180" fontId="39" fillId="75" borderId="19">
      <alignment vertical="center"/>
    </xf>
    <xf numFmtId="180" fontId="39" fillId="75" borderId="19">
      <alignment vertical="center"/>
    </xf>
    <xf numFmtId="180" fontId="39" fillId="75" borderId="19">
      <alignment vertical="center"/>
    </xf>
    <xf numFmtId="180" fontId="39" fillId="75" borderId="19">
      <alignment vertical="center"/>
    </xf>
    <xf numFmtId="180" fontId="39" fillId="139" borderId="19">
      <alignment horizontal="right" vertical="center"/>
      <protection locked="0"/>
    </xf>
    <xf numFmtId="178" fontId="39" fillId="139" borderId="19">
      <alignment horizontal="right" vertical="center"/>
      <protection locked="0"/>
    </xf>
    <xf numFmtId="178" fontId="39" fillId="139" borderId="19">
      <alignment horizontal="right" vertical="center"/>
      <protection locked="0"/>
    </xf>
    <xf numFmtId="179" fontId="39" fillId="139" borderId="19">
      <alignment horizontal="right" vertical="center"/>
      <protection locked="0"/>
    </xf>
    <xf numFmtId="177" fontId="39" fillId="139" borderId="19">
      <alignment horizontal="right" vertical="center"/>
      <protection locked="0"/>
    </xf>
    <xf numFmtId="179" fontId="39" fillId="139" borderId="19">
      <alignment horizontal="right" vertical="center"/>
      <protection locked="0"/>
    </xf>
    <xf numFmtId="180" fontId="39" fillId="139" borderId="19">
      <alignment horizontal="right" vertical="center"/>
      <protection locked="0"/>
    </xf>
    <xf numFmtId="180" fontId="39" fillId="139" borderId="19">
      <alignment horizontal="right" vertical="center"/>
      <protection locked="0"/>
    </xf>
    <xf numFmtId="180" fontId="39" fillId="139" borderId="19">
      <alignment horizontal="right" vertical="center"/>
      <protection locked="0"/>
    </xf>
    <xf numFmtId="4" fontId="70" fillId="57" borderId="129" applyNumberFormat="0" applyProtection="0">
      <alignment vertical="center"/>
    </xf>
    <xf numFmtId="4" fontId="80" fillId="106" borderId="129" applyNumberFormat="0" applyProtection="0">
      <alignment vertical="center"/>
    </xf>
    <xf numFmtId="4" fontId="70" fillId="106" borderId="129" applyNumberFormat="0" applyProtection="0">
      <alignment horizontal="left" vertical="center" indent="1"/>
    </xf>
    <xf numFmtId="178" fontId="74" fillId="57" borderId="131" applyNumberFormat="0" applyProtection="0">
      <alignment horizontal="left" vertical="top" indent="1"/>
    </xf>
    <xf numFmtId="4" fontId="70" fillId="91" borderId="129" applyNumberFormat="0" applyProtection="0">
      <alignment horizontal="left" vertical="center" indent="1"/>
    </xf>
    <xf numFmtId="4" fontId="70" fillId="59" borderId="129" applyNumberFormat="0" applyProtection="0">
      <alignment horizontal="right" vertical="center"/>
    </xf>
    <xf numFmtId="4" fontId="70" fillId="107" borderId="129" applyNumberFormat="0" applyProtection="0">
      <alignment horizontal="right" vertical="center"/>
    </xf>
    <xf numFmtId="4" fontId="70" fillId="61" borderId="132" applyNumberFormat="0" applyProtection="0">
      <alignment horizontal="right" vertical="center"/>
    </xf>
    <xf numFmtId="4" fontId="70" fillId="62" borderId="129" applyNumberFormat="0" applyProtection="0">
      <alignment horizontal="right" vertical="center"/>
    </xf>
    <xf numFmtId="4" fontId="70" fillId="63" borderId="129" applyNumberFormat="0" applyProtection="0">
      <alignment horizontal="right" vertical="center"/>
    </xf>
    <xf numFmtId="4" fontId="70" fillId="64" borderId="129" applyNumberFormat="0" applyProtection="0">
      <alignment horizontal="right" vertical="center"/>
    </xf>
    <xf numFmtId="4" fontId="70" fillId="65" borderId="129" applyNumberFormat="0" applyProtection="0">
      <alignment horizontal="right" vertical="center"/>
    </xf>
    <xf numFmtId="4" fontId="70" fillId="66" borderId="129" applyNumberFormat="0" applyProtection="0">
      <alignment horizontal="right" vertical="center"/>
    </xf>
    <xf numFmtId="4" fontId="70" fillId="67" borderId="129" applyNumberFormat="0" applyProtection="0">
      <alignment horizontal="right" vertical="center"/>
    </xf>
    <xf numFmtId="4" fontId="70" fillId="68" borderId="132" applyNumberFormat="0" applyProtection="0">
      <alignment horizontal="left" vertical="center" indent="1"/>
    </xf>
    <xf numFmtId="4" fontId="20" fillId="70" borderId="132" applyNumberFormat="0" applyProtection="0">
      <alignment horizontal="left" vertical="center" indent="1"/>
    </xf>
    <xf numFmtId="4" fontId="20" fillId="70" borderId="132" applyNumberFormat="0" applyProtection="0">
      <alignment horizontal="left" vertical="center" indent="1"/>
    </xf>
    <xf numFmtId="4" fontId="70" fillId="58" borderId="129" applyNumberFormat="0" applyProtection="0">
      <alignment horizontal="right" vertical="center"/>
    </xf>
    <xf numFmtId="4" fontId="70" fillId="69" borderId="132" applyNumberFormat="0" applyProtection="0">
      <alignment horizontal="left" vertical="center" indent="1"/>
    </xf>
    <xf numFmtId="4" fontId="70" fillId="58" borderId="132" applyNumberFormat="0" applyProtection="0">
      <alignment horizontal="left" vertical="center" indent="1"/>
    </xf>
    <xf numFmtId="178" fontId="70" fillId="79" borderId="129" applyNumberFormat="0" applyProtection="0">
      <alignment horizontal="left" vertical="center" indent="1"/>
    </xf>
    <xf numFmtId="178" fontId="20" fillId="70" borderId="131" applyNumberFormat="0" applyProtection="0">
      <alignment horizontal="left" vertical="center" indent="1"/>
    </xf>
    <xf numFmtId="178" fontId="70" fillId="70" borderId="131" applyNumberFormat="0" applyProtection="0">
      <alignment horizontal="left" vertical="top" indent="1"/>
    </xf>
    <xf numFmtId="178" fontId="20" fillId="70" borderId="131" applyNumberFormat="0" applyProtection="0">
      <alignment horizontal="left" vertical="top" indent="1"/>
    </xf>
    <xf numFmtId="178" fontId="70" fillId="70" borderId="131" applyNumberFormat="0" applyProtection="0">
      <alignment horizontal="left" vertical="top" indent="1"/>
    </xf>
    <xf numFmtId="178" fontId="70" fillId="70" borderId="131" applyNumberFormat="0" applyProtection="0">
      <alignment horizontal="left" vertical="top" indent="1"/>
    </xf>
    <xf numFmtId="178" fontId="70" fillId="70" borderId="131" applyNumberFormat="0" applyProtection="0">
      <alignment horizontal="left" vertical="top" indent="1"/>
    </xf>
    <xf numFmtId="178" fontId="70" fillId="70" borderId="131" applyNumberFormat="0" applyProtection="0">
      <alignment horizontal="left" vertical="top" indent="1"/>
    </xf>
    <xf numFmtId="178" fontId="70" fillId="70" borderId="131" applyNumberFormat="0" applyProtection="0">
      <alignment horizontal="left" vertical="top" indent="1"/>
    </xf>
    <xf numFmtId="178" fontId="70" fillId="70" borderId="131" applyNumberFormat="0" applyProtection="0">
      <alignment horizontal="left" vertical="top" indent="1"/>
    </xf>
    <xf numFmtId="178" fontId="70" fillId="70" borderId="131" applyNumberFormat="0" applyProtection="0">
      <alignment horizontal="left" vertical="top" indent="1"/>
    </xf>
    <xf numFmtId="178" fontId="70" fillId="70" borderId="131" applyNumberFormat="0" applyProtection="0">
      <alignment horizontal="left" vertical="top" indent="1"/>
    </xf>
    <xf numFmtId="178" fontId="70" fillId="108" borderId="129" applyNumberFormat="0" applyProtection="0">
      <alignment horizontal="left" vertical="center" indent="1"/>
    </xf>
    <xf numFmtId="178" fontId="20" fillId="58" borderId="131" applyNumberFormat="0" applyProtection="0">
      <alignment horizontal="left" vertical="center" indent="1"/>
    </xf>
    <xf numFmtId="178" fontId="70" fillId="58" borderId="131" applyNumberFormat="0" applyProtection="0">
      <alignment horizontal="left" vertical="top" indent="1"/>
    </xf>
    <xf numFmtId="178" fontId="20" fillId="58" borderId="131" applyNumberFormat="0" applyProtection="0">
      <alignment horizontal="left" vertical="top" indent="1"/>
    </xf>
    <xf numFmtId="178" fontId="70" fillId="58" borderId="131" applyNumberFormat="0" applyProtection="0">
      <alignment horizontal="left" vertical="top" indent="1"/>
    </xf>
    <xf numFmtId="178" fontId="70" fillId="58" borderId="131" applyNumberFormat="0" applyProtection="0">
      <alignment horizontal="left" vertical="top" indent="1"/>
    </xf>
    <xf numFmtId="178" fontId="70" fillId="58" borderId="131" applyNumberFormat="0" applyProtection="0">
      <alignment horizontal="left" vertical="top" indent="1"/>
    </xf>
    <xf numFmtId="178" fontId="70" fillId="58" borderId="131" applyNumberFormat="0" applyProtection="0">
      <alignment horizontal="left" vertical="top" indent="1"/>
    </xf>
    <xf numFmtId="178" fontId="70" fillId="58" borderId="131" applyNumberFormat="0" applyProtection="0">
      <alignment horizontal="left" vertical="top" indent="1"/>
    </xf>
    <xf numFmtId="178" fontId="70" fillId="58" borderId="131" applyNumberFormat="0" applyProtection="0">
      <alignment horizontal="left" vertical="top" indent="1"/>
    </xf>
    <xf numFmtId="178" fontId="70" fillId="58" borderId="131" applyNumberFormat="0" applyProtection="0">
      <alignment horizontal="left" vertical="top" indent="1"/>
    </xf>
    <xf numFmtId="178" fontId="70" fillId="58" borderId="131" applyNumberFormat="0" applyProtection="0">
      <alignment horizontal="left" vertical="top" indent="1"/>
    </xf>
    <xf numFmtId="178" fontId="70" fillId="71" borderId="129" applyNumberFormat="0" applyProtection="0">
      <alignment horizontal="left" vertical="center" indent="1"/>
    </xf>
    <xf numFmtId="178" fontId="20" fillId="71" borderId="131" applyNumberFormat="0" applyProtection="0">
      <alignment horizontal="left" vertical="center" indent="1"/>
    </xf>
    <xf numFmtId="178" fontId="70" fillId="71" borderId="131" applyNumberFormat="0" applyProtection="0">
      <alignment horizontal="left" vertical="top" indent="1"/>
    </xf>
    <xf numFmtId="178" fontId="20" fillId="71" borderId="131" applyNumberFormat="0" applyProtection="0">
      <alignment horizontal="left" vertical="top" indent="1"/>
    </xf>
    <xf numFmtId="178" fontId="70" fillId="71" borderId="131" applyNumberFormat="0" applyProtection="0">
      <alignment horizontal="left" vertical="top" indent="1"/>
    </xf>
    <xf numFmtId="178" fontId="70" fillId="71" borderId="131" applyNumberFormat="0" applyProtection="0">
      <alignment horizontal="left" vertical="top" indent="1"/>
    </xf>
    <xf numFmtId="178" fontId="70" fillId="71" borderId="131" applyNumberFormat="0" applyProtection="0">
      <alignment horizontal="left" vertical="top" indent="1"/>
    </xf>
    <xf numFmtId="178" fontId="70" fillId="71" borderId="131" applyNumberFormat="0" applyProtection="0">
      <alignment horizontal="left" vertical="top" indent="1"/>
    </xf>
    <xf numFmtId="178" fontId="70" fillId="71" borderId="131" applyNumberFormat="0" applyProtection="0">
      <alignment horizontal="left" vertical="top" indent="1"/>
    </xf>
    <xf numFmtId="178" fontId="70" fillId="71" borderId="131" applyNumberFormat="0" applyProtection="0">
      <alignment horizontal="left" vertical="top" indent="1"/>
    </xf>
    <xf numFmtId="178" fontId="70" fillId="71" borderId="131" applyNumberFormat="0" applyProtection="0">
      <alignment horizontal="left" vertical="top" indent="1"/>
    </xf>
    <xf numFmtId="178" fontId="70" fillId="71" borderId="131" applyNumberFormat="0" applyProtection="0">
      <alignment horizontal="left" vertical="top" indent="1"/>
    </xf>
    <xf numFmtId="178" fontId="70" fillId="69" borderId="129" applyNumberFormat="0" applyProtection="0">
      <alignment horizontal="left" vertical="center" indent="1"/>
    </xf>
    <xf numFmtId="178" fontId="20" fillId="69" borderId="131" applyNumberFormat="0" applyProtection="0">
      <alignment horizontal="left" vertical="center" indent="1"/>
    </xf>
    <xf numFmtId="178" fontId="70" fillId="69" borderId="131" applyNumberFormat="0" applyProtection="0">
      <alignment horizontal="left" vertical="top" indent="1"/>
    </xf>
    <xf numFmtId="178" fontId="20" fillId="69" borderId="131" applyNumberFormat="0" applyProtection="0">
      <alignment horizontal="left" vertical="top" indent="1"/>
    </xf>
    <xf numFmtId="178" fontId="70" fillId="69" borderId="131" applyNumberFormat="0" applyProtection="0">
      <alignment horizontal="left" vertical="top" indent="1"/>
    </xf>
    <xf numFmtId="178" fontId="70" fillId="69" borderId="131" applyNumberFormat="0" applyProtection="0">
      <alignment horizontal="left" vertical="top" indent="1"/>
    </xf>
    <xf numFmtId="178" fontId="70" fillId="69" borderId="131" applyNumberFormat="0" applyProtection="0">
      <alignment horizontal="left" vertical="top" indent="1"/>
    </xf>
    <xf numFmtId="178" fontId="70" fillId="69" borderId="131" applyNumberFormat="0" applyProtection="0">
      <alignment horizontal="left" vertical="top" indent="1"/>
    </xf>
    <xf numFmtId="178" fontId="70" fillId="69" borderId="131" applyNumberFormat="0" applyProtection="0">
      <alignment horizontal="left" vertical="top" indent="1"/>
    </xf>
    <xf numFmtId="178" fontId="70" fillId="69" borderId="131" applyNumberFormat="0" applyProtection="0">
      <alignment horizontal="left" vertical="top" indent="1"/>
    </xf>
    <xf numFmtId="178" fontId="70" fillId="69" borderId="131" applyNumberFormat="0" applyProtection="0">
      <alignment horizontal="left" vertical="top" indent="1"/>
    </xf>
    <xf numFmtId="178" fontId="70" fillId="69" borderId="131" applyNumberFormat="0" applyProtection="0">
      <alignment horizontal="left" vertical="top" indent="1"/>
    </xf>
    <xf numFmtId="178" fontId="20" fillId="72" borderId="19" applyNumberFormat="0">
      <protection locked="0"/>
    </xf>
    <xf numFmtId="178" fontId="72" fillId="70" borderId="133" applyBorder="0"/>
    <xf numFmtId="4" fontId="73" fillId="73" borderId="131" applyNumberFormat="0" applyProtection="0">
      <alignment vertical="center"/>
    </xf>
    <xf numFmtId="4" fontId="73" fillId="79" borderId="131" applyNumberFormat="0" applyProtection="0">
      <alignment horizontal="left" vertical="center" indent="1"/>
    </xf>
    <xf numFmtId="178" fontId="73" fillId="73" borderId="131" applyNumberFormat="0" applyProtection="0">
      <alignment horizontal="left" vertical="top" indent="1"/>
    </xf>
    <xf numFmtId="4" fontId="70" fillId="0" borderId="129" applyNumberFormat="0" applyProtection="0">
      <alignment horizontal="right" vertical="center"/>
    </xf>
    <xf numFmtId="4" fontId="80" fillId="76" borderId="129" applyNumberFormat="0" applyProtection="0">
      <alignment horizontal="right" vertical="center"/>
    </xf>
    <xf numFmtId="4" fontId="70" fillId="91" borderId="129" applyNumberFormat="0" applyProtection="0">
      <alignment horizontal="left" vertical="center" indent="1"/>
    </xf>
    <xf numFmtId="178" fontId="73" fillId="58" borderId="131" applyNumberFormat="0" applyProtection="0">
      <alignment horizontal="left" vertical="top" indent="1"/>
    </xf>
    <xf numFmtId="4" fontId="75" fillId="74" borderId="132" applyNumberFormat="0" applyProtection="0">
      <alignment horizontal="left" vertical="center" indent="1"/>
    </xf>
    <xf numFmtId="178" fontId="70" fillId="109" borderId="19"/>
    <xf numFmtId="4" fontId="76" fillId="72" borderId="129" applyNumberFormat="0" applyProtection="0">
      <alignment horizontal="right" vertical="center"/>
    </xf>
    <xf numFmtId="178" fontId="30" fillId="0" borderId="134" applyNumberFormat="0" applyFill="0" applyAlignment="0" applyProtection="0"/>
    <xf numFmtId="178" fontId="30" fillId="0" borderId="134" applyNumberFormat="0" applyFill="0" applyAlignment="0" applyProtection="0"/>
    <xf numFmtId="0" fontId="9" fillId="0" borderId="0"/>
    <xf numFmtId="0" fontId="9" fillId="0" borderId="0"/>
    <xf numFmtId="175" fontId="21" fillId="0" borderId="0"/>
    <xf numFmtId="175" fontId="102" fillId="0" borderId="0" applyNumberFormat="0" applyFill="0" applyBorder="0" applyAlignment="0" applyProtection="0">
      <alignment vertical="top"/>
      <protection locked="0"/>
    </xf>
    <xf numFmtId="0" fontId="12" fillId="0" borderId="0"/>
    <xf numFmtId="0" fontId="9" fillId="0" borderId="0"/>
    <xf numFmtId="175" fontId="9" fillId="0" borderId="0"/>
    <xf numFmtId="0" fontId="9" fillId="0" borderId="0"/>
    <xf numFmtId="0" fontId="9" fillId="0" borderId="0"/>
    <xf numFmtId="175" fontId="9" fillId="0" borderId="0"/>
    <xf numFmtId="9" fontId="21" fillId="0" borderId="0" applyFont="0" applyFill="0" applyBorder="0" applyAlignment="0" applyProtection="0"/>
    <xf numFmtId="175" fontId="21" fillId="0" borderId="0"/>
    <xf numFmtId="175" fontId="9" fillId="0" borderId="0"/>
    <xf numFmtId="175" fontId="20" fillId="0" borderId="0"/>
    <xf numFmtId="175" fontId="39" fillId="0" borderId="0"/>
    <xf numFmtId="175" fontId="9" fillId="0" borderId="0"/>
    <xf numFmtId="0" fontId="9" fillId="0" borderId="0"/>
    <xf numFmtId="0" fontId="9" fillId="0" borderId="0"/>
    <xf numFmtId="175" fontId="21" fillId="0" borderId="0"/>
    <xf numFmtId="0" fontId="9" fillId="0" borderId="0"/>
    <xf numFmtId="0" fontId="9" fillId="0" borderId="0"/>
    <xf numFmtId="0" fontId="9" fillId="0" borderId="0"/>
    <xf numFmtId="175" fontId="21" fillId="0" borderId="0"/>
    <xf numFmtId="175" fontId="20" fillId="0" borderId="0"/>
    <xf numFmtId="165" fontId="26" fillId="0" borderId="0" applyFont="0" applyFill="0" applyBorder="0" applyAlignment="0" applyProtection="0"/>
    <xf numFmtId="175" fontId="9" fillId="0" borderId="0"/>
    <xf numFmtId="175" fontId="9" fillId="0" borderId="0"/>
    <xf numFmtId="175" fontId="9" fillId="0" borderId="0"/>
    <xf numFmtId="175" fontId="115" fillId="0" borderId="0" applyNumberFormat="0" applyFill="0" applyBorder="0" applyAlignment="0" applyProtection="0">
      <alignment vertical="top"/>
      <protection locked="0"/>
    </xf>
    <xf numFmtId="175" fontId="9" fillId="0" borderId="0" applyFont="0" applyFill="0" applyBorder="0" applyAlignment="0" applyProtection="0"/>
    <xf numFmtId="175" fontId="9" fillId="0" borderId="0"/>
    <xf numFmtId="0" fontId="9" fillId="0" borderId="0"/>
    <xf numFmtId="175" fontId="9" fillId="0" borderId="0"/>
    <xf numFmtId="0" fontId="9" fillId="0" borderId="0"/>
    <xf numFmtId="175" fontId="21" fillId="0" borderId="0"/>
    <xf numFmtId="175" fontId="9" fillId="0" borderId="0"/>
    <xf numFmtId="0" fontId="26" fillId="0" borderId="0"/>
    <xf numFmtId="175" fontId="115" fillId="0" borderId="0" applyNumberFormat="0" applyFill="0" applyBorder="0" applyAlignment="0" applyProtection="0">
      <alignment vertical="top"/>
      <protection locked="0"/>
    </xf>
    <xf numFmtId="0" fontId="9" fillId="0" borderId="0"/>
    <xf numFmtId="0" fontId="26" fillId="0" borderId="0"/>
    <xf numFmtId="0" fontId="12" fillId="0" borderId="0"/>
    <xf numFmtId="0" fontId="9" fillId="0" borderId="0"/>
    <xf numFmtId="0" fontId="9" fillId="0" borderId="0"/>
    <xf numFmtId="0" fontId="9" fillId="0" borderId="0"/>
    <xf numFmtId="0" fontId="26" fillId="0" borderId="0"/>
    <xf numFmtId="0" fontId="26" fillId="0" borderId="0"/>
    <xf numFmtId="165" fontId="26" fillId="0" borderId="0" applyFont="0" applyFill="0" applyBorder="0" applyAlignment="0" applyProtection="0"/>
    <xf numFmtId="0" fontId="26" fillId="0" borderId="0"/>
    <xf numFmtId="0" fontId="8" fillId="0" borderId="0"/>
    <xf numFmtId="9" fontId="8" fillId="0" borderId="0" applyFont="0" applyFill="0" applyBorder="0" applyAlignment="0" applyProtection="0"/>
    <xf numFmtId="0" fontId="7" fillId="0" borderId="0"/>
    <xf numFmtId="0" fontId="9" fillId="0" borderId="0" applyFont="0" applyFill="0" applyBorder="0" applyProtection="0">
      <alignment vertical="top"/>
    </xf>
    <xf numFmtId="0" fontId="20" fillId="0" borderId="0"/>
    <xf numFmtId="0" fontId="20" fillId="0" borderId="0"/>
    <xf numFmtId="0" fontId="9" fillId="0" borderId="0"/>
    <xf numFmtId="0" fontId="9" fillId="0" borderId="0"/>
    <xf numFmtId="0" fontId="6" fillId="0" borderId="0"/>
    <xf numFmtId="0" fontId="9" fillId="35" borderId="0" applyNumberFormat="0" applyBorder="0" applyAlignment="0" applyProtection="0"/>
    <xf numFmtId="4" fontId="9" fillId="39" borderId="0"/>
    <xf numFmtId="9" fontId="9" fillId="0" borderId="0" applyFont="0" applyFill="0" applyBorder="0" applyAlignment="0" applyProtection="0"/>
    <xf numFmtId="0" fontId="9" fillId="0" borderId="0" applyFont="0" applyFill="0" applyBorder="0" applyProtection="0">
      <alignment vertical="top"/>
    </xf>
    <xf numFmtId="191" fontId="9" fillId="0" borderId="0" applyFont="0" applyFill="0" applyBorder="0" applyProtection="0">
      <alignment vertical="top"/>
    </xf>
    <xf numFmtId="192" fontId="9" fillId="0" borderId="0" applyFont="0" applyFill="0" applyBorder="0" applyProtection="0">
      <alignment vertical="top"/>
    </xf>
    <xf numFmtId="0" fontId="5" fillId="0" borderId="0"/>
    <xf numFmtId="175" fontId="21" fillId="0" borderId="0"/>
    <xf numFmtId="175" fontId="9" fillId="0" borderId="0"/>
    <xf numFmtId="175" fontId="20" fillId="0" borderId="0"/>
    <xf numFmtId="175" fontId="21" fillId="0" borderId="0"/>
    <xf numFmtId="0" fontId="9" fillId="0" borderId="0"/>
    <xf numFmtId="0" fontId="20" fillId="0" borderId="0"/>
    <xf numFmtId="175" fontId="9" fillId="0" borderId="0"/>
    <xf numFmtId="175" fontId="20" fillId="0" borderId="0"/>
    <xf numFmtId="175" fontId="9" fillId="0" borderId="0"/>
    <xf numFmtId="0" fontId="9" fillId="0" borderId="0"/>
    <xf numFmtId="0" fontId="5" fillId="0" borderId="0"/>
    <xf numFmtId="0" fontId="5" fillId="0" borderId="0"/>
    <xf numFmtId="0" fontId="17" fillId="0" borderId="0"/>
    <xf numFmtId="0" fontId="5" fillId="0" borderId="0"/>
    <xf numFmtId="0" fontId="20" fillId="0" borderId="0"/>
    <xf numFmtId="0" fontId="5" fillId="0" borderId="0"/>
    <xf numFmtId="0" fontId="5" fillId="0" borderId="0"/>
    <xf numFmtId="0" fontId="5" fillId="0" borderId="0"/>
    <xf numFmtId="0" fontId="5" fillId="0" borderId="0"/>
    <xf numFmtId="0" fontId="102" fillId="0" borderId="0" applyNumberFormat="0" applyFill="0" applyBorder="0" applyAlignment="0" applyProtection="0">
      <alignment vertical="top"/>
    </xf>
    <xf numFmtId="0" fontId="20" fillId="0" borderId="0" applyFont="0" applyFill="0" applyBorder="0" applyProtection="0">
      <alignment vertical="top"/>
    </xf>
    <xf numFmtId="0" fontId="71" fillId="0" borderId="0" applyNumberFormat="0" applyFill="0" applyBorder="0" applyAlignment="0" applyProtection="0">
      <alignment vertical="top"/>
    </xf>
    <xf numFmtId="0" fontId="5" fillId="0" borderId="0"/>
    <xf numFmtId="0" fontId="117" fillId="0" borderId="0"/>
    <xf numFmtId="0" fontId="5" fillId="0" borderId="0" applyFont="0" applyFill="0" applyBorder="0" applyProtection="0">
      <alignment vertical="top"/>
    </xf>
    <xf numFmtId="0" fontId="20" fillId="0" borderId="0"/>
    <xf numFmtId="0" fontId="5" fillId="0" borderId="0"/>
    <xf numFmtId="0" fontId="12" fillId="0" borderId="0"/>
    <xf numFmtId="0" fontId="5" fillId="0" borderId="0"/>
    <xf numFmtId="175" fontId="21" fillId="0" borderId="0"/>
    <xf numFmtId="175"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102" fillId="0" borderId="0" applyNumberFormat="0" applyFill="0" applyBorder="0" applyAlignment="0" applyProtection="0"/>
    <xf numFmtId="43" fontId="9" fillId="0" borderId="0" applyFont="0" applyFill="0" applyBorder="0" applyAlignment="0" applyProtection="0"/>
    <xf numFmtId="175" fontId="9" fillId="0" borderId="0"/>
    <xf numFmtId="0" fontId="9" fillId="0" borderId="0"/>
    <xf numFmtId="0" fontId="5" fillId="0" borderId="0"/>
    <xf numFmtId="0" fontId="5" fillId="0" borderId="0"/>
    <xf numFmtId="175" fontId="20" fillId="0" borderId="0"/>
    <xf numFmtId="9" fontId="5" fillId="0" borderId="0" applyFont="0" applyFill="0" applyBorder="0" applyAlignment="0" applyProtection="0"/>
    <xf numFmtId="43" fontId="5" fillId="0" borderId="0" applyFont="0" applyFill="0" applyBorder="0" applyAlignment="0" applyProtection="0"/>
    <xf numFmtId="0" fontId="5" fillId="0" borderId="0"/>
    <xf numFmtId="0" fontId="2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Protection="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9"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22" fillId="0" borderId="0"/>
    <xf numFmtId="0" fontId="5" fillId="0" borderId="0"/>
    <xf numFmtId="0" fontId="5" fillId="0" borderId="0"/>
    <xf numFmtId="0" fontId="9" fillId="0" borderId="0"/>
    <xf numFmtId="0" fontId="9" fillId="0" borderId="0"/>
    <xf numFmtId="0" fontId="5" fillId="0" borderId="0"/>
    <xf numFmtId="0" fontId="5" fillId="0" borderId="0"/>
    <xf numFmtId="0" fontId="9" fillId="0" borderId="0" applyFont="0" applyFill="0" applyBorder="0" applyProtection="0">
      <alignment vertical="top"/>
    </xf>
    <xf numFmtId="43" fontId="5" fillId="0" borderId="0" applyFont="0" applyFill="0" applyBorder="0" applyAlignment="0" applyProtection="0"/>
    <xf numFmtId="0" fontId="21" fillId="0" borderId="0"/>
    <xf numFmtId="0" fontId="119" fillId="0" borderId="0"/>
    <xf numFmtId="43" fontId="5" fillId="0" borderId="0" applyFont="0" applyFill="0" applyBorder="0" applyAlignment="0" applyProtection="0"/>
    <xf numFmtId="0" fontId="5" fillId="0" borderId="0"/>
    <xf numFmtId="175" fontId="21" fillId="0" borderId="0"/>
    <xf numFmtId="191" fontId="9" fillId="0" borderId="0" applyFont="0" applyFill="0" applyBorder="0" applyProtection="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Protection="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9"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Protection="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9"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44" fontId="9"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Protection="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9"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Protection="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9"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44" fontId="9"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Protection="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Protection="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9"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44" fontId="9" fillId="0" borderId="0" applyFont="0" applyFill="0" applyBorder="0" applyAlignment="0" applyProtection="0"/>
    <xf numFmtId="9" fontId="5" fillId="0" borderId="0" applyFont="0" applyFill="0" applyBorder="0" applyAlignment="0" applyProtection="0"/>
    <xf numFmtId="0" fontId="20" fillId="0" borderId="0"/>
    <xf numFmtId="175" fontId="21" fillId="0" borderId="0"/>
    <xf numFmtId="0" fontId="5" fillId="0" borderId="0"/>
    <xf numFmtId="175" fontId="2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Protection="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9"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Protection="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9"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44" fontId="9"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Protection="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9"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Protection="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9"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44" fontId="9"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Protection="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9"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Protection="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9"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44" fontId="9"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Protection="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Protection="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9"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44" fontId="9"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9" fillId="0" borderId="0" applyFont="0" applyFill="0" applyBorder="0" applyAlignment="0" applyProtection="0"/>
    <xf numFmtId="0" fontId="9" fillId="0" borderId="0" applyFont="0" applyFill="0" applyBorder="0" applyProtection="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Protection="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9"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Protection="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9"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44" fontId="9"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Protection="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9"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Protection="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9"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44" fontId="9"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Protection="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9"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Protection="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9"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44" fontId="9"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Protection="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Protection="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9"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44" fontId="9"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Protection="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Protection="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Protection="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Protection="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Protection="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Protection="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Protection="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Protection="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43" fontId="9"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45" fillId="2" borderId="0" applyNumberFormat="0" applyBorder="0" applyAlignment="0" applyProtection="0"/>
    <xf numFmtId="0" fontId="46" fillId="3" borderId="0" applyNumberFormat="0" applyBorder="0" applyAlignment="0" applyProtection="0"/>
    <xf numFmtId="0" fontId="9" fillId="0" borderId="0"/>
    <xf numFmtId="193" fontId="39" fillId="0" borderId="0"/>
    <xf numFmtId="175" fontId="21" fillId="0" borderId="0"/>
    <xf numFmtId="0" fontId="20" fillId="0" borderId="0">
      <alignment vertical="top"/>
    </xf>
    <xf numFmtId="9" fontId="5" fillId="0" borderId="0" applyFont="0" applyFill="0" applyBorder="0" applyAlignment="0" applyProtection="0"/>
    <xf numFmtId="0" fontId="5" fillId="0" borderId="0"/>
    <xf numFmtId="180" fontId="9" fillId="142" borderId="19">
      <alignment vertical="center"/>
      <protection locked="0"/>
    </xf>
    <xf numFmtId="0" fontId="116" fillId="4" borderId="0" applyNumberFormat="0" applyBorder="0" applyAlignment="0" applyProtection="0"/>
    <xf numFmtId="0" fontId="45" fillId="2" borderId="0" applyNumberFormat="0" applyBorder="0" applyAlignment="0" applyProtection="0"/>
    <xf numFmtId="0" fontId="22" fillId="0" borderId="0"/>
    <xf numFmtId="0" fontId="120" fillId="4" borderId="0" applyNumberFormat="0" applyBorder="0" applyAlignment="0" applyProtection="0"/>
    <xf numFmtId="43" fontId="22" fillId="0" borderId="0" applyFont="0" applyFill="0" applyBorder="0" applyAlignment="0" applyProtection="0"/>
    <xf numFmtId="44" fontId="22" fillId="0" borderId="0" applyFont="0" applyFill="0" applyBorder="0" applyAlignment="0" applyProtection="0"/>
    <xf numFmtId="44" fontId="5" fillId="0" borderId="0" applyFont="0" applyFill="0" applyBorder="0" applyAlignment="0" applyProtection="0"/>
    <xf numFmtId="0" fontId="22" fillId="0" borderId="0"/>
    <xf numFmtId="0" fontId="22" fillId="0" borderId="0"/>
    <xf numFmtId="44" fontId="22" fillId="0" borderId="0" applyFont="0" applyFill="0" applyBorder="0" applyAlignment="0" applyProtection="0"/>
    <xf numFmtId="43" fontId="22" fillId="0" borderId="0" applyFont="0" applyFill="0" applyBorder="0" applyAlignment="0" applyProtection="0"/>
    <xf numFmtId="0" fontId="22" fillId="0" borderId="0"/>
    <xf numFmtId="43" fontId="22" fillId="0" borderId="0" applyFont="0" applyFill="0" applyBorder="0" applyAlignment="0" applyProtection="0"/>
    <xf numFmtId="0" fontId="22" fillId="0" borderId="0"/>
    <xf numFmtId="43" fontId="22" fillId="0" borderId="0" applyFont="0" applyFill="0" applyBorder="0" applyAlignment="0" applyProtection="0"/>
    <xf numFmtId="0" fontId="22" fillId="0" borderId="0"/>
    <xf numFmtId="0" fontId="116" fillId="4" borderId="0" applyNumberFormat="0" applyBorder="0" applyAlignment="0" applyProtection="0"/>
    <xf numFmtId="43" fontId="22" fillId="0" borderId="0" applyFont="0" applyFill="0" applyBorder="0" applyAlignment="0" applyProtection="0"/>
    <xf numFmtId="0" fontId="22" fillId="0" borderId="0"/>
    <xf numFmtId="43" fontId="22" fillId="0" borderId="0" applyFont="0" applyFill="0" applyBorder="0" applyAlignment="0" applyProtection="0"/>
    <xf numFmtId="0" fontId="22" fillId="0" borderId="0"/>
    <xf numFmtId="43" fontId="22" fillId="0" borderId="0" applyFont="0" applyFill="0" applyBorder="0" applyAlignment="0" applyProtection="0"/>
    <xf numFmtId="43" fontId="5" fillId="0" borderId="0" applyFont="0" applyFill="0" applyBorder="0" applyAlignment="0" applyProtection="0"/>
    <xf numFmtId="180" fontId="9" fillId="142" borderId="19">
      <alignment vertical="center"/>
      <protection locked="0"/>
    </xf>
    <xf numFmtId="0" fontId="22" fillId="0" borderId="0"/>
    <xf numFmtId="43" fontId="22" fillId="0" borderId="0" applyFont="0" applyFill="0" applyBorder="0" applyAlignment="0" applyProtection="0"/>
    <xf numFmtId="44" fontId="22" fillId="0" borderId="0" applyFont="0" applyFill="0" applyBorder="0" applyAlignment="0" applyProtection="0"/>
    <xf numFmtId="44" fontId="5" fillId="0" borderId="0" applyFont="0" applyFill="0" applyBorder="0" applyAlignment="0" applyProtection="0"/>
    <xf numFmtId="0" fontId="22" fillId="0" borderId="0"/>
    <xf numFmtId="0" fontId="22" fillId="0" borderId="0"/>
    <xf numFmtId="44" fontId="22" fillId="0" borderId="0" applyFont="0" applyFill="0" applyBorder="0" applyAlignment="0" applyProtection="0"/>
    <xf numFmtId="43" fontId="22" fillId="0" borderId="0" applyFont="0" applyFill="0" applyBorder="0" applyAlignment="0" applyProtection="0"/>
    <xf numFmtId="0" fontId="22" fillId="0" borderId="0"/>
    <xf numFmtId="43" fontId="22" fillId="0" borderId="0" applyFont="0" applyFill="0" applyBorder="0" applyAlignment="0" applyProtection="0"/>
    <xf numFmtId="0" fontId="22" fillId="0" borderId="0"/>
    <xf numFmtId="43" fontId="22" fillId="0" borderId="0" applyFont="0" applyFill="0" applyBorder="0" applyAlignment="0" applyProtection="0"/>
    <xf numFmtId="0" fontId="22" fillId="0" borderId="0"/>
    <xf numFmtId="43" fontId="22" fillId="0" borderId="0" applyFont="0" applyFill="0" applyBorder="0" applyAlignment="0" applyProtection="0"/>
    <xf numFmtId="0" fontId="22" fillId="0" borderId="0"/>
    <xf numFmtId="43" fontId="22" fillId="0" borderId="0" applyFont="0" applyFill="0" applyBorder="0" applyAlignment="0" applyProtection="0"/>
    <xf numFmtId="0" fontId="22" fillId="0" borderId="0"/>
    <xf numFmtId="0" fontId="28" fillId="0" borderId="0"/>
    <xf numFmtId="43" fontId="22" fillId="0" borderId="0" applyFont="0" applyFill="0" applyBorder="0" applyAlignment="0" applyProtection="0"/>
    <xf numFmtId="9" fontId="22" fillId="0" borderId="0" applyFont="0" applyFill="0" applyBorder="0" applyAlignment="0" applyProtection="0"/>
    <xf numFmtId="0" fontId="22" fillId="0" borderId="0"/>
    <xf numFmtId="43" fontId="22" fillId="0" borderId="0" applyFont="0" applyFill="0" applyBorder="0" applyAlignment="0" applyProtection="0"/>
    <xf numFmtId="0" fontId="22" fillId="0" borderId="0"/>
    <xf numFmtId="43" fontId="22" fillId="0" borderId="0" applyFont="0" applyFill="0" applyBorder="0" applyAlignment="0" applyProtection="0"/>
    <xf numFmtId="0" fontId="22" fillId="0" borderId="0"/>
    <xf numFmtId="43" fontId="22" fillId="0" borderId="0" applyFont="0" applyFill="0" applyBorder="0" applyAlignment="0" applyProtection="0"/>
    <xf numFmtId="9" fontId="22" fillId="0" borderId="0" applyFont="0" applyFill="0" applyBorder="0" applyAlignment="0" applyProtection="0"/>
    <xf numFmtId="0" fontId="121" fillId="3" borderId="0" applyNumberFormat="0" applyBorder="0" applyAlignment="0" applyProtection="0"/>
    <xf numFmtId="0" fontId="22" fillId="0" borderId="0"/>
    <xf numFmtId="43" fontId="22" fillId="0" borderId="0" applyFont="0" applyFill="0" applyBorder="0" applyAlignment="0" applyProtection="0"/>
    <xf numFmtId="9" fontId="22" fillId="0" borderId="0" applyFont="0" applyFill="0" applyBorder="0" applyAlignment="0" applyProtection="0"/>
    <xf numFmtId="0" fontId="122" fillId="0" borderId="0" applyNumberForma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9" fillId="0" borderId="0"/>
    <xf numFmtId="43" fontId="9"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43" fontId="22" fillId="0" borderId="0" applyFont="0" applyFill="0" applyBorder="0" applyAlignment="0" applyProtection="0"/>
    <xf numFmtId="0" fontId="123" fillId="0" borderId="1" applyNumberFormat="0" applyFill="0" applyAlignment="0" applyProtection="0"/>
    <xf numFmtId="0" fontId="124" fillId="0" borderId="2" applyNumberFormat="0" applyFill="0" applyAlignment="0" applyProtection="0"/>
    <xf numFmtId="0" fontId="106" fillId="0" borderId="0" applyFill="0" applyBorder="0"/>
    <xf numFmtId="0" fontId="125" fillId="36" borderId="0" applyNumberFormat="0" applyBorder="0" applyAlignment="0" applyProtection="0"/>
    <xf numFmtId="0" fontId="10" fillId="143" borderId="0" applyNumberFormat="0" applyBorder="0" applyAlignment="0" applyProtection="0"/>
    <xf numFmtId="0" fontId="9" fillId="0" borderId="0"/>
    <xf numFmtId="9" fontId="9" fillId="0" borderId="0" applyFont="0" applyFill="0" applyBorder="0" applyAlignment="0" applyProtection="0"/>
    <xf numFmtId="176" fontId="104" fillId="137" borderId="0" applyBorder="0">
      <alignment vertical="center"/>
    </xf>
    <xf numFmtId="43" fontId="9" fillId="0" borderId="0" applyFont="0" applyFill="0" applyBorder="0" applyAlignment="0" applyProtection="0"/>
    <xf numFmtId="180" fontId="9" fillId="144" borderId="19">
      <alignment vertical="center"/>
    </xf>
    <xf numFmtId="180" fontId="9" fillId="142" borderId="19">
      <alignment vertical="center"/>
      <protection locked="0"/>
    </xf>
    <xf numFmtId="0" fontId="12" fillId="0" borderId="0">
      <alignment vertical="top"/>
    </xf>
    <xf numFmtId="9" fontId="21" fillId="0" borderId="0" applyFont="0" applyFill="0" applyBorder="0" applyAlignment="0" applyProtection="0"/>
    <xf numFmtId="0" fontId="20" fillId="0" borderId="0"/>
    <xf numFmtId="0" fontId="20" fillId="0" borderId="0"/>
    <xf numFmtId="0" fontId="9" fillId="0" borderId="0"/>
    <xf numFmtId="43" fontId="5" fillId="0" borderId="0" applyFont="0" applyFill="0" applyBorder="0" applyAlignment="0" applyProtection="0"/>
    <xf numFmtId="0" fontId="9" fillId="0" borderId="0"/>
    <xf numFmtId="175" fontId="9" fillId="0" borderId="0"/>
    <xf numFmtId="0" fontId="9" fillId="0" borderId="0"/>
    <xf numFmtId="0" fontId="5" fillId="0" borderId="0"/>
    <xf numFmtId="0" fontId="9" fillId="0" borderId="0"/>
    <xf numFmtId="194" fontId="118" fillId="0" borderId="0" applyFont="0" applyFill="0" applyBorder="0" applyAlignment="0" applyProtection="0">
      <protection locked="0"/>
    </xf>
    <xf numFmtId="0" fontId="20" fillId="0" borderId="0"/>
    <xf numFmtId="0" fontId="20" fillId="0" borderId="0"/>
    <xf numFmtId="0" fontId="20" fillId="0" borderId="0"/>
    <xf numFmtId="172" fontId="21" fillId="0" borderId="0"/>
    <xf numFmtId="0" fontId="9" fillId="0" borderId="0"/>
    <xf numFmtId="0" fontId="5" fillId="0" borderId="0"/>
    <xf numFmtId="0" fontId="5" fillId="0" borderId="0"/>
    <xf numFmtId="43" fontId="5" fillId="0" borderId="0" applyFont="0" applyFill="0" applyBorder="0" applyAlignment="0" applyProtection="0"/>
    <xf numFmtId="43" fontId="9"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43" fontId="17"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0" fontId="9" fillId="0" borderId="0"/>
    <xf numFmtId="0" fontId="22" fillId="0" borderId="0"/>
    <xf numFmtId="0" fontId="5" fillId="0" borderId="0"/>
    <xf numFmtId="0" fontId="9" fillId="0" borderId="0" applyFont="0" applyFill="0" applyBorder="0" applyProtection="0">
      <alignment vertical="top"/>
    </xf>
    <xf numFmtId="0" fontId="9" fillId="0" borderId="0"/>
    <xf numFmtId="9" fontId="22" fillId="0" borderId="0" applyFont="0" applyFill="0" applyBorder="0" applyAlignment="0" applyProtection="0"/>
    <xf numFmtId="0" fontId="22" fillId="0" borderId="0"/>
    <xf numFmtId="0" fontId="22" fillId="0" borderId="0"/>
    <xf numFmtId="0" fontId="22" fillId="0" borderId="0"/>
    <xf numFmtId="0" fontId="9" fillId="0" borderId="0"/>
    <xf numFmtId="10" fontId="109" fillId="0" borderId="0" applyFont="0" applyFill="0" applyBorder="0" applyAlignment="0" applyProtection="0">
      <alignment vertical="center"/>
    </xf>
    <xf numFmtId="0" fontId="9" fillId="0" borderId="0"/>
    <xf numFmtId="43" fontId="9" fillId="0" borderId="0" applyFont="0" applyFill="0" applyBorder="0" applyAlignment="0" applyProtection="0"/>
    <xf numFmtId="0" fontId="9" fillId="0" borderId="0"/>
    <xf numFmtId="43" fontId="17" fillId="0" borderId="0" applyFont="0" applyFill="0" applyBorder="0" applyAlignment="0" applyProtection="0"/>
    <xf numFmtId="0" fontId="9" fillId="0" borderId="0"/>
    <xf numFmtId="0" fontId="21" fillId="0" borderId="0"/>
    <xf numFmtId="0" fontId="102" fillId="0" borderId="0" applyNumberFormat="0" applyFill="0" applyBorder="0" applyAlignment="0" applyProtection="0">
      <alignment vertical="top"/>
      <protection locked="0"/>
    </xf>
    <xf numFmtId="178" fontId="5" fillId="0" borderId="0"/>
    <xf numFmtId="178" fontId="17" fillId="0" borderId="0"/>
    <xf numFmtId="178" fontId="20" fillId="0" borderId="0"/>
    <xf numFmtId="178" fontId="21" fillId="0" borderId="0"/>
    <xf numFmtId="178" fontId="21" fillId="0" borderId="0"/>
    <xf numFmtId="178" fontId="20" fillId="0" borderId="0">
      <alignment vertical="center"/>
    </xf>
    <xf numFmtId="178" fontId="77" fillId="52" borderId="0" applyNumberFormat="0" applyBorder="0" applyAlignment="0" applyProtection="0"/>
    <xf numFmtId="178" fontId="78" fillId="103" borderId="137" applyNumberFormat="0" applyAlignment="0" applyProtection="0"/>
    <xf numFmtId="178" fontId="78" fillId="103" borderId="137" applyNumberFormat="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171" fontId="2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171" fontId="2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171" fontId="21"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1" fillId="0" borderId="0" applyFont="0" applyFill="0" applyBorder="0" applyAlignment="0" applyProtection="0"/>
    <xf numFmtId="43" fontId="3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8" fontId="28" fillId="98" borderId="0" applyNumberFormat="0" applyBorder="0" applyAlignment="0" applyProtection="0"/>
    <xf numFmtId="178" fontId="62" fillId="0" borderId="28" applyNumberFormat="0" applyFill="0" applyAlignment="0" applyProtection="0"/>
    <xf numFmtId="178" fontId="63" fillId="0" borderId="36" applyNumberFormat="0" applyFill="0" applyAlignment="0" applyProtection="0"/>
    <xf numFmtId="178" fontId="65" fillId="53" borderId="137" applyNumberFormat="0" applyAlignment="0" applyProtection="0"/>
    <xf numFmtId="178" fontId="65" fillId="53" borderId="137" applyNumberFormat="0" applyAlignment="0" applyProtection="0"/>
    <xf numFmtId="178" fontId="61" fillId="53" borderId="0" applyNumberFormat="0" applyBorder="0" applyAlignment="0" applyProtection="0"/>
    <xf numFmtId="38" fontId="20" fillId="0" borderId="0" applyFont="0" applyFill="0" applyBorder="0" applyAlignment="0" applyProtection="0"/>
    <xf numFmtId="178" fontId="39" fillId="0" borderId="0"/>
    <xf numFmtId="178" fontId="39" fillId="0" borderId="0"/>
    <xf numFmtId="178" fontId="39" fillId="0" borderId="0"/>
    <xf numFmtId="178" fontId="20" fillId="0" borderId="0"/>
    <xf numFmtId="178" fontId="28" fillId="0" borderId="0" applyFill="0" applyBorder="0" applyAlignment="0" applyProtection="0"/>
    <xf numFmtId="178" fontId="20" fillId="0" borderId="0"/>
    <xf numFmtId="178" fontId="20" fillId="0" borderId="0"/>
    <xf numFmtId="178" fontId="20" fillId="0" borderId="0"/>
    <xf numFmtId="178" fontId="20" fillId="0" borderId="0"/>
    <xf numFmtId="178" fontId="20" fillId="0" borderId="0"/>
    <xf numFmtId="178" fontId="20" fillId="0" borderId="0"/>
    <xf numFmtId="178" fontId="20" fillId="0" borderId="0"/>
    <xf numFmtId="178" fontId="20" fillId="0" borderId="0"/>
    <xf numFmtId="178" fontId="28" fillId="0" borderId="0"/>
    <xf numFmtId="178" fontId="28" fillId="0" borderId="0" applyFill="0" applyBorder="0" applyAlignment="0" applyProtection="0"/>
    <xf numFmtId="178" fontId="28" fillId="0" borderId="0"/>
    <xf numFmtId="178" fontId="28" fillId="0" borderId="0" applyFill="0" applyBorder="0" applyAlignment="0" applyProtection="0"/>
    <xf numFmtId="178" fontId="28" fillId="0" borderId="0" applyFill="0" applyBorder="0" applyAlignment="0" applyProtection="0"/>
    <xf numFmtId="178" fontId="28" fillId="0" borderId="0"/>
    <xf numFmtId="178" fontId="28" fillId="0" borderId="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xf numFmtId="178" fontId="28" fillId="0" borderId="0"/>
    <xf numFmtId="178" fontId="28" fillId="0" borderId="0"/>
    <xf numFmtId="178" fontId="28" fillId="0" borderId="0"/>
    <xf numFmtId="178" fontId="28" fillId="0" borderId="0" applyFill="0" applyBorder="0" applyAlignment="0" applyProtection="0"/>
    <xf numFmtId="178" fontId="28" fillId="0" borderId="0" applyFill="0" applyBorder="0" applyAlignment="0" applyProtection="0"/>
    <xf numFmtId="178" fontId="28" fillId="0" borderId="0"/>
    <xf numFmtId="178" fontId="28" fillId="0" borderId="0" applyFill="0" applyBorder="0" applyAlignment="0" applyProtection="0"/>
    <xf numFmtId="178" fontId="28" fillId="0" borderId="0" applyFill="0" applyBorder="0" applyAlignment="0" applyProtection="0"/>
    <xf numFmtId="178" fontId="28" fillId="0" borderId="0"/>
    <xf numFmtId="178" fontId="28" fillId="0" borderId="0"/>
    <xf numFmtId="178" fontId="28" fillId="0" borderId="0"/>
    <xf numFmtId="178" fontId="28" fillId="0" borderId="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0" fillId="0" borderId="0"/>
    <xf numFmtId="178" fontId="20" fillId="0" borderId="0"/>
    <xf numFmtId="178" fontId="17" fillId="0" borderId="0"/>
    <xf numFmtId="178" fontId="28" fillId="0" borderId="0" applyFill="0" applyBorder="0" applyAlignment="0" applyProtection="0"/>
    <xf numFmtId="178" fontId="17" fillId="0" borderId="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39" fillId="0" borderId="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xf numFmtId="178" fontId="28" fillId="0" borderId="0"/>
    <xf numFmtId="178" fontId="28" fillId="0" borderId="0"/>
    <xf numFmtId="178" fontId="28" fillId="0" borderId="0"/>
    <xf numFmtId="178" fontId="28" fillId="0" borderId="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applyFill="0" applyBorder="0" applyAlignment="0" applyProtection="0"/>
    <xf numFmtId="178" fontId="28" fillId="0" borderId="0"/>
    <xf numFmtId="178" fontId="28" fillId="0" borderId="0"/>
    <xf numFmtId="178" fontId="21" fillId="0" borderId="0">
      <alignment vertical="top"/>
    </xf>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68" fillId="103" borderId="138" applyNumberFormat="0" applyAlignment="0" applyProtection="0"/>
    <xf numFmtId="178" fontId="68" fillId="103" borderId="138" applyNumberFormat="0" applyAlignment="0" applyProtection="0"/>
    <xf numFmtId="9" fontId="20" fillId="0" borderId="0" applyFont="0" applyFill="0" applyBorder="0" applyAlignment="0" applyProtection="0"/>
    <xf numFmtId="9" fontId="33" fillId="0" borderId="0" applyFont="0" applyFill="0" applyBorder="0" applyAlignment="0" applyProtection="0"/>
    <xf numFmtId="9" fontId="20" fillId="0" borderId="0" applyFont="0" applyFill="0" applyBorder="0" applyAlignment="0" applyProtection="0"/>
    <xf numFmtId="9" fontId="39" fillId="0" borderId="0" applyFont="0" applyFill="0" applyBorder="0" applyAlignment="0" applyProtection="0"/>
    <xf numFmtId="4" fontId="70" fillId="57" borderId="137" applyNumberFormat="0" applyProtection="0">
      <alignment vertical="center"/>
    </xf>
    <xf numFmtId="4" fontId="80" fillId="106" borderId="137" applyNumberFormat="0" applyProtection="0">
      <alignment vertical="center"/>
    </xf>
    <xf numFmtId="4" fontId="70" fillId="106" borderId="137" applyNumberFormat="0" applyProtection="0">
      <alignment horizontal="left" vertical="center" indent="1"/>
    </xf>
    <xf numFmtId="178" fontId="74" fillId="57" borderId="139" applyNumberFormat="0" applyProtection="0">
      <alignment horizontal="left" vertical="top" indent="1"/>
    </xf>
    <xf numFmtId="4" fontId="70" fillId="91" borderId="137" applyNumberFormat="0" applyProtection="0">
      <alignment horizontal="left" vertical="center" indent="1"/>
    </xf>
    <xf numFmtId="4" fontId="70" fillId="59" borderId="137" applyNumberFormat="0" applyProtection="0">
      <alignment horizontal="right" vertical="center"/>
    </xf>
    <xf numFmtId="4" fontId="70" fillId="107" borderId="137" applyNumberFormat="0" applyProtection="0">
      <alignment horizontal="right" vertical="center"/>
    </xf>
    <xf numFmtId="4" fontId="70" fillId="61" borderId="140" applyNumberFormat="0" applyProtection="0">
      <alignment horizontal="right" vertical="center"/>
    </xf>
    <xf numFmtId="4" fontId="70" fillId="62" borderId="137" applyNumberFormat="0" applyProtection="0">
      <alignment horizontal="right" vertical="center"/>
    </xf>
    <xf numFmtId="4" fontId="70" fillId="63" borderId="137" applyNumberFormat="0" applyProtection="0">
      <alignment horizontal="right" vertical="center"/>
    </xf>
    <xf numFmtId="4" fontId="70" fillId="64" borderId="137" applyNumberFormat="0" applyProtection="0">
      <alignment horizontal="right" vertical="center"/>
    </xf>
    <xf numFmtId="4" fontId="70" fillId="65" borderId="137" applyNumberFormat="0" applyProtection="0">
      <alignment horizontal="right" vertical="center"/>
    </xf>
    <xf numFmtId="4" fontId="70" fillId="66" borderId="137" applyNumberFormat="0" applyProtection="0">
      <alignment horizontal="right" vertical="center"/>
    </xf>
    <xf numFmtId="4" fontId="70" fillId="67" borderId="137" applyNumberFormat="0" applyProtection="0">
      <alignment horizontal="right" vertical="center"/>
    </xf>
    <xf numFmtId="4" fontId="70" fillId="68" borderId="140" applyNumberFormat="0" applyProtection="0">
      <alignment horizontal="left" vertical="center" indent="1"/>
    </xf>
    <xf numFmtId="4" fontId="20" fillId="70" borderId="140" applyNumberFormat="0" applyProtection="0">
      <alignment horizontal="left" vertical="center" indent="1"/>
    </xf>
    <xf numFmtId="4" fontId="20" fillId="70" borderId="140" applyNumberFormat="0" applyProtection="0">
      <alignment horizontal="left" vertical="center" indent="1"/>
    </xf>
    <xf numFmtId="4" fontId="70" fillId="58" borderId="137" applyNumberFormat="0" applyProtection="0">
      <alignment horizontal="right" vertical="center"/>
    </xf>
    <xf numFmtId="4" fontId="70" fillId="69" borderId="140" applyNumberFormat="0" applyProtection="0">
      <alignment horizontal="left" vertical="center" indent="1"/>
    </xf>
    <xf numFmtId="4" fontId="70" fillId="58" borderId="140" applyNumberFormat="0" applyProtection="0">
      <alignment horizontal="left" vertical="center" indent="1"/>
    </xf>
    <xf numFmtId="178" fontId="70" fillId="79" borderId="137" applyNumberFormat="0" applyProtection="0">
      <alignment horizontal="left" vertical="center" indent="1"/>
    </xf>
    <xf numFmtId="178" fontId="20" fillId="70" borderId="139" applyNumberFormat="0" applyProtection="0">
      <alignment horizontal="left" vertical="center" indent="1"/>
    </xf>
    <xf numFmtId="178" fontId="70" fillId="70" borderId="139" applyNumberFormat="0" applyProtection="0">
      <alignment horizontal="left" vertical="top" indent="1"/>
    </xf>
    <xf numFmtId="178" fontId="2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108" borderId="137" applyNumberFormat="0" applyProtection="0">
      <alignment horizontal="left" vertical="center" indent="1"/>
    </xf>
    <xf numFmtId="178" fontId="20" fillId="58" borderId="139" applyNumberFormat="0" applyProtection="0">
      <alignment horizontal="left" vertical="center" indent="1"/>
    </xf>
    <xf numFmtId="178" fontId="70" fillId="58" borderId="139" applyNumberFormat="0" applyProtection="0">
      <alignment horizontal="left" vertical="top" indent="1"/>
    </xf>
    <xf numFmtId="178" fontId="2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71" borderId="137" applyNumberFormat="0" applyProtection="0">
      <alignment horizontal="left" vertical="center" indent="1"/>
    </xf>
    <xf numFmtId="178" fontId="20" fillId="71" borderId="139" applyNumberFormat="0" applyProtection="0">
      <alignment horizontal="left" vertical="center" indent="1"/>
    </xf>
    <xf numFmtId="178" fontId="70" fillId="71" borderId="139" applyNumberFormat="0" applyProtection="0">
      <alignment horizontal="left" vertical="top" indent="1"/>
    </xf>
    <xf numFmtId="178" fontId="2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69" borderId="137" applyNumberFormat="0" applyProtection="0">
      <alignment horizontal="left" vertical="center" indent="1"/>
    </xf>
    <xf numFmtId="178" fontId="20" fillId="69" borderId="139" applyNumberFormat="0" applyProtection="0">
      <alignment horizontal="left" vertical="center" indent="1"/>
    </xf>
    <xf numFmtId="178" fontId="70" fillId="69" borderId="139" applyNumberFormat="0" applyProtection="0">
      <alignment horizontal="left" vertical="top" indent="1"/>
    </xf>
    <xf numFmtId="178" fontId="2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2" fillId="70" borderId="141" applyBorder="0"/>
    <xf numFmtId="4" fontId="73" fillId="73" borderId="139" applyNumberFormat="0" applyProtection="0">
      <alignment vertical="center"/>
    </xf>
    <xf numFmtId="4" fontId="73" fillId="79" borderId="139" applyNumberFormat="0" applyProtection="0">
      <alignment horizontal="left" vertical="center" indent="1"/>
    </xf>
    <xf numFmtId="178" fontId="73" fillId="73" borderId="139" applyNumberFormat="0" applyProtection="0">
      <alignment horizontal="left" vertical="top" indent="1"/>
    </xf>
    <xf numFmtId="4" fontId="70" fillId="0" borderId="137" applyNumberFormat="0" applyProtection="0">
      <alignment horizontal="right" vertical="center"/>
    </xf>
    <xf numFmtId="4" fontId="80" fillId="76" borderId="137" applyNumberFormat="0" applyProtection="0">
      <alignment horizontal="right" vertical="center"/>
    </xf>
    <xf numFmtId="4" fontId="70" fillId="91" borderId="137" applyNumberFormat="0" applyProtection="0">
      <alignment horizontal="left" vertical="center" indent="1"/>
    </xf>
    <xf numFmtId="178" fontId="73" fillId="58" borderId="139" applyNumberFormat="0" applyProtection="0">
      <alignment horizontal="left" vertical="top" indent="1"/>
    </xf>
    <xf numFmtId="4" fontId="75" fillId="74" borderId="140" applyNumberFormat="0" applyProtection="0">
      <alignment horizontal="left" vertical="center" indent="1"/>
    </xf>
    <xf numFmtId="4" fontId="76" fillId="72" borderId="137" applyNumberFormat="0" applyProtection="0">
      <alignment horizontal="right" vertical="center"/>
    </xf>
    <xf numFmtId="178" fontId="38" fillId="0" borderId="0" applyNumberFormat="0" applyFill="0" applyBorder="0" applyAlignment="0" applyProtection="0"/>
    <xf numFmtId="178" fontId="30" fillId="0" borderId="142" applyNumberFormat="0" applyFill="0" applyAlignment="0" applyProtection="0"/>
    <xf numFmtId="178" fontId="30" fillId="0" borderId="142" applyNumberFormat="0" applyFill="0" applyAlignment="0" applyProtection="0"/>
    <xf numFmtId="43" fontId="9" fillId="0" borderId="0" applyFont="0" applyFill="0" applyBorder="0" applyAlignment="0" applyProtection="0"/>
    <xf numFmtId="43" fontId="17"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1" fillId="0" borderId="0" applyFont="0" applyFill="0" applyBorder="0" applyAlignment="0" applyProtection="0"/>
    <xf numFmtId="43" fontId="3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9" fillId="0" borderId="0"/>
    <xf numFmtId="0" fontId="21" fillId="0" borderId="0"/>
    <xf numFmtId="0" fontId="21" fillId="0" borderId="0"/>
    <xf numFmtId="175" fontId="39" fillId="0" borderId="0"/>
    <xf numFmtId="175" fontId="21" fillId="0" borderId="0"/>
    <xf numFmtId="175" fontId="9" fillId="0" borderId="0"/>
    <xf numFmtId="0" fontId="102" fillId="0" borderId="0" applyNumberFormat="0" applyFill="0" applyBorder="0" applyAlignment="0" applyProtection="0"/>
    <xf numFmtId="183" fontId="9" fillId="0" borderId="0" applyFont="0" applyFill="0" applyBorder="0" applyProtection="0">
      <alignment vertical="top"/>
    </xf>
    <xf numFmtId="43" fontId="9" fillId="0" borderId="0" applyFont="0" applyFill="0" applyBorder="0" applyAlignment="0" applyProtection="0"/>
    <xf numFmtId="183" fontId="5" fillId="0" borderId="0" applyFont="0" applyFill="0" applyBorder="0" applyProtection="0">
      <alignment vertical="top"/>
    </xf>
    <xf numFmtId="0" fontId="5" fillId="0" borderId="0"/>
    <xf numFmtId="0" fontId="9" fillId="0" borderId="0"/>
    <xf numFmtId="0" fontId="5" fillId="0" borderId="0"/>
    <xf numFmtId="9" fontId="5" fillId="0" borderId="0" applyFont="0" applyFill="0" applyBorder="0" applyAlignment="0" applyProtection="0"/>
    <xf numFmtId="175" fontId="9" fillId="0" borderId="0"/>
    <xf numFmtId="175" fontId="21" fillId="0" borderId="0"/>
    <xf numFmtId="175" fontId="9" fillId="0" borderId="0"/>
    <xf numFmtId="43" fontId="17"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0" fontId="5" fillId="0" borderId="0"/>
    <xf numFmtId="43" fontId="9" fillId="0" borderId="0" applyFont="0" applyFill="0" applyBorder="0" applyAlignment="0" applyProtection="0"/>
    <xf numFmtId="43" fontId="17" fillId="0" borderId="0" applyFont="0" applyFill="0" applyBorder="0" applyAlignment="0" applyProtection="0"/>
    <xf numFmtId="0" fontId="21" fillId="0" borderId="0"/>
    <xf numFmtId="178" fontId="5"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1" fillId="0" borderId="0" applyFont="0" applyFill="0" applyBorder="0" applyAlignment="0" applyProtection="0"/>
    <xf numFmtId="43" fontId="3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3" fontId="40" fillId="0" borderId="118" applyFill="0"/>
    <xf numFmtId="43" fontId="9" fillId="0" borderId="0" applyFont="0" applyFill="0" applyBorder="0" applyAlignment="0" applyProtection="0"/>
    <xf numFmtId="43" fontId="17"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1" fillId="0" borderId="0" applyFont="0" applyFill="0" applyBorder="0" applyAlignment="0" applyProtection="0"/>
    <xf numFmtId="43" fontId="3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3" fontId="40" fillId="0" borderId="118" applyFill="0"/>
    <xf numFmtId="43" fontId="9" fillId="0" borderId="0" applyFont="0" applyFill="0" applyBorder="0" applyAlignment="0" applyProtection="0"/>
    <xf numFmtId="43" fontId="9" fillId="0" borderId="0" applyFont="0" applyFill="0" applyBorder="0" applyAlignment="0" applyProtection="0"/>
    <xf numFmtId="43" fontId="17" fillId="0" borderId="0" applyFont="0" applyFill="0" applyBorder="0" applyAlignment="0" applyProtection="0"/>
    <xf numFmtId="0" fontId="21" fillId="0" borderId="0"/>
    <xf numFmtId="178" fontId="5"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1" fillId="0" borderId="0" applyFont="0" applyFill="0" applyBorder="0" applyAlignment="0" applyProtection="0"/>
    <xf numFmtId="43" fontId="3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3" fontId="40" fillId="0" borderId="118" applyFill="0"/>
    <xf numFmtId="43" fontId="9" fillId="0" borderId="0" applyFont="0" applyFill="0" applyBorder="0" applyAlignment="0" applyProtection="0"/>
    <xf numFmtId="43" fontId="17"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1" fillId="0" borderId="0" applyFont="0" applyFill="0" applyBorder="0" applyAlignment="0" applyProtection="0"/>
    <xf numFmtId="43" fontId="3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9" fillId="0" borderId="0" applyFont="0" applyFill="0" applyBorder="0" applyAlignment="0" applyProtection="0"/>
    <xf numFmtId="43" fontId="17" fillId="0" borderId="0" applyFont="0" applyFill="0" applyBorder="0" applyAlignment="0" applyProtection="0"/>
    <xf numFmtId="178" fontId="70" fillId="52" borderId="137" applyNumberFormat="0" applyFont="0" applyAlignment="0" applyProtection="0"/>
    <xf numFmtId="178" fontId="65" fillId="53" borderId="137" applyNumberFormat="0" applyAlignment="0" applyProtection="0"/>
    <xf numFmtId="178" fontId="70" fillId="71" borderId="139" applyNumberFormat="0" applyProtection="0">
      <alignment horizontal="left" vertical="top" indent="1"/>
    </xf>
    <xf numFmtId="43" fontId="9" fillId="0" borderId="0" applyFont="0" applyFill="0" applyBorder="0" applyAlignment="0" applyProtection="0"/>
    <xf numFmtId="43" fontId="17" fillId="0" borderId="0" applyFont="0" applyFill="0" applyBorder="0" applyAlignment="0" applyProtection="0"/>
    <xf numFmtId="0" fontId="21" fillId="0" borderId="0"/>
    <xf numFmtId="178" fontId="70" fillId="58" borderId="139" applyNumberFormat="0" applyProtection="0">
      <alignment horizontal="left" vertical="top" indent="1"/>
    </xf>
    <xf numFmtId="4" fontId="70" fillId="0" borderId="137" applyNumberFormat="0" applyProtection="0">
      <alignment horizontal="right" vertical="center"/>
    </xf>
    <xf numFmtId="178" fontId="5" fillId="0" borderId="0"/>
    <xf numFmtId="178" fontId="70" fillId="52" borderId="137" applyNumberFormat="0" applyFont="0" applyAlignment="0" applyProtection="0"/>
    <xf numFmtId="178" fontId="78" fillId="103" borderId="137" applyNumberFormat="0" applyAlignment="0" applyProtection="0"/>
    <xf numFmtId="178" fontId="68" fillId="103" borderId="138" applyNumberFormat="0" applyAlignment="0" applyProtection="0"/>
    <xf numFmtId="178" fontId="70" fillId="52" borderId="137" applyNumberFormat="0" applyFont="0" applyAlignment="0" applyProtection="0"/>
    <xf numFmtId="4" fontId="70" fillId="57" borderId="137" applyNumberFormat="0" applyProtection="0">
      <alignment vertical="center"/>
    </xf>
    <xf numFmtId="4" fontId="70" fillId="106" borderId="137" applyNumberFormat="0" applyProtection="0">
      <alignment horizontal="left" vertical="center" indent="1"/>
    </xf>
    <xf numFmtId="4" fontId="70" fillId="91" borderId="137" applyNumberFormat="0" applyProtection="0">
      <alignment horizontal="left" vertical="center" indent="1"/>
    </xf>
    <xf numFmtId="4" fontId="70" fillId="61" borderId="140" applyNumberFormat="0" applyProtection="0">
      <alignment horizontal="right" vertical="center"/>
    </xf>
    <xf numFmtId="4" fontId="70" fillId="63" borderId="137" applyNumberFormat="0" applyProtection="0">
      <alignment horizontal="right" vertical="center"/>
    </xf>
    <xf numFmtId="4" fontId="70" fillId="66" borderId="137" applyNumberFormat="0" applyProtection="0">
      <alignment horizontal="right" vertical="center"/>
    </xf>
    <xf numFmtId="4" fontId="70" fillId="68" borderId="140" applyNumberFormat="0" applyProtection="0">
      <alignment horizontal="left" vertical="center" indent="1"/>
    </xf>
    <xf numFmtId="4" fontId="70" fillId="69" borderId="140" applyNumberFormat="0" applyProtection="0">
      <alignment horizontal="left" vertical="center" indent="1"/>
    </xf>
    <xf numFmtId="4" fontId="70" fillId="69" borderId="140" applyNumberFormat="0" applyProtection="0">
      <alignment horizontal="left" vertical="center" indent="1"/>
    </xf>
    <xf numFmtId="4" fontId="20" fillId="70" borderId="140" applyNumberFormat="0" applyProtection="0">
      <alignment horizontal="left" vertical="center" indent="1"/>
    </xf>
    <xf numFmtId="178" fontId="20" fillId="70" borderId="139" applyNumberFormat="0" applyProtection="0">
      <alignment horizontal="left" vertical="top" indent="1"/>
    </xf>
    <xf numFmtId="178" fontId="70" fillId="71" borderId="139" applyNumberFormat="0" applyProtection="0">
      <alignment horizontal="left" vertical="top" indent="1"/>
    </xf>
    <xf numFmtId="178" fontId="30" fillId="0" borderId="142" applyNumberFormat="0" applyFill="0" applyAlignment="0" applyProtection="0"/>
    <xf numFmtId="178" fontId="30" fillId="0" borderId="142" applyNumberFormat="0" applyFill="0" applyAlignment="0" applyProtection="0"/>
    <xf numFmtId="178" fontId="70" fillId="70" borderId="139" applyNumberFormat="0" applyProtection="0">
      <alignment horizontal="left" vertical="top" indent="1"/>
    </xf>
    <xf numFmtId="4" fontId="70" fillId="59" borderId="137" applyNumberFormat="0" applyProtection="0">
      <alignment horizontal="right" vertical="center"/>
    </xf>
    <xf numFmtId="37" fontId="40" fillId="0" borderId="20" applyNumberFormat="0"/>
    <xf numFmtId="178" fontId="70" fillId="58" borderId="139" applyNumberFormat="0" applyProtection="0">
      <alignment horizontal="left" vertical="top" indent="1"/>
    </xf>
    <xf numFmtId="4" fontId="76" fillId="72" borderId="137" applyNumberFormat="0" applyProtection="0">
      <alignment horizontal="right" vertical="center"/>
    </xf>
    <xf numFmtId="4" fontId="75" fillId="74" borderId="140" applyNumberFormat="0" applyProtection="0">
      <alignment horizontal="left" vertical="center" indent="1"/>
    </xf>
    <xf numFmtId="178" fontId="73" fillId="58" borderId="139" applyNumberFormat="0" applyProtection="0">
      <alignment horizontal="left" vertical="top" indent="1"/>
    </xf>
    <xf numFmtId="4" fontId="70" fillId="91" borderId="137" applyNumberFormat="0" applyProtection="0">
      <alignment horizontal="left" vertical="center" indent="1"/>
    </xf>
    <xf numFmtId="4" fontId="80" fillId="76" borderId="137" applyNumberFormat="0" applyProtection="0">
      <alignment horizontal="right" vertical="center"/>
    </xf>
    <xf numFmtId="4" fontId="70" fillId="0" borderId="137" applyNumberFormat="0" applyProtection="0">
      <alignment horizontal="right" vertical="center"/>
    </xf>
    <xf numFmtId="178" fontId="73" fillId="73" borderId="139" applyNumberFormat="0" applyProtection="0">
      <alignment horizontal="left" vertical="top" indent="1"/>
    </xf>
    <xf numFmtId="4" fontId="73" fillId="79" borderId="139" applyNumberFormat="0" applyProtection="0">
      <alignment horizontal="left" vertical="center" indent="1"/>
    </xf>
    <xf numFmtId="4" fontId="73" fillId="73" borderId="139" applyNumberFormat="0" applyProtection="0">
      <alignment vertical="center"/>
    </xf>
    <xf numFmtId="178" fontId="72" fillId="70" borderId="141" applyBorder="0"/>
    <xf numFmtId="178" fontId="70" fillId="70"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20" fillId="69" borderId="139" applyNumberFormat="0" applyProtection="0">
      <alignment horizontal="left" vertical="center"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20" fillId="71" borderId="139" applyNumberFormat="0" applyProtection="0">
      <alignment horizontal="left" vertical="center" indent="1"/>
    </xf>
    <xf numFmtId="178" fontId="70" fillId="71" borderId="137" applyNumberFormat="0" applyProtection="0">
      <alignment horizontal="left" vertical="center"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20" fillId="58" borderId="139" applyNumberFormat="0" applyProtection="0">
      <alignment horizontal="left" vertical="center" indent="1"/>
    </xf>
    <xf numFmtId="178" fontId="70" fillId="108" borderId="137" applyNumberFormat="0" applyProtection="0">
      <alignment horizontal="left" vertical="center"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20" fillId="70" borderId="139" applyNumberFormat="0" applyProtection="0">
      <alignment horizontal="left" vertical="top" indent="1"/>
    </xf>
    <xf numFmtId="178" fontId="70" fillId="70" borderId="139" applyNumberFormat="0" applyProtection="0">
      <alignment horizontal="left" vertical="top" indent="1"/>
    </xf>
    <xf numFmtId="178" fontId="20" fillId="70" borderId="139" applyNumberFormat="0" applyProtection="0">
      <alignment horizontal="left" vertical="center" indent="1"/>
    </xf>
    <xf numFmtId="4" fontId="70" fillId="58" borderId="140" applyNumberFormat="0" applyProtection="0">
      <alignment horizontal="left" vertical="center" indent="1"/>
    </xf>
    <xf numFmtId="4" fontId="70" fillId="69" borderId="140" applyNumberFormat="0" applyProtection="0">
      <alignment horizontal="left" vertical="center" indent="1"/>
    </xf>
    <xf numFmtId="4" fontId="70" fillId="58" borderId="137" applyNumberFormat="0" applyProtection="0">
      <alignment horizontal="right" vertical="center"/>
    </xf>
    <xf numFmtId="4" fontId="20" fillId="70" borderId="140" applyNumberFormat="0" applyProtection="0">
      <alignment horizontal="left" vertical="center" indent="1"/>
    </xf>
    <xf numFmtId="4" fontId="20" fillId="70" borderId="140" applyNumberFormat="0" applyProtection="0">
      <alignment horizontal="left" vertical="center" indent="1"/>
    </xf>
    <xf numFmtId="4" fontId="70" fillId="68" borderId="140" applyNumberFormat="0" applyProtection="0">
      <alignment horizontal="left" vertical="center" indent="1"/>
    </xf>
    <xf numFmtId="4" fontId="70" fillId="67" borderId="137" applyNumberFormat="0" applyProtection="0">
      <alignment horizontal="right" vertical="center"/>
    </xf>
    <xf numFmtId="4" fontId="70" fillId="66" borderId="137" applyNumberFormat="0" applyProtection="0">
      <alignment horizontal="right" vertical="center"/>
    </xf>
    <xf numFmtId="4" fontId="70" fillId="65" borderId="137" applyNumberFormat="0" applyProtection="0">
      <alignment horizontal="right" vertical="center"/>
    </xf>
    <xf numFmtId="4" fontId="70" fillId="64" borderId="137" applyNumberFormat="0" applyProtection="0">
      <alignment horizontal="right" vertical="center"/>
    </xf>
    <xf numFmtId="4" fontId="70" fillId="107" borderId="137" applyNumberFormat="0" applyProtection="0">
      <alignment horizontal="right" vertical="center"/>
    </xf>
    <xf numFmtId="4" fontId="70" fillId="91" borderId="137" applyNumberFormat="0" applyProtection="0">
      <alignment horizontal="left" vertical="center" indent="1"/>
    </xf>
    <xf numFmtId="4" fontId="70" fillId="106" borderId="137" applyNumberFormat="0" applyProtection="0">
      <alignment horizontal="left" vertical="center" indent="1"/>
    </xf>
    <xf numFmtId="4" fontId="80" fillId="106" borderId="137" applyNumberFormat="0" applyProtection="0">
      <alignment vertical="center"/>
    </xf>
    <xf numFmtId="178" fontId="30" fillId="0" borderId="142" applyNumberFormat="0" applyFill="0" applyAlignment="0" applyProtection="0"/>
    <xf numFmtId="178" fontId="73" fillId="58" borderId="139" applyNumberFormat="0" applyProtection="0">
      <alignment horizontal="left" vertical="top" indent="1"/>
    </xf>
    <xf numFmtId="4" fontId="80" fillId="76" borderId="137" applyNumberFormat="0" applyProtection="0">
      <alignment horizontal="right" vertical="center"/>
    </xf>
    <xf numFmtId="4" fontId="70" fillId="0" borderId="137" applyNumberFormat="0" applyProtection="0">
      <alignment horizontal="right" vertical="center"/>
    </xf>
    <xf numFmtId="4" fontId="73" fillId="79" borderId="139" applyNumberFormat="0" applyProtection="0">
      <alignment horizontal="left" vertical="center" indent="1"/>
    </xf>
    <xf numFmtId="4" fontId="73" fillId="73" borderId="139" applyNumberFormat="0" applyProtection="0">
      <alignment vertical="center"/>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20" fillId="69" borderId="139" applyNumberFormat="0" applyProtection="0">
      <alignment horizontal="left" vertical="center" indent="1"/>
    </xf>
    <xf numFmtId="178" fontId="70" fillId="69" borderId="137" applyNumberFormat="0" applyProtection="0">
      <alignment horizontal="left" vertical="center"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20" fillId="71" borderId="139" applyNumberFormat="0" applyProtection="0">
      <alignment horizontal="left" vertical="top" indent="1"/>
    </xf>
    <xf numFmtId="178" fontId="20" fillId="71" borderId="139" applyNumberFormat="0" applyProtection="0">
      <alignment horizontal="left" vertical="center"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20" fillId="58" borderId="139" applyNumberFormat="0" applyProtection="0">
      <alignment horizontal="left" vertical="center" indent="1"/>
    </xf>
    <xf numFmtId="178" fontId="70" fillId="108" borderId="137" applyNumberFormat="0" applyProtection="0">
      <alignment horizontal="left" vertical="center"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68" fillId="103" borderId="138" applyNumberForma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20" fillId="70" borderId="139" applyNumberFormat="0" applyProtection="0">
      <alignment horizontal="left" vertical="center" indent="1"/>
    </xf>
    <xf numFmtId="178" fontId="70" fillId="79" borderId="137" applyNumberFormat="0" applyProtection="0">
      <alignment horizontal="left" vertical="center" indent="1"/>
    </xf>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 fontId="70" fillId="58" borderId="137" applyNumberFormat="0" applyProtection="0">
      <alignment horizontal="right" vertical="center"/>
    </xf>
    <xf numFmtId="4" fontId="20" fillId="70" borderId="140" applyNumberFormat="0" applyProtection="0">
      <alignment horizontal="left" vertical="center" indent="1"/>
    </xf>
    <xf numFmtId="4" fontId="70" fillId="67" borderId="137" applyNumberFormat="0" applyProtection="0">
      <alignment horizontal="right" vertical="center"/>
    </xf>
    <xf numFmtId="4" fontId="70" fillId="65" borderId="137" applyNumberFormat="0" applyProtection="0">
      <alignment horizontal="right" vertical="center"/>
    </xf>
    <xf numFmtId="4" fontId="70" fillId="62" borderId="137" applyNumberFormat="0" applyProtection="0">
      <alignment horizontal="right" vertical="center"/>
    </xf>
    <xf numFmtId="4" fontId="70" fillId="107" borderId="137" applyNumberFormat="0" applyProtection="0">
      <alignment horizontal="right" vertical="center"/>
    </xf>
    <xf numFmtId="178" fontId="74" fillId="57" borderId="139" applyNumberFormat="0" applyProtection="0">
      <alignment horizontal="left" vertical="top" indent="1"/>
    </xf>
    <xf numFmtId="4" fontId="80" fillId="106" borderId="137" applyNumberFormat="0" applyProtection="0">
      <alignment vertical="center"/>
    </xf>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1" fillId="0" borderId="0" applyFont="0" applyFill="0" applyBorder="0" applyAlignment="0" applyProtection="0"/>
    <xf numFmtId="43" fontId="3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8" fontId="68" fillId="103" borderId="138" applyNumberFormat="0" applyAlignment="0" applyProtection="0"/>
    <xf numFmtId="178" fontId="68" fillId="103" borderId="138" applyNumberForma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8" fillId="103" borderId="137" applyNumberFormat="0" applyAlignment="0" applyProtection="0"/>
    <xf numFmtId="178" fontId="78" fillId="103" borderId="137" applyNumberFormat="0" applyAlignment="0" applyProtection="0"/>
    <xf numFmtId="178" fontId="65" fillId="53" borderId="137" applyNumberFormat="0" applyAlignment="0" applyProtection="0"/>
    <xf numFmtId="178" fontId="65" fillId="53" borderId="137" applyNumberFormat="0" applyAlignment="0" applyProtection="0"/>
    <xf numFmtId="178" fontId="65" fillId="53" borderId="137" applyNumberFormat="0" applyAlignment="0" applyProtection="0"/>
    <xf numFmtId="178" fontId="65" fillId="53" borderId="137" applyNumberFormat="0" applyAlignment="0" applyProtection="0"/>
    <xf numFmtId="178" fontId="65" fillId="53" borderId="137" applyNumberFormat="0" applyAlignment="0" applyProtection="0"/>
    <xf numFmtId="178" fontId="70" fillId="52" borderId="137" applyNumberFormat="0" applyFont="0" applyAlignment="0" applyProtection="0"/>
    <xf numFmtId="178" fontId="70" fillId="52" borderId="137" applyNumberFormat="0" applyFont="0" applyAlignment="0" applyProtection="0"/>
    <xf numFmtId="178" fontId="78" fillId="103" borderId="137" applyNumberFormat="0" applyAlignment="0" applyProtection="0"/>
    <xf numFmtId="178" fontId="74" fillId="57" borderId="139" applyNumberFormat="0" applyProtection="0">
      <alignment horizontal="left" vertical="top" indent="1"/>
    </xf>
    <xf numFmtId="4" fontId="70" fillId="62" borderId="137" applyNumberFormat="0" applyProtection="0">
      <alignment horizontal="right" vertical="center"/>
    </xf>
    <xf numFmtId="4" fontId="70" fillId="65" borderId="137" applyNumberFormat="0" applyProtection="0">
      <alignment horizontal="right" vertical="center"/>
    </xf>
    <xf numFmtId="4" fontId="70" fillId="58" borderId="140" applyNumberFormat="0" applyProtection="0">
      <alignment horizontal="left" vertical="center" indent="1"/>
    </xf>
    <xf numFmtId="178" fontId="70" fillId="79" borderId="137" applyNumberFormat="0" applyProtection="0">
      <alignment horizontal="left" vertical="center" indent="1"/>
    </xf>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8" fillId="103" borderId="137" applyNumberFormat="0" applyAlignment="0" applyProtection="0"/>
    <xf numFmtId="178" fontId="70" fillId="52" borderId="137" applyNumberFormat="0" applyFont="0" applyAlignment="0" applyProtection="0"/>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20" fillId="58" borderId="139" applyNumberFormat="0" applyProtection="0">
      <alignment horizontal="left" vertical="center"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2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69" borderId="137" applyNumberFormat="0" applyProtection="0">
      <alignment horizontal="left" vertical="center" indent="1"/>
    </xf>
    <xf numFmtId="178" fontId="70" fillId="69" borderId="139" applyNumberFormat="0" applyProtection="0">
      <alignment horizontal="left" vertical="top" indent="1"/>
    </xf>
    <xf numFmtId="178" fontId="2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2" fillId="70" borderId="141" applyBorder="0"/>
    <xf numFmtId="178" fontId="73" fillId="73" borderId="139" applyNumberFormat="0" applyProtection="0">
      <alignment horizontal="left" vertical="top" indent="1"/>
    </xf>
    <xf numFmtId="4" fontId="80" fillId="76" borderId="137" applyNumberFormat="0" applyProtection="0">
      <alignment horizontal="right" vertical="center"/>
    </xf>
    <xf numFmtId="178" fontId="73" fillId="58" borderId="139" applyNumberFormat="0" applyProtection="0">
      <alignment horizontal="left" vertical="top" indent="1"/>
    </xf>
    <xf numFmtId="178" fontId="30" fillId="0" borderId="142" applyNumberFormat="0" applyFill="0" applyAlignment="0" applyProtection="0"/>
    <xf numFmtId="4" fontId="70" fillId="57" borderId="137" applyNumberFormat="0" applyProtection="0">
      <alignment vertical="center"/>
    </xf>
    <xf numFmtId="4" fontId="70" fillId="106" borderId="137" applyNumberFormat="0" applyProtection="0">
      <alignment horizontal="left" vertical="center" indent="1"/>
    </xf>
    <xf numFmtId="4" fontId="70" fillId="59" borderId="137" applyNumberFormat="0" applyProtection="0">
      <alignment horizontal="right" vertical="center"/>
    </xf>
    <xf numFmtId="4" fontId="70" fillId="61" borderId="140" applyNumberFormat="0" applyProtection="0">
      <alignment horizontal="right" vertical="center"/>
    </xf>
    <xf numFmtId="4" fontId="70" fillId="63" borderId="137" applyNumberFormat="0" applyProtection="0">
      <alignment horizontal="right" vertical="center"/>
    </xf>
    <xf numFmtId="4" fontId="70" fillId="65" borderId="137" applyNumberFormat="0" applyProtection="0">
      <alignment horizontal="right" vertical="center"/>
    </xf>
    <xf numFmtId="4" fontId="70" fillId="67" borderId="137" applyNumberFormat="0" applyProtection="0">
      <alignment horizontal="right" vertical="center"/>
    </xf>
    <xf numFmtId="4" fontId="20" fillId="70" borderId="140" applyNumberFormat="0" applyProtection="0">
      <alignment horizontal="left" vertical="center" indent="1"/>
    </xf>
    <xf numFmtId="4" fontId="70" fillId="58" borderId="137" applyNumberFormat="0" applyProtection="0">
      <alignment horizontal="right" vertical="center"/>
    </xf>
    <xf numFmtId="178" fontId="70" fillId="79" borderId="137" applyNumberFormat="0" applyProtection="0">
      <alignment horizontal="left" vertical="center" indent="1"/>
    </xf>
    <xf numFmtId="178" fontId="2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20" fillId="58" borderId="139" applyNumberFormat="0" applyProtection="0">
      <alignment horizontal="left" vertical="center" indent="1"/>
    </xf>
    <xf numFmtId="178" fontId="2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71" borderId="137" applyNumberFormat="0" applyProtection="0">
      <alignment horizontal="left" vertical="center" indent="1"/>
    </xf>
    <xf numFmtId="178" fontId="20" fillId="71" borderId="139" applyNumberFormat="0" applyProtection="0">
      <alignment horizontal="left" vertical="center" indent="1"/>
    </xf>
    <xf numFmtId="178" fontId="70" fillId="71" borderId="139" applyNumberFormat="0" applyProtection="0">
      <alignment horizontal="left" vertical="top" indent="1"/>
    </xf>
    <xf numFmtId="178" fontId="2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69" borderId="137" applyNumberFormat="0" applyProtection="0">
      <alignment horizontal="left" vertical="center" indent="1"/>
    </xf>
    <xf numFmtId="178" fontId="20" fillId="69" borderId="139" applyNumberFormat="0" applyProtection="0">
      <alignment horizontal="left" vertical="center" indent="1"/>
    </xf>
    <xf numFmtId="178" fontId="70" fillId="69" borderId="139" applyNumberFormat="0" applyProtection="0">
      <alignment horizontal="left" vertical="top" indent="1"/>
    </xf>
    <xf numFmtId="178" fontId="2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2" fillId="70" borderId="141" applyBorder="0"/>
    <xf numFmtId="4" fontId="73" fillId="73" borderId="139" applyNumberFormat="0" applyProtection="0">
      <alignment vertical="center"/>
    </xf>
    <xf numFmtId="4" fontId="73" fillId="79" borderId="139" applyNumberFormat="0" applyProtection="0">
      <alignment horizontal="left" vertical="center" indent="1"/>
    </xf>
    <xf numFmtId="178" fontId="73" fillId="73" borderId="139" applyNumberFormat="0" applyProtection="0">
      <alignment horizontal="left" vertical="top" indent="1"/>
    </xf>
    <xf numFmtId="4" fontId="80" fillId="76" borderId="137" applyNumberFormat="0" applyProtection="0">
      <alignment horizontal="right" vertical="center"/>
    </xf>
    <xf numFmtId="4" fontId="70" fillId="91" borderId="137" applyNumberFormat="0" applyProtection="0">
      <alignment horizontal="left" vertical="center" indent="1"/>
    </xf>
    <xf numFmtId="178" fontId="73" fillId="58" borderId="139" applyNumberFormat="0" applyProtection="0">
      <alignment horizontal="left" vertical="top" indent="1"/>
    </xf>
    <xf numFmtId="4" fontId="75" fillId="74" borderId="140" applyNumberFormat="0" applyProtection="0">
      <alignment horizontal="left" vertical="center" indent="1"/>
    </xf>
    <xf numFmtId="4" fontId="76" fillId="72" borderId="137" applyNumberFormat="0" applyProtection="0">
      <alignment horizontal="right" vertical="center"/>
    </xf>
    <xf numFmtId="37" fontId="40" fillId="0" borderId="20" applyNumberFormat="0"/>
    <xf numFmtId="4" fontId="70" fillId="59" borderId="137" applyNumberFormat="0" applyProtection="0">
      <alignment horizontal="right" vertical="center"/>
    </xf>
    <xf numFmtId="178" fontId="30" fillId="0" borderId="142" applyNumberFormat="0" applyFill="0" applyAlignment="0" applyProtection="0"/>
    <xf numFmtId="178" fontId="30" fillId="0" borderId="142" applyNumberFormat="0" applyFill="0" applyAlignment="0" applyProtection="0"/>
    <xf numFmtId="178" fontId="70" fillId="108" borderId="137" applyNumberFormat="0" applyProtection="0">
      <alignment horizontal="left" vertical="center" indent="1"/>
    </xf>
    <xf numFmtId="178" fontId="74" fillId="57" borderId="139" applyNumberFormat="0" applyProtection="0">
      <alignment horizontal="left" vertical="top" indent="1"/>
    </xf>
    <xf numFmtId="0" fontId="21" fillId="0" borderId="0"/>
    <xf numFmtId="178" fontId="70" fillId="71" borderId="139" applyNumberFormat="0" applyProtection="0">
      <alignment horizontal="left" vertical="top" indent="1"/>
    </xf>
    <xf numFmtId="4" fontId="70" fillId="58" borderId="137" applyNumberFormat="0" applyProtection="0">
      <alignment horizontal="right" vertical="center"/>
    </xf>
    <xf numFmtId="178" fontId="70" fillId="70" borderId="139" applyNumberFormat="0" applyProtection="0">
      <alignment horizontal="left" vertical="top" indent="1"/>
    </xf>
    <xf numFmtId="178" fontId="70" fillId="71" borderId="139" applyNumberFormat="0" applyProtection="0">
      <alignment horizontal="left" vertical="top" indent="1"/>
    </xf>
    <xf numFmtId="4" fontId="70" fillId="61" borderId="140" applyNumberFormat="0" applyProtection="0">
      <alignment horizontal="right" vertical="center"/>
    </xf>
    <xf numFmtId="4" fontId="70" fillId="63" borderId="137" applyNumberFormat="0" applyProtection="0">
      <alignment horizontal="right" vertical="center"/>
    </xf>
    <xf numFmtId="4" fontId="70" fillId="59" borderId="137" applyNumberFormat="0" applyProtection="0">
      <alignment horizontal="right" vertical="center"/>
    </xf>
    <xf numFmtId="178" fontId="74" fillId="57" borderId="139" applyNumberFormat="0" applyProtection="0">
      <alignment horizontal="left" vertical="top" indent="1"/>
    </xf>
    <xf numFmtId="4" fontId="70" fillId="57" borderId="137" applyNumberFormat="0" applyProtection="0">
      <alignment vertical="center"/>
    </xf>
    <xf numFmtId="178" fontId="30" fillId="0" borderId="142" applyNumberFormat="0" applyFill="0" applyAlignment="0" applyProtection="0"/>
    <xf numFmtId="4" fontId="76" fillId="72" borderId="137" applyNumberFormat="0" applyProtection="0">
      <alignment horizontal="right" vertical="center"/>
    </xf>
    <xf numFmtId="4" fontId="75" fillId="74" borderId="140" applyNumberFormat="0" applyProtection="0">
      <alignment horizontal="left" vertical="center" indent="1"/>
    </xf>
    <xf numFmtId="4" fontId="70" fillId="91" borderId="137" applyNumberFormat="0" applyProtection="0">
      <alignment horizontal="left" vertical="center" indent="1"/>
    </xf>
    <xf numFmtId="178" fontId="20" fillId="70" borderId="139" applyNumberFormat="0" applyProtection="0">
      <alignment horizontal="left" vertical="top" indent="1"/>
    </xf>
    <xf numFmtId="178" fontId="73" fillId="73" borderId="139" applyNumberFormat="0" applyProtection="0">
      <alignment horizontal="left" vertical="top" indent="1"/>
    </xf>
    <xf numFmtId="178" fontId="72" fillId="70" borderId="141" applyBorder="0"/>
    <xf numFmtId="178" fontId="70" fillId="69" borderId="139" applyNumberFormat="0" applyProtection="0">
      <alignment horizontal="left" vertical="top" indent="1"/>
    </xf>
    <xf numFmtId="178" fontId="70" fillId="71" borderId="139" applyNumberFormat="0" applyProtection="0">
      <alignment horizontal="left" vertical="top" indent="1"/>
    </xf>
    <xf numFmtId="178" fontId="70" fillId="71" borderId="137" applyNumberFormat="0" applyProtection="0">
      <alignment horizontal="left" vertical="center"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20" fillId="58"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68" fillId="103" borderId="138" applyNumberForma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4" fontId="70" fillId="63" borderId="137" applyNumberFormat="0" applyProtection="0">
      <alignment horizontal="right" vertical="center"/>
    </xf>
    <xf numFmtId="4" fontId="70" fillId="58" borderId="140" applyNumberFormat="0" applyProtection="0">
      <alignment horizontal="left" vertical="center" indent="1"/>
    </xf>
    <xf numFmtId="4" fontId="70" fillId="69" borderId="140" applyNumberFormat="0" applyProtection="0">
      <alignment horizontal="left" vertical="center" indent="1"/>
    </xf>
    <xf numFmtId="4" fontId="20" fillId="70" borderId="140" applyNumberFormat="0" applyProtection="0">
      <alignment horizontal="left" vertical="center" indent="1"/>
    </xf>
    <xf numFmtId="4" fontId="70" fillId="68" borderId="140" applyNumberFormat="0" applyProtection="0">
      <alignment horizontal="left" vertical="center" indent="1"/>
    </xf>
    <xf numFmtId="4" fontId="70" fillId="66" borderId="137" applyNumberFormat="0" applyProtection="0">
      <alignment horizontal="right" vertical="center"/>
    </xf>
    <xf numFmtId="4" fontId="70" fillId="64" borderId="137" applyNumberFormat="0" applyProtection="0">
      <alignment horizontal="right" vertical="center"/>
    </xf>
    <xf numFmtId="4" fontId="70" fillId="61" borderId="140" applyNumberFormat="0" applyProtection="0">
      <alignment horizontal="right" vertical="center"/>
    </xf>
    <xf numFmtId="4" fontId="70" fillId="91" borderId="137" applyNumberFormat="0" applyProtection="0">
      <alignment horizontal="left" vertical="center" indent="1"/>
    </xf>
    <xf numFmtId="4" fontId="70" fillId="106" borderId="137" applyNumberFormat="0" applyProtection="0">
      <alignment horizontal="left" vertical="center" indent="1"/>
    </xf>
    <xf numFmtId="4" fontId="70" fillId="57" borderId="137" applyNumberFormat="0" applyProtection="0">
      <alignment vertical="center"/>
    </xf>
    <xf numFmtId="178" fontId="78" fillId="103" borderId="137" applyNumberFormat="0" applyAlignment="0" applyProtection="0"/>
    <xf numFmtId="178" fontId="78" fillId="103" borderId="137" applyNumberFormat="0" applyAlignment="0" applyProtection="0"/>
    <xf numFmtId="178" fontId="70" fillId="52" borderId="137" applyNumberFormat="0" applyFont="0" applyAlignment="0" applyProtection="0"/>
    <xf numFmtId="178" fontId="70" fillId="52" borderId="137" applyNumberFormat="0" applyFont="0" applyAlignment="0" applyProtection="0"/>
    <xf numFmtId="178" fontId="68" fillId="103" borderId="138" applyNumberFormat="0" applyAlignment="0" applyProtection="0"/>
    <xf numFmtId="178" fontId="70" fillId="52" borderId="137" applyNumberFormat="0" applyFont="0" applyAlignment="0" applyProtection="0"/>
    <xf numFmtId="178" fontId="70" fillId="58" borderId="139" applyNumberFormat="0" applyProtection="0">
      <alignment horizontal="left" vertical="top" indent="1"/>
    </xf>
    <xf numFmtId="37" fontId="40" fillId="0" borderId="20" applyNumberFormat="0"/>
    <xf numFmtId="178" fontId="20" fillId="69" borderId="139" applyNumberFormat="0" applyProtection="0">
      <alignment horizontal="left" vertical="top" indent="1"/>
    </xf>
    <xf numFmtId="178" fontId="20" fillId="58" borderId="139" applyNumberFormat="0" applyProtection="0">
      <alignment horizontal="left" vertical="top" indent="1"/>
    </xf>
    <xf numFmtId="178" fontId="70" fillId="69" borderId="139" applyNumberFormat="0" applyProtection="0">
      <alignment horizontal="left" vertical="top" indent="1"/>
    </xf>
    <xf numFmtId="43" fontId="9" fillId="0" borderId="0" applyFont="0" applyFill="0" applyBorder="0" applyAlignment="0" applyProtection="0"/>
    <xf numFmtId="43" fontId="17" fillId="0" borderId="0" applyFont="0" applyFill="0" applyBorder="0" applyAlignment="0" applyProtection="0"/>
    <xf numFmtId="178" fontId="70" fillId="69" borderId="137" applyNumberFormat="0" applyProtection="0">
      <alignment horizontal="left" vertical="center" indent="1"/>
    </xf>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1" fillId="0" borderId="0" applyFont="0" applyFill="0" applyBorder="0" applyAlignment="0" applyProtection="0"/>
    <xf numFmtId="43" fontId="3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1" fillId="0" borderId="0"/>
    <xf numFmtId="178" fontId="70" fillId="58" borderId="139" applyNumberFormat="0" applyProtection="0">
      <alignment horizontal="left" vertical="top" indent="1"/>
    </xf>
    <xf numFmtId="178" fontId="68" fillId="103" borderId="138" applyNumberFormat="0" applyAlignment="0" applyProtection="0"/>
    <xf numFmtId="178" fontId="68" fillId="103" borderId="138" applyNumberFormat="0" applyAlignment="0" applyProtection="0"/>
    <xf numFmtId="178" fontId="20" fillId="69" borderId="139" applyNumberFormat="0" applyProtection="0">
      <alignment horizontal="left" vertical="top" indent="1"/>
    </xf>
    <xf numFmtId="178" fontId="70" fillId="69" borderId="139" applyNumberFormat="0" applyProtection="0">
      <alignment horizontal="left" vertical="top" indent="1"/>
    </xf>
    <xf numFmtId="43" fontId="9" fillId="0" borderId="0" applyFont="0" applyFill="0" applyBorder="0" applyAlignment="0" applyProtection="0"/>
    <xf numFmtId="173" fontId="40" fillId="0" borderId="118" applyFill="0"/>
    <xf numFmtId="178" fontId="70" fillId="70" borderId="139" applyNumberFormat="0" applyProtection="0">
      <alignment horizontal="left" vertical="top" indent="1"/>
    </xf>
    <xf numFmtId="4" fontId="70" fillId="58" borderId="140" applyNumberFormat="0" applyProtection="0">
      <alignment horizontal="left" vertical="center" indent="1"/>
    </xf>
    <xf numFmtId="178" fontId="70" fillId="71" borderId="137" applyNumberFormat="0" applyProtection="0">
      <alignment horizontal="left" vertical="center" indent="1"/>
    </xf>
    <xf numFmtId="0" fontId="21" fillId="0" borderId="0"/>
    <xf numFmtId="178" fontId="70" fillId="52" borderId="137" applyNumberFormat="0" applyFont="0" applyAlignment="0" applyProtection="0"/>
    <xf numFmtId="178" fontId="70" fillId="69" borderId="139" applyNumberFormat="0" applyProtection="0">
      <alignment horizontal="left" vertical="top" indent="1"/>
    </xf>
    <xf numFmtId="4" fontId="70" fillId="62" borderId="137" applyNumberFormat="0" applyProtection="0">
      <alignment horizontal="right" vertical="center"/>
    </xf>
    <xf numFmtId="178" fontId="70" fillId="58" borderId="139" applyNumberFormat="0" applyProtection="0">
      <alignment horizontal="left" vertical="top" indent="1"/>
    </xf>
    <xf numFmtId="178" fontId="65" fillId="53" borderId="137" applyNumberFormat="0" applyAlignment="0" applyProtection="0"/>
    <xf numFmtId="178" fontId="70" fillId="71" borderId="139" applyNumberFormat="0" applyProtection="0">
      <alignment horizontal="left" vertical="top" indent="1"/>
    </xf>
    <xf numFmtId="178" fontId="20" fillId="70" borderId="139" applyNumberFormat="0" applyProtection="0">
      <alignment horizontal="left" vertical="center" indent="1"/>
    </xf>
    <xf numFmtId="178" fontId="70" fillId="70" borderId="139" applyNumberFormat="0" applyProtection="0">
      <alignment horizontal="left" vertical="top" indent="1"/>
    </xf>
    <xf numFmtId="4" fontId="20" fillId="70" borderId="140" applyNumberFormat="0" applyProtection="0">
      <alignment horizontal="left" vertical="center" indent="1"/>
    </xf>
    <xf numFmtId="4" fontId="70" fillId="68" borderId="140" applyNumberFormat="0" applyProtection="0">
      <alignment horizontal="left" vertical="center" indent="1"/>
    </xf>
    <xf numFmtId="4" fontId="70" fillId="66" borderId="137" applyNumberFormat="0" applyProtection="0">
      <alignment horizontal="right" vertical="center"/>
    </xf>
    <xf numFmtId="4" fontId="70" fillId="64" borderId="137" applyNumberFormat="0" applyProtection="0">
      <alignment horizontal="right" vertical="center"/>
    </xf>
    <xf numFmtId="4" fontId="70" fillId="62" borderId="137" applyNumberFormat="0" applyProtection="0">
      <alignment horizontal="right" vertical="center"/>
    </xf>
    <xf numFmtId="4" fontId="70" fillId="107" borderId="137" applyNumberFormat="0" applyProtection="0">
      <alignment horizontal="right" vertical="center"/>
    </xf>
    <xf numFmtId="4" fontId="70" fillId="91" borderId="137" applyNumberFormat="0" applyProtection="0">
      <alignment horizontal="left" vertical="center" indent="1"/>
    </xf>
    <xf numFmtId="4" fontId="80" fillId="106" borderId="137" applyNumberFormat="0" applyProtection="0">
      <alignment vertical="center"/>
    </xf>
    <xf numFmtId="178" fontId="30" fillId="0" borderId="142" applyNumberFormat="0" applyFill="0" applyAlignment="0" applyProtection="0"/>
    <xf numFmtId="178" fontId="78" fillId="103" borderId="137" applyNumberFormat="0" applyAlignment="0" applyProtection="0"/>
    <xf numFmtId="37" fontId="40" fillId="0" borderId="20" applyNumberFormat="0"/>
    <xf numFmtId="4" fontId="76" fillId="72" borderId="137" applyNumberFormat="0" applyProtection="0">
      <alignment horizontal="right" vertical="center"/>
    </xf>
    <xf numFmtId="4" fontId="75" fillId="74" borderId="140" applyNumberFormat="0" applyProtection="0">
      <alignment horizontal="left" vertical="center" indent="1"/>
    </xf>
    <xf numFmtId="4" fontId="70" fillId="91" borderId="137" applyNumberFormat="0" applyProtection="0">
      <alignment horizontal="left" vertical="center" indent="1"/>
    </xf>
    <xf numFmtId="4" fontId="70" fillId="0" borderId="137" applyNumberFormat="0" applyProtection="0">
      <alignment horizontal="right" vertical="center"/>
    </xf>
    <xf numFmtId="4" fontId="73" fillId="79" borderId="139" applyNumberFormat="0" applyProtection="0">
      <alignment horizontal="left" vertical="center" indent="1"/>
    </xf>
    <xf numFmtId="4" fontId="73" fillId="73" borderId="139" applyNumberFormat="0" applyProtection="0">
      <alignment vertical="center"/>
    </xf>
    <xf numFmtId="178" fontId="70" fillId="69" borderId="139" applyNumberFormat="0" applyProtection="0">
      <alignment horizontal="left" vertical="top" indent="1"/>
    </xf>
    <xf numFmtId="178" fontId="20" fillId="69" borderId="139" applyNumberFormat="0" applyProtection="0">
      <alignment horizontal="left" vertical="center"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20" fillId="71" borderId="139" applyNumberFormat="0" applyProtection="0">
      <alignment horizontal="left" vertical="center" indent="1"/>
    </xf>
    <xf numFmtId="178" fontId="70" fillId="58" borderId="139" applyNumberFormat="0" applyProtection="0">
      <alignment horizontal="left" vertical="top" indent="1"/>
    </xf>
    <xf numFmtId="178" fontId="20" fillId="58" borderId="139" applyNumberFormat="0" applyProtection="0">
      <alignment horizontal="left" vertical="top" indent="1"/>
    </xf>
    <xf numFmtId="178" fontId="70" fillId="108" borderId="137" applyNumberFormat="0" applyProtection="0">
      <alignment horizontal="left" vertical="center"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4" fontId="70" fillId="67" borderId="137" applyNumberFormat="0" applyProtection="0">
      <alignment horizontal="right" vertical="center"/>
    </xf>
    <xf numFmtId="178" fontId="70" fillId="52" borderId="137" applyNumberFormat="0" applyFont="0" applyAlignment="0" applyProtection="0"/>
    <xf numFmtId="178" fontId="70" fillId="52" borderId="137" applyNumberFormat="0" applyFont="0" applyAlignment="0" applyProtection="0"/>
    <xf numFmtId="178" fontId="70" fillId="70" borderId="139" applyNumberFormat="0" applyProtection="0">
      <alignment horizontal="left" vertical="top" indent="1"/>
    </xf>
    <xf numFmtId="178" fontId="20" fillId="70" borderId="139" applyNumberFormat="0" applyProtection="0">
      <alignment horizontal="left" vertical="center" indent="1"/>
    </xf>
    <xf numFmtId="4" fontId="20" fillId="70" borderId="140" applyNumberFormat="0" applyProtection="0">
      <alignment horizontal="left" vertical="center" indent="1"/>
    </xf>
    <xf numFmtId="4" fontId="70" fillId="64" borderId="137" applyNumberFormat="0" applyProtection="0">
      <alignment horizontal="right" vertical="center"/>
    </xf>
    <xf numFmtId="4" fontId="70" fillId="107" borderId="137" applyNumberFormat="0" applyProtection="0">
      <alignment horizontal="right" vertical="center"/>
    </xf>
    <xf numFmtId="4" fontId="80" fillId="106" borderId="137" applyNumberFormat="0" applyProtection="0">
      <alignment vertical="center"/>
    </xf>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79" borderId="137" applyNumberFormat="0" applyProtection="0">
      <alignment horizontal="left" vertical="center" indent="1"/>
    </xf>
    <xf numFmtId="178" fontId="70" fillId="52" borderId="137" applyNumberFormat="0" applyFont="0" applyAlignment="0" applyProtection="0"/>
    <xf numFmtId="178" fontId="70" fillId="69" borderId="139" applyNumberFormat="0" applyProtection="0">
      <alignment horizontal="left" vertical="top" indent="1"/>
    </xf>
    <xf numFmtId="178" fontId="70" fillId="52" borderId="137" applyNumberFormat="0" applyFont="0" applyAlignment="0" applyProtection="0"/>
    <xf numFmtId="178" fontId="20" fillId="71" borderId="139" applyNumberFormat="0" applyProtection="0">
      <alignment horizontal="left" vertical="top" indent="1"/>
    </xf>
    <xf numFmtId="178" fontId="70" fillId="52" borderId="137" applyNumberFormat="0" applyFont="0" applyAlignment="0" applyProtection="0"/>
    <xf numFmtId="178" fontId="70" fillId="58" borderId="139" applyNumberFormat="0" applyProtection="0">
      <alignment horizontal="left" vertical="top" indent="1"/>
    </xf>
    <xf numFmtId="178" fontId="70" fillId="71"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3" fontId="40" fillId="0" borderId="118" applyFill="0"/>
    <xf numFmtId="178" fontId="70" fillId="58" borderId="139" applyNumberFormat="0" applyProtection="0">
      <alignment horizontal="left" vertical="top" indent="1"/>
    </xf>
    <xf numFmtId="178" fontId="65" fillId="53" borderId="137" applyNumberFormat="0" applyAlignment="0" applyProtection="0"/>
    <xf numFmtId="178" fontId="70" fillId="58" borderId="139" applyNumberFormat="0" applyProtection="0">
      <alignment horizontal="left" vertical="top" indent="1"/>
    </xf>
    <xf numFmtId="173" fontId="40" fillId="0" borderId="118" applyFill="0"/>
    <xf numFmtId="173" fontId="40" fillId="0" borderId="118" applyFill="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Protection="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Protection="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9"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44" fontId="9"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Protection="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9"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Protection="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9"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44" fontId="9"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Protection="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9"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Protection="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9"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44" fontId="9"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Protection="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Protection="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9"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44" fontId="9"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Protection="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Protection="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9"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44" fontId="9"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Protection="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9"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Protection="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9"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44" fontId="9"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Protection="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9"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Protection="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9"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44" fontId="9"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Protection="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Protection="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9"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44" fontId="9"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9" fillId="0" borderId="0"/>
    <xf numFmtId="0" fontId="9" fillId="0" borderId="0"/>
    <xf numFmtId="43" fontId="9" fillId="0" borderId="0" applyFont="0" applyFill="0" applyBorder="0" applyAlignment="0" applyProtection="0"/>
    <xf numFmtId="0" fontId="9" fillId="0" borderId="0"/>
    <xf numFmtId="43" fontId="17" fillId="0" borderId="0" applyFont="0" applyFill="0" applyBorder="0" applyAlignment="0" applyProtection="0"/>
    <xf numFmtId="178" fontId="70" fillId="52" borderId="146" applyNumberFormat="0" applyFont="0" applyAlignment="0" applyProtection="0"/>
    <xf numFmtId="178" fontId="5" fillId="0" borderId="0"/>
    <xf numFmtId="178" fontId="70" fillId="58" borderId="148" applyNumberFormat="0" applyProtection="0">
      <alignment horizontal="left" vertical="top" indent="1"/>
    </xf>
    <xf numFmtId="178" fontId="28" fillId="0" borderId="0" applyFill="0" applyBorder="0" applyAlignment="0" applyProtection="0"/>
    <xf numFmtId="178" fontId="78" fillId="103" borderId="137" applyNumberFormat="0" applyAlignment="0" applyProtection="0"/>
    <xf numFmtId="178" fontId="78" fillId="103" borderId="137" applyNumberFormat="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178" fontId="28" fillId="0" borderId="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1" fillId="0" borderId="0" applyFont="0" applyFill="0" applyBorder="0" applyAlignment="0" applyProtection="0"/>
    <xf numFmtId="43" fontId="3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8" fontId="65" fillId="53" borderId="137" applyNumberFormat="0" applyAlignment="0" applyProtection="0"/>
    <xf numFmtId="178" fontId="65" fillId="53" borderId="137" applyNumberFormat="0" applyAlignment="0" applyProtection="0"/>
    <xf numFmtId="178" fontId="70" fillId="52" borderId="146" applyNumberFormat="0" applyFont="0" applyAlignment="0" applyProtection="0"/>
    <xf numFmtId="178" fontId="70" fillId="52" borderId="146" applyNumberFormat="0" applyFont="0" applyAlignment="0" applyProtection="0"/>
    <xf numFmtId="178" fontId="70" fillId="52" borderId="146" applyNumberFormat="0" applyFont="0" applyAlignment="0" applyProtection="0"/>
    <xf numFmtId="178" fontId="70" fillId="52" borderId="146" applyNumberFormat="0" applyFont="0" applyAlignment="0" applyProtection="0"/>
    <xf numFmtId="0" fontId="9" fillId="0" borderId="0"/>
    <xf numFmtId="182" fontId="39" fillId="77" borderId="19">
      <alignment vertical="center"/>
      <protection locked="0"/>
    </xf>
    <xf numFmtId="182" fontId="39" fillId="77" borderId="19">
      <alignment vertical="center"/>
      <protection locked="0"/>
    </xf>
    <xf numFmtId="179" fontId="39" fillId="139" borderId="19">
      <alignment horizontal="right" vertical="center"/>
      <protection locked="0"/>
    </xf>
    <xf numFmtId="4" fontId="70" fillId="57" borderId="146" applyNumberFormat="0" applyProtection="0">
      <alignment vertical="center"/>
    </xf>
    <xf numFmtId="4" fontId="80" fillId="106" borderId="146" applyNumberFormat="0" applyProtection="0">
      <alignment vertical="center"/>
    </xf>
    <xf numFmtId="4" fontId="70" fillId="106" borderId="146" applyNumberFormat="0" applyProtection="0">
      <alignment horizontal="left" vertical="center" indent="1"/>
    </xf>
    <xf numFmtId="178" fontId="74" fillId="57" borderId="148" applyNumberFormat="0" applyProtection="0">
      <alignment horizontal="left" vertical="top" indent="1"/>
    </xf>
    <xf numFmtId="4" fontId="70" fillId="91" borderId="146" applyNumberFormat="0" applyProtection="0">
      <alignment horizontal="left" vertical="center" indent="1"/>
    </xf>
    <xf numFmtId="4" fontId="70" fillId="59" borderId="146" applyNumberFormat="0" applyProtection="0">
      <alignment horizontal="right" vertical="center"/>
    </xf>
    <xf numFmtId="4" fontId="70" fillId="107" borderId="146" applyNumberFormat="0" applyProtection="0">
      <alignment horizontal="right" vertical="center"/>
    </xf>
    <xf numFmtId="4" fontId="70" fillId="61" borderId="149" applyNumberFormat="0" applyProtection="0">
      <alignment horizontal="right" vertical="center"/>
    </xf>
    <xf numFmtId="4" fontId="70" fillId="62" borderId="146" applyNumberFormat="0" applyProtection="0">
      <alignment horizontal="right" vertical="center"/>
    </xf>
    <xf numFmtId="4" fontId="70" fillId="63" borderId="146" applyNumberFormat="0" applyProtection="0">
      <alignment horizontal="right" vertical="center"/>
    </xf>
    <xf numFmtId="4" fontId="70" fillId="64" borderId="146" applyNumberFormat="0" applyProtection="0">
      <alignment horizontal="right" vertical="center"/>
    </xf>
    <xf numFmtId="4" fontId="70" fillId="65" borderId="146" applyNumberFormat="0" applyProtection="0">
      <alignment horizontal="right" vertical="center"/>
    </xf>
    <xf numFmtId="4" fontId="70" fillId="66" borderId="146" applyNumberFormat="0" applyProtection="0">
      <alignment horizontal="right" vertical="center"/>
    </xf>
    <xf numFmtId="4" fontId="70" fillId="67" borderId="146" applyNumberFormat="0" applyProtection="0">
      <alignment horizontal="right" vertical="center"/>
    </xf>
    <xf numFmtId="4" fontId="70" fillId="68" borderId="149" applyNumberFormat="0" applyProtection="0">
      <alignment horizontal="left" vertical="center" indent="1"/>
    </xf>
    <xf numFmtId="4" fontId="20" fillId="70" borderId="149" applyNumberFormat="0" applyProtection="0">
      <alignment horizontal="left" vertical="center" indent="1"/>
    </xf>
    <xf numFmtId="4" fontId="20" fillId="70" borderId="149" applyNumberFormat="0" applyProtection="0">
      <alignment horizontal="left" vertical="center" indent="1"/>
    </xf>
    <xf numFmtId="4" fontId="70" fillId="58" borderId="146" applyNumberFormat="0" applyProtection="0">
      <alignment horizontal="right" vertical="center"/>
    </xf>
    <xf numFmtId="4" fontId="70" fillId="69" borderId="149" applyNumberFormat="0" applyProtection="0">
      <alignment horizontal="left" vertical="center" indent="1"/>
    </xf>
    <xf numFmtId="4" fontId="70" fillId="58" borderId="149" applyNumberFormat="0" applyProtection="0">
      <alignment horizontal="left" vertical="center" indent="1"/>
    </xf>
    <xf numFmtId="178" fontId="70" fillId="79" borderId="146" applyNumberFormat="0" applyProtection="0">
      <alignment horizontal="left" vertical="center" indent="1"/>
    </xf>
    <xf numFmtId="178" fontId="20" fillId="70" borderId="148" applyNumberFormat="0" applyProtection="0">
      <alignment horizontal="left" vertical="center" indent="1"/>
    </xf>
    <xf numFmtId="178" fontId="70" fillId="70" borderId="148" applyNumberFormat="0" applyProtection="0">
      <alignment horizontal="left" vertical="top" indent="1"/>
    </xf>
    <xf numFmtId="178" fontId="20" fillId="70" borderId="148" applyNumberFormat="0" applyProtection="0">
      <alignment horizontal="left" vertical="top" indent="1"/>
    </xf>
    <xf numFmtId="178" fontId="70" fillId="70" borderId="148" applyNumberFormat="0" applyProtection="0">
      <alignment horizontal="left" vertical="top" indent="1"/>
    </xf>
    <xf numFmtId="178" fontId="70" fillId="70" borderId="148" applyNumberFormat="0" applyProtection="0">
      <alignment horizontal="left" vertical="top" indent="1"/>
    </xf>
    <xf numFmtId="178" fontId="70" fillId="70" borderId="148" applyNumberFormat="0" applyProtection="0">
      <alignment horizontal="left" vertical="top" indent="1"/>
    </xf>
    <xf numFmtId="178" fontId="70" fillId="70" borderId="148" applyNumberFormat="0" applyProtection="0">
      <alignment horizontal="left" vertical="top" indent="1"/>
    </xf>
    <xf numFmtId="178" fontId="70" fillId="70" borderId="148" applyNumberFormat="0" applyProtection="0">
      <alignment horizontal="left" vertical="top" indent="1"/>
    </xf>
    <xf numFmtId="178" fontId="70" fillId="70" borderId="148" applyNumberFormat="0" applyProtection="0">
      <alignment horizontal="left" vertical="top" indent="1"/>
    </xf>
    <xf numFmtId="178" fontId="70" fillId="70" borderId="148" applyNumberFormat="0" applyProtection="0">
      <alignment horizontal="left" vertical="top" indent="1"/>
    </xf>
    <xf numFmtId="178" fontId="70" fillId="70" borderId="148" applyNumberFormat="0" applyProtection="0">
      <alignment horizontal="left" vertical="top" indent="1"/>
    </xf>
    <xf numFmtId="178" fontId="70" fillId="108" borderId="146" applyNumberFormat="0" applyProtection="0">
      <alignment horizontal="left" vertical="center" indent="1"/>
    </xf>
    <xf numFmtId="178" fontId="20" fillId="58" borderId="148" applyNumberFormat="0" applyProtection="0">
      <alignment horizontal="left" vertical="center" indent="1"/>
    </xf>
    <xf numFmtId="178" fontId="70" fillId="58" borderId="148" applyNumberFormat="0" applyProtection="0">
      <alignment horizontal="left" vertical="top" indent="1"/>
    </xf>
    <xf numFmtId="178" fontId="20" fillId="58" borderId="148" applyNumberFormat="0" applyProtection="0">
      <alignment horizontal="left" vertical="top" indent="1"/>
    </xf>
    <xf numFmtId="178" fontId="70" fillId="58" borderId="148" applyNumberFormat="0" applyProtection="0">
      <alignment horizontal="left" vertical="top" indent="1"/>
    </xf>
    <xf numFmtId="178" fontId="70" fillId="58" borderId="148" applyNumberFormat="0" applyProtection="0">
      <alignment horizontal="left" vertical="top" indent="1"/>
    </xf>
    <xf numFmtId="178" fontId="70" fillId="58" borderId="148" applyNumberFormat="0" applyProtection="0">
      <alignment horizontal="left" vertical="top" indent="1"/>
    </xf>
    <xf numFmtId="178" fontId="70" fillId="58" borderId="148" applyNumberFormat="0" applyProtection="0">
      <alignment horizontal="left" vertical="top" indent="1"/>
    </xf>
    <xf numFmtId="178" fontId="70" fillId="58" borderId="148" applyNumberFormat="0" applyProtection="0">
      <alignment horizontal="left" vertical="top" indent="1"/>
    </xf>
    <xf numFmtId="178" fontId="70" fillId="58" borderId="148" applyNumberFormat="0" applyProtection="0">
      <alignment horizontal="left" vertical="top" indent="1"/>
    </xf>
    <xf numFmtId="178" fontId="70" fillId="58" borderId="148" applyNumberFormat="0" applyProtection="0">
      <alignment horizontal="left" vertical="top" indent="1"/>
    </xf>
    <xf numFmtId="178" fontId="70" fillId="58" borderId="148" applyNumberFormat="0" applyProtection="0">
      <alignment horizontal="left" vertical="top" indent="1"/>
    </xf>
    <xf numFmtId="178" fontId="70" fillId="71" borderId="146" applyNumberFormat="0" applyProtection="0">
      <alignment horizontal="left" vertical="center" indent="1"/>
    </xf>
    <xf numFmtId="178" fontId="20" fillId="71" borderId="148" applyNumberFormat="0" applyProtection="0">
      <alignment horizontal="left" vertical="center" indent="1"/>
    </xf>
    <xf numFmtId="178" fontId="70" fillId="71" borderId="148" applyNumberFormat="0" applyProtection="0">
      <alignment horizontal="left" vertical="top" indent="1"/>
    </xf>
    <xf numFmtId="178" fontId="20" fillId="71" borderId="148" applyNumberFormat="0" applyProtection="0">
      <alignment horizontal="left" vertical="top" indent="1"/>
    </xf>
    <xf numFmtId="178" fontId="70" fillId="71" borderId="148" applyNumberFormat="0" applyProtection="0">
      <alignment horizontal="left" vertical="top" indent="1"/>
    </xf>
    <xf numFmtId="178" fontId="70" fillId="71" borderId="148" applyNumberFormat="0" applyProtection="0">
      <alignment horizontal="left" vertical="top" indent="1"/>
    </xf>
    <xf numFmtId="178" fontId="70" fillId="71" borderId="148" applyNumberFormat="0" applyProtection="0">
      <alignment horizontal="left" vertical="top" indent="1"/>
    </xf>
    <xf numFmtId="178" fontId="70" fillId="71" borderId="148" applyNumberFormat="0" applyProtection="0">
      <alignment horizontal="left" vertical="top" indent="1"/>
    </xf>
    <xf numFmtId="178" fontId="70" fillId="71" borderId="148" applyNumberFormat="0" applyProtection="0">
      <alignment horizontal="left" vertical="top" indent="1"/>
    </xf>
    <xf numFmtId="178" fontId="70" fillId="71" borderId="148" applyNumberFormat="0" applyProtection="0">
      <alignment horizontal="left" vertical="top" indent="1"/>
    </xf>
    <xf numFmtId="178" fontId="70" fillId="71" borderId="148" applyNumberFormat="0" applyProtection="0">
      <alignment horizontal="left" vertical="top" indent="1"/>
    </xf>
    <xf numFmtId="178" fontId="70" fillId="71" borderId="148" applyNumberFormat="0" applyProtection="0">
      <alignment horizontal="left" vertical="top" indent="1"/>
    </xf>
    <xf numFmtId="178" fontId="70" fillId="69" borderId="146" applyNumberFormat="0" applyProtection="0">
      <alignment horizontal="left" vertical="center" indent="1"/>
    </xf>
    <xf numFmtId="178" fontId="20" fillId="69" borderId="148" applyNumberFormat="0" applyProtection="0">
      <alignment horizontal="left" vertical="center" indent="1"/>
    </xf>
    <xf numFmtId="178" fontId="70" fillId="69" borderId="148" applyNumberFormat="0" applyProtection="0">
      <alignment horizontal="left" vertical="top" indent="1"/>
    </xf>
    <xf numFmtId="178" fontId="20" fillId="69" borderId="148" applyNumberFormat="0" applyProtection="0">
      <alignment horizontal="left" vertical="top" indent="1"/>
    </xf>
    <xf numFmtId="178" fontId="70" fillId="69" borderId="148" applyNumberFormat="0" applyProtection="0">
      <alignment horizontal="left" vertical="top" indent="1"/>
    </xf>
    <xf numFmtId="178" fontId="70" fillId="69" borderId="148" applyNumberFormat="0" applyProtection="0">
      <alignment horizontal="left" vertical="top" indent="1"/>
    </xf>
    <xf numFmtId="178" fontId="70" fillId="69" borderId="148" applyNumberFormat="0" applyProtection="0">
      <alignment horizontal="left" vertical="top" indent="1"/>
    </xf>
    <xf numFmtId="178" fontId="70" fillId="69" borderId="148" applyNumberFormat="0" applyProtection="0">
      <alignment horizontal="left" vertical="top" indent="1"/>
    </xf>
    <xf numFmtId="178" fontId="70" fillId="69" borderId="148" applyNumberFormat="0" applyProtection="0">
      <alignment horizontal="left" vertical="top" indent="1"/>
    </xf>
    <xf numFmtId="178" fontId="70" fillId="69" borderId="148" applyNumberFormat="0" applyProtection="0">
      <alignment horizontal="left" vertical="top" indent="1"/>
    </xf>
    <xf numFmtId="178" fontId="70" fillId="69" borderId="148" applyNumberFormat="0" applyProtection="0">
      <alignment horizontal="left" vertical="top" indent="1"/>
    </xf>
    <xf numFmtId="178" fontId="70" fillId="69" borderId="148" applyNumberFormat="0" applyProtection="0">
      <alignment horizontal="left" vertical="top" indent="1"/>
    </xf>
    <xf numFmtId="178" fontId="72" fillId="70" borderId="150" applyBorder="0"/>
    <xf numFmtId="4" fontId="73" fillId="73" borderId="148" applyNumberFormat="0" applyProtection="0">
      <alignment vertical="center"/>
    </xf>
    <xf numFmtId="4" fontId="73" fillId="79" borderId="148" applyNumberFormat="0" applyProtection="0">
      <alignment horizontal="left" vertical="center" indent="1"/>
    </xf>
    <xf numFmtId="178" fontId="73" fillId="73" borderId="148" applyNumberFormat="0" applyProtection="0">
      <alignment horizontal="left" vertical="top" indent="1"/>
    </xf>
    <xf numFmtId="4" fontId="70" fillId="0" borderId="146" applyNumberFormat="0" applyProtection="0">
      <alignment horizontal="right" vertical="center"/>
    </xf>
    <xf numFmtId="4" fontId="80" fillId="76" borderId="146" applyNumberFormat="0" applyProtection="0">
      <alignment horizontal="right" vertical="center"/>
    </xf>
    <xf numFmtId="4" fontId="70" fillId="91" borderId="146" applyNumberFormat="0" applyProtection="0">
      <alignment horizontal="left" vertical="center" indent="1"/>
    </xf>
    <xf numFmtId="178" fontId="73" fillId="58" borderId="148" applyNumberFormat="0" applyProtection="0">
      <alignment horizontal="left" vertical="top" indent="1"/>
    </xf>
    <xf numFmtId="4" fontId="75" fillId="74" borderId="149" applyNumberFormat="0" applyProtection="0">
      <alignment horizontal="left" vertical="center" indent="1"/>
    </xf>
    <xf numFmtId="4" fontId="76" fillId="72" borderId="146" applyNumberFormat="0" applyProtection="0">
      <alignment horizontal="right" vertical="center"/>
    </xf>
    <xf numFmtId="37" fontId="40" fillId="0" borderId="151" applyNumberFormat="0"/>
    <xf numFmtId="173" fontId="40" fillId="0" borderId="145" applyFill="0"/>
    <xf numFmtId="178" fontId="30" fillId="0" borderId="152" applyNumberFormat="0" applyFill="0" applyAlignment="0" applyProtection="0"/>
    <xf numFmtId="178" fontId="30" fillId="0" borderId="152" applyNumberFormat="0" applyFill="0" applyAlignment="0" applyProtection="0"/>
    <xf numFmtId="173" fontId="40" fillId="0" borderId="145" applyFill="0"/>
    <xf numFmtId="173" fontId="40" fillId="0" borderId="145" applyFill="0"/>
    <xf numFmtId="0" fontId="9" fillId="0" borderId="0"/>
    <xf numFmtId="173" fontId="40" fillId="0" borderId="145" applyFill="0"/>
    <xf numFmtId="4" fontId="70" fillId="68" borderId="149" applyNumberFormat="0" applyProtection="0">
      <alignment horizontal="left" vertical="center" indent="1"/>
    </xf>
    <xf numFmtId="178" fontId="70" fillId="71" borderId="148" applyNumberFormat="0" applyProtection="0">
      <alignment horizontal="left" vertical="top" indent="1"/>
    </xf>
    <xf numFmtId="178" fontId="70" fillId="70" borderId="148" applyNumberFormat="0" applyProtection="0">
      <alignment horizontal="left" vertical="top" indent="1"/>
    </xf>
    <xf numFmtId="178" fontId="70" fillId="70" borderId="148" applyNumberFormat="0" applyProtection="0">
      <alignment horizontal="left" vertical="top" indent="1"/>
    </xf>
    <xf numFmtId="178" fontId="20" fillId="70" borderId="148" applyNumberFormat="0" applyProtection="0">
      <alignment horizontal="left" vertical="top" indent="1"/>
    </xf>
    <xf numFmtId="178" fontId="20" fillId="71" borderId="148" applyNumberFormat="0" applyProtection="0">
      <alignment horizontal="left" vertical="center" indent="1"/>
    </xf>
    <xf numFmtId="178" fontId="65" fillId="53" borderId="146" applyNumberFormat="0" applyAlignment="0" applyProtection="0"/>
    <xf numFmtId="178" fontId="70" fillId="69" borderId="148" applyNumberFormat="0" applyProtection="0">
      <alignment horizontal="left" vertical="top" indent="1"/>
    </xf>
    <xf numFmtId="178" fontId="70" fillId="69" borderId="148" applyNumberFormat="0" applyProtection="0">
      <alignment horizontal="left" vertical="top" indent="1"/>
    </xf>
    <xf numFmtId="178" fontId="70" fillId="69" borderId="148" applyNumberFormat="0" applyProtection="0">
      <alignment horizontal="left" vertical="top" indent="1"/>
    </xf>
    <xf numFmtId="178" fontId="70" fillId="71" borderId="148" applyNumberFormat="0" applyProtection="0">
      <alignment horizontal="left" vertical="top" indent="1"/>
    </xf>
    <xf numFmtId="178" fontId="70" fillId="69" borderId="146" applyNumberFormat="0" applyProtection="0">
      <alignment horizontal="left" vertical="center" indent="1"/>
    </xf>
    <xf numFmtId="4" fontId="76" fillId="72" borderId="146" applyNumberFormat="0" applyProtection="0">
      <alignment horizontal="right" vertical="center"/>
    </xf>
    <xf numFmtId="4" fontId="76" fillId="72" borderId="146" applyNumberFormat="0" applyProtection="0">
      <alignment horizontal="right" vertical="center"/>
    </xf>
    <xf numFmtId="178" fontId="70" fillId="52" borderId="146" applyNumberFormat="0" applyFont="0" applyAlignment="0" applyProtection="0"/>
    <xf numFmtId="173" fontId="40" fillId="0" borderId="145" applyFill="0"/>
    <xf numFmtId="4" fontId="70" fillId="62" borderId="146" applyNumberFormat="0" applyProtection="0">
      <alignment horizontal="right" vertical="center"/>
    </xf>
    <xf numFmtId="4" fontId="75" fillId="74" borderId="149" applyNumberFormat="0" applyProtection="0">
      <alignment horizontal="left" vertical="center" indent="1"/>
    </xf>
    <xf numFmtId="4" fontId="80" fillId="106" borderId="146" applyNumberFormat="0" applyProtection="0">
      <alignment vertical="center"/>
    </xf>
    <xf numFmtId="173" fontId="40" fillId="0" borderId="145" applyFill="0"/>
    <xf numFmtId="178" fontId="70" fillId="52" borderId="146" applyNumberFormat="0" applyFont="0" applyAlignment="0" applyProtection="0"/>
    <xf numFmtId="4" fontId="20" fillId="70" borderId="149" applyNumberFormat="0" applyProtection="0">
      <alignment horizontal="left" vertical="center" indent="1"/>
    </xf>
    <xf numFmtId="178" fontId="20" fillId="58" borderId="148" applyNumberFormat="0" applyProtection="0">
      <alignment horizontal="left" vertical="center" indent="1"/>
    </xf>
    <xf numFmtId="178" fontId="70" fillId="58" borderId="148" applyNumberFormat="0" applyProtection="0">
      <alignment horizontal="left" vertical="top" indent="1"/>
    </xf>
    <xf numFmtId="178" fontId="70" fillId="71" borderId="148" applyNumberFormat="0" applyProtection="0">
      <alignment horizontal="left" vertical="top" indent="1"/>
    </xf>
    <xf numFmtId="178" fontId="70" fillId="71" borderId="148" applyNumberFormat="0" applyProtection="0">
      <alignment horizontal="left" vertical="top" indent="1"/>
    </xf>
    <xf numFmtId="178" fontId="70" fillId="69" borderId="148" applyNumberFormat="0" applyProtection="0">
      <alignment horizontal="left" vertical="top" indent="1"/>
    </xf>
    <xf numFmtId="178" fontId="72" fillId="70" borderId="150" applyBorder="0"/>
    <xf numFmtId="4" fontId="73" fillId="73" borderId="148" applyNumberFormat="0" applyProtection="0">
      <alignment vertical="center"/>
    </xf>
    <xf numFmtId="178" fontId="65" fillId="53" borderId="146" applyNumberFormat="0" applyAlignment="0" applyProtection="0"/>
    <xf numFmtId="178" fontId="39" fillId="124" borderId="153">
      <alignment vertical="center"/>
    </xf>
    <xf numFmtId="171" fontId="39" fillId="77" borderId="153">
      <alignment vertical="center"/>
      <protection locked="0"/>
    </xf>
    <xf numFmtId="180" fontId="39" fillId="75" borderId="153">
      <alignment vertical="center"/>
    </xf>
    <xf numFmtId="4" fontId="70" fillId="107" borderId="146" applyNumberFormat="0" applyProtection="0">
      <alignment horizontal="right" vertical="center"/>
    </xf>
    <xf numFmtId="4" fontId="70" fillId="61" borderId="149" applyNumberFormat="0" applyProtection="0">
      <alignment horizontal="right" vertical="center"/>
    </xf>
    <xf numFmtId="4" fontId="70" fillId="58" borderId="149" applyNumberFormat="0" applyProtection="0">
      <alignment horizontal="left" vertical="center" indent="1"/>
    </xf>
    <xf numFmtId="178" fontId="70" fillId="79" borderId="146" applyNumberFormat="0" applyProtection="0">
      <alignment horizontal="left" vertical="center" indent="1"/>
    </xf>
    <xf numFmtId="178" fontId="20" fillId="70" borderId="148" applyNumberFormat="0" applyProtection="0">
      <alignment horizontal="left" vertical="center" indent="1"/>
    </xf>
    <xf numFmtId="178" fontId="70" fillId="70" borderId="148" applyNumberFormat="0" applyProtection="0">
      <alignment horizontal="left" vertical="top" indent="1"/>
    </xf>
    <xf numFmtId="178" fontId="20" fillId="70" borderId="148" applyNumberFormat="0" applyProtection="0">
      <alignment horizontal="left" vertical="top" indent="1"/>
    </xf>
    <xf numFmtId="178" fontId="70" fillId="70" borderId="148" applyNumberFormat="0" applyProtection="0">
      <alignment horizontal="left" vertical="top" indent="1"/>
    </xf>
    <xf numFmtId="178" fontId="70" fillId="70" borderId="148" applyNumberFormat="0" applyProtection="0">
      <alignment horizontal="left" vertical="top" indent="1"/>
    </xf>
    <xf numFmtId="178" fontId="70" fillId="108" borderId="146" applyNumberFormat="0" applyProtection="0">
      <alignment horizontal="left" vertical="center" indent="1"/>
    </xf>
    <xf numFmtId="178" fontId="70" fillId="58" borderId="148" applyNumberFormat="0" applyProtection="0">
      <alignment horizontal="left" vertical="top" indent="1"/>
    </xf>
    <xf numFmtId="178" fontId="70" fillId="58" borderId="148" applyNumberFormat="0" applyProtection="0">
      <alignment horizontal="left" vertical="top" indent="1"/>
    </xf>
    <xf numFmtId="178" fontId="70" fillId="58" borderId="148" applyNumberFormat="0" applyProtection="0">
      <alignment horizontal="left" vertical="top" indent="1"/>
    </xf>
    <xf numFmtId="178" fontId="70" fillId="71" borderId="146" applyNumberFormat="0" applyProtection="0">
      <alignment horizontal="left" vertical="center" indent="1"/>
    </xf>
    <xf numFmtId="178" fontId="20" fillId="71" borderId="148" applyNumberFormat="0" applyProtection="0">
      <alignment horizontal="left" vertical="center" indent="1"/>
    </xf>
    <xf numFmtId="178" fontId="70" fillId="71" borderId="148" applyNumberFormat="0" applyProtection="0">
      <alignment horizontal="left" vertical="top" indent="1"/>
    </xf>
    <xf numFmtId="178" fontId="20" fillId="71" borderId="148" applyNumberFormat="0" applyProtection="0">
      <alignment horizontal="left" vertical="top" indent="1"/>
    </xf>
    <xf numFmtId="178" fontId="70" fillId="71" borderId="148" applyNumberFormat="0" applyProtection="0">
      <alignment horizontal="left" vertical="top" indent="1"/>
    </xf>
    <xf numFmtId="178" fontId="70" fillId="71" borderId="148" applyNumberFormat="0" applyProtection="0">
      <alignment horizontal="left" vertical="top" indent="1"/>
    </xf>
    <xf numFmtId="178" fontId="70" fillId="71" borderId="148" applyNumberFormat="0" applyProtection="0">
      <alignment horizontal="left" vertical="top" indent="1"/>
    </xf>
    <xf numFmtId="178" fontId="20" fillId="72" borderId="153" applyNumberFormat="0">
      <protection locked="0"/>
    </xf>
    <xf numFmtId="178" fontId="70" fillId="52" borderId="146" applyNumberFormat="0" applyFont="0" applyAlignment="0" applyProtection="0"/>
    <xf numFmtId="4" fontId="70" fillId="64" borderId="146" applyNumberFormat="0" applyProtection="0">
      <alignment horizontal="right" vertical="center"/>
    </xf>
    <xf numFmtId="178" fontId="70" fillId="70" borderId="148" applyNumberFormat="0" applyProtection="0">
      <alignment horizontal="left" vertical="top" indent="1"/>
    </xf>
    <xf numFmtId="178" fontId="70" fillId="71" borderId="148" applyNumberFormat="0" applyProtection="0">
      <alignment horizontal="left" vertical="top" indent="1"/>
    </xf>
    <xf numFmtId="178" fontId="70" fillId="69" borderId="148" applyNumberFormat="0" applyProtection="0">
      <alignment horizontal="left" vertical="top" indent="1"/>
    </xf>
    <xf numFmtId="178" fontId="68" fillId="103" borderId="147" applyNumberFormat="0" applyAlignment="0" applyProtection="0"/>
    <xf numFmtId="178" fontId="70" fillId="52" borderId="146" applyNumberFormat="0" applyFont="0" applyAlignment="0" applyProtection="0"/>
    <xf numFmtId="178" fontId="70" fillId="58" borderId="148" applyNumberFormat="0" applyProtection="0">
      <alignment horizontal="left" vertical="top" indent="1"/>
    </xf>
    <xf numFmtId="178" fontId="70" fillId="69" borderId="148" applyNumberFormat="0" applyProtection="0">
      <alignment horizontal="left" vertical="top" indent="1"/>
    </xf>
    <xf numFmtId="4" fontId="70" fillId="59" borderId="146" applyNumberFormat="0" applyProtection="0">
      <alignment horizontal="right" vertical="center"/>
    </xf>
    <xf numFmtId="178" fontId="70" fillId="58" borderId="148" applyNumberFormat="0" applyProtection="0">
      <alignment horizontal="left" vertical="top" indent="1"/>
    </xf>
    <xf numFmtId="178" fontId="70" fillId="52" borderId="146" applyNumberFormat="0" applyFont="0" applyAlignment="0" applyProtection="0"/>
    <xf numFmtId="178" fontId="74" fillId="57" borderId="148" applyNumberFormat="0" applyProtection="0">
      <alignment horizontal="left" vertical="top" indent="1"/>
    </xf>
    <xf numFmtId="4" fontId="70" fillId="91" borderId="146" applyNumberFormat="0" applyProtection="0">
      <alignment horizontal="left" vertical="center" indent="1"/>
    </xf>
    <xf numFmtId="4" fontId="70" fillId="59" borderId="146" applyNumberFormat="0" applyProtection="0">
      <alignment horizontal="right" vertical="center"/>
    </xf>
    <xf numFmtId="4" fontId="70" fillId="61" borderId="149" applyNumberFormat="0" applyProtection="0">
      <alignment horizontal="right" vertical="center"/>
    </xf>
    <xf numFmtId="4" fontId="70" fillId="63" borderId="146" applyNumberFormat="0" applyProtection="0">
      <alignment horizontal="right" vertical="center"/>
    </xf>
    <xf numFmtId="4" fontId="70" fillId="65" borderId="146" applyNumberFormat="0" applyProtection="0">
      <alignment horizontal="right" vertical="center"/>
    </xf>
    <xf numFmtId="4" fontId="70" fillId="66" borderId="146" applyNumberFormat="0" applyProtection="0">
      <alignment horizontal="right" vertical="center"/>
    </xf>
    <xf numFmtId="4" fontId="70" fillId="67" borderId="146" applyNumberFormat="0" applyProtection="0">
      <alignment horizontal="right" vertical="center"/>
    </xf>
    <xf numFmtId="4" fontId="70" fillId="68" borderId="149" applyNumberFormat="0" applyProtection="0">
      <alignment horizontal="left" vertical="center" indent="1"/>
    </xf>
    <xf numFmtId="4" fontId="20" fillId="70" borderId="149" applyNumberFormat="0" applyProtection="0">
      <alignment horizontal="left" vertical="center" indent="1"/>
    </xf>
    <xf numFmtId="4" fontId="20" fillId="70" borderId="149" applyNumberFormat="0" applyProtection="0">
      <alignment horizontal="left" vertical="center" indent="1"/>
    </xf>
    <xf numFmtId="4" fontId="70" fillId="58" borderId="146" applyNumberFormat="0" applyProtection="0">
      <alignment horizontal="right" vertical="center"/>
    </xf>
    <xf numFmtId="4" fontId="70" fillId="69" borderId="149" applyNumberFormat="0" applyProtection="0">
      <alignment horizontal="left" vertical="center" indent="1"/>
    </xf>
    <xf numFmtId="4" fontId="70" fillId="58" borderId="149" applyNumberFormat="0" applyProtection="0">
      <alignment horizontal="left" vertical="center" indent="1"/>
    </xf>
    <xf numFmtId="178" fontId="70" fillId="79" borderId="146" applyNumberFormat="0" applyProtection="0">
      <alignment horizontal="left" vertical="center" indent="1"/>
    </xf>
    <xf numFmtId="178" fontId="20" fillId="70" borderId="148" applyNumberFormat="0" applyProtection="0">
      <alignment horizontal="left" vertical="center" indent="1"/>
    </xf>
    <xf numFmtId="178" fontId="70" fillId="70" borderId="148" applyNumberFormat="0" applyProtection="0">
      <alignment horizontal="left" vertical="top" indent="1"/>
    </xf>
    <xf numFmtId="178" fontId="20" fillId="70" borderId="148" applyNumberFormat="0" applyProtection="0">
      <alignment horizontal="left" vertical="top" indent="1"/>
    </xf>
    <xf numFmtId="178" fontId="70" fillId="70" borderId="148" applyNumberFormat="0" applyProtection="0">
      <alignment horizontal="left" vertical="top" indent="1"/>
    </xf>
    <xf numFmtId="178" fontId="70" fillId="70" borderId="148" applyNumberFormat="0" applyProtection="0">
      <alignment horizontal="left" vertical="top" indent="1"/>
    </xf>
    <xf numFmtId="178" fontId="70" fillId="70" borderId="148" applyNumberFormat="0" applyProtection="0">
      <alignment horizontal="left" vertical="top" indent="1"/>
    </xf>
    <xf numFmtId="178" fontId="70" fillId="70" borderId="148" applyNumberFormat="0" applyProtection="0">
      <alignment horizontal="left" vertical="top" indent="1"/>
    </xf>
    <xf numFmtId="178" fontId="70" fillId="70" borderId="148" applyNumberFormat="0" applyProtection="0">
      <alignment horizontal="left" vertical="top" indent="1"/>
    </xf>
    <xf numFmtId="178" fontId="70" fillId="70" borderId="148" applyNumberFormat="0" applyProtection="0">
      <alignment horizontal="left" vertical="top" indent="1"/>
    </xf>
    <xf numFmtId="178" fontId="70" fillId="70" borderId="148" applyNumberFormat="0" applyProtection="0">
      <alignment horizontal="left" vertical="top" indent="1"/>
    </xf>
    <xf numFmtId="178" fontId="70" fillId="70" borderId="148" applyNumberFormat="0" applyProtection="0">
      <alignment horizontal="left" vertical="top" indent="1"/>
    </xf>
    <xf numFmtId="178" fontId="70" fillId="108" borderId="146" applyNumberFormat="0" applyProtection="0">
      <alignment horizontal="left" vertical="center" indent="1"/>
    </xf>
    <xf numFmtId="178" fontId="20" fillId="58" borderId="148" applyNumberFormat="0" applyProtection="0">
      <alignment horizontal="left" vertical="center" indent="1"/>
    </xf>
    <xf numFmtId="178" fontId="20" fillId="58" borderId="148" applyNumberFormat="0" applyProtection="0">
      <alignment horizontal="left" vertical="top" indent="1"/>
    </xf>
    <xf numFmtId="178" fontId="70" fillId="58" borderId="148" applyNumberFormat="0" applyProtection="0">
      <alignment horizontal="left" vertical="top" indent="1"/>
    </xf>
    <xf numFmtId="178" fontId="70" fillId="58" borderId="148" applyNumberFormat="0" applyProtection="0">
      <alignment horizontal="left" vertical="top" indent="1"/>
    </xf>
    <xf numFmtId="178" fontId="70" fillId="58" borderId="148" applyNumberFormat="0" applyProtection="0">
      <alignment horizontal="left" vertical="top" indent="1"/>
    </xf>
    <xf numFmtId="178" fontId="70" fillId="58" borderId="148" applyNumberFormat="0" applyProtection="0">
      <alignment horizontal="left" vertical="top" indent="1"/>
    </xf>
    <xf numFmtId="178" fontId="70" fillId="58" borderId="148" applyNumberFormat="0" applyProtection="0">
      <alignment horizontal="left" vertical="top" indent="1"/>
    </xf>
    <xf numFmtId="178" fontId="70" fillId="58" borderId="148" applyNumberFormat="0" applyProtection="0">
      <alignment horizontal="left" vertical="top" indent="1"/>
    </xf>
    <xf numFmtId="178" fontId="70" fillId="58" borderId="148" applyNumberFormat="0" applyProtection="0">
      <alignment horizontal="left" vertical="top" indent="1"/>
    </xf>
    <xf numFmtId="178" fontId="70" fillId="58" borderId="148" applyNumberFormat="0" applyProtection="0">
      <alignment horizontal="left" vertical="top" indent="1"/>
    </xf>
    <xf numFmtId="178" fontId="70" fillId="71" borderId="146" applyNumberFormat="0" applyProtection="0">
      <alignment horizontal="left" vertical="center" indent="1"/>
    </xf>
    <xf numFmtId="178" fontId="20" fillId="71" borderId="148" applyNumberFormat="0" applyProtection="0">
      <alignment horizontal="left" vertical="center" indent="1"/>
    </xf>
    <xf numFmtId="178" fontId="70" fillId="71" borderId="148" applyNumberFormat="0" applyProtection="0">
      <alignment horizontal="left" vertical="top" indent="1"/>
    </xf>
    <xf numFmtId="178" fontId="20" fillId="71" borderId="148" applyNumberFormat="0" applyProtection="0">
      <alignment horizontal="left" vertical="top" indent="1"/>
    </xf>
    <xf numFmtId="178" fontId="70" fillId="71" borderId="148" applyNumberFormat="0" applyProtection="0">
      <alignment horizontal="left" vertical="top" indent="1"/>
    </xf>
    <xf numFmtId="178" fontId="70" fillId="71" borderId="148" applyNumberFormat="0" applyProtection="0">
      <alignment horizontal="left" vertical="top" indent="1"/>
    </xf>
    <xf numFmtId="178" fontId="70" fillId="71" borderId="148" applyNumberFormat="0" applyProtection="0">
      <alignment horizontal="left" vertical="top" indent="1"/>
    </xf>
    <xf numFmtId="178" fontId="70" fillId="71" borderId="148" applyNumberFormat="0" applyProtection="0">
      <alignment horizontal="left" vertical="top" indent="1"/>
    </xf>
    <xf numFmtId="178" fontId="70" fillId="71" borderId="148" applyNumberFormat="0" applyProtection="0">
      <alignment horizontal="left" vertical="top" indent="1"/>
    </xf>
    <xf numFmtId="178" fontId="70" fillId="71" borderId="148" applyNumberFormat="0" applyProtection="0">
      <alignment horizontal="left" vertical="top" indent="1"/>
    </xf>
    <xf numFmtId="178" fontId="70" fillId="69" borderId="146" applyNumberFormat="0" applyProtection="0">
      <alignment horizontal="left" vertical="center" indent="1"/>
    </xf>
    <xf numFmtId="178" fontId="70" fillId="69" borderId="148" applyNumberFormat="0" applyProtection="0">
      <alignment horizontal="left" vertical="top" indent="1"/>
    </xf>
    <xf numFmtId="178" fontId="20" fillId="69" borderId="148" applyNumberFormat="0" applyProtection="0">
      <alignment horizontal="left" vertical="top" indent="1"/>
    </xf>
    <xf numFmtId="178" fontId="70" fillId="69" borderId="148" applyNumberFormat="0" applyProtection="0">
      <alignment horizontal="left" vertical="top" indent="1"/>
    </xf>
    <xf numFmtId="178" fontId="70" fillId="69" borderId="148" applyNumberFormat="0" applyProtection="0">
      <alignment horizontal="left" vertical="top" indent="1"/>
    </xf>
    <xf numFmtId="178" fontId="70" fillId="69" borderId="148" applyNumberFormat="0" applyProtection="0">
      <alignment horizontal="left" vertical="top" indent="1"/>
    </xf>
    <xf numFmtId="178" fontId="70" fillId="69" borderId="148" applyNumberFormat="0" applyProtection="0">
      <alignment horizontal="left" vertical="top" indent="1"/>
    </xf>
    <xf numFmtId="178" fontId="70" fillId="69" borderId="148" applyNumberFormat="0" applyProtection="0">
      <alignment horizontal="left" vertical="top" indent="1"/>
    </xf>
    <xf numFmtId="178" fontId="70" fillId="69" borderId="148" applyNumberFormat="0" applyProtection="0">
      <alignment horizontal="left" vertical="top" indent="1"/>
    </xf>
    <xf numFmtId="178" fontId="72" fillId="70" borderId="150" applyBorder="0"/>
    <xf numFmtId="4" fontId="73" fillId="73" borderId="148" applyNumberFormat="0" applyProtection="0">
      <alignment vertical="center"/>
    </xf>
    <xf numFmtId="4" fontId="73" fillId="79" borderId="148" applyNumberFormat="0" applyProtection="0">
      <alignment horizontal="left" vertical="center" indent="1"/>
    </xf>
    <xf numFmtId="178" fontId="73" fillId="73" borderId="148" applyNumberFormat="0" applyProtection="0">
      <alignment horizontal="left" vertical="top" indent="1"/>
    </xf>
    <xf numFmtId="4" fontId="70" fillId="0" borderId="146" applyNumberFormat="0" applyProtection="0">
      <alignment horizontal="right" vertical="center"/>
    </xf>
    <xf numFmtId="4" fontId="80" fillId="76" borderId="146" applyNumberFormat="0" applyProtection="0">
      <alignment horizontal="right" vertical="center"/>
    </xf>
    <xf numFmtId="4" fontId="70" fillId="91" borderId="146" applyNumberFormat="0" applyProtection="0">
      <alignment horizontal="left" vertical="center" indent="1"/>
    </xf>
    <xf numFmtId="178" fontId="73" fillId="58" borderId="148" applyNumberFormat="0" applyProtection="0">
      <alignment horizontal="left" vertical="top" indent="1"/>
    </xf>
    <xf numFmtId="4" fontId="75" fillId="74" borderId="149" applyNumberFormat="0" applyProtection="0">
      <alignment horizontal="left" vertical="center" indent="1"/>
    </xf>
    <xf numFmtId="4" fontId="76" fillId="72" borderId="146" applyNumberFormat="0" applyProtection="0">
      <alignment horizontal="right" vertical="center"/>
    </xf>
    <xf numFmtId="37" fontId="40" fillId="0" borderId="151" applyNumberFormat="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68" fillId="103" borderId="138" applyNumberFormat="0" applyAlignment="0" applyProtection="0"/>
    <xf numFmtId="178" fontId="68" fillId="103" borderId="138" applyNumberFormat="0" applyAlignment="0" applyProtection="0"/>
    <xf numFmtId="180" fontId="9" fillId="138" borderId="153">
      <alignment vertical="center"/>
    </xf>
    <xf numFmtId="180" fontId="9" fillId="138" borderId="153">
      <alignment vertical="center"/>
    </xf>
    <xf numFmtId="0" fontId="9" fillId="138" borderId="153">
      <alignment vertical="center"/>
    </xf>
    <xf numFmtId="0" fontId="9" fillId="138" borderId="153">
      <alignment vertical="center"/>
    </xf>
    <xf numFmtId="180" fontId="9" fillId="138" borderId="153">
      <alignment vertical="center"/>
    </xf>
    <xf numFmtId="177" fontId="9" fillId="138" borderId="153">
      <alignment vertical="center"/>
    </xf>
    <xf numFmtId="4" fontId="70" fillId="57" borderId="137" applyNumberFormat="0" applyProtection="0">
      <alignment vertical="center"/>
    </xf>
    <xf numFmtId="4" fontId="80" fillId="106" borderId="137" applyNumberFormat="0" applyProtection="0">
      <alignment vertical="center"/>
    </xf>
    <xf numFmtId="4" fontId="70" fillId="106" borderId="137" applyNumberFormat="0" applyProtection="0">
      <alignment horizontal="left" vertical="center" indent="1"/>
    </xf>
    <xf numFmtId="178" fontId="74" fillId="57" borderId="139" applyNumberFormat="0" applyProtection="0">
      <alignment horizontal="left" vertical="top" indent="1"/>
    </xf>
    <xf numFmtId="4" fontId="70" fillId="91" borderId="137" applyNumberFormat="0" applyProtection="0">
      <alignment horizontal="left" vertical="center" indent="1"/>
    </xf>
    <xf numFmtId="4" fontId="70" fillId="59" borderId="137" applyNumberFormat="0" applyProtection="0">
      <alignment horizontal="right" vertical="center"/>
    </xf>
    <xf numFmtId="4" fontId="70" fillId="107" borderId="137" applyNumberFormat="0" applyProtection="0">
      <alignment horizontal="right" vertical="center"/>
    </xf>
    <xf numFmtId="4" fontId="70" fillId="61" borderId="140" applyNumberFormat="0" applyProtection="0">
      <alignment horizontal="right" vertical="center"/>
    </xf>
    <xf numFmtId="4" fontId="70" fillId="62" borderId="137" applyNumberFormat="0" applyProtection="0">
      <alignment horizontal="right" vertical="center"/>
    </xf>
    <xf numFmtId="4" fontId="70" fillId="63" borderId="137" applyNumberFormat="0" applyProtection="0">
      <alignment horizontal="right" vertical="center"/>
    </xf>
    <xf numFmtId="4" fontId="70" fillId="64" borderId="137" applyNumberFormat="0" applyProtection="0">
      <alignment horizontal="right" vertical="center"/>
    </xf>
    <xf numFmtId="4" fontId="70" fillId="65" borderId="137" applyNumberFormat="0" applyProtection="0">
      <alignment horizontal="right" vertical="center"/>
    </xf>
    <xf numFmtId="4" fontId="70" fillId="66" borderId="137" applyNumberFormat="0" applyProtection="0">
      <alignment horizontal="right" vertical="center"/>
    </xf>
    <xf numFmtId="4" fontId="70" fillId="67" borderId="137" applyNumberFormat="0" applyProtection="0">
      <alignment horizontal="right" vertical="center"/>
    </xf>
    <xf numFmtId="4" fontId="70" fillId="68" borderId="140" applyNumberFormat="0" applyProtection="0">
      <alignment horizontal="left" vertical="center" indent="1"/>
    </xf>
    <xf numFmtId="4" fontId="20" fillId="70" borderId="140" applyNumberFormat="0" applyProtection="0">
      <alignment horizontal="left" vertical="center" indent="1"/>
    </xf>
    <xf numFmtId="4" fontId="20" fillId="70" borderId="140" applyNumberFormat="0" applyProtection="0">
      <alignment horizontal="left" vertical="center" indent="1"/>
    </xf>
    <xf numFmtId="4" fontId="70" fillId="58" borderId="137" applyNumberFormat="0" applyProtection="0">
      <alignment horizontal="right" vertical="center"/>
    </xf>
    <xf numFmtId="4" fontId="70" fillId="69" borderId="140" applyNumberFormat="0" applyProtection="0">
      <alignment horizontal="left" vertical="center" indent="1"/>
    </xf>
    <xf numFmtId="180" fontId="9" fillId="138" borderId="153">
      <alignment vertical="center"/>
    </xf>
    <xf numFmtId="4" fontId="70" fillId="58" borderId="140" applyNumberFormat="0" applyProtection="0">
      <alignment horizontal="left" vertical="center" indent="1"/>
    </xf>
    <xf numFmtId="178" fontId="70" fillId="79" borderId="137" applyNumberFormat="0" applyProtection="0">
      <alignment horizontal="left" vertical="center" indent="1"/>
    </xf>
    <xf numFmtId="178" fontId="20" fillId="70" borderId="139" applyNumberFormat="0" applyProtection="0">
      <alignment horizontal="left" vertical="center" indent="1"/>
    </xf>
    <xf numFmtId="178" fontId="70" fillId="70" borderId="139" applyNumberFormat="0" applyProtection="0">
      <alignment horizontal="left" vertical="top" indent="1"/>
    </xf>
    <xf numFmtId="178" fontId="2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108" borderId="137" applyNumberFormat="0" applyProtection="0">
      <alignment horizontal="left" vertical="center" indent="1"/>
    </xf>
    <xf numFmtId="178" fontId="20" fillId="58" borderId="139" applyNumberFormat="0" applyProtection="0">
      <alignment horizontal="left" vertical="center" indent="1"/>
    </xf>
    <xf numFmtId="178" fontId="70" fillId="58" borderId="139" applyNumberFormat="0" applyProtection="0">
      <alignment horizontal="left" vertical="top" indent="1"/>
    </xf>
    <xf numFmtId="178" fontId="2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71" borderId="137" applyNumberFormat="0" applyProtection="0">
      <alignment horizontal="left" vertical="center" indent="1"/>
    </xf>
    <xf numFmtId="178" fontId="20" fillId="71" borderId="139" applyNumberFormat="0" applyProtection="0">
      <alignment horizontal="left" vertical="center" indent="1"/>
    </xf>
    <xf numFmtId="178" fontId="70" fillId="71" borderId="139" applyNumberFormat="0" applyProtection="0">
      <alignment horizontal="left" vertical="top" indent="1"/>
    </xf>
    <xf numFmtId="178" fontId="2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69" borderId="137" applyNumberFormat="0" applyProtection="0">
      <alignment horizontal="left" vertical="center" indent="1"/>
    </xf>
    <xf numFmtId="178" fontId="20" fillId="69" borderId="139" applyNumberFormat="0" applyProtection="0">
      <alignment horizontal="left" vertical="center" indent="1"/>
    </xf>
    <xf numFmtId="178" fontId="70" fillId="69" borderId="139" applyNumberFormat="0" applyProtection="0">
      <alignment horizontal="left" vertical="top" indent="1"/>
    </xf>
    <xf numFmtId="178" fontId="2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96" fontId="9" fillId="138" borderId="153">
      <alignment vertical="center"/>
    </xf>
    <xf numFmtId="177" fontId="9" fillId="138" borderId="153">
      <alignment vertical="center"/>
    </xf>
    <xf numFmtId="177" fontId="9" fillId="138" borderId="153">
      <alignment vertical="center"/>
    </xf>
    <xf numFmtId="0" fontId="9" fillId="142" borderId="153">
      <alignment vertical="center"/>
      <protection locked="0"/>
    </xf>
    <xf numFmtId="0" fontId="9" fillId="142" borderId="153">
      <alignment vertical="center"/>
      <protection locked="0"/>
    </xf>
    <xf numFmtId="178" fontId="72" fillId="70" borderId="141" applyBorder="0"/>
    <xf numFmtId="4" fontId="73" fillId="73" borderId="139" applyNumberFormat="0" applyProtection="0">
      <alignment vertical="center"/>
    </xf>
    <xf numFmtId="4" fontId="73" fillId="79" borderId="139" applyNumberFormat="0" applyProtection="0">
      <alignment horizontal="left" vertical="center" indent="1"/>
    </xf>
    <xf numFmtId="178" fontId="73" fillId="73" borderId="139" applyNumberFormat="0" applyProtection="0">
      <alignment horizontal="left" vertical="top" indent="1"/>
    </xf>
    <xf numFmtId="4" fontId="70" fillId="0" borderId="137" applyNumberFormat="0" applyProtection="0">
      <alignment horizontal="right" vertical="center"/>
    </xf>
    <xf numFmtId="4" fontId="80" fillId="76" borderId="137" applyNumberFormat="0" applyProtection="0">
      <alignment horizontal="right" vertical="center"/>
    </xf>
    <xf numFmtId="4" fontId="70" fillId="91" borderId="137" applyNumberFormat="0" applyProtection="0">
      <alignment horizontal="left" vertical="center" indent="1"/>
    </xf>
    <xf numFmtId="178" fontId="73" fillId="58" borderId="139" applyNumberFormat="0" applyProtection="0">
      <alignment horizontal="left" vertical="top" indent="1"/>
    </xf>
    <xf numFmtId="4" fontId="75" fillId="74" borderId="140" applyNumberFormat="0" applyProtection="0">
      <alignment horizontal="left" vertical="center" indent="1"/>
    </xf>
    <xf numFmtId="4" fontId="76" fillId="72" borderId="137" applyNumberFormat="0" applyProtection="0">
      <alignment horizontal="right" vertical="center"/>
    </xf>
    <xf numFmtId="37" fontId="40" fillId="0" borderId="20" applyNumberFormat="0"/>
    <xf numFmtId="178" fontId="70" fillId="69" borderId="148" applyNumberFormat="0" applyProtection="0">
      <alignment horizontal="left" vertical="top" indent="1"/>
    </xf>
    <xf numFmtId="178" fontId="30" fillId="0" borderId="142" applyNumberFormat="0" applyFill="0" applyAlignment="0" applyProtection="0"/>
    <xf numFmtId="178" fontId="30" fillId="0" borderId="142" applyNumberFormat="0" applyFill="0" applyAlignment="0" applyProtection="0"/>
    <xf numFmtId="0" fontId="9" fillId="0" borderId="0"/>
    <xf numFmtId="0" fontId="9" fillId="0" borderId="0"/>
    <xf numFmtId="178" fontId="70" fillId="52" borderId="146" applyNumberFormat="0" applyFont="0" applyAlignment="0" applyProtection="0"/>
    <xf numFmtId="178" fontId="68" fillId="103" borderId="147" applyNumberFormat="0" applyAlignment="0" applyProtection="0"/>
    <xf numFmtId="43" fontId="9" fillId="0" borderId="0" applyFont="0" applyFill="0" applyBorder="0" applyAlignment="0" applyProtection="0"/>
    <xf numFmtId="43" fontId="17"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1" fillId="0" borderId="0" applyFont="0" applyFill="0" applyBorder="0" applyAlignment="0" applyProtection="0"/>
    <xf numFmtId="43" fontId="3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3" fontId="40" fillId="0" borderId="118" applyFill="0"/>
    <xf numFmtId="178" fontId="30" fillId="0" borderId="152" applyNumberFormat="0" applyFill="0" applyAlignment="0" applyProtection="0"/>
    <xf numFmtId="4" fontId="80" fillId="106" borderId="146" applyNumberFormat="0" applyProtection="0">
      <alignment vertical="center"/>
    </xf>
    <xf numFmtId="178" fontId="70" fillId="58" borderId="148" applyNumberFormat="0" applyProtection="0">
      <alignment horizontal="left" vertical="top" indent="1"/>
    </xf>
    <xf numFmtId="178" fontId="68" fillId="103" borderId="147" applyNumberFormat="0" applyAlignment="0" applyProtection="0"/>
    <xf numFmtId="178" fontId="68" fillId="103" borderId="147" applyNumberFormat="0" applyAlignment="0" applyProtection="0"/>
    <xf numFmtId="178" fontId="70" fillId="52" borderId="146" applyNumberFormat="0" applyFont="0" applyAlignment="0" applyProtection="0"/>
    <xf numFmtId="178" fontId="20" fillId="70" borderId="148" applyNumberFormat="0" applyProtection="0">
      <alignment horizontal="left" vertical="top" indent="1"/>
    </xf>
    <xf numFmtId="43" fontId="9" fillId="0" borderId="0" applyFont="0" applyFill="0" applyBorder="0" applyAlignment="0" applyProtection="0"/>
    <xf numFmtId="183" fontId="5" fillId="0" borderId="0" applyFont="0" applyFill="0" applyBorder="0" applyProtection="0">
      <alignment vertical="top"/>
    </xf>
    <xf numFmtId="0" fontId="5" fillId="0" borderId="0"/>
    <xf numFmtId="0" fontId="5" fillId="0" borderId="0"/>
    <xf numFmtId="9" fontId="5" fillId="0" borderId="0" applyFont="0" applyFill="0" applyBorder="0" applyAlignment="0" applyProtection="0"/>
    <xf numFmtId="178" fontId="70" fillId="52" borderId="146" applyNumberFormat="0" applyFont="0" applyAlignment="0" applyProtection="0"/>
    <xf numFmtId="43" fontId="17" fillId="0" borderId="0" applyFont="0" applyFill="0" applyBorder="0" applyAlignment="0" applyProtection="0"/>
    <xf numFmtId="178" fontId="70" fillId="69" borderId="148" applyNumberFormat="0" applyProtection="0">
      <alignment horizontal="left" vertical="top" indent="1"/>
    </xf>
    <xf numFmtId="0" fontId="5" fillId="0" borderId="0"/>
    <xf numFmtId="0" fontId="5" fillId="0" borderId="0"/>
    <xf numFmtId="43" fontId="9" fillId="0" borderId="0" applyFont="0" applyFill="0" applyBorder="0" applyAlignment="0" applyProtection="0"/>
    <xf numFmtId="43" fontId="17" fillId="0" borderId="0" applyFont="0" applyFill="0" applyBorder="0" applyAlignment="0" applyProtection="0"/>
    <xf numFmtId="178" fontId="5"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1" fillId="0" borderId="0" applyFont="0" applyFill="0" applyBorder="0" applyAlignment="0" applyProtection="0"/>
    <xf numFmtId="43" fontId="3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3" fontId="40" fillId="0" borderId="118" applyFill="0"/>
    <xf numFmtId="43" fontId="9" fillId="0" borderId="0" applyFont="0" applyFill="0" applyBorder="0" applyAlignment="0" applyProtection="0"/>
    <xf numFmtId="43" fontId="17"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1" fillId="0" borderId="0" applyFont="0" applyFill="0" applyBorder="0" applyAlignment="0" applyProtection="0"/>
    <xf numFmtId="43" fontId="3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3" fontId="40" fillId="0" borderId="118" applyFill="0"/>
    <xf numFmtId="43" fontId="9" fillId="0" borderId="0" applyFont="0" applyFill="0" applyBorder="0" applyAlignment="0" applyProtection="0"/>
    <xf numFmtId="43" fontId="9" fillId="0" borderId="0" applyFont="0" applyFill="0" applyBorder="0" applyAlignment="0" applyProtection="0"/>
    <xf numFmtId="43" fontId="17" fillId="0" borderId="0" applyFont="0" applyFill="0" applyBorder="0" applyAlignment="0" applyProtection="0"/>
    <xf numFmtId="178" fontId="5"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1" fillId="0" borderId="0" applyFont="0" applyFill="0" applyBorder="0" applyAlignment="0" applyProtection="0"/>
    <xf numFmtId="43" fontId="3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3" fontId="40" fillId="0" borderId="118" applyFill="0"/>
    <xf numFmtId="43" fontId="9" fillId="0" borderId="0" applyFont="0" applyFill="0" applyBorder="0" applyAlignment="0" applyProtection="0"/>
    <xf numFmtId="43" fontId="17"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1" fillId="0" borderId="0" applyFont="0" applyFill="0" applyBorder="0" applyAlignment="0" applyProtection="0"/>
    <xf numFmtId="43" fontId="3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3" fontId="40" fillId="0" borderId="118" applyFill="0"/>
    <xf numFmtId="43" fontId="9" fillId="0" borderId="0" applyFont="0" applyFill="0" applyBorder="0" applyAlignment="0" applyProtection="0"/>
    <xf numFmtId="43" fontId="17" fillId="0" borderId="0" applyFont="0" applyFill="0" applyBorder="0" applyAlignment="0" applyProtection="0"/>
    <xf numFmtId="178" fontId="70" fillId="52" borderId="137" applyNumberFormat="0" applyFont="0" applyAlignment="0" applyProtection="0"/>
    <xf numFmtId="178" fontId="65" fillId="53" borderId="137" applyNumberFormat="0" applyAlignment="0" applyProtection="0"/>
    <xf numFmtId="178" fontId="70" fillId="71" borderId="139" applyNumberFormat="0" applyProtection="0">
      <alignment horizontal="left" vertical="top" indent="1"/>
    </xf>
    <xf numFmtId="43" fontId="9" fillId="0" borderId="0" applyFont="0" applyFill="0" applyBorder="0" applyAlignment="0" applyProtection="0"/>
    <xf numFmtId="43" fontId="17" fillId="0" borderId="0" applyFont="0" applyFill="0" applyBorder="0" applyAlignment="0" applyProtection="0"/>
    <xf numFmtId="178" fontId="70" fillId="58" borderId="139" applyNumberFormat="0" applyProtection="0">
      <alignment horizontal="left" vertical="top" indent="1"/>
    </xf>
    <xf numFmtId="4" fontId="70" fillId="0" borderId="137" applyNumberFormat="0" applyProtection="0">
      <alignment horizontal="right" vertical="center"/>
    </xf>
    <xf numFmtId="178" fontId="5" fillId="0" borderId="0"/>
    <xf numFmtId="178" fontId="70" fillId="52" borderId="137" applyNumberFormat="0" applyFont="0" applyAlignment="0" applyProtection="0"/>
    <xf numFmtId="178" fontId="78" fillId="103" borderId="137" applyNumberFormat="0" applyAlignment="0" applyProtection="0"/>
    <xf numFmtId="178" fontId="68" fillId="103" borderId="138" applyNumberFormat="0" applyAlignment="0" applyProtection="0"/>
    <xf numFmtId="178" fontId="70" fillId="52" borderId="137" applyNumberFormat="0" applyFont="0" applyAlignment="0" applyProtection="0"/>
    <xf numFmtId="4" fontId="70" fillId="57" borderId="137" applyNumberFormat="0" applyProtection="0">
      <alignment vertical="center"/>
    </xf>
    <xf numFmtId="4" fontId="70" fillId="106" borderId="137" applyNumberFormat="0" applyProtection="0">
      <alignment horizontal="left" vertical="center" indent="1"/>
    </xf>
    <xf numFmtId="4" fontId="70" fillId="91" borderId="137" applyNumberFormat="0" applyProtection="0">
      <alignment horizontal="left" vertical="center" indent="1"/>
    </xf>
    <xf numFmtId="4" fontId="70" fillId="61" borderId="140" applyNumberFormat="0" applyProtection="0">
      <alignment horizontal="right" vertical="center"/>
    </xf>
    <xf numFmtId="4" fontId="70" fillId="63" borderId="137" applyNumberFormat="0" applyProtection="0">
      <alignment horizontal="right" vertical="center"/>
    </xf>
    <xf numFmtId="4" fontId="70" fillId="66" borderId="137" applyNumberFormat="0" applyProtection="0">
      <alignment horizontal="right" vertical="center"/>
    </xf>
    <xf numFmtId="4" fontId="70" fillId="68" borderId="140" applyNumberFormat="0" applyProtection="0">
      <alignment horizontal="left" vertical="center" indent="1"/>
    </xf>
    <xf numFmtId="4" fontId="70" fillId="69" borderId="140" applyNumberFormat="0" applyProtection="0">
      <alignment horizontal="left" vertical="center" indent="1"/>
    </xf>
    <xf numFmtId="4" fontId="70" fillId="69" borderId="140" applyNumberFormat="0" applyProtection="0">
      <alignment horizontal="left" vertical="center" indent="1"/>
    </xf>
    <xf numFmtId="4" fontId="20" fillId="70" borderId="140" applyNumberFormat="0" applyProtection="0">
      <alignment horizontal="left" vertical="center" indent="1"/>
    </xf>
    <xf numFmtId="178" fontId="20" fillId="70" borderId="139" applyNumberFormat="0" applyProtection="0">
      <alignment horizontal="left" vertical="top" indent="1"/>
    </xf>
    <xf numFmtId="178" fontId="70" fillId="71" borderId="139" applyNumberFormat="0" applyProtection="0">
      <alignment horizontal="left" vertical="top" indent="1"/>
    </xf>
    <xf numFmtId="178" fontId="30" fillId="0" borderId="142" applyNumberFormat="0" applyFill="0" applyAlignment="0" applyProtection="0"/>
    <xf numFmtId="178" fontId="30" fillId="0" borderId="142" applyNumberFormat="0" applyFill="0" applyAlignment="0" applyProtection="0"/>
    <xf numFmtId="178" fontId="70" fillId="70" borderId="139" applyNumberFormat="0" applyProtection="0">
      <alignment horizontal="left" vertical="top" indent="1"/>
    </xf>
    <xf numFmtId="4" fontId="70" fillId="59" borderId="137" applyNumberFormat="0" applyProtection="0">
      <alignment horizontal="right" vertical="center"/>
    </xf>
    <xf numFmtId="37" fontId="40" fillId="0" borderId="20" applyNumberFormat="0"/>
    <xf numFmtId="178" fontId="70" fillId="58" borderId="139" applyNumberFormat="0" applyProtection="0">
      <alignment horizontal="left" vertical="top" indent="1"/>
    </xf>
    <xf numFmtId="4" fontId="76" fillId="72" borderId="137" applyNumberFormat="0" applyProtection="0">
      <alignment horizontal="right" vertical="center"/>
    </xf>
    <xf numFmtId="4" fontId="75" fillId="74" borderId="140" applyNumberFormat="0" applyProtection="0">
      <alignment horizontal="left" vertical="center" indent="1"/>
    </xf>
    <xf numFmtId="178" fontId="73" fillId="58" borderId="139" applyNumberFormat="0" applyProtection="0">
      <alignment horizontal="left" vertical="top" indent="1"/>
    </xf>
    <xf numFmtId="4" fontId="70" fillId="91" borderId="137" applyNumberFormat="0" applyProtection="0">
      <alignment horizontal="left" vertical="center" indent="1"/>
    </xf>
    <xf numFmtId="4" fontId="80" fillId="76" borderId="137" applyNumberFormat="0" applyProtection="0">
      <alignment horizontal="right" vertical="center"/>
    </xf>
    <xf numFmtId="4" fontId="70" fillId="0" borderId="137" applyNumberFormat="0" applyProtection="0">
      <alignment horizontal="right" vertical="center"/>
    </xf>
    <xf numFmtId="178" fontId="73" fillId="73" borderId="139" applyNumberFormat="0" applyProtection="0">
      <alignment horizontal="left" vertical="top" indent="1"/>
    </xf>
    <xf numFmtId="4" fontId="73" fillId="79" borderId="139" applyNumberFormat="0" applyProtection="0">
      <alignment horizontal="left" vertical="center" indent="1"/>
    </xf>
    <xf numFmtId="4" fontId="73" fillId="73" borderId="139" applyNumberFormat="0" applyProtection="0">
      <alignment vertical="center"/>
    </xf>
    <xf numFmtId="178" fontId="72" fillId="70" borderId="141" applyBorder="0"/>
    <xf numFmtId="178" fontId="70" fillId="70"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20" fillId="69" borderId="139" applyNumberFormat="0" applyProtection="0">
      <alignment horizontal="left" vertical="center"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20" fillId="71" borderId="139" applyNumberFormat="0" applyProtection="0">
      <alignment horizontal="left" vertical="center" indent="1"/>
    </xf>
    <xf numFmtId="178" fontId="70" fillId="71" borderId="137" applyNumberFormat="0" applyProtection="0">
      <alignment horizontal="left" vertical="center"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20" fillId="58" borderId="139" applyNumberFormat="0" applyProtection="0">
      <alignment horizontal="left" vertical="center" indent="1"/>
    </xf>
    <xf numFmtId="178" fontId="70" fillId="108" borderId="137" applyNumberFormat="0" applyProtection="0">
      <alignment horizontal="left" vertical="center"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20" fillId="70" borderId="139" applyNumberFormat="0" applyProtection="0">
      <alignment horizontal="left" vertical="top" indent="1"/>
    </xf>
    <xf numFmtId="178" fontId="70" fillId="70" borderId="139" applyNumberFormat="0" applyProtection="0">
      <alignment horizontal="left" vertical="top" indent="1"/>
    </xf>
    <xf numFmtId="178" fontId="20" fillId="70" borderId="139" applyNumberFormat="0" applyProtection="0">
      <alignment horizontal="left" vertical="center" indent="1"/>
    </xf>
    <xf numFmtId="4" fontId="70" fillId="58" borderId="140" applyNumberFormat="0" applyProtection="0">
      <alignment horizontal="left" vertical="center" indent="1"/>
    </xf>
    <xf numFmtId="4" fontId="70" fillId="69" borderId="140" applyNumberFormat="0" applyProtection="0">
      <alignment horizontal="left" vertical="center" indent="1"/>
    </xf>
    <xf numFmtId="4" fontId="70" fillId="58" borderId="137" applyNumberFormat="0" applyProtection="0">
      <alignment horizontal="right" vertical="center"/>
    </xf>
    <xf numFmtId="4" fontId="20" fillId="70" borderId="140" applyNumberFormat="0" applyProtection="0">
      <alignment horizontal="left" vertical="center" indent="1"/>
    </xf>
    <xf numFmtId="4" fontId="20" fillId="70" borderId="140" applyNumberFormat="0" applyProtection="0">
      <alignment horizontal="left" vertical="center" indent="1"/>
    </xf>
    <xf numFmtId="4" fontId="70" fillId="68" borderId="140" applyNumberFormat="0" applyProtection="0">
      <alignment horizontal="left" vertical="center" indent="1"/>
    </xf>
    <xf numFmtId="4" fontId="70" fillId="67" borderId="137" applyNumberFormat="0" applyProtection="0">
      <alignment horizontal="right" vertical="center"/>
    </xf>
    <xf numFmtId="4" fontId="70" fillId="66" borderId="137" applyNumberFormat="0" applyProtection="0">
      <alignment horizontal="right" vertical="center"/>
    </xf>
    <xf numFmtId="4" fontId="70" fillId="65" borderId="137" applyNumberFormat="0" applyProtection="0">
      <alignment horizontal="right" vertical="center"/>
    </xf>
    <xf numFmtId="4" fontId="70" fillId="64" borderId="137" applyNumberFormat="0" applyProtection="0">
      <alignment horizontal="right" vertical="center"/>
    </xf>
    <xf numFmtId="4" fontId="70" fillId="107" borderId="137" applyNumberFormat="0" applyProtection="0">
      <alignment horizontal="right" vertical="center"/>
    </xf>
    <xf numFmtId="4" fontId="70" fillId="91" borderId="137" applyNumberFormat="0" applyProtection="0">
      <alignment horizontal="left" vertical="center" indent="1"/>
    </xf>
    <xf numFmtId="4" fontId="70" fillId="106" borderId="137" applyNumberFormat="0" applyProtection="0">
      <alignment horizontal="left" vertical="center" indent="1"/>
    </xf>
    <xf numFmtId="4" fontId="80" fillId="106" borderId="137" applyNumberFormat="0" applyProtection="0">
      <alignment vertical="center"/>
    </xf>
    <xf numFmtId="178" fontId="30" fillId="0" borderId="142" applyNumberFormat="0" applyFill="0" applyAlignment="0" applyProtection="0"/>
    <xf numFmtId="178" fontId="73" fillId="58" borderId="139" applyNumberFormat="0" applyProtection="0">
      <alignment horizontal="left" vertical="top" indent="1"/>
    </xf>
    <xf numFmtId="4" fontId="80" fillId="76" borderId="137" applyNumberFormat="0" applyProtection="0">
      <alignment horizontal="right" vertical="center"/>
    </xf>
    <xf numFmtId="4" fontId="70" fillId="0" borderId="137" applyNumberFormat="0" applyProtection="0">
      <alignment horizontal="right" vertical="center"/>
    </xf>
    <xf numFmtId="4" fontId="73" fillId="79" borderId="139" applyNumberFormat="0" applyProtection="0">
      <alignment horizontal="left" vertical="center" indent="1"/>
    </xf>
    <xf numFmtId="4" fontId="73" fillId="73" borderId="139" applyNumberFormat="0" applyProtection="0">
      <alignment vertical="center"/>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20" fillId="69" borderId="139" applyNumberFormat="0" applyProtection="0">
      <alignment horizontal="left" vertical="center" indent="1"/>
    </xf>
    <xf numFmtId="178" fontId="70" fillId="69" borderId="137" applyNumberFormat="0" applyProtection="0">
      <alignment horizontal="left" vertical="center"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20" fillId="71" borderId="139" applyNumberFormat="0" applyProtection="0">
      <alignment horizontal="left" vertical="top" indent="1"/>
    </xf>
    <xf numFmtId="178" fontId="20" fillId="71" borderId="139" applyNumberFormat="0" applyProtection="0">
      <alignment horizontal="left" vertical="center"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20" fillId="58" borderId="139" applyNumberFormat="0" applyProtection="0">
      <alignment horizontal="left" vertical="center" indent="1"/>
    </xf>
    <xf numFmtId="178" fontId="70" fillId="108" borderId="137" applyNumberFormat="0" applyProtection="0">
      <alignment horizontal="left" vertical="center"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68" fillId="103" borderId="138" applyNumberForma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20" fillId="70" borderId="139" applyNumberFormat="0" applyProtection="0">
      <alignment horizontal="left" vertical="center" indent="1"/>
    </xf>
    <xf numFmtId="178" fontId="70" fillId="79" borderId="137" applyNumberFormat="0" applyProtection="0">
      <alignment horizontal="left" vertical="center" indent="1"/>
    </xf>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 fontId="70" fillId="58" borderId="137" applyNumberFormat="0" applyProtection="0">
      <alignment horizontal="right" vertical="center"/>
    </xf>
    <xf numFmtId="4" fontId="20" fillId="70" borderId="140" applyNumberFormat="0" applyProtection="0">
      <alignment horizontal="left" vertical="center" indent="1"/>
    </xf>
    <xf numFmtId="4" fontId="70" fillId="67" borderId="137" applyNumberFormat="0" applyProtection="0">
      <alignment horizontal="right" vertical="center"/>
    </xf>
    <xf numFmtId="4" fontId="70" fillId="65" borderId="137" applyNumberFormat="0" applyProtection="0">
      <alignment horizontal="right" vertical="center"/>
    </xf>
    <xf numFmtId="4" fontId="70" fillId="62" borderId="137" applyNumberFormat="0" applyProtection="0">
      <alignment horizontal="right" vertical="center"/>
    </xf>
    <xf numFmtId="4" fontId="70" fillId="107" borderId="137" applyNumberFormat="0" applyProtection="0">
      <alignment horizontal="right" vertical="center"/>
    </xf>
    <xf numFmtId="178" fontId="74" fillId="57" borderId="139" applyNumberFormat="0" applyProtection="0">
      <alignment horizontal="left" vertical="top" indent="1"/>
    </xf>
    <xf numFmtId="4" fontId="80" fillId="106" borderId="137" applyNumberFormat="0" applyProtection="0">
      <alignment vertical="center"/>
    </xf>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1" fillId="0" borderId="0" applyFont="0" applyFill="0" applyBorder="0" applyAlignment="0" applyProtection="0"/>
    <xf numFmtId="43" fontId="3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8" fontId="68" fillId="103" borderId="138" applyNumberFormat="0" applyAlignment="0" applyProtection="0"/>
    <xf numFmtId="178" fontId="68" fillId="103" borderId="138" applyNumberForma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8" fillId="103" borderId="137" applyNumberFormat="0" applyAlignment="0" applyProtection="0"/>
    <xf numFmtId="178" fontId="78" fillId="103" borderId="137" applyNumberFormat="0" applyAlignment="0" applyProtection="0"/>
    <xf numFmtId="178" fontId="65" fillId="53" borderId="137" applyNumberFormat="0" applyAlignment="0" applyProtection="0"/>
    <xf numFmtId="178" fontId="65" fillId="53" borderId="137" applyNumberFormat="0" applyAlignment="0" applyProtection="0"/>
    <xf numFmtId="178" fontId="65" fillId="53" borderId="137" applyNumberFormat="0" applyAlignment="0" applyProtection="0"/>
    <xf numFmtId="178" fontId="65" fillId="53" borderId="137" applyNumberFormat="0" applyAlignment="0" applyProtection="0"/>
    <xf numFmtId="178" fontId="65" fillId="53" borderId="137" applyNumberFormat="0" applyAlignment="0" applyProtection="0"/>
    <xf numFmtId="178" fontId="70" fillId="52" borderId="137" applyNumberFormat="0" applyFont="0" applyAlignment="0" applyProtection="0"/>
    <xf numFmtId="178" fontId="70" fillId="52" borderId="137" applyNumberFormat="0" applyFont="0" applyAlignment="0" applyProtection="0"/>
    <xf numFmtId="178" fontId="78" fillId="103" borderId="137" applyNumberFormat="0" applyAlignment="0" applyProtection="0"/>
    <xf numFmtId="178" fontId="74" fillId="57" borderId="139" applyNumberFormat="0" applyProtection="0">
      <alignment horizontal="left" vertical="top" indent="1"/>
    </xf>
    <xf numFmtId="4" fontId="70" fillId="62" borderId="137" applyNumberFormat="0" applyProtection="0">
      <alignment horizontal="right" vertical="center"/>
    </xf>
    <xf numFmtId="4" fontId="70" fillId="65" borderId="137" applyNumberFormat="0" applyProtection="0">
      <alignment horizontal="right" vertical="center"/>
    </xf>
    <xf numFmtId="4" fontId="70" fillId="58" borderId="140" applyNumberFormat="0" applyProtection="0">
      <alignment horizontal="left" vertical="center" indent="1"/>
    </xf>
    <xf numFmtId="178" fontId="70" fillId="79" borderId="137" applyNumberFormat="0" applyProtection="0">
      <alignment horizontal="left" vertical="center" indent="1"/>
    </xf>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8" fillId="103" borderId="137" applyNumberFormat="0" applyAlignment="0" applyProtection="0"/>
    <xf numFmtId="178" fontId="70" fillId="52" borderId="137" applyNumberFormat="0" applyFont="0" applyAlignment="0" applyProtection="0"/>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20" fillId="58" borderId="139" applyNumberFormat="0" applyProtection="0">
      <alignment horizontal="left" vertical="center"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2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69" borderId="137" applyNumberFormat="0" applyProtection="0">
      <alignment horizontal="left" vertical="center" indent="1"/>
    </xf>
    <xf numFmtId="178" fontId="70" fillId="69" borderId="139" applyNumberFormat="0" applyProtection="0">
      <alignment horizontal="left" vertical="top" indent="1"/>
    </xf>
    <xf numFmtId="178" fontId="2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2" fillId="70" borderId="141" applyBorder="0"/>
    <xf numFmtId="178" fontId="73" fillId="73" borderId="139" applyNumberFormat="0" applyProtection="0">
      <alignment horizontal="left" vertical="top" indent="1"/>
    </xf>
    <xf numFmtId="4" fontId="80" fillId="76" borderId="137" applyNumberFormat="0" applyProtection="0">
      <alignment horizontal="right" vertical="center"/>
    </xf>
    <xf numFmtId="178" fontId="73" fillId="58" borderId="139" applyNumberFormat="0" applyProtection="0">
      <alignment horizontal="left" vertical="top" indent="1"/>
    </xf>
    <xf numFmtId="178" fontId="30" fillId="0" borderId="142" applyNumberFormat="0" applyFill="0" applyAlignment="0" applyProtection="0"/>
    <xf numFmtId="4" fontId="70" fillId="57" borderId="137" applyNumberFormat="0" applyProtection="0">
      <alignment vertical="center"/>
    </xf>
    <xf numFmtId="4" fontId="70" fillId="106" borderId="137" applyNumberFormat="0" applyProtection="0">
      <alignment horizontal="left" vertical="center" indent="1"/>
    </xf>
    <xf numFmtId="4" fontId="70" fillId="59" borderId="137" applyNumberFormat="0" applyProtection="0">
      <alignment horizontal="right" vertical="center"/>
    </xf>
    <xf numFmtId="4" fontId="70" fillId="61" borderId="140" applyNumberFormat="0" applyProtection="0">
      <alignment horizontal="right" vertical="center"/>
    </xf>
    <xf numFmtId="4" fontId="70" fillId="63" borderId="137" applyNumberFormat="0" applyProtection="0">
      <alignment horizontal="right" vertical="center"/>
    </xf>
    <xf numFmtId="4" fontId="70" fillId="65" borderId="137" applyNumberFormat="0" applyProtection="0">
      <alignment horizontal="right" vertical="center"/>
    </xf>
    <xf numFmtId="4" fontId="70" fillId="67" borderId="137" applyNumberFormat="0" applyProtection="0">
      <alignment horizontal="right" vertical="center"/>
    </xf>
    <xf numFmtId="4" fontId="20" fillId="70" borderId="140" applyNumberFormat="0" applyProtection="0">
      <alignment horizontal="left" vertical="center" indent="1"/>
    </xf>
    <xf numFmtId="4" fontId="70" fillId="58" borderId="137" applyNumberFormat="0" applyProtection="0">
      <alignment horizontal="right" vertical="center"/>
    </xf>
    <xf numFmtId="178" fontId="70" fillId="79" borderId="137" applyNumberFormat="0" applyProtection="0">
      <alignment horizontal="left" vertical="center" indent="1"/>
    </xf>
    <xf numFmtId="178" fontId="2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20" fillId="58" borderId="139" applyNumberFormat="0" applyProtection="0">
      <alignment horizontal="left" vertical="center" indent="1"/>
    </xf>
    <xf numFmtId="178" fontId="2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71" borderId="137" applyNumberFormat="0" applyProtection="0">
      <alignment horizontal="left" vertical="center" indent="1"/>
    </xf>
    <xf numFmtId="178" fontId="20" fillId="71" borderId="139" applyNumberFormat="0" applyProtection="0">
      <alignment horizontal="left" vertical="center" indent="1"/>
    </xf>
    <xf numFmtId="178" fontId="70" fillId="71" borderId="139" applyNumberFormat="0" applyProtection="0">
      <alignment horizontal="left" vertical="top" indent="1"/>
    </xf>
    <xf numFmtId="178" fontId="2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69" borderId="137" applyNumberFormat="0" applyProtection="0">
      <alignment horizontal="left" vertical="center" indent="1"/>
    </xf>
    <xf numFmtId="178" fontId="20" fillId="69" borderId="139" applyNumberFormat="0" applyProtection="0">
      <alignment horizontal="left" vertical="center" indent="1"/>
    </xf>
    <xf numFmtId="178" fontId="70" fillId="69" borderId="139" applyNumberFormat="0" applyProtection="0">
      <alignment horizontal="left" vertical="top" indent="1"/>
    </xf>
    <xf numFmtId="178" fontId="2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2" fillId="70" borderId="141" applyBorder="0"/>
    <xf numFmtId="4" fontId="73" fillId="73" borderId="139" applyNumberFormat="0" applyProtection="0">
      <alignment vertical="center"/>
    </xf>
    <xf numFmtId="4" fontId="73" fillId="79" borderId="139" applyNumberFormat="0" applyProtection="0">
      <alignment horizontal="left" vertical="center" indent="1"/>
    </xf>
    <xf numFmtId="178" fontId="73" fillId="73" borderId="139" applyNumberFormat="0" applyProtection="0">
      <alignment horizontal="left" vertical="top" indent="1"/>
    </xf>
    <xf numFmtId="4" fontId="80" fillId="76" borderId="137" applyNumberFormat="0" applyProtection="0">
      <alignment horizontal="right" vertical="center"/>
    </xf>
    <xf numFmtId="4" fontId="70" fillId="91" borderId="137" applyNumberFormat="0" applyProtection="0">
      <alignment horizontal="left" vertical="center" indent="1"/>
    </xf>
    <xf numFmtId="178" fontId="73" fillId="58" borderId="139" applyNumberFormat="0" applyProtection="0">
      <alignment horizontal="left" vertical="top" indent="1"/>
    </xf>
    <xf numFmtId="4" fontId="75" fillId="74" borderId="140" applyNumberFormat="0" applyProtection="0">
      <alignment horizontal="left" vertical="center" indent="1"/>
    </xf>
    <xf numFmtId="4" fontId="76" fillId="72" borderId="137" applyNumberFormat="0" applyProtection="0">
      <alignment horizontal="right" vertical="center"/>
    </xf>
    <xf numFmtId="37" fontId="40" fillId="0" borderId="20" applyNumberFormat="0"/>
    <xf numFmtId="4" fontId="70" fillId="59" borderId="137" applyNumberFormat="0" applyProtection="0">
      <alignment horizontal="right" vertical="center"/>
    </xf>
    <xf numFmtId="178" fontId="30" fillId="0" borderId="142" applyNumberFormat="0" applyFill="0" applyAlignment="0" applyProtection="0"/>
    <xf numFmtId="178" fontId="30" fillId="0" borderId="142" applyNumberFormat="0" applyFill="0" applyAlignment="0" applyProtection="0"/>
    <xf numFmtId="178" fontId="70" fillId="108" borderId="137" applyNumberFormat="0" applyProtection="0">
      <alignment horizontal="left" vertical="center" indent="1"/>
    </xf>
    <xf numFmtId="178" fontId="74" fillId="57" borderId="139" applyNumberFormat="0" applyProtection="0">
      <alignment horizontal="left" vertical="top" indent="1"/>
    </xf>
    <xf numFmtId="178" fontId="70" fillId="71" borderId="139" applyNumberFormat="0" applyProtection="0">
      <alignment horizontal="left" vertical="top" indent="1"/>
    </xf>
    <xf numFmtId="4" fontId="70" fillId="58" borderId="137" applyNumberFormat="0" applyProtection="0">
      <alignment horizontal="right" vertical="center"/>
    </xf>
    <xf numFmtId="178" fontId="70" fillId="70" borderId="139" applyNumberFormat="0" applyProtection="0">
      <alignment horizontal="left" vertical="top" indent="1"/>
    </xf>
    <xf numFmtId="178" fontId="70" fillId="71" borderId="139" applyNumberFormat="0" applyProtection="0">
      <alignment horizontal="left" vertical="top" indent="1"/>
    </xf>
    <xf numFmtId="4" fontId="70" fillId="61" borderId="140" applyNumberFormat="0" applyProtection="0">
      <alignment horizontal="right" vertical="center"/>
    </xf>
    <xf numFmtId="4" fontId="70" fillId="63" borderId="137" applyNumberFormat="0" applyProtection="0">
      <alignment horizontal="right" vertical="center"/>
    </xf>
    <xf numFmtId="4" fontId="70" fillId="59" borderId="137" applyNumberFormat="0" applyProtection="0">
      <alignment horizontal="right" vertical="center"/>
    </xf>
    <xf numFmtId="178" fontId="74" fillId="57" borderId="139" applyNumberFormat="0" applyProtection="0">
      <alignment horizontal="left" vertical="top" indent="1"/>
    </xf>
    <xf numFmtId="4" fontId="70" fillId="57" borderId="137" applyNumberFormat="0" applyProtection="0">
      <alignment vertical="center"/>
    </xf>
    <xf numFmtId="178" fontId="30" fillId="0" borderId="142" applyNumberFormat="0" applyFill="0" applyAlignment="0" applyProtection="0"/>
    <xf numFmtId="4" fontId="76" fillId="72" borderId="137" applyNumberFormat="0" applyProtection="0">
      <alignment horizontal="right" vertical="center"/>
    </xf>
    <xf numFmtId="4" fontId="75" fillId="74" borderId="140" applyNumberFormat="0" applyProtection="0">
      <alignment horizontal="left" vertical="center" indent="1"/>
    </xf>
    <xf numFmtId="4" fontId="70" fillId="91" borderId="137" applyNumberFormat="0" applyProtection="0">
      <alignment horizontal="left" vertical="center" indent="1"/>
    </xf>
    <xf numFmtId="178" fontId="20" fillId="70" borderId="139" applyNumberFormat="0" applyProtection="0">
      <alignment horizontal="left" vertical="top" indent="1"/>
    </xf>
    <xf numFmtId="178" fontId="73" fillId="73" borderId="139" applyNumberFormat="0" applyProtection="0">
      <alignment horizontal="left" vertical="top" indent="1"/>
    </xf>
    <xf numFmtId="178" fontId="72" fillId="70" borderId="141" applyBorder="0"/>
    <xf numFmtId="178" fontId="70" fillId="69" borderId="139" applyNumberFormat="0" applyProtection="0">
      <alignment horizontal="left" vertical="top" indent="1"/>
    </xf>
    <xf numFmtId="178" fontId="70" fillId="71" borderId="139" applyNumberFormat="0" applyProtection="0">
      <alignment horizontal="left" vertical="top" indent="1"/>
    </xf>
    <xf numFmtId="178" fontId="70" fillId="71" borderId="137" applyNumberFormat="0" applyProtection="0">
      <alignment horizontal="left" vertical="center"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20" fillId="58"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68" fillId="103" borderId="138" applyNumberForma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4" fontId="70" fillId="63" borderId="137" applyNumberFormat="0" applyProtection="0">
      <alignment horizontal="right" vertical="center"/>
    </xf>
    <xf numFmtId="4" fontId="70" fillId="58" borderId="140" applyNumberFormat="0" applyProtection="0">
      <alignment horizontal="left" vertical="center" indent="1"/>
    </xf>
    <xf numFmtId="4" fontId="70" fillId="69" borderId="140" applyNumberFormat="0" applyProtection="0">
      <alignment horizontal="left" vertical="center" indent="1"/>
    </xf>
    <xf numFmtId="4" fontId="20" fillId="70" borderId="140" applyNumberFormat="0" applyProtection="0">
      <alignment horizontal="left" vertical="center" indent="1"/>
    </xf>
    <xf numFmtId="4" fontId="70" fillId="68" borderId="140" applyNumberFormat="0" applyProtection="0">
      <alignment horizontal="left" vertical="center" indent="1"/>
    </xf>
    <xf numFmtId="4" fontId="70" fillId="66" borderId="137" applyNumberFormat="0" applyProtection="0">
      <alignment horizontal="right" vertical="center"/>
    </xf>
    <xf numFmtId="4" fontId="70" fillId="64" borderId="137" applyNumberFormat="0" applyProtection="0">
      <alignment horizontal="right" vertical="center"/>
    </xf>
    <xf numFmtId="4" fontId="70" fillId="61" borderId="140" applyNumberFormat="0" applyProtection="0">
      <alignment horizontal="right" vertical="center"/>
    </xf>
    <xf numFmtId="4" fontId="70" fillId="91" borderId="137" applyNumberFormat="0" applyProtection="0">
      <alignment horizontal="left" vertical="center" indent="1"/>
    </xf>
    <xf numFmtId="4" fontId="70" fillId="106" borderId="137" applyNumberFormat="0" applyProtection="0">
      <alignment horizontal="left" vertical="center" indent="1"/>
    </xf>
    <xf numFmtId="4" fontId="70" fillId="57" borderId="137" applyNumberFormat="0" applyProtection="0">
      <alignment vertical="center"/>
    </xf>
    <xf numFmtId="178" fontId="78" fillId="103" borderId="137" applyNumberFormat="0" applyAlignment="0" applyProtection="0"/>
    <xf numFmtId="178" fontId="78" fillId="103" borderId="137" applyNumberFormat="0" applyAlignment="0" applyProtection="0"/>
    <xf numFmtId="178" fontId="70" fillId="52" borderId="137" applyNumberFormat="0" applyFont="0" applyAlignment="0" applyProtection="0"/>
    <xf numFmtId="178" fontId="70" fillId="52" borderId="137" applyNumberFormat="0" applyFont="0" applyAlignment="0" applyProtection="0"/>
    <xf numFmtId="178" fontId="68" fillId="103" borderId="138" applyNumberFormat="0" applyAlignment="0" applyProtection="0"/>
    <xf numFmtId="178" fontId="70" fillId="52" borderId="137" applyNumberFormat="0" applyFont="0" applyAlignment="0" applyProtection="0"/>
    <xf numFmtId="178" fontId="70" fillId="58" borderId="139" applyNumberFormat="0" applyProtection="0">
      <alignment horizontal="left" vertical="top" indent="1"/>
    </xf>
    <xf numFmtId="37" fontId="40" fillId="0" borderId="20" applyNumberFormat="0"/>
    <xf numFmtId="178" fontId="20" fillId="69" borderId="139" applyNumberFormat="0" applyProtection="0">
      <alignment horizontal="left" vertical="top" indent="1"/>
    </xf>
    <xf numFmtId="178" fontId="20" fillId="58" borderId="139" applyNumberFormat="0" applyProtection="0">
      <alignment horizontal="left" vertical="top" indent="1"/>
    </xf>
    <xf numFmtId="178" fontId="70" fillId="69" borderId="139" applyNumberFormat="0" applyProtection="0">
      <alignment horizontal="left" vertical="top" indent="1"/>
    </xf>
    <xf numFmtId="43" fontId="9" fillId="0" borderId="0" applyFont="0" applyFill="0" applyBorder="0" applyAlignment="0" applyProtection="0"/>
    <xf numFmtId="43" fontId="17" fillId="0" borderId="0" applyFont="0" applyFill="0" applyBorder="0" applyAlignment="0" applyProtection="0"/>
    <xf numFmtId="178" fontId="70" fillId="69" borderId="137" applyNumberFormat="0" applyProtection="0">
      <alignment horizontal="left" vertical="center" indent="1"/>
    </xf>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1" fillId="0" borderId="0" applyFont="0" applyFill="0" applyBorder="0" applyAlignment="0" applyProtection="0"/>
    <xf numFmtId="43" fontId="3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8" fontId="70" fillId="58" borderId="139" applyNumberFormat="0" applyProtection="0">
      <alignment horizontal="left" vertical="top" indent="1"/>
    </xf>
    <xf numFmtId="178" fontId="68" fillId="103" borderId="138" applyNumberFormat="0" applyAlignment="0" applyProtection="0"/>
    <xf numFmtId="178" fontId="68" fillId="103" borderId="138" applyNumberFormat="0" applyAlignment="0" applyProtection="0"/>
    <xf numFmtId="178" fontId="20" fillId="69" borderId="139" applyNumberFormat="0" applyProtection="0">
      <alignment horizontal="left" vertical="top" indent="1"/>
    </xf>
    <xf numFmtId="178" fontId="70" fillId="69" borderId="139" applyNumberFormat="0" applyProtection="0">
      <alignment horizontal="left" vertical="top" indent="1"/>
    </xf>
    <xf numFmtId="43" fontId="9" fillId="0" borderId="0" applyFont="0" applyFill="0" applyBorder="0" applyAlignment="0" applyProtection="0"/>
    <xf numFmtId="173" fontId="40" fillId="0" borderId="118" applyFill="0"/>
    <xf numFmtId="178" fontId="70" fillId="70" borderId="139" applyNumberFormat="0" applyProtection="0">
      <alignment horizontal="left" vertical="top" indent="1"/>
    </xf>
    <xf numFmtId="4" fontId="70" fillId="58" borderId="140" applyNumberFormat="0" applyProtection="0">
      <alignment horizontal="left" vertical="center" indent="1"/>
    </xf>
    <xf numFmtId="178" fontId="70" fillId="71" borderId="137" applyNumberFormat="0" applyProtection="0">
      <alignment horizontal="left" vertical="center" indent="1"/>
    </xf>
    <xf numFmtId="178" fontId="70" fillId="52" borderId="137" applyNumberFormat="0" applyFont="0" applyAlignment="0" applyProtection="0"/>
    <xf numFmtId="178" fontId="70" fillId="69" borderId="139" applyNumberFormat="0" applyProtection="0">
      <alignment horizontal="left" vertical="top" indent="1"/>
    </xf>
    <xf numFmtId="4" fontId="70" fillId="62" borderId="137" applyNumberFormat="0" applyProtection="0">
      <alignment horizontal="right" vertical="center"/>
    </xf>
    <xf numFmtId="178" fontId="70" fillId="58" borderId="139" applyNumberFormat="0" applyProtection="0">
      <alignment horizontal="left" vertical="top" indent="1"/>
    </xf>
    <xf numFmtId="178" fontId="65" fillId="53" borderId="137" applyNumberFormat="0" applyAlignment="0" applyProtection="0"/>
    <xf numFmtId="178" fontId="70" fillId="71" borderId="139" applyNumberFormat="0" applyProtection="0">
      <alignment horizontal="left" vertical="top" indent="1"/>
    </xf>
    <xf numFmtId="178" fontId="20" fillId="70" borderId="139" applyNumberFormat="0" applyProtection="0">
      <alignment horizontal="left" vertical="center" indent="1"/>
    </xf>
    <xf numFmtId="178" fontId="70" fillId="70" borderId="139" applyNumberFormat="0" applyProtection="0">
      <alignment horizontal="left" vertical="top" indent="1"/>
    </xf>
    <xf numFmtId="4" fontId="20" fillId="70" borderId="140" applyNumberFormat="0" applyProtection="0">
      <alignment horizontal="left" vertical="center" indent="1"/>
    </xf>
    <xf numFmtId="4" fontId="70" fillId="68" borderId="140" applyNumberFormat="0" applyProtection="0">
      <alignment horizontal="left" vertical="center" indent="1"/>
    </xf>
    <xf numFmtId="4" fontId="70" fillId="66" borderId="137" applyNumberFormat="0" applyProtection="0">
      <alignment horizontal="right" vertical="center"/>
    </xf>
    <xf numFmtId="4" fontId="70" fillId="64" borderId="137" applyNumberFormat="0" applyProtection="0">
      <alignment horizontal="right" vertical="center"/>
    </xf>
    <xf numFmtId="4" fontId="70" fillId="62" borderId="137" applyNumberFormat="0" applyProtection="0">
      <alignment horizontal="right" vertical="center"/>
    </xf>
    <xf numFmtId="4" fontId="70" fillId="107" borderId="137" applyNumberFormat="0" applyProtection="0">
      <alignment horizontal="right" vertical="center"/>
    </xf>
    <xf numFmtId="4" fontId="70" fillId="91" borderId="137" applyNumberFormat="0" applyProtection="0">
      <alignment horizontal="left" vertical="center" indent="1"/>
    </xf>
    <xf numFmtId="4" fontId="80" fillId="106" borderId="137" applyNumberFormat="0" applyProtection="0">
      <alignment vertical="center"/>
    </xf>
    <xf numFmtId="178" fontId="30" fillId="0" borderId="142" applyNumberFormat="0" applyFill="0" applyAlignment="0" applyProtection="0"/>
    <xf numFmtId="178" fontId="78" fillId="103" borderId="137" applyNumberFormat="0" applyAlignment="0" applyProtection="0"/>
    <xf numFmtId="37" fontId="40" fillId="0" borderId="20" applyNumberFormat="0"/>
    <xf numFmtId="4" fontId="76" fillId="72" borderId="137" applyNumberFormat="0" applyProtection="0">
      <alignment horizontal="right" vertical="center"/>
    </xf>
    <xf numFmtId="4" fontId="75" fillId="74" borderId="140" applyNumberFormat="0" applyProtection="0">
      <alignment horizontal="left" vertical="center" indent="1"/>
    </xf>
    <xf numFmtId="4" fontId="70" fillId="91" borderId="137" applyNumberFormat="0" applyProtection="0">
      <alignment horizontal="left" vertical="center" indent="1"/>
    </xf>
    <xf numFmtId="4" fontId="70" fillId="0" borderId="137" applyNumberFormat="0" applyProtection="0">
      <alignment horizontal="right" vertical="center"/>
    </xf>
    <xf numFmtId="4" fontId="73" fillId="79" borderId="139" applyNumberFormat="0" applyProtection="0">
      <alignment horizontal="left" vertical="center" indent="1"/>
    </xf>
    <xf numFmtId="4" fontId="73" fillId="73" borderId="139" applyNumberFormat="0" applyProtection="0">
      <alignment vertical="center"/>
    </xf>
    <xf numFmtId="178" fontId="70" fillId="69" borderId="139" applyNumberFormat="0" applyProtection="0">
      <alignment horizontal="left" vertical="top" indent="1"/>
    </xf>
    <xf numFmtId="178" fontId="20" fillId="69" borderId="139" applyNumberFormat="0" applyProtection="0">
      <alignment horizontal="left" vertical="center"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20" fillId="71" borderId="139" applyNumberFormat="0" applyProtection="0">
      <alignment horizontal="left" vertical="center" indent="1"/>
    </xf>
    <xf numFmtId="178" fontId="70" fillId="58" borderId="139" applyNumberFormat="0" applyProtection="0">
      <alignment horizontal="left" vertical="top" indent="1"/>
    </xf>
    <xf numFmtId="178" fontId="20" fillId="58" borderId="139" applyNumberFormat="0" applyProtection="0">
      <alignment horizontal="left" vertical="top" indent="1"/>
    </xf>
    <xf numFmtId="178" fontId="70" fillId="108" borderId="137" applyNumberFormat="0" applyProtection="0">
      <alignment horizontal="left" vertical="center"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4" fontId="70" fillId="67" borderId="137" applyNumberFormat="0" applyProtection="0">
      <alignment horizontal="right" vertical="center"/>
    </xf>
    <xf numFmtId="178" fontId="70" fillId="52" borderId="137" applyNumberFormat="0" applyFont="0" applyAlignment="0" applyProtection="0"/>
    <xf numFmtId="178" fontId="70" fillId="52" borderId="137" applyNumberFormat="0" applyFont="0" applyAlignment="0" applyProtection="0"/>
    <xf numFmtId="178" fontId="70" fillId="70" borderId="139" applyNumberFormat="0" applyProtection="0">
      <alignment horizontal="left" vertical="top" indent="1"/>
    </xf>
    <xf numFmtId="178" fontId="20" fillId="70" borderId="139" applyNumberFormat="0" applyProtection="0">
      <alignment horizontal="left" vertical="center" indent="1"/>
    </xf>
    <xf numFmtId="4" fontId="20" fillId="70" borderId="140" applyNumberFormat="0" applyProtection="0">
      <alignment horizontal="left" vertical="center" indent="1"/>
    </xf>
    <xf numFmtId="4" fontId="70" fillId="64" borderId="137" applyNumberFormat="0" applyProtection="0">
      <alignment horizontal="right" vertical="center"/>
    </xf>
    <xf numFmtId="4" fontId="70" fillId="107" borderId="137" applyNumberFormat="0" applyProtection="0">
      <alignment horizontal="right" vertical="center"/>
    </xf>
    <xf numFmtId="4" fontId="80" fillId="106" borderId="137" applyNumberFormat="0" applyProtection="0">
      <alignment vertical="center"/>
    </xf>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79" borderId="137" applyNumberFormat="0" applyProtection="0">
      <alignment horizontal="left" vertical="center" indent="1"/>
    </xf>
    <xf numFmtId="178" fontId="70" fillId="52" borderId="137" applyNumberFormat="0" applyFont="0" applyAlignment="0" applyProtection="0"/>
    <xf numFmtId="178" fontId="70" fillId="69" borderId="139" applyNumberFormat="0" applyProtection="0">
      <alignment horizontal="left" vertical="top" indent="1"/>
    </xf>
    <xf numFmtId="178" fontId="70" fillId="52" borderId="137" applyNumberFormat="0" applyFont="0" applyAlignment="0" applyProtection="0"/>
    <xf numFmtId="178" fontId="20" fillId="71" borderId="139" applyNumberFormat="0" applyProtection="0">
      <alignment horizontal="left" vertical="top" indent="1"/>
    </xf>
    <xf numFmtId="178" fontId="70" fillId="52" borderId="137" applyNumberFormat="0" applyFont="0" applyAlignment="0" applyProtection="0"/>
    <xf numFmtId="178" fontId="70" fillId="58" borderId="139" applyNumberFormat="0" applyProtection="0">
      <alignment horizontal="left" vertical="top" indent="1"/>
    </xf>
    <xf numFmtId="178" fontId="70" fillId="71"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3" fontId="40" fillId="0" borderId="118" applyFill="0"/>
    <xf numFmtId="178" fontId="70" fillId="58" borderId="139" applyNumberFormat="0" applyProtection="0">
      <alignment horizontal="left" vertical="top" indent="1"/>
    </xf>
    <xf numFmtId="178" fontId="65" fillId="53" borderId="137" applyNumberFormat="0" applyAlignment="0" applyProtection="0"/>
    <xf numFmtId="178" fontId="70" fillId="58" borderId="139" applyNumberFormat="0" applyProtection="0">
      <alignment horizontal="left" vertical="top" indent="1"/>
    </xf>
    <xf numFmtId="173" fontId="40" fillId="0" borderId="118" applyFill="0"/>
    <xf numFmtId="173" fontId="40" fillId="0" borderId="118" applyFill="0"/>
    <xf numFmtId="43" fontId="9" fillId="0" borderId="0" applyFont="0" applyFill="0" applyBorder="0" applyAlignment="0" applyProtection="0"/>
    <xf numFmtId="43" fontId="17" fillId="0" borderId="0" applyFont="0" applyFill="0" applyBorder="0" applyAlignment="0" applyProtection="0"/>
    <xf numFmtId="177" fontId="9" fillId="138" borderId="19">
      <alignment vertical="center"/>
    </xf>
    <xf numFmtId="178" fontId="78" fillId="103" borderId="137" applyNumberFormat="0" applyAlignment="0" applyProtection="0"/>
    <xf numFmtId="178" fontId="78" fillId="103" borderId="137" applyNumberFormat="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1" fillId="0" borderId="0" applyFont="0" applyFill="0" applyBorder="0" applyAlignment="0" applyProtection="0"/>
    <xf numFmtId="43" fontId="3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8" fontId="65" fillId="53" borderId="137" applyNumberFormat="0" applyAlignment="0" applyProtection="0"/>
    <xf numFmtId="178" fontId="65" fillId="53" borderId="137" applyNumberFormat="0" applyAlignment="0" applyProtection="0"/>
    <xf numFmtId="178" fontId="5" fillId="0" borderId="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68" fillId="103" borderId="138" applyNumberFormat="0" applyAlignment="0" applyProtection="0"/>
    <xf numFmtId="178" fontId="68" fillId="103" borderId="138" applyNumberFormat="0" applyAlignment="0" applyProtection="0"/>
    <xf numFmtId="179" fontId="39" fillId="124" borderId="19">
      <alignment vertical="center"/>
    </xf>
    <xf numFmtId="180" fontId="39" fillId="124" borderId="19">
      <alignment vertical="center"/>
    </xf>
    <xf numFmtId="180" fontId="39" fillId="124" borderId="19">
      <alignment vertical="center"/>
    </xf>
    <xf numFmtId="178" fontId="39" fillId="124" borderId="19">
      <alignment vertical="center"/>
    </xf>
    <xf numFmtId="178" fontId="39" fillId="124" borderId="19">
      <alignment vertical="center"/>
    </xf>
    <xf numFmtId="178" fontId="39" fillId="124" borderId="19">
      <alignment vertical="center"/>
    </xf>
    <xf numFmtId="178" fontId="39" fillId="124" borderId="19">
      <alignment vertical="center"/>
    </xf>
    <xf numFmtId="177" fontId="39" fillId="124" borderId="19">
      <alignment vertical="center"/>
    </xf>
    <xf numFmtId="177" fontId="39" fillId="124" borderId="19">
      <alignment vertical="center"/>
    </xf>
    <xf numFmtId="179" fontId="39" fillId="124" borderId="19">
      <alignment vertical="center"/>
    </xf>
    <xf numFmtId="180" fontId="39" fillId="77" borderId="19">
      <alignment vertical="center"/>
      <protection locked="0"/>
    </xf>
    <xf numFmtId="182" fontId="39" fillId="77" borderId="19">
      <alignment vertical="center"/>
      <protection locked="0"/>
    </xf>
    <xf numFmtId="178" fontId="39" fillId="77" borderId="19">
      <alignment vertical="center"/>
      <protection locked="0"/>
    </xf>
    <xf numFmtId="178" fontId="39" fillId="77" borderId="19">
      <alignment vertical="center"/>
      <protection locked="0"/>
    </xf>
    <xf numFmtId="182" fontId="39" fillId="77" borderId="19">
      <alignment vertical="center"/>
      <protection locked="0"/>
    </xf>
    <xf numFmtId="182" fontId="39" fillId="77" borderId="19">
      <alignment vertical="center"/>
      <protection locked="0"/>
    </xf>
    <xf numFmtId="178" fontId="39" fillId="77" borderId="19">
      <alignment vertical="center"/>
      <protection locked="0"/>
    </xf>
    <xf numFmtId="178" fontId="39" fillId="77" borderId="19">
      <alignment vertical="center"/>
      <protection locked="0"/>
    </xf>
    <xf numFmtId="182" fontId="39" fillId="77" borderId="19">
      <alignment vertical="center"/>
      <protection locked="0"/>
    </xf>
    <xf numFmtId="180" fontId="39" fillId="77" borderId="19">
      <alignment vertical="center"/>
      <protection locked="0"/>
    </xf>
    <xf numFmtId="180" fontId="39" fillId="77" borderId="19">
      <alignment vertical="center"/>
      <protection locked="0"/>
    </xf>
    <xf numFmtId="171" fontId="39" fillId="77" borderId="19">
      <alignment vertical="center"/>
      <protection locked="0"/>
    </xf>
    <xf numFmtId="171" fontId="39" fillId="77" borderId="19">
      <alignment vertical="center"/>
      <protection locked="0"/>
    </xf>
    <xf numFmtId="171" fontId="39" fillId="77" borderId="19">
      <alignment vertical="center"/>
      <protection locked="0"/>
    </xf>
    <xf numFmtId="171" fontId="39" fillId="77" borderId="19">
      <alignment vertical="center"/>
      <protection locked="0"/>
    </xf>
    <xf numFmtId="180" fontId="39" fillId="77" borderId="19">
      <alignment vertical="center"/>
      <protection locked="0"/>
    </xf>
    <xf numFmtId="180" fontId="39" fillId="75" borderId="19">
      <alignment vertical="center"/>
    </xf>
    <xf numFmtId="180" fontId="39" fillId="75" borderId="19">
      <alignment vertical="center"/>
    </xf>
    <xf numFmtId="182" fontId="39" fillId="75" borderId="19">
      <alignment vertical="center"/>
    </xf>
    <xf numFmtId="182" fontId="39" fillId="75" borderId="19">
      <alignment vertical="center"/>
    </xf>
    <xf numFmtId="182" fontId="39" fillId="75" borderId="19">
      <alignment vertical="center"/>
    </xf>
    <xf numFmtId="182" fontId="39" fillId="75" borderId="19">
      <alignment vertical="center"/>
    </xf>
    <xf numFmtId="177" fontId="39" fillId="75" borderId="19">
      <alignment vertical="center"/>
    </xf>
    <xf numFmtId="179" fontId="39" fillId="75" borderId="19">
      <alignment vertical="center"/>
    </xf>
    <xf numFmtId="178" fontId="39" fillId="75" borderId="19">
      <alignment vertical="center"/>
    </xf>
    <xf numFmtId="178" fontId="39" fillId="75" borderId="19">
      <alignment vertical="center"/>
    </xf>
    <xf numFmtId="178" fontId="39" fillId="75" borderId="19">
      <alignment vertical="center"/>
    </xf>
    <xf numFmtId="178" fontId="39" fillId="75" borderId="19">
      <alignment vertical="center"/>
    </xf>
    <xf numFmtId="180" fontId="39" fillId="75" borderId="19">
      <alignment vertical="center"/>
    </xf>
    <xf numFmtId="180" fontId="39" fillId="75" borderId="19">
      <alignment vertical="center"/>
    </xf>
    <xf numFmtId="180" fontId="39" fillId="75" borderId="19">
      <alignment vertical="center"/>
    </xf>
    <xf numFmtId="180" fontId="39" fillId="75" borderId="19">
      <alignment vertical="center"/>
    </xf>
    <xf numFmtId="180" fontId="39" fillId="139" borderId="19">
      <alignment horizontal="right" vertical="center"/>
      <protection locked="0"/>
    </xf>
    <xf numFmtId="178" fontId="39" fillId="139" borderId="19">
      <alignment horizontal="right" vertical="center"/>
      <protection locked="0"/>
    </xf>
    <xf numFmtId="178" fontId="39" fillId="139" borderId="19">
      <alignment horizontal="right" vertical="center"/>
      <protection locked="0"/>
    </xf>
    <xf numFmtId="179" fontId="39" fillId="139" borderId="19">
      <alignment horizontal="right" vertical="center"/>
      <protection locked="0"/>
    </xf>
    <xf numFmtId="177" fontId="39" fillId="139" borderId="19">
      <alignment horizontal="right" vertical="center"/>
      <protection locked="0"/>
    </xf>
    <xf numFmtId="179" fontId="39" fillId="139" borderId="19">
      <alignment horizontal="right" vertical="center"/>
      <protection locked="0"/>
    </xf>
    <xf numFmtId="180" fontId="39" fillId="139" borderId="19">
      <alignment horizontal="right" vertical="center"/>
      <protection locked="0"/>
    </xf>
    <xf numFmtId="180" fontId="39" fillId="139" borderId="19">
      <alignment horizontal="right" vertical="center"/>
      <protection locked="0"/>
    </xf>
    <xf numFmtId="180" fontId="39" fillId="139" borderId="19">
      <alignment horizontal="right" vertical="center"/>
      <protection locked="0"/>
    </xf>
    <xf numFmtId="4" fontId="70" fillId="57" borderId="137" applyNumberFormat="0" applyProtection="0">
      <alignment vertical="center"/>
    </xf>
    <xf numFmtId="4" fontId="80" fillId="106" borderId="137" applyNumberFormat="0" applyProtection="0">
      <alignment vertical="center"/>
    </xf>
    <xf numFmtId="4" fontId="70" fillId="106" borderId="137" applyNumberFormat="0" applyProtection="0">
      <alignment horizontal="left" vertical="center" indent="1"/>
    </xf>
    <xf numFmtId="178" fontId="74" fillId="57" borderId="139" applyNumberFormat="0" applyProtection="0">
      <alignment horizontal="left" vertical="top" indent="1"/>
    </xf>
    <xf numFmtId="4" fontId="70" fillId="91" borderId="137" applyNumberFormat="0" applyProtection="0">
      <alignment horizontal="left" vertical="center" indent="1"/>
    </xf>
    <xf numFmtId="4" fontId="70" fillId="59" borderId="137" applyNumberFormat="0" applyProtection="0">
      <alignment horizontal="right" vertical="center"/>
    </xf>
    <xf numFmtId="4" fontId="70" fillId="107" borderId="137" applyNumberFormat="0" applyProtection="0">
      <alignment horizontal="right" vertical="center"/>
    </xf>
    <xf numFmtId="4" fontId="70" fillId="61" borderId="140" applyNumberFormat="0" applyProtection="0">
      <alignment horizontal="right" vertical="center"/>
    </xf>
    <xf numFmtId="4" fontId="70" fillId="62" borderId="137" applyNumberFormat="0" applyProtection="0">
      <alignment horizontal="right" vertical="center"/>
    </xf>
    <xf numFmtId="4" fontId="70" fillId="63" borderId="137" applyNumberFormat="0" applyProtection="0">
      <alignment horizontal="right" vertical="center"/>
    </xf>
    <xf numFmtId="4" fontId="70" fillId="64" borderId="137" applyNumberFormat="0" applyProtection="0">
      <alignment horizontal="right" vertical="center"/>
    </xf>
    <xf numFmtId="4" fontId="70" fillId="65" borderId="137" applyNumberFormat="0" applyProtection="0">
      <alignment horizontal="right" vertical="center"/>
    </xf>
    <xf numFmtId="4" fontId="70" fillId="66" borderId="137" applyNumberFormat="0" applyProtection="0">
      <alignment horizontal="right" vertical="center"/>
    </xf>
    <xf numFmtId="4" fontId="70" fillId="67" borderId="137" applyNumberFormat="0" applyProtection="0">
      <alignment horizontal="right" vertical="center"/>
    </xf>
    <xf numFmtId="4" fontId="70" fillId="68" borderId="140" applyNumberFormat="0" applyProtection="0">
      <alignment horizontal="left" vertical="center" indent="1"/>
    </xf>
    <xf numFmtId="4" fontId="20" fillId="70" borderId="140" applyNumberFormat="0" applyProtection="0">
      <alignment horizontal="left" vertical="center" indent="1"/>
    </xf>
    <xf numFmtId="4" fontId="20" fillId="70" borderId="140" applyNumberFormat="0" applyProtection="0">
      <alignment horizontal="left" vertical="center" indent="1"/>
    </xf>
    <xf numFmtId="4" fontId="70" fillId="58" borderId="137" applyNumberFormat="0" applyProtection="0">
      <alignment horizontal="right" vertical="center"/>
    </xf>
    <xf numFmtId="4" fontId="70" fillId="69" borderId="140" applyNumberFormat="0" applyProtection="0">
      <alignment horizontal="left" vertical="center" indent="1"/>
    </xf>
    <xf numFmtId="4" fontId="70" fillId="58" borderId="140" applyNumberFormat="0" applyProtection="0">
      <alignment horizontal="left" vertical="center" indent="1"/>
    </xf>
    <xf numFmtId="178" fontId="70" fillId="79" borderId="137" applyNumberFormat="0" applyProtection="0">
      <alignment horizontal="left" vertical="center" indent="1"/>
    </xf>
    <xf numFmtId="178" fontId="20" fillId="70" borderId="139" applyNumberFormat="0" applyProtection="0">
      <alignment horizontal="left" vertical="center" indent="1"/>
    </xf>
    <xf numFmtId="178" fontId="70" fillId="70" borderId="139" applyNumberFormat="0" applyProtection="0">
      <alignment horizontal="left" vertical="top" indent="1"/>
    </xf>
    <xf numFmtId="178" fontId="2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108" borderId="137" applyNumberFormat="0" applyProtection="0">
      <alignment horizontal="left" vertical="center" indent="1"/>
    </xf>
    <xf numFmtId="178" fontId="20" fillId="58" borderId="139" applyNumberFormat="0" applyProtection="0">
      <alignment horizontal="left" vertical="center" indent="1"/>
    </xf>
    <xf numFmtId="178" fontId="70" fillId="58" borderId="139" applyNumberFormat="0" applyProtection="0">
      <alignment horizontal="left" vertical="top" indent="1"/>
    </xf>
    <xf numFmtId="178" fontId="2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71" borderId="137" applyNumberFormat="0" applyProtection="0">
      <alignment horizontal="left" vertical="center" indent="1"/>
    </xf>
    <xf numFmtId="178" fontId="20" fillId="71" borderId="139" applyNumberFormat="0" applyProtection="0">
      <alignment horizontal="left" vertical="center" indent="1"/>
    </xf>
    <xf numFmtId="178" fontId="70" fillId="71" borderId="139" applyNumberFormat="0" applyProtection="0">
      <alignment horizontal="left" vertical="top" indent="1"/>
    </xf>
    <xf numFmtId="178" fontId="2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69" borderId="137" applyNumberFormat="0" applyProtection="0">
      <alignment horizontal="left" vertical="center" indent="1"/>
    </xf>
    <xf numFmtId="178" fontId="20" fillId="69" borderId="139" applyNumberFormat="0" applyProtection="0">
      <alignment horizontal="left" vertical="center" indent="1"/>
    </xf>
    <xf numFmtId="178" fontId="70" fillId="69" borderId="139" applyNumberFormat="0" applyProtection="0">
      <alignment horizontal="left" vertical="top" indent="1"/>
    </xf>
    <xf numFmtId="178" fontId="2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20" fillId="72" borderId="19" applyNumberFormat="0">
      <protection locked="0"/>
    </xf>
    <xf numFmtId="178" fontId="72" fillId="70" borderId="141" applyBorder="0"/>
    <xf numFmtId="4" fontId="73" fillId="73" borderId="139" applyNumberFormat="0" applyProtection="0">
      <alignment vertical="center"/>
    </xf>
    <xf numFmtId="4" fontId="80" fillId="77" borderId="19" applyNumberFormat="0" applyProtection="0">
      <alignment vertical="center"/>
    </xf>
    <xf numFmtId="4" fontId="73" fillId="79" borderId="139" applyNumberFormat="0" applyProtection="0">
      <alignment horizontal="left" vertical="center" indent="1"/>
    </xf>
    <xf numFmtId="178" fontId="73" fillId="73" borderId="139" applyNumberFormat="0" applyProtection="0">
      <alignment horizontal="left" vertical="top" indent="1"/>
    </xf>
    <xf numFmtId="4" fontId="70" fillId="0" borderId="137" applyNumberFormat="0" applyProtection="0">
      <alignment horizontal="right" vertical="center"/>
    </xf>
    <xf numFmtId="4" fontId="80" fillId="76" borderId="137" applyNumberFormat="0" applyProtection="0">
      <alignment horizontal="right" vertical="center"/>
    </xf>
    <xf numFmtId="4" fontId="70" fillId="91" borderId="137" applyNumberFormat="0" applyProtection="0">
      <alignment horizontal="left" vertical="center" indent="1"/>
    </xf>
    <xf numFmtId="178" fontId="73" fillId="58" borderId="139" applyNumberFormat="0" applyProtection="0">
      <alignment horizontal="left" vertical="top" indent="1"/>
    </xf>
    <xf numFmtId="4" fontId="75" fillId="74" borderId="140" applyNumberFormat="0" applyProtection="0">
      <alignment horizontal="left" vertical="center" indent="1"/>
    </xf>
    <xf numFmtId="178" fontId="70" fillId="109" borderId="19"/>
    <xf numFmtId="4" fontId="76" fillId="72" borderId="137" applyNumberFormat="0" applyProtection="0">
      <alignment horizontal="right" vertical="center"/>
    </xf>
    <xf numFmtId="37" fontId="40" fillId="0" borderId="20" applyNumberFormat="0"/>
    <xf numFmtId="178" fontId="30" fillId="0" borderId="142" applyNumberFormat="0" applyFill="0" applyAlignment="0" applyProtection="0"/>
    <xf numFmtId="178" fontId="30" fillId="0" borderId="142" applyNumberFormat="0" applyFill="0" applyAlignment="0" applyProtection="0"/>
    <xf numFmtId="0" fontId="21" fillId="0" borderId="0"/>
    <xf numFmtId="195" fontId="21" fillId="0" borderId="0"/>
    <xf numFmtId="0" fontId="21" fillId="0" borderId="0"/>
    <xf numFmtId="0" fontId="21" fillId="0" borderId="0"/>
    <xf numFmtId="0" fontId="21" fillId="0" borderId="0"/>
    <xf numFmtId="0" fontId="20" fillId="0" borderId="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178" fontId="70" fillId="52" borderId="146" applyNumberFormat="0" applyFont="0" applyAlignment="0" applyProtection="0"/>
    <xf numFmtId="0" fontId="21" fillId="0" borderId="0" applyFont="0" applyFill="0" applyBorder="0" applyAlignment="0" applyProtection="0"/>
    <xf numFmtId="0" fontId="20" fillId="0" borderId="0"/>
    <xf numFmtId="0" fontId="20" fillId="0" borderId="0"/>
    <xf numFmtId="0" fontId="9" fillId="0" borderId="0"/>
    <xf numFmtId="0" fontId="9" fillId="0" borderId="0"/>
    <xf numFmtId="0" fontId="9" fillId="0" borderId="0"/>
    <xf numFmtId="0" fontId="21" fillId="0" borderId="0"/>
    <xf numFmtId="9" fontId="21" fillId="0" borderId="0" applyFont="0" applyFill="0" applyBorder="0" applyAlignment="0" applyProtection="0"/>
    <xf numFmtId="9" fontId="21" fillId="0" borderId="0" applyFont="0" applyFill="0" applyBorder="0" applyAlignment="0" applyProtection="0"/>
    <xf numFmtId="180" fontId="9" fillId="138" borderId="19">
      <alignment vertical="center"/>
    </xf>
    <xf numFmtId="179" fontId="9" fillId="138" borderId="19">
      <alignment vertical="center"/>
    </xf>
    <xf numFmtId="180" fontId="9" fillId="142" borderId="19">
      <alignment vertical="center"/>
      <protection locked="0"/>
    </xf>
    <xf numFmtId="177" fontId="9" fillId="142" borderId="19">
      <alignment vertical="center"/>
      <protection locked="0"/>
    </xf>
    <xf numFmtId="196" fontId="9" fillId="144" borderId="19">
      <alignment vertical="center"/>
    </xf>
    <xf numFmtId="177" fontId="9" fillId="144" borderId="19">
      <alignment vertical="center"/>
    </xf>
    <xf numFmtId="179" fontId="9" fillId="144" borderId="19">
      <alignment vertical="center"/>
    </xf>
    <xf numFmtId="180" fontId="9" fillId="144" borderId="19">
      <alignment vertical="center"/>
    </xf>
    <xf numFmtId="177" fontId="9" fillId="145" borderId="19">
      <alignment horizontal="right" vertical="center"/>
      <protection locked="0"/>
    </xf>
    <xf numFmtId="179" fontId="9" fillId="145" borderId="19">
      <alignment horizontal="right" vertical="center"/>
      <protection locked="0"/>
    </xf>
    <xf numFmtId="180" fontId="9" fillId="145" borderId="19">
      <alignment horizontal="right" vertical="center"/>
      <protection locked="0"/>
    </xf>
    <xf numFmtId="43" fontId="9" fillId="0" borderId="0" applyFont="0" applyFill="0" applyBorder="0" applyAlignment="0" applyProtection="0"/>
    <xf numFmtId="43" fontId="17" fillId="0" borderId="0" applyFont="0" applyFill="0" applyBorder="0" applyAlignment="0" applyProtection="0"/>
    <xf numFmtId="177" fontId="9" fillId="138" borderId="19">
      <alignment vertical="center"/>
    </xf>
    <xf numFmtId="178" fontId="78" fillId="103" borderId="137" applyNumberFormat="0" applyAlignment="0" applyProtection="0"/>
    <xf numFmtId="178" fontId="78" fillId="103" borderId="137" applyNumberFormat="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1" fillId="0" borderId="0" applyFont="0" applyFill="0" applyBorder="0" applyAlignment="0" applyProtection="0"/>
    <xf numFmtId="43" fontId="3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8" fontId="65" fillId="53" borderId="137" applyNumberFormat="0" applyAlignment="0" applyProtection="0"/>
    <xf numFmtId="178" fontId="65" fillId="53" borderId="137" applyNumberFormat="0" applyAlignment="0" applyProtection="0"/>
    <xf numFmtId="178" fontId="65" fillId="53" borderId="137" applyNumberFormat="0" applyAlignment="0" applyProtection="0"/>
    <xf numFmtId="178" fontId="65" fillId="53" borderId="137" applyNumberFormat="0" applyAlignment="0" applyProtection="0"/>
    <xf numFmtId="178" fontId="78" fillId="103" borderId="137" applyNumberFormat="0" applyAlignment="0" applyProtection="0"/>
    <xf numFmtId="178" fontId="78" fillId="103" borderId="137" applyNumberForma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68" fillId="103" borderId="138" applyNumberFormat="0" applyAlignment="0" applyProtection="0"/>
    <xf numFmtId="178" fontId="68" fillId="103" borderId="138" applyNumberFormat="0" applyAlignment="0" applyProtection="0"/>
    <xf numFmtId="177" fontId="39" fillId="124" borderId="19">
      <alignment vertical="center"/>
    </xf>
    <xf numFmtId="179" fontId="39" fillId="124" borderId="19">
      <alignment vertical="center"/>
    </xf>
    <xf numFmtId="180" fontId="39" fillId="77" borderId="19">
      <alignment vertical="center"/>
      <protection locked="0"/>
    </xf>
    <xf numFmtId="180" fontId="39" fillId="77" borderId="19">
      <alignment vertical="center"/>
      <protection locked="0"/>
    </xf>
    <xf numFmtId="177" fontId="39" fillId="75" borderId="19">
      <alignment vertical="center"/>
    </xf>
    <xf numFmtId="179" fontId="39" fillId="75" borderId="19">
      <alignment vertical="center"/>
    </xf>
    <xf numFmtId="180" fontId="39" fillId="75" borderId="19">
      <alignment vertical="center"/>
    </xf>
    <xf numFmtId="177" fontId="39" fillId="139" borderId="19">
      <alignment horizontal="right" vertical="center"/>
      <protection locked="0"/>
    </xf>
    <xf numFmtId="179" fontId="39" fillId="139" borderId="19">
      <alignment horizontal="right" vertical="center"/>
      <protection locked="0"/>
    </xf>
    <xf numFmtId="180" fontId="39" fillId="139" borderId="19">
      <alignment horizontal="right" vertical="center"/>
      <protection locked="0"/>
    </xf>
    <xf numFmtId="4" fontId="70" fillId="57" borderId="137" applyNumberFormat="0" applyProtection="0">
      <alignment vertical="center"/>
    </xf>
    <xf numFmtId="4" fontId="80" fillId="106" borderId="137" applyNumberFormat="0" applyProtection="0">
      <alignment vertical="center"/>
    </xf>
    <xf numFmtId="4" fontId="70" fillId="106" borderId="137" applyNumberFormat="0" applyProtection="0">
      <alignment horizontal="left" vertical="center" indent="1"/>
    </xf>
    <xf numFmtId="178" fontId="74" fillId="57" borderId="139" applyNumberFormat="0" applyProtection="0">
      <alignment horizontal="left" vertical="top" indent="1"/>
    </xf>
    <xf numFmtId="4" fontId="70" fillId="91" borderId="137" applyNumberFormat="0" applyProtection="0">
      <alignment horizontal="left" vertical="center" indent="1"/>
    </xf>
    <xf numFmtId="4" fontId="70" fillId="59" borderId="137" applyNumberFormat="0" applyProtection="0">
      <alignment horizontal="right" vertical="center"/>
    </xf>
    <xf numFmtId="4" fontId="70" fillId="107" borderId="137" applyNumberFormat="0" applyProtection="0">
      <alignment horizontal="right" vertical="center"/>
    </xf>
    <xf numFmtId="4" fontId="70" fillId="61" borderId="140" applyNumberFormat="0" applyProtection="0">
      <alignment horizontal="right" vertical="center"/>
    </xf>
    <xf numFmtId="4" fontId="70" fillId="62" borderId="137" applyNumberFormat="0" applyProtection="0">
      <alignment horizontal="right" vertical="center"/>
    </xf>
    <xf numFmtId="4" fontId="70" fillId="63" borderId="137" applyNumberFormat="0" applyProtection="0">
      <alignment horizontal="right" vertical="center"/>
    </xf>
    <xf numFmtId="4" fontId="70" fillId="64" borderId="137" applyNumberFormat="0" applyProtection="0">
      <alignment horizontal="right" vertical="center"/>
    </xf>
    <xf numFmtId="4" fontId="70" fillId="65" borderId="137" applyNumberFormat="0" applyProtection="0">
      <alignment horizontal="right" vertical="center"/>
    </xf>
    <xf numFmtId="4" fontId="70" fillId="66" borderId="137" applyNumberFormat="0" applyProtection="0">
      <alignment horizontal="right" vertical="center"/>
    </xf>
    <xf numFmtId="4" fontId="70" fillId="67" borderId="137" applyNumberFormat="0" applyProtection="0">
      <alignment horizontal="right" vertical="center"/>
    </xf>
    <xf numFmtId="4" fontId="70" fillId="68" borderId="140" applyNumberFormat="0" applyProtection="0">
      <alignment horizontal="left" vertical="center" indent="1"/>
    </xf>
    <xf numFmtId="4" fontId="20" fillId="70" borderId="140" applyNumberFormat="0" applyProtection="0">
      <alignment horizontal="left" vertical="center" indent="1"/>
    </xf>
    <xf numFmtId="4" fontId="20" fillId="70" borderId="140" applyNumberFormat="0" applyProtection="0">
      <alignment horizontal="left" vertical="center" indent="1"/>
    </xf>
    <xf numFmtId="4" fontId="70" fillId="58" borderId="137" applyNumberFormat="0" applyProtection="0">
      <alignment horizontal="right" vertical="center"/>
    </xf>
    <xf numFmtId="4" fontId="70" fillId="69" borderId="140" applyNumberFormat="0" applyProtection="0">
      <alignment horizontal="left" vertical="center" indent="1"/>
    </xf>
    <xf numFmtId="4" fontId="70" fillId="58" borderId="140" applyNumberFormat="0" applyProtection="0">
      <alignment horizontal="left" vertical="center" indent="1"/>
    </xf>
    <xf numFmtId="178" fontId="70" fillId="79" borderId="137" applyNumberFormat="0" applyProtection="0">
      <alignment horizontal="left" vertical="center" indent="1"/>
    </xf>
    <xf numFmtId="178" fontId="20" fillId="70" borderId="139" applyNumberFormat="0" applyProtection="0">
      <alignment horizontal="left" vertical="center" indent="1"/>
    </xf>
    <xf numFmtId="178" fontId="70" fillId="70" borderId="139" applyNumberFormat="0" applyProtection="0">
      <alignment horizontal="left" vertical="top" indent="1"/>
    </xf>
    <xf numFmtId="178" fontId="2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108" borderId="137" applyNumberFormat="0" applyProtection="0">
      <alignment horizontal="left" vertical="center" indent="1"/>
    </xf>
    <xf numFmtId="178" fontId="20" fillId="58" borderId="139" applyNumberFormat="0" applyProtection="0">
      <alignment horizontal="left" vertical="center" indent="1"/>
    </xf>
    <xf numFmtId="178" fontId="70" fillId="58" borderId="139" applyNumberFormat="0" applyProtection="0">
      <alignment horizontal="left" vertical="top" indent="1"/>
    </xf>
    <xf numFmtId="178" fontId="2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71" borderId="137" applyNumberFormat="0" applyProtection="0">
      <alignment horizontal="left" vertical="center" indent="1"/>
    </xf>
    <xf numFmtId="178" fontId="20" fillId="71" borderId="139" applyNumberFormat="0" applyProtection="0">
      <alignment horizontal="left" vertical="center" indent="1"/>
    </xf>
    <xf numFmtId="178" fontId="70" fillId="71" borderId="139" applyNumberFormat="0" applyProtection="0">
      <alignment horizontal="left" vertical="top" indent="1"/>
    </xf>
    <xf numFmtId="178" fontId="2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69" borderId="137" applyNumberFormat="0" applyProtection="0">
      <alignment horizontal="left" vertical="center" indent="1"/>
    </xf>
    <xf numFmtId="178" fontId="20" fillId="69" borderId="139" applyNumberFormat="0" applyProtection="0">
      <alignment horizontal="left" vertical="center" indent="1"/>
    </xf>
    <xf numFmtId="178" fontId="70" fillId="69" borderId="139" applyNumberFormat="0" applyProtection="0">
      <alignment horizontal="left" vertical="top" indent="1"/>
    </xf>
    <xf numFmtId="178" fontId="2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20" fillId="72" borderId="19" applyNumberFormat="0">
      <protection locked="0"/>
    </xf>
    <xf numFmtId="178" fontId="72" fillId="70" borderId="141" applyBorder="0"/>
    <xf numFmtId="4" fontId="73" fillId="73" borderId="139" applyNumberFormat="0" applyProtection="0">
      <alignment vertical="center"/>
    </xf>
    <xf numFmtId="4" fontId="80" fillId="77" borderId="19" applyNumberFormat="0" applyProtection="0">
      <alignment vertical="center"/>
    </xf>
    <xf numFmtId="4" fontId="73" fillId="79" borderId="139" applyNumberFormat="0" applyProtection="0">
      <alignment horizontal="left" vertical="center" indent="1"/>
    </xf>
    <xf numFmtId="178" fontId="73" fillId="73" borderId="139" applyNumberFormat="0" applyProtection="0">
      <alignment horizontal="left" vertical="top" indent="1"/>
    </xf>
    <xf numFmtId="4" fontId="70" fillId="0" borderId="137" applyNumberFormat="0" applyProtection="0">
      <alignment horizontal="right" vertical="center"/>
    </xf>
    <xf numFmtId="4" fontId="80" fillId="76" borderId="137" applyNumberFormat="0" applyProtection="0">
      <alignment horizontal="right" vertical="center"/>
    </xf>
    <xf numFmtId="4" fontId="70" fillId="91" borderId="137" applyNumberFormat="0" applyProtection="0">
      <alignment horizontal="left" vertical="center" indent="1"/>
    </xf>
    <xf numFmtId="178" fontId="73" fillId="58" borderId="139" applyNumberFormat="0" applyProtection="0">
      <alignment horizontal="left" vertical="top" indent="1"/>
    </xf>
    <xf numFmtId="4" fontId="75" fillId="74" borderId="140" applyNumberFormat="0" applyProtection="0">
      <alignment horizontal="left" vertical="center" indent="1"/>
    </xf>
    <xf numFmtId="178" fontId="70" fillId="109" borderId="19"/>
    <xf numFmtId="4" fontId="76" fillId="72" borderId="137" applyNumberFormat="0" applyProtection="0">
      <alignment horizontal="right" vertical="center"/>
    </xf>
    <xf numFmtId="37" fontId="40" fillId="0" borderId="20" applyNumberFormat="0"/>
    <xf numFmtId="173" fontId="40" fillId="0" borderId="118" applyFill="0"/>
    <xf numFmtId="178" fontId="30" fillId="0" borderId="142" applyNumberFormat="0" applyFill="0" applyAlignment="0" applyProtection="0"/>
    <xf numFmtId="178" fontId="30" fillId="0" borderId="142" applyNumberFormat="0" applyFill="0" applyAlignment="0" applyProtection="0"/>
    <xf numFmtId="0" fontId="21" fillId="0" borderId="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180" fontId="9" fillId="138" borderId="19">
      <alignment vertical="center"/>
    </xf>
    <xf numFmtId="177" fontId="9" fillId="138" borderId="19">
      <alignment vertical="center"/>
    </xf>
    <xf numFmtId="179" fontId="9" fillId="138" borderId="19">
      <alignment vertical="center"/>
    </xf>
    <xf numFmtId="180" fontId="9" fillId="142" borderId="19">
      <alignment vertical="center"/>
      <protection locked="0"/>
    </xf>
    <xf numFmtId="177" fontId="9" fillId="142" borderId="19">
      <alignment vertical="center"/>
      <protection locked="0"/>
    </xf>
    <xf numFmtId="196" fontId="9" fillId="144" borderId="19">
      <alignment vertical="center"/>
    </xf>
    <xf numFmtId="177" fontId="9" fillId="144" borderId="19">
      <alignment vertical="center"/>
    </xf>
    <xf numFmtId="179" fontId="9" fillId="144" borderId="19">
      <alignment vertical="center"/>
    </xf>
    <xf numFmtId="180" fontId="9" fillId="144" borderId="19">
      <alignment vertical="center"/>
    </xf>
    <xf numFmtId="177" fontId="9" fillId="145" borderId="19">
      <alignment horizontal="right" vertical="center"/>
      <protection locked="0"/>
    </xf>
    <xf numFmtId="179" fontId="9" fillId="145" borderId="19">
      <alignment horizontal="right" vertical="center"/>
      <protection locked="0"/>
    </xf>
    <xf numFmtId="180" fontId="9" fillId="145" borderId="19">
      <alignment horizontal="right" vertical="center"/>
      <protection locked="0"/>
    </xf>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68" fillId="103" borderId="138" applyNumberFormat="0" applyAlignment="0" applyProtection="0"/>
    <xf numFmtId="178" fontId="68" fillId="103" borderId="138" applyNumberFormat="0" applyAlignment="0" applyProtection="0"/>
    <xf numFmtId="4" fontId="70" fillId="57" borderId="137" applyNumberFormat="0" applyProtection="0">
      <alignment vertical="center"/>
    </xf>
    <xf numFmtId="4" fontId="80" fillId="106" borderId="137" applyNumberFormat="0" applyProtection="0">
      <alignment vertical="center"/>
    </xf>
    <xf numFmtId="4" fontId="70" fillId="106" borderId="137" applyNumberFormat="0" applyProtection="0">
      <alignment horizontal="left" vertical="center" indent="1"/>
    </xf>
    <xf numFmtId="178" fontId="74" fillId="57" borderId="139" applyNumberFormat="0" applyProtection="0">
      <alignment horizontal="left" vertical="top" indent="1"/>
    </xf>
    <xf numFmtId="4" fontId="70" fillId="91" borderId="137" applyNumberFormat="0" applyProtection="0">
      <alignment horizontal="left" vertical="center" indent="1"/>
    </xf>
    <xf numFmtId="4" fontId="70" fillId="59" borderId="137" applyNumberFormat="0" applyProtection="0">
      <alignment horizontal="right" vertical="center"/>
    </xf>
    <xf numFmtId="4" fontId="70" fillId="107" borderId="137" applyNumberFormat="0" applyProtection="0">
      <alignment horizontal="right" vertical="center"/>
    </xf>
    <xf numFmtId="4" fontId="70" fillId="61" borderId="140" applyNumberFormat="0" applyProtection="0">
      <alignment horizontal="right" vertical="center"/>
    </xf>
    <xf numFmtId="4" fontId="70" fillId="62" borderId="137" applyNumberFormat="0" applyProtection="0">
      <alignment horizontal="right" vertical="center"/>
    </xf>
    <xf numFmtId="4" fontId="70" fillId="63" borderId="137" applyNumberFormat="0" applyProtection="0">
      <alignment horizontal="right" vertical="center"/>
    </xf>
    <xf numFmtId="4" fontId="70" fillId="64" borderId="137" applyNumberFormat="0" applyProtection="0">
      <alignment horizontal="right" vertical="center"/>
    </xf>
    <xf numFmtId="4" fontId="70" fillId="65" borderId="137" applyNumberFormat="0" applyProtection="0">
      <alignment horizontal="right" vertical="center"/>
    </xf>
    <xf numFmtId="4" fontId="70" fillId="66" borderId="137" applyNumberFormat="0" applyProtection="0">
      <alignment horizontal="right" vertical="center"/>
    </xf>
    <xf numFmtId="4" fontId="70" fillId="67" borderId="137" applyNumberFormat="0" applyProtection="0">
      <alignment horizontal="right" vertical="center"/>
    </xf>
    <xf numFmtId="4" fontId="70" fillId="68" borderId="140" applyNumberFormat="0" applyProtection="0">
      <alignment horizontal="left" vertical="center" indent="1"/>
    </xf>
    <xf numFmtId="4" fontId="20" fillId="70" borderId="140" applyNumberFormat="0" applyProtection="0">
      <alignment horizontal="left" vertical="center" indent="1"/>
    </xf>
    <xf numFmtId="4" fontId="20" fillId="70" borderId="140" applyNumberFormat="0" applyProtection="0">
      <alignment horizontal="left" vertical="center" indent="1"/>
    </xf>
    <xf numFmtId="4" fontId="70" fillId="58" borderId="137" applyNumberFormat="0" applyProtection="0">
      <alignment horizontal="right" vertical="center"/>
    </xf>
    <xf numFmtId="4" fontId="70" fillId="69" borderId="140" applyNumberFormat="0" applyProtection="0">
      <alignment horizontal="left" vertical="center" indent="1"/>
    </xf>
    <xf numFmtId="4" fontId="70" fillId="58" borderId="140" applyNumberFormat="0" applyProtection="0">
      <alignment horizontal="left" vertical="center" indent="1"/>
    </xf>
    <xf numFmtId="178" fontId="70" fillId="79" borderId="137" applyNumberFormat="0" applyProtection="0">
      <alignment horizontal="left" vertical="center" indent="1"/>
    </xf>
    <xf numFmtId="178" fontId="20" fillId="70" borderId="139" applyNumberFormat="0" applyProtection="0">
      <alignment horizontal="left" vertical="center" indent="1"/>
    </xf>
    <xf numFmtId="178" fontId="70" fillId="70" borderId="139" applyNumberFormat="0" applyProtection="0">
      <alignment horizontal="left" vertical="top" indent="1"/>
    </xf>
    <xf numFmtId="178" fontId="2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108" borderId="137" applyNumberFormat="0" applyProtection="0">
      <alignment horizontal="left" vertical="center" indent="1"/>
    </xf>
    <xf numFmtId="178" fontId="20" fillId="58" borderId="139" applyNumberFormat="0" applyProtection="0">
      <alignment horizontal="left" vertical="center" indent="1"/>
    </xf>
    <xf numFmtId="178" fontId="70" fillId="58" borderId="139" applyNumberFormat="0" applyProtection="0">
      <alignment horizontal="left" vertical="top" indent="1"/>
    </xf>
    <xf numFmtId="178" fontId="2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71" borderId="137" applyNumberFormat="0" applyProtection="0">
      <alignment horizontal="left" vertical="center" indent="1"/>
    </xf>
    <xf numFmtId="178" fontId="20" fillId="71" borderId="139" applyNumberFormat="0" applyProtection="0">
      <alignment horizontal="left" vertical="center" indent="1"/>
    </xf>
    <xf numFmtId="178" fontId="70" fillId="71" borderId="139" applyNumberFormat="0" applyProtection="0">
      <alignment horizontal="left" vertical="top" indent="1"/>
    </xf>
    <xf numFmtId="178" fontId="2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69" borderId="137" applyNumberFormat="0" applyProtection="0">
      <alignment horizontal="left" vertical="center" indent="1"/>
    </xf>
    <xf numFmtId="178" fontId="20" fillId="69" borderId="139" applyNumberFormat="0" applyProtection="0">
      <alignment horizontal="left" vertical="center" indent="1"/>
    </xf>
    <xf numFmtId="178" fontId="70" fillId="69" borderId="139" applyNumberFormat="0" applyProtection="0">
      <alignment horizontal="left" vertical="top" indent="1"/>
    </xf>
    <xf numFmtId="178" fontId="2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2" fillId="70" borderId="141" applyBorder="0"/>
    <xf numFmtId="4" fontId="73" fillId="73" borderId="139" applyNumberFormat="0" applyProtection="0">
      <alignment vertical="center"/>
    </xf>
    <xf numFmtId="4" fontId="73" fillId="79" borderId="139" applyNumberFormat="0" applyProtection="0">
      <alignment horizontal="left" vertical="center" indent="1"/>
    </xf>
    <xf numFmtId="178" fontId="73" fillId="73" borderId="139" applyNumberFormat="0" applyProtection="0">
      <alignment horizontal="left" vertical="top" indent="1"/>
    </xf>
    <xf numFmtId="4" fontId="70" fillId="0" borderId="137" applyNumberFormat="0" applyProtection="0">
      <alignment horizontal="right" vertical="center"/>
    </xf>
    <xf numFmtId="4" fontId="80" fillId="76" borderId="137" applyNumberFormat="0" applyProtection="0">
      <alignment horizontal="right" vertical="center"/>
    </xf>
    <xf numFmtId="4" fontId="70" fillId="91" borderId="137" applyNumberFormat="0" applyProtection="0">
      <alignment horizontal="left" vertical="center" indent="1"/>
    </xf>
    <xf numFmtId="178" fontId="73" fillId="58" borderId="139" applyNumberFormat="0" applyProtection="0">
      <alignment horizontal="left" vertical="top" indent="1"/>
    </xf>
    <xf numFmtId="4" fontId="75" fillId="74" borderId="140" applyNumberFormat="0" applyProtection="0">
      <alignment horizontal="left" vertical="center" indent="1"/>
    </xf>
    <xf numFmtId="4" fontId="76" fillId="72" borderId="137" applyNumberFormat="0" applyProtection="0">
      <alignment horizontal="right" vertical="center"/>
    </xf>
    <xf numFmtId="37" fontId="40" fillId="0" borderId="20" applyNumberFormat="0"/>
    <xf numFmtId="173" fontId="40" fillId="0" borderId="118" applyFill="0"/>
    <xf numFmtId="178" fontId="30" fillId="0" borderId="142" applyNumberFormat="0" applyFill="0" applyAlignment="0" applyProtection="0"/>
    <xf numFmtId="178" fontId="30" fillId="0" borderId="142" applyNumberFormat="0" applyFill="0" applyAlignment="0" applyProtection="0"/>
    <xf numFmtId="43" fontId="21" fillId="0" borderId="0" applyFont="0" applyFill="0" applyBorder="0" applyAlignment="0" applyProtection="0"/>
    <xf numFmtId="178" fontId="70" fillId="70" borderId="139" applyNumberFormat="0" applyProtection="0">
      <alignment horizontal="left" vertical="top" indent="1"/>
    </xf>
    <xf numFmtId="43" fontId="9" fillId="0" borderId="0" applyFont="0" applyFill="0" applyBorder="0" applyAlignment="0" applyProtection="0"/>
    <xf numFmtId="178" fontId="20" fillId="71" borderId="139" applyNumberFormat="0" applyProtection="0">
      <alignment horizontal="left" vertical="top" indent="1"/>
    </xf>
    <xf numFmtId="43" fontId="17" fillId="0" borderId="0" applyFont="0" applyFill="0" applyBorder="0" applyAlignment="0" applyProtection="0"/>
    <xf numFmtId="178" fontId="20" fillId="69" borderId="139" applyNumberFormat="0" applyProtection="0">
      <alignment horizontal="left" vertical="center" indent="1"/>
    </xf>
    <xf numFmtId="0" fontId="102" fillId="0" borderId="0" applyNumberFormat="0" applyFill="0" applyBorder="0" applyAlignment="0" applyProtection="0">
      <alignment vertical="top"/>
      <protection locked="0"/>
    </xf>
    <xf numFmtId="178" fontId="78" fillId="103" borderId="137" applyNumberForma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8" fillId="103" borderId="137" applyNumberFormat="0" applyAlignment="0" applyProtection="0"/>
    <xf numFmtId="178" fontId="78" fillId="103" borderId="137" applyNumberFormat="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1" fillId="0" borderId="0" applyFont="0" applyFill="0" applyBorder="0" applyAlignment="0" applyProtection="0"/>
    <xf numFmtId="43" fontId="3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8" fontId="65" fillId="53" borderId="137" applyNumberFormat="0" applyAlignment="0" applyProtection="0"/>
    <xf numFmtId="178" fontId="65" fillId="53" borderId="137" applyNumberFormat="0" applyAlignment="0" applyProtection="0"/>
    <xf numFmtId="178" fontId="65" fillId="53" borderId="137" applyNumberFormat="0" applyAlignment="0" applyProtection="0"/>
    <xf numFmtId="178" fontId="65" fillId="53" borderId="137" applyNumberFormat="0" applyAlignment="0" applyProtection="0"/>
    <xf numFmtId="178" fontId="78" fillId="103" borderId="137" applyNumberFormat="0" applyAlignment="0" applyProtection="0"/>
    <xf numFmtId="178" fontId="68" fillId="103" borderId="138" applyNumberFormat="0" applyAlignment="0" applyProtection="0"/>
    <xf numFmtId="178" fontId="68" fillId="103" borderId="138" applyNumberFormat="0" applyAlignment="0" applyProtection="0"/>
    <xf numFmtId="178" fontId="74" fillId="57" borderId="139" applyNumberFormat="0" applyProtection="0">
      <alignment horizontal="left" vertical="top" indent="1"/>
    </xf>
    <xf numFmtId="4" fontId="70" fillId="61" borderId="140" applyNumberFormat="0" applyProtection="0">
      <alignment horizontal="right" vertical="center"/>
    </xf>
    <xf numFmtId="4" fontId="70" fillId="68" borderId="140" applyNumberFormat="0" applyProtection="0">
      <alignment horizontal="left" vertical="center" indent="1"/>
    </xf>
    <xf numFmtId="4" fontId="20" fillId="70" borderId="140" applyNumberFormat="0" applyProtection="0">
      <alignment horizontal="left" vertical="center" indent="1"/>
    </xf>
    <xf numFmtId="4" fontId="20" fillId="70" borderId="140" applyNumberFormat="0" applyProtection="0">
      <alignment horizontal="left" vertical="center" indent="1"/>
    </xf>
    <xf numFmtId="4" fontId="70" fillId="69" borderId="140" applyNumberFormat="0" applyProtection="0">
      <alignment horizontal="left" vertical="center" indent="1"/>
    </xf>
    <xf numFmtId="4" fontId="70" fillId="58" borderId="140" applyNumberFormat="0" applyProtection="0">
      <alignment horizontal="left" vertical="center" indent="1"/>
    </xf>
    <xf numFmtId="178" fontId="20" fillId="70" borderId="139" applyNumberFormat="0" applyProtection="0">
      <alignment horizontal="left" vertical="center"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68" fillId="103" borderId="138" applyNumberFormat="0" applyAlignment="0" applyProtection="0"/>
    <xf numFmtId="178" fontId="68" fillId="103" borderId="138" applyNumberFormat="0" applyAlignment="0" applyProtection="0"/>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20" fillId="58" borderId="139" applyNumberFormat="0" applyProtection="0">
      <alignment horizontal="left" vertical="center" indent="1"/>
    </xf>
    <xf numFmtId="178" fontId="70" fillId="58" borderId="139" applyNumberFormat="0" applyProtection="0">
      <alignment horizontal="left" vertical="top" indent="1"/>
    </xf>
    <xf numFmtId="178" fontId="2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20" fillId="71" borderId="139" applyNumberFormat="0" applyProtection="0">
      <alignment horizontal="left" vertical="center"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69" borderId="139" applyNumberFormat="0" applyProtection="0">
      <alignment horizontal="left" vertical="top" indent="1"/>
    </xf>
    <xf numFmtId="178" fontId="2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2" fillId="70" borderId="141" applyBorder="0"/>
    <xf numFmtId="4" fontId="73" fillId="73" borderId="139" applyNumberFormat="0" applyProtection="0">
      <alignment vertical="center"/>
    </xf>
    <xf numFmtId="4" fontId="73" fillId="79" borderId="139" applyNumberFormat="0" applyProtection="0">
      <alignment horizontal="left" vertical="center" indent="1"/>
    </xf>
    <xf numFmtId="178" fontId="73" fillId="73" borderId="139" applyNumberFormat="0" applyProtection="0">
      <alignment horizontal="left" vertical="top" indent="1"/>
    </xf>
    <xf numFmtId="178" fontId="73" fillId="58" borderId="139" applyNumberFormat="0" applyProtection="0">
      <alignment horizontal="left" vertical="top" indent="1"/>
    </xf>
    <xf numFmtId="4" fontId="75" fillId="74" borderId="140" applyNumberFormat="0" applyProtection="0">
      <alignment horizontal="left" vertical="center" indent="1"/>
    </xf>
    <xf numFmtId="37" fontId="40" fillId="0" borderId="20" applyNumberFormat="0"/>
    <xf numFmtId="178" fontId="30" fillId="0" borderId="142" applyNumberFormat="0" applyFill="0" applyAlignment="0" applyProtection="0"/>
    <xf numFmtId="178" fontId="30" fillId="0" borderId="142" applyNumberFormat="0" applyFill="0" applyAlignment="0" applyProtection="0"/>
    <xf numFmtId="4" fontId="70" fillId="57" borderId="137" applyNumberFormat="0" applyProtection="0">
      <alignment vertical="center"/>
    </xf>
    <xf numFmtId="4" fontId="80" fillId="106" borderId="137" applyNumberFormat="0" applyProtection="0">
      <alignment vertical="center"/>
    </xf>
    <xf numFmtId="4" fontId="70" fillId="106" borderId="137" applyNumberFormat="0" applyProtection="0">
      <alignment horizontal="left" vertical="center" indent="1"/>
    </xf>
    <xf numFmtId="178" fontId="74" fillId="57" borderId="139" applyNumberFormat="0" applyProtection="0">
      <alignment horizontal="left" vertical="top" indent="1"/>
    </xf>
    <xf numFmtId="4" fontId="70" fillId="91" borderId="137" applyNumberFormat="0" applyProtection="0">
      <alignment horizontal="left" vertical="center" indent="1"/>
    </xf>
    <xf numFmtId="4" fontId="70" fillId="59" borderId="137" applyNumberFormat="0" applyProtection="0">
      <alignment horizontal="right" vertical="center"/>
    </xf>
    <xf numFmtId="4" fontId="70" fillId="107" borderId="137" applyNumberFormat="0" applyProtection="0">
      <alignment horizontal="right" vertical="center"/>
    </xf>
    <xf numFmtId="4" fontId="70" fillId="61" borderId="140" applyNumberFormat="0" applyProtection="0">
      <alignment horizontal="right" vertical="center"/>
    </xf>
    <xf numFmtId="4" fontId="70" fillId="62" borderId="137" applyNumberFormat="0" applyProtection="0">
      <alignment horizontal="right" vertical="center"/>
    </xf>
    <xf numFmtId="4" fontId="70" fillId="63" borderId="137" applyNumberFormat="0" applyProtection="0">
      <alignment horizontal="right" vertical="center"/>
    </xf>
    <xf numFmtId="4" fontId="70" fillId="64" borderId="137" applyNumberFormat="0" applyProtection="0">
      <alignment horizontal="right" vertical="center"/>
    </xf>
    <xf numFmtId="4" fontId="70" fillId="65" borderId="137" applyNumberFormat="0" applyProtection="0">
      <alignment horizontal="right" vertical="center"/>
    </xf>
    <xf numFmtId="4" fontId="70" fillId="66" borderId="137" applyNumberFormat="0" applyProtection="0">
      <alignment horizontal="right" vertical="center"/>
    </xf>
    <xf numFmtId="4" fontId="70" fillId="67" borderId="137" applyNumberFormat="0" applyProtection="0">
      <alignment horizontal="right" vertical="center"/>
    </xf>
    <xf numFmtId="4" fontId="70" fillId="68" borderId="140" applyNumberFormat="0" applyProtection="0">
      <alignment horizontal="left" vertical="center" indent="1"/>
    </xf>
    <xf numFmtId="4" fontId="20" fillId="70" borderId="140" applyNumberFormat="0" applyProtection="0">
      <alignment horizontal="left" vertical="center" indent="1"/>
    </xf>
    <xf numFmtId="4" fontId="20" fillId="70" borderId="140" applyNumberFormat="0" applyProtection="0">
      <alignment horizontal="left" vertical="center" indent="1"/>
    </xf>
    <xf numFmtId="4" fontId="70" fillId="58" borderId="137" applyNumberFormat="0" applyProtection="0">
      <alignment horizontal="right" vertical="center"/>
    </xf>
    <xf numFmtId="4" fontId="70" fillId="69" borderId="140" applyNumberFormat="0" applyProtection="0">
      <alignment horizontal="left" vertical="center" indent="1"/>
    </xf>
    <xf numFmtId="4" fontId="70" fillId="58" borderId="140" applyNumberFormat="0" applyProtection="0">
      <alignment horizontal="left" vertical="center" indent="1"/>
    </xf>
    <xf numFmtId="178" fontId="70" fillId="79" borderId="137" applyNumberFormat="0" applyProtection="0">
      <alignment horizontal="left" vertical="center" indent="1"/>
    </xf>
    <xf numFmtId="178" fontId="20" fillId="70" borderId="139" applyNumberFormat="0" applyProtection="0">
      <alignment horizontal="left" vertical="center" indent="1"/>
    </xf>
    <xf numFmtId="178" fontId="70" fillId="70" borderId="139" applyNumberFormat="0" applyProtection="0">
      <alignment horizontal="left" vertical="top" indent="1"/>
    </xf>
    <xf numFmtId="178" fontId="2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108" borderId="137" applyNumberFormat="0" applyProtection="0">
      <alignment horizontal="left" vertical="center" indent="1"/>
    </xf>
    <xf numFmtId="178" fontId="20" fillId="58" borderId="139" applyNumberFormat="0" applyProtection="0">
      <alignment horizontal="left" vertical="center" indent="1"/>
    </xf>
    <xf numFmtId="178" fontId="70" fillId="58" borderId="139" applyNumberFormat="0" applyProtection="0">
      <alignment horizontal="left" vertical="top" indent="1"/>
    </xf>
    <xf numFmtId="178" fontId="2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71" borderId="137" applyNumberFormat="0" applyProtection="0">
      <alignment horizontal="left" vertical="center" indent="1"/>
    </xf>
    <xf numFmtId="178" fontId="20" fillId="71" borderId="139" applyNumberFormat="0" applyProtection="0">
      <alignment horizontal="left" vertical="center" indent="1"/>
    </xf>
    <xf numFmtId="178" fontId="70" fillId="71" borderId="139" applyNumberFormat="0" applyProtection="0">
      <alignment horizontal="left" vertical="top" indent="1"/>
    </xf>
    <xf numFmtId="178" fontId="2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69" borderId="137" applyNumberFormat="0" applyProtection="0">
      <alignment horizontal="left" vertical="center" indent="1"/>
    </xf>
    <xf numFmtId="178" fontId="20" fillId="69" borderId="139" applyNumberFormat="0" applyProtection="0">
      <alignment horizontal="left" vertical="center" indent="1"/>
    </xf>
    <xf numFmtId="178" fontId="70" fillId="69" borderId="139" applyNumberFormat="0" applyProtection="0">
      <alignment horizontal="left" vertical="top" indent="1"/>
    </xf>
    <xf numFmtId="178" fontId="2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72" borderId="40" applyNumberFormat="0">
      <protection locked="0"/>
    </xf>
    <xf numFmtId="178" fontId="70" fillId="72" borderId="40" applyNumberFormat="0">
      <protection locked="0"/>
    </xf>
    <xf numFmtId="178" fontId="72" fillId="70" borderId="141" applyBorder="0"/>
    <xf numFmtId="4" fontId="73" fillId="73" borderId="139" applyNumberFormat="0" applyProtection="0">
      <alignment vertical="center"/>
    </xf>
    <xf numFmtId="4" fontId="73" fillId="79" borderId="139" applyNumberFormat="0" applyProtection="0">
      <alignment horizontal="left" vertical="center" indent="1"/>
    </xf>
    <xf numFmtId="178" fontId="73" fillId="73" borderId="139" applyNumberFormat="0" applyProtection="0">
      <alignment horizontal="left" vertical="top" indent="1"/>
    </xf>
    <xf numFmtId="4" fontId="70" fillId="0" borderId="137" applyNumberFormat="0" applyProtection="0">
      <alignment horizontal="right" vertical="center"/>
    </xf>
    <xf numFmtId="4" fontId="80" fillId="76" borderId="137" applyNumberFormat="0" applyProtection="0">
      <alignment horizontal="right" vertical="center"/>
    </xf>
    <xf numFmtId="4" fontId="70" fillId="91" borderId="137" applyNumberFormat="0" applyProtection="0">
      <alignment horizontal="left" vertical="center" indent="1"/>
    </xf>
    <xf numFmtId="178" fontId="73" fillId="58" borderId="139" applyNumberFormat="0" applyProtection="0">
      <alignment horizontal="left" vertical="top" indent="1"/>
    </xf>
    <xf numFmtId="4" fontId="75" fillId="74" borderId="140" applyNumberFormat="0" applyProtection="0">
      <alignment horizontal="left" vertical="center" indent="1"/>
    </xf>
    <xf numFmtId="4" fontId="76" fillId="72" borderId="137" applyNumberFormat="0" applyProtection="0">
      <alignment horizontal="right" vertical="center"/>
    </xf>
    <xf numFmtId="178" fontId="20" fillId="70" borderId="139" applyNumberFormat="0" applyProtection="0">
      <alignment horizontal="left" vertical="top" indent="1"/>
    </xf>
    <xf numFmtId="37" fontId="40" fillId="0" borderId="20" applyNumberFormat="0"/>
    <xf numFmtId="178" fontId="70" fillId="70" borderId="139" applyNumberFormat="0" applyProtection="0">
      <alignment horizontal="left" vertical="top" indent="1"/>
    </xf>
    <xf numFmtId="178" fontId="30" fillId="0" borderId="142" applyNumberFormat="0" applyFill="0" applyAlignment="0" applyProtection="0"/>
    <xf numFmtId="178" fontId="30" fillId="0" borderId="142" applyNumberFormat="0" applyFill="0" applyAlignment="0" applyProtection="0"/>
    <xf numFmtId="178" fontId="70" fillId="58" borderId="139" applyNumberFormat="0" applyProtection="0">
      <alignment horizontal="left" vertical="top" indent="1"/>
    </xf>
    <xf numFmtId="43" fontId="9" fillId="0" borderId="0" applyFont="0" applyFill="0" applyBorder="0" applyAlignment="0" applyProtection="0"/>
    <xf numFmtId="43" fontId="17"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1" fillId="0" borderId="0" applyFont="0" applyFill="0" applyBorder="0" applyAlignment="0" applyProtection="0"/>
    <xf numFmtId="43" fontId="3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8" fontId="70" fillId="52" borderId="137" applyNumberFormat="0" applyFont="0" applyAlignment="0" applyProtection="0"/>
    <xf numFmtId="178" fontId="68" fillId="103" borderId="138" applyNumberFormat="0" applyAlignment="0" applyProtection="0"/>
    <xf numFmtId="178" fontId="68" fillId="103" borderId="138" applyNumberFormat="0" applyAlignment="0" applyProtection="0"/>
    <xf numFmtId="4" fontId="70" fillId="57" borderId="137" applyNumberFormat="0" applyProtection="0">
      <alignment vertical="center"/>
    </xf>
    <xf numFmtId="4" fontId="80" fillId="106" borderId="137" applyNumberFormat="0" applyProtection="0">
      <alignment vertical="center"/>
    </xf>
    <xf numFmtId="4" fontId="70" fillId="106" borderId="137" applyNumberFormat="0" applyProtection="0">
      <alignment horizontal="left" vertical="center" indent="1"/>
    </xf>
    <xf numFmtId="178" fontId="74" fillId="57" borderId="139" applyNumberFormat="0" applyProtection="0">
      <alignment horizontal="left" vertical="top" indent="1"/>
    </xf>
    <xf numFmtId="4" fontId="70" fillId="91" borderId="137" applyNumberFormat="0" applyProtection="0">
      <alignment horizontal="left" vertical="center" indent="1"/>
    </xf>
    <xf numFmtId="4" fontId="70" fillId="59" borderId="137" applyNumberFormat="0" applyProtection="0">
      <alignment horizontal="right" vertical="center"/>
    </xf>
    <xf numFmtId="4" fontId="70" fillId="107" borderId="137" applyNumberFormat="0" applyProtection="0">
      <alignment horizontal="right" vertical="center"/>
    </xf>
    <xf numFmtId="4" fontId="70" fillId="61" borderId="140" applyNumberFormat="0" applyProtection="0">
      <alignment horizontal="right" vertical="center"/>
    </xf>
    <xf numFmtId="4" fontId="70" fillId="62" borderId="137" applyNumberFormat="0" applyProtection="0">
      <alignment horizontal="right" vertical="center"/>
    </xf>
    <xf numFmtId="4" fontId="70" fillId="63" borderId="137" applyNumberFormat="0" applyProtection="0">
      <alignment horizontal="right" vertical="center"/>
    </xf>
    <xf numFmtId="4" fontId="70" fillId="64" borderId="137" applyNumberFormat="0" applyProtection="0">
      <alignment horizontal="right" vertical="center"/>
    </xf>
    <xf numFmtId="4" fontId="70" fillId="65" borderId="137" applyNumberFormat="0" applyProtection="0">
      <alignment horizontal="right" vertical="center"/>
    </xf>
    <xf numFmtId="4" fontId="70" fillId="66" borderId="137" applyNumberFormat="0" applyProtection="0">
      <alignment horizontal="right" vertical="center"/>
    </xf>
    <xf numFmtId="4" fontId="70" fillId="67" borderId="137" applyNumberFormat="0" applyProtection="0">
      <alignment horizontal="right" vertical="center"/>
    </xf>
    <xf numFmtId="4" fontId="70" fillId="68" borderId="140" applyNumberFormat="0" applyProtection="0">
      <alignment horizontal="left" vertical="center" indent="1"/>
    </xf>
    <xf numFmtId="4" fontId="20" fillId="70" borderId="140" applyNumberFormat="0" applyProtection="0">
      <alignment horizontal="left" vertical="center" indent="1"/>
    </xf>
    <xf numFmtId="4" fontId="20" fillId="70" borderId="140" applyNumberFormat="0" applyProtection="0">
      <alignment horizontal="left" vertical="center" indent="1"/>
    </xf>
    <xf numFmtId="4" fontId="70" fillId="58" borderId="137" applyNumberFormat="0" applyProtection="0">
      <alignment horizontal="right" vertical="center"/>
    </xf>
    <xf numFmtId="4" fontId="70" fillId="69" borderId="140" applyNumberFormat="0" applyProtection="0">
      <alignment horizontal="left" vertical="center" indent="1"/>
    </xf>
    <xf numFmtId="4" fontId="70" fillId="58" borderId="140" applyNumberFormat="0" applyProtection="0">
      <alignment horizontal="left" vertical="center" indent="1"/>
    </xf>
    <xf numFmtId="178" fontId="70" fillId="79" borderId="137" applyNumberFormat="0" applyProtection="0">
      <alignment horizontal="left" vertical="center" indent="1"/>
    </xf>
    <xf numFmtId="178" fontId="20" fillId="70" borderId="139" applyNumberFormat="0" applyProtection="0">
      <alignment horizontal="left" vertical="center" indent="1"/>
    </xf>
    <xf numFmtId="178" fontId="70" fillId="70" borderId="139" applyNumberFormat="0" applyProtection="0">
      <alignment horizontal="left" vertical="top" indent="1"/>
    </xf>
    <xf numFmtId="178" fontId="2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108" borderId="137" applyNumberFormat="0" applyProtection="0">
      <alignment horizontal="left" vertical="center" indent="1"/>
    </xf>
    <xf numFmtId="178" fontId="20" fillId="58" borderId="139" applyNumberFormat="0" applyProtection="0">
      <alignment horizontal="left" vertical="center" indent="1"/>
    </xf>
    <xf numFmtId="178" fontId="70" fillId="58" borderId="139" applyNumberFormat="0" applyProtection="0">
      <alignment horizontal="left" vertical="top" indent="1"/>
    </xf>
    <xf numFmtId="178" fontId="2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71" borderId="137" applyNumberFormat="0" applyProtection="0">
      <alignment horizontal="left" vertical="center" indent="1"/>
    </xf>
    <xf numFmtId="178" fontId="20" fillId="71" borderId="139" applyNumberFormat="0" applyProtection="0">
      <alignment horizontal="left" vertical="center" indent="1"/>
    </xf>
    <xf numFmtId="178" fontId="70" fillId="71" borderId="139" applyNumberFormat="0" applyProtection="0">
      <alignment horizontal="left" vertical="top" indent="1"/>
    </xf>
    <xf numFmtId="178" fontId="2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69" borderId="137" applyNumberFormat="0" applyProtection="0">
      <alignment horizontal="left" vertical="center" indent="1"/>
    </xf>
    <xf numFmtId="178" fontId="20" fillId="69" borderId="139" applyNumberFormat="0" applyProtection="0">
      <alignment horizontal="left" vertical="center" indent="1"/>
    </xf>
    <xf numFmtId="178" fontId="70" fillId="69" borderId="139" applyNumberFormat="0" applyProtection="0">
      <alignment horizontal="left" vertical="top" indent="1"/>
    </xf>
    <xf numFmtId="178" fontId="2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2" fillId="70" borderId="141" applyBorder="0"/>
    <xf numFmtId="4" fontId="73" fillId="73" borderId="139" applyNumberFormat="0" applyProtection="0">
      <alignment vertical="center"/>
    </xf>
    <xf numFmtId="4" fontId="73" fillId="79" borderId="139" applyNumberFormat="0" applyProtection="0">
      <alignment horizontal="left" vertical="center" indent="1"/>
    </xf>
    <xf numFmtId="178" fontId="73" fillId="73" borderId="139" applyNumberFormat="0" applyProtection="0">
      <alignment horizontal="left" vertical="top" indent="1"/>
    </xf>
    <xf numFmtId="4" fontId="70" fillId="0" borderId="137" applyNumberFormat="0" applyProtection="0">
      <alignment horizontal="right" vertical="center"/>
    </xf>
    <xf numFmtId="4" fontId="80" fillId="76" borderId="137" applyNumberFormat="0" applyProtection="0">
      <alignment horizontal="right" vertical="center"/>
    </xf>
    <xf numFmtId="4" fontId="70" fillId="91" borderId="137" applyNumberFormat="0" applyProtection="0">
      <alignment horizontal="left" vertical="center" indent="1"/>
    </xf>
    <xf numFmtId="178" fontId="73" fillId="58" borderId="139" applyNumberFormat="0" applyProtection="0">
      <alignment horizontal="left" vertical="top" indent="1"/>
    </xf>
    <xf numFmtId="4" fontId="75" fillId="74" borderId="140" applyNumberFormat="0" applyProtection="0">
      <alignment horizontal="left" vertical="center" indent="1"/>
    </xf>
    <xf numFmtId="4" fontId="76" fillId="72" borderId="137" applyNumberFormat="0" applyProtection="0">
      <alignment horizontal="right" vertical="center"/>
    </xf>
    <xf numFmtId="37" fontId="40" fillId="0" borderId="20" applyNumberFormat="0"/>
    <xf numFmtId="178" fontId="30" fillId="0" borderId="142" applyNumberFormat="0" applyFill="0" applyAlignment="0" applyProtection="0"/>
    <xf numFmtId="178" fontId="30" fillId="0" borderId="142" applyNumberFormat="0" applyFill="0" applyAlignment="0" applyProtection="0"/>
    <xf numFmtId="0" fontId="5" fillId="0" borderId="0"/>
    <xf numFmtId="0" fontId="20" fillId="0" borderId="0"/>
    <xf numFmtId="0" fontId="20" fillId="0" borderId="0"/>
    <xf numFmtId="9" fontId="5" fillId="0" borderId="0" applyFont="0" applyFill="0" applyBorder="0" applyAlignment="0" applyProtection="0"/>
    <xf numFmtId="0" fontId="20" fillId="0" borderId="0" applyFont="0" applyFill="0" applyBorder="0" applyAlignment="0" applyProtection="0"/>
    <xf numFmtId="0" fontId="21" fillId="0" borderId="0"/>
    <xf numFmtId="0" fontId="21" fillId="0" borderId="0"/>
    <xf numFmtId="0" fontId="21" fillId="0" borderId="0"/>
    <xf numFmtId="0" fontId="21" fillId="0" borderId="0"/>
    <xf numFmtId="0" fontId="20" fillId="0" borderId="0"/>
    <xf numFmtId="0" fontId="20" fillId="0" borderId="0"/>
    <xf numFmtId="0" fontId="21" fillId="0" borderId="0"/>
    <xf numFmtId="0" fontId="21" fillId="0" borderId="0"/>
    <xf numFmtId="0" fontId="21" fillId="0" borderId="0"/>
    <xf numFmtId="0" fontId="21" fillId="0" borderId="0"/>
    <xf numFmtId="0" fontId="21" fillId="0" borderId="0"/>
    <xf numFmtId="0" fontId="21" fillId="0" borderId="0">
      <alignment vertical="justify"/>
    </xf>
    <xf numFmtId="0" fontId="28" fillId="44" borderId="0" applyNumberFormat="0" applyBorder="0" applyAlignment="0" applyProtection="0"/>
    <xf numFmtId="0" fontId="28" fillId="52" borderId="0" applyNumberFormat="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71" fontId="21" fillId="0" borderId="0" applyFont="0" applyFill="0" applyBorder="0" applyAlignment="0" applyProtection="0"/>
    <xf numFmtId="43" fontId="21"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3" fillId="0" borderId="0" applyFont="0" applyFill="0" applyBorder="0" applyAlignment="0" applyProtection="0"/>
    <xf numFmtId="43" fontId="21" fillId="0" borderId="0" applyFont="0" applyFill="0" applyBorder="0" applyAlignment="0" applyProtection="0"/>
    <xf numFmtId="43" fontId="3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30" fillId="56" borderId="0" applyNumberFormat="0" applyBorder="0" applyAlignment="0" applyProtection="0"/>
    <xf numFmtId="172" fontId="100" fillId="0" borderId="0" applyFont="0" applyFill="0" applyBorder="0" applyAlignment="0" applyProtection="0"/>
    <xf numFmtId="0" fontId="111" fillId="77" borderId="0"/>
    <xf numFmtId="176" fontId="104" fillId="137" borderId="0">
      <alignment vertical="center"/>
    </xf>
    <xf numFmtId="0" fontId="9" fillId="0" borderId="0"/>
    <xf numFmtId="0" fontId="9" fillId="0" borderId="0"/>
    <xf numFmtId="0" fontId="39" fillId="0" borderId="0"/>
    <xf numFmtId="0" fontId="9" fillId="0" borderId="0"/>
    <xf numFmtId="0" fontId="9" fillId="0" borderId="0"/>
    <xf numFmtId="0" fontId="39" fillId="0" borderId="0"/>
    <xf numFmtId="0" fontId="9" fillId="0" borderId="0"/>
    <xf numFmtId="0" fontId="9" fillId="0" borderId="0"/>
    <xf numFmtId="0" fontId="21" fillId="0" borderId="0"/>
    <xf numFmtId="0" fontId="21" fillId="0" borderId="0" applyFont="0" applyFill="0" applyBorder="0" applyAlignment="0" applyProtection="0"/>
    <xf numFmtId="0" fontId="21" fillId="0" borderId="0"/>
    <xf numFmtId="0" fontId="21" fillId="0" borderId="0" applyFont="0" applyFill="0" applyBorder="0" applyAlignment="0" applyProtection="0"/>
    <xf numFmtId="0" fontId="9" fillId="0" borderId="0"/>
    <xf numFmtId="0" fontId="39" fillId="0" borderId="0"/>
    <xf numFmtId="0" fontId="21" fillId="0" borderId="0"/>
    <xf numFmtId="0" fontId="21" fillId="0" borderId="0">
      <alignment vertical="top"/>
    </xf>
    <xf numFmtId="0" fontId="21" fillId="0" borderId="0">
      <alignment vertical="top"/>
    </xf>
    <xf numFmtId="0" fontId="39" fillId="0" borderId="0"/>
    <xf numFmtId="0" fontId="9" fillId="0" borderId="0"/>
    <xf numFmtId="0" fontId="21" fillId="0" borderId="0">
      <alignment vertical="top"/>
    </xf>
    <xf numFmtId="0" fontId="19" fillId="0" borderId="0"/>
    <xf numFmtId="0" fontId="20" fillId="0" borderId="0">
      <alignment vertical="center"/>
    </xf>
    <xf numFmtId="0" fontId="17" fillId="0" borderId="0"/>
    <xf numFmtId="38" fontId="20" fillId="0" borderId="0" applyFont="0" applyFill="0" applyBorder="0" applyAlignment="0" applyProtection="0"/>
    <xf numFmtId="0" fontId="21" fillId="0" borderId="0">
      <alignment vertical="top"/>
    </xf>
    <xf numFmtId="0" fontId="21" fillId="0" borderId="0">
      <alignment vertical="top"/>
    </xf>
    <xf numFmtId="0" fontId="21" fillId="0" borderId="0">
      <alignment vertical="top"/>
    </xf>
    <xf numFmtId="9" fontId="39" fillId="0" borderId="0" applyFont="0" applyFill="0" applyBorder="0" applyAlignment="0" applyProtection="0"/>
    <xf numFmtId="9" fontId="33"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180" fontId="9" fillId="138" borderId="19">
      <alignment vertical="center"/>
    </xf>
    <xf numFmtId="180" fontId="9" fillId="138" borderId="19">
      <alignment vertical="center"/>
    </xf>
    <xf numFmtId="180" fontId="9" fillId="138" borderId="19">
      <alignment vertical="center"/>
    </xf>
    <xf numFmtId="180" fontId="39" fillId="124" borderId="19">
      <alignment vertical="center"/>
    </xf>
    <xf numFmtId="0" fontId="9" fillId="138" borderId="19">
      <alignment vertical="center"/>
    </xf>
    <xf numFmtId="0" fontId="9" fillId="138" borderId="19">
      <alignment vertical="center"/>
    </xf>
    <xf numFmtId="0" fontId="39" fillId="124" borderId="19">
      <alignment vertical="center"/>
    </xf>
    <xf numFmtId="0" fontId="9" fillId="138" borderId="19">
      <alignment vertical="center"/>
    </xf>
    <xf numFmtId="0" fontId="9" fillId="138" borderId="19">
      <alignment vertical="center"/>
    </xf>
    <xf numFmtId="0" fontId="39" fillId="124" borderId="19">
      <alignment vertical="center"/>
    </xf>
    <xf numFmtId="180" fontId="9" fillId="138" borderId="19">
      <alignment vertical="center"/>
    </xf>
    <xf numFmtId="177" fontId="9" fillId="138" borderId="19">
      <alignment vertical="center"/>
    </xf>
    <xf numFmtId="180" fontId="9" fillId="138" borderId="19">
      <alignment vertical="center"/>
    </xf>
    <xf numFmtId="177" fontId="39" fillId="124" borderId="19">
      <alignment vertical="center"/>
    </xf>
    <xf numFmtId="180" fontId="39" fillId="124" borderId="19">
      <alignment vertical="center"/>
    </xf>
    <xf numFmtId="196" fontId="9" fillId="138" borderId="19">
      <alignment vertical="center"/>
    </xf>
    <xf numFmtId="177" fontId="9" fillId="138" borderId="19">
      <alignment vertical="center"/>
    </xf>
    <xf numFmtId="196" fontId="39" fillId="124" borderId="19">
      <alignment vertical="center"/>
    </xf>
    <xf numFmtId="177" fontId="9" fillId="138" borderId="19">
      <alignment vertical="center"/>
    </xf>
    <xf numFmtId="179" fontId="9" fillId="138" borderId="19">
      <alignment vertical="center"/>
    </xf>
    <xf numFmtId="177" fontId="39" fillId="124" borderId="19">
      <alignment vertical="center"/>
    </xf>
    <xf numFmtId="180" fontId="39" fillId="124" borderId="19">
      <alignment vertical="center"/>
    </xf>
    <xf numFmtId="0" fontId="112" fillId="0" borderId="0"/>
    <xf numFmtId="181" fontId="9" fillId="0" borderId="0">
      <protection locked="0"/>
    </xf>
    <xf numFmtId="181" fontId="9" fillId="0" borderId="0">
      <protection locked="0"/>
    </xf>
    <xf numFmtId="182" fontId="9" fillId="142" borderId="19">
      <alignment vertical="center"/>
      <protection locked="0"/>
    </xf>
    <xf numFmtId="182" fontId="9" fillId="142" borderId="19">
      <alignment vertical="center"/>
      <protection locked="0"/>
    </xf>
    <xf numFmtId="0" fontId="9" fillId="142" borderId="19">
      <alignment vertical="center"/>
      <protection locked="0"/>
    </xf>
    <xf numFmtId="0" fontId="9" fillId="142" borderId="19">
      <alignment vertical="center"/>
      <protection locked="0"/>
    </xf>
    <xf numFmtId="0" fontId="39" fillId="77" borderId="19">
      <alignment vertical="center"/>
      <protection locked="0"/>
    </xf>
    <xf numFmtId="182" fontId="9" fillId="142" borderId="19">
      <alignment vertical="center"/>
      <protection locked="0"/>
    </xf>
    <xf numFmtId="182" fontId="39" fillId="77" borderId="19">
      <alignment vertical="center"/>
      <protection locked="0"/>
    </xf>
    <xf numFmtId="182" fontId="9" fillId="142" borderId="19">
      <alignment vertical="center"/>
      <protection locked="0"/>
    </xf>
    <xf numFmtId="0" fontId="9" fillId="142" borderId="19">
      <alignment vertical="center"/>
      <protection locked="0"/>
    </xf>
    <xf numFmtId="0" fontId="9" fillId="142" borderId="19">
      <alignment vertical="center"/>
      <protection locked="0"/>
    </xf>
    <xf numFmtId="0" fontId="39" fillId="77" borderId="19">
      <alignment vertical="center"/>
      <protection locked="0"/>
    </xf>
    <xf numFmtId="182" fontId="9" fillId="142" borderId="19">
      <alignment vertical="center"/>
      <protection locked="0"/>
    </xf>
    <xf numFmtId="182" fontId="39" fillId="77" borderId="19">
      <alignment vertical="center"/>
      <protection locked="0"/>
    </xf>
    <xf numFmtId="182" fontId="9" fillId="142" borderId="19">
      <alignment vertical="center"/>
      <protection locked="0"/>
    </xf>
    <xf numFmtId="177" fontId="9" fillId="142" borderId="19">
      <alignment vertical="center"/>
      <protection locked="0"/>
    </xf>
    <xf numFmtId="180" fontId="9" fillId="142" borderId="19">
      <alignment vertical="center"/>
      <protection locked="0"/>
    </xf>
    <xf numFmtId="177" fontId="39" fillId="77" borderId="19">
      <alignment vertical="center"/>
      <protection locked="0"/>
    </xf>
    <xf numFmtId="182" fontId="39" fillId="77" borderId="19">
      <alignment vertical="center"/>
      <protection locked="0"/>
    </xf>
    <xf numFmtId="171" fontId="9" fillId="142" borderId="19">
      <alignment vertical="center"/>
      <protection locked="0"/>
    </xf>
    <xf numFmtId="171" fontId="9" fillId="142" borderId="19">
      <alignment vertical="center"/>
      <protection locked="0"/>
    </xf>
    <xf numFmtId="171" fontId="39" fillId="77" borderId="19">
      <alignment vertical="center"/>
      <protection locked="0"/>
    </xf>
    <xf numFmtId="171" fontId="9" fillId="142" borderId="19">
      <alignment vertical="center"/>
      <protection locked="0"/>
    </xf>
    <xf numFmtId="171" fontId="9" fillId="142" borderId="19">
      <alignment vertical="center"/>
      <protection locked="0"/>
    </xf>
    <xf numFmtId="171" fontId="39" fillId="77" borderId="19">
      <alignment vertical="center"/>
      <protection locked="0"/>
    </xf>
    <xf numFmtId="180" fontId="9" fillId="142" borderId="19">
      <alignment vertical="center"/>
      <protection locked="0"/>
    </xf>
    <xf numFmtId="180" fontId="9" fillId="142" borderId="19">
      <alignment vertical="center"/>
      <protection locked="0"/>
    </xf>
    <xf numFmtId="180" fontId="39" fillId="77" borderId="19">
      <alignment vertical="center"/>
      <protection locked="0"/>
    </xf>
    <xf numFmtId="177" fontId="9" fillId="142" borderId="19">
      <alignment vertical="center"/>
      <protection locked="0"/>
    </xf>
    <xf numFmtId="182" fontId="39" fillId="77" borderId="19">
      <alignment vertical="center"/>
      <protection locked="0"/>
    </xf>
    <xf numFmtId="180" fontId="9" fillId="144" borderId="19">
      <alignment vertical="center"/>
    </xf>
    <xf numFmtId="182" fontId="9" fillId="144" borderId="19">
      <alignment vertical="center"/>
    </xf>
    <xf numFmtId="182" fontId="9" fillId="144" borderId="19">
      <alignment vertical="center"/>
    </xf>
    <xf numFmtId="182" fontId="9" fillId="144" borderId="19">
      <alignment vertical="center"/>
    </xf>
    <xf numFmtId="182" fontId="39" fillId="75" borderId="19">
      <alignment vertical="center"/>
    </xf>
    <xf numFmtId="182" fontId="9" fillId="144" borderId="19">
      <alignment vertical="center"/>
    </xf>
    <xf numFmtId="182" fontId="9" fillId="144" borderId="19">
      <alignment vertical="center"/>
    </xf>
    <xf numFmtId="182" fontId="39" fillId="75" borderId="19">
      <alignment vertical="center"/>
    </xf>
    <xf numFmtId="182" fontId="9" fillId="144" borderId="19">
      <alignment vertical="center"/>
    </xf>
    <xf numFmtId="196" fontId="9" fillId="144" borderId="19">
      <alignment vertical="center"/>
    </xf>
    <xf numFmtId="177" fontId="9" fillId="144" borderId="19">
      <alignment vertical="center"/>
    </xf>
    <xf numFmtId="182" fontId="39" fillId="75" borderId="19">
      <alignment vertical="center"/>
    </xf>
    <xf numFmtId="177" fontId="9" fillId="144" borderId="19">
      <alignment vertical="center"/>
    </xf>
    <xf numFmtId="179" fontId="9" fillId="144" borderId="19">
      <alignment vertical="center"/>
    </xf>
    <xf numFmtId="177" fontId="39" fillId="75" borderId="19">
      <alignment vertical="center"/>
    </xf>
    <xf numFmtId="182" fontId="39" fillId="75" borderId="19">
      <alignment vertical="center"/>
    </xf>
    <xf numFmtId="0" fontId="9" fillId="144" borderId="19">
      <alignment vertical="center"/>
    </xf>
    <xf numFmtId="0" fontId="9" fillId="144" borderId="19">
      <alignment vertical="center"/>
    </xf>
    <xf numFmtId="0" fontId="39" fillId="75" borderId="19">
      <alignment vertical="center"/>
    </xf>
    <xf numFmtId="0" fontId="9" fillId="144" borderId="19">
      <alignment vertical="center"/>
    </xf>
    <xf numFmtId="0" fontId="9" fillId="144" borderId="19">
      <alignment vertical="center"/>
    </xf>
    <xf numFmtId="0" fontId="39" fillId="75" borderId="19">
      <alignment vertical="center"/>
    </xf>
    <xf numFmtId="180" fontId="9" fillId="144" borderId="19">
      <alignment vertical="center"/>
    </xf>
    <xf numFmtId="177" fontId="9" fillId="144" borderId="19">
      <alignment vertical="center"/>
    </xf>
    <xf numFmtId="180" fontId="9" fillId="144" borderId="19">
      <alignment vertical="center"/>
    </xf>
    <xf numFmtId="177" fontId="39" fillId="75" borderId="19">
      <alignment vertical="center"/>
    </xf>
    <xf numFmtId="180" fontId="39" fillId="75" borderId="19">
      <alignment vertical="center"/>
    </xf>
    <xf numFmtId="180" fontId="9" fillId="144" borderId="19">
      <alignment vertical="center"/>
    </xf>
    <xf numFmtId="180" fontId="39" fillId="75" borderId="19">
      <alignment vertical="center"/>
    </xf>
    <xf numFmtId="180" fontId="9" fillId="145" borderId="19">
      <alignment horizontal="right" vertical="center"/>
      <protection locked="0"/>
    </xf>
    <xf numFmtId="0" fontId="9" fillId="145" borderId="19">
      <alignment horizontal="right" vertical="center"/>
      <protection locked="0"/>
    </xf>
    <xf numFmtId="0" fontId="9" fillId="145" borderId="19">
      <alignment horizontal="right" vertical="center"/>
      <protection locked="0"/>
    </xf>
    <xf numFmtId="0" fontId="39" fillId="139" borderId="19">
      <alignment horizontal="right" vertical="center"/>
      <protection locked="0"/>
    </xf>
    <xf numFmtId="0" fontId="9" fillId="145" borderId="19">
      <alignment horizontal="right" vertical="center"/>
      <protection locked="0"/>
    </xf>
    <xf numFmtId="196" fontId="9" fillId="145" borderId="19">
      <alignment horizontal="right" vertical="center"/>
      <protection locked="0"/>
    </xf>
    <xf numFmtId="177" fontId="9" fillId="145" borderId="19">
      <alignment horizontal="right" vertical="center"/>
      <protection locked="0"/>
    </xf>
    <xf numFmtId="196" fontId="39" fillId="139" borderId="19">
      <alignment horizontal="right" vertical="center"/>
      <protection locked="0"/>
    </xf>
    <xf numFmtId="177" fontId="9" fillId="145" borderId="19">
      <alignment horizontal="right" vertical="center"/>
      <protection locked="0"/>
    </xf>
    <xf numFmtId="179" fontId="9" fillId="145" borderId="19">
      <alignment horizontal="right" vertical="center"/>
      <protection locked="0"/>
    </xf>
    <xf numFmtId="177" fontId="39" fillId="139" borderId="19">
      <alignment horizontal="right" vertical="center"/>
      <protection locked="0"/>
    </xf>
    <xf numFmtId="0" fontId="39" fillId="139" borderId="19">
      <alignment horizontal="right" vertical="center"/>
      <protection locked="0"/>
    </xf>
    <xf numFmtId="180" fontId="9" fillId="145" borderId="19">
      <alignment horizontal="right" vertical="center"/>
      <protection locked="0"/>
    </xf>
    <xf numFmtId="177" fontId="9" fillId="145" borderId="19">
      <alignment horizontal="right" vertical="center"/>
      <protection locked="0"/>
    </xf>
    <xf numFmtId="180" fontId="9" fillId="145" borderId="19">
      <alignment horizontal="right" vertical="center"/>
      <protection locked="0"/>
    </xf>
    <xf numFmtId="177" fontId="39" fillId="139" borderId="19">
      <alignment horizontal="right" vertical="center"/>
      <protection locked="0"/>
    </xf>
    <xf numFmtId="180" fontId="39" fillId="139" borderId="19">
      <alignment horizontal="right" vertical="center"/>
      <protection locked="0"/>
    </xf>
    <xf numFmtId="180" fontId="9" fillId="145" borderId="19">
      <alignment horizontal="right" vertical="center"/>
      <protection locked="0"/>
    </xf>
    <xf numFmtId="180" fontId="39" fillId="139" borderId="19">
      <alignment horizontal="right" vertical="center"/>
      <protection locked="0"/>
    </xf>
    <xf numFmtId="181" fontId="39" fillId="0" borderId="0">
      <protection locked="0"/>
    </xf>
    <xf numFmtId="4" fontId="34" fillId="106" borderId="139" applyNumberFormat="0" applyProtection="0">
      <alignment vertical="center"/>
    </xf>
    <xf numFmtId="4" fontId="95" fillId="106" borderId="139" applyNumberFormat="0" applyProtection="0">
      <alignment vertical="center"/>
    </xf>
    <xf numFmtId="4" fontId="96" fillId="106" borderId="139" applyNumberFormat="0" applyProtection="0">
      <alignment horizontal="left" vertical="center" indent="1"/>
    </xf>
    <xf numFmtId="0" fontId="31" fillId="57" borderId="139" applyNumberFormat="0" applyProtection="0">
      <alignment horizontal="left" vertical="top" indent="1"/>
    </xf>
    <xf numFmtId="4" fontId="96" fillId="121" borderId="0" applyNumberFormat="0" applyProtection="0">
      <alignment horizontal="left" vertical="center" indent="1"/>
    </xf>
    <xf numFmtId="4" fontId="96" fillId="122" borderId="139" applyNumberFormat="0" applyProtection="0">
      <alignment horizontal="right" vertical="center"/>
    </xf>
    <xf numFmtId="4" fontId="96" fillId="90" borderId="139" applyNumberFormat="0" applyProtection="0">
      <alignment horizontal="right" vertical="center"/>
    </xf>
    <xf numFmtId="4" fontId="96" fillId="123" borderId="139" applyNumberFormat="0" applyProtection="0">
      <alignment horizontal="right" vertical="center"/>
    </xf>
    <xf numFmtId="4" fontId="96" fillId="75" borderId="139" applyNumberFormat="0" applyProtection="0">
      <alignment horizontal="right" vertical="center"/>
    </xf>
    <xf numFmtId="4" fontId="96" fillId="124" borderId="139" applyNumberFormat="0" applyProtection="0">
      <alignment horizontal="right" vertical="center"/>
    </xf>
    <xf numFmtId="4" fontId="96" fillId="78" borderId="139" applyNumberFormat="0" applyProtection="0">
      <alignment horizontal="right" vertical="center"/>
    </xf>
    <xf numFmtId="4" fontId="96" fillId="125" borderId="139" applyNumberFormat="0" applyProtection="0">
      <alignment horizontal="right" vertical="center"/>
    </xf>
    <xf numFmtId="4" fontId="96" fillId="126" borderId="139" applyNumberFormat="0" applyProtection="0">
      <alignment horizontal="right" vertical="center"/>
    </xf>
    <xf numFmtId="4" fontId="96" fillId="127" borderId="139" applyNumberFormat="0" applyProtection="0">
      <alignment horizontal="right" vertical="center"/>
    </xf>
    <xf numFmtId="4" fontId="34" fillId="128" borderId="24" applyNumberFormat="0" applyProtection="0">
      <alignment horizontal="left" vertical="center" indent="1"/>
    </xf>
    <xf numFmtId="4" fontId="34" fillId="88" borderId="0" applyNumberFormat="0" applyProtection="0">
      <alignment horizontal="left" vertical="center" indent="1"/>
    </xf>
    <xf numFmtId="4" fontId="34" fillId="121" borderId="0" applyNumberFormat="0" applyProtection="0">
      <alignment horizontal="left" vertical="center" indent="1"/>
    </xf>
    <xf numFmtId="4" fontId="96" fillId="88" borderId="139" applyNumberFormat="0" applyProtection="0">
      <alignment horizontal="right" vertical="center"/>
    </xf>
    <xf numFmtId="4" fontId="33" fillId="88" borderId="0" applyNumberFormat="0" applyProtection="0">
      <alignment horizontal="left" vertical="center" indent="1"/>
    </xf>
    <xf numFmtId="4" fontId="33" fillId="121" borderId="0" applyNumberFormat="0" applyProtection="0">
      <alignment horizontal="left" vertical="center" indent="1"/>
    </xf>
    <xf numFmtId="0" fontId="20" fillId="70" borderId="139" applyNumberFormat="0" applyProtection="0">
      <alignment horizontal="left" vertical="center" indent="1"/>
    </xf>
    <xf numFmtId="0" fontId="20" fillId="70" borderId="139" applyNumberFormat="0" applyProtection="0">
      <alignment horizontal="left" vertical="top" indent="1"/>
    </xf>
    <xf numFmtId="0" fontId="20" fillId="58" borderId="139" applyNumberFormat="0" applyProtection="0">
      <alignment horizontal="left" vertical="center" indent="1"/>
    </xf>
    <xf numFmtId="0" fontId="20" fillId="58" borderId="139" applyNumberFormat="0" applyProtection="0">
      <alignment horizontal="left" vertical="top" indent="1"/>
    </xf>
    <xf numFmtId="0" fontId="20" fillId="71" borderId="139" applyNumberFormat="0" applyProtection="0">
      <alignment horizontal="left" vertical="center" indent="1"/>
    </xf>
    <xf numFmtId="0" fontId="20" fillId="71" borderId="139" applyNumberFormat="0" applyProtection="0">
      <alignment horizontal="left" vertical="top" indent="1"/>
    </xf>
    <xf numFmtId="0" fontId="20" fillId="69" borderId="139" applyNumberFormat="0" applyProtection="0">
      <alignment horizontal="left" vertical="center" indent="1"/>
    </xf>
    <xf numFmtId="0" fontId="20" fillId="69" borderId="139" applyNumberFormat="0" applyProtection="0">
      <alignment horizontal="left" vertical="top" indent="1"/>
    </xf>
    <xf numFmtId="0" fontId="20" fillId="72" borderId="19" applyNumberFormat="0">
      <protection locked="0"/>
    </xf>
    <xf numFmtId="4" fontId="96" fillId="129" borderId="139" applyNumberFormat="0" applyProtection="0">
      <alignment vertical="center"/>
    </xf>
    <xf numFmtId="4" fontId="97" fillId="129" borderId="139" applyNumberFormat="0" applyProtection="0">
      <alignment vertical="center"/>
    </xf>
    <xf numFmtId="4" fontId="34" fillId="88" borderId="143" applyNumberFormat="0" applyProtection="0">
      <alignment horizontal="left" vertical="center" indent="1"/>
    </xf>
    <xf numFmtId="0" fontId="33" fillId="73" borderId="139" applyNumberFormat="0" applyProtection="0">
      <alignment horizontal="left" vertical="top" indent="1"/>
    </xf>
    <xf numFmtId="4" fontId="96" fillId="129" borderId="139" applyNumberFormat="0" applyProtection="0">
      <alignment horizontal="right" vertical="center"/>
    </xf>
    <xf numFmtId="4" fontId="97" fillId="129" borderId="139" applyNumberFormat="0" applyProtection="0">
      <alignment horizontal="right" vertical="center"/>
    </xf>
    <xf numFmtId="4" fontId="34" fillId="88" borderId="139" applyNumberFormat="0" applyProtection="0">
      <alignment horizontal="left" vertical="center" indent="1"/>
    </xf>
    <xf numFmtId="0" fontId="33" fillId="58" borderId="139" applyNumberFormat="0" applyProtection="0">
      <alignment horizontal="left" vertical="top" indent="1"/>
    </xf>
    <xf numFmtId="4" fontId="36" fillId="89" borderId="143" applyNumberFormat="0" applyProtection="0">
      <alignment horizontal="left" vertical="center" indent="1"/>
    </xf>
    <xf numFmtId="4" fontId="98" fillId="129" borderId="139" applyNumberFormat="0" applyProtection="0">
      <alignment horizontal="right" vertical="center"/>
    </xf>
    <xf numFmtId="0" fontId="38" fillId="0" borderId="0" applyNumberForma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178" fontId="78" fillId="103" borderId="137" applyNumberFormat="0" applyAlignment="0" applyProtection="0"/>
    <xf numFmtId="178" fontId="78" fillId="103" borderId="137" applyNumberFormat="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39"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8" fontId="65" fillId="53" borderId="137" applyNumberFormat="0" applyAlignment="0" applyProtection="0"/>
    <xf numFmtId="178" fontId="65" fillId="53" borderId="137" applyNumberFormat="0" applyAlignment="0" applyProtection="0"/>
    <xf numFmtId="0" fontId="9" fillId="0" borderId="0"/>
    <xf numFmtId="0" fontId="9" fillId="0" borderId="0"/>
    <xf numFmtId="178" fontId="28" fillId="0" borderId="0" applyFill="0" applyBorder="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68" fillId="103" borderId="138" applyNumberFormat="0" applyAlignment="0" applyProtection="0"/>
    <xf numFmtId="178" fontId="68" fillId="103" borderId="138" applyNumberFormat="0" applyAlignment="0" applyProtection="0"/>
    <xf numFmtId="180" fontId="39" fillId="75" borderId="19">
      <alignment vertical="center"/>
    </xf>
    <xf numFmtId="178" fontId="20" fillId="70" borderId="139" applyNumberFormat="0" applyProtection="0">
      <alignment horizontal="left" vertical="center" indent="1"/>
    </xf>
    <xf numFmtId="178" fontId="2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20" fillId="58" borderId="139" applyNumberFormat="0" applyProtection="0">
      <alignment horizontal="left" vertical="center" indent="1"/>
    </xf>
    <xf numFmtId="178" fontId="2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20" fillId="71" borderId="139" applyNumberFormat="0" applyProtection="0">
      <alignment horizontal="left" vertical="center" indent="1"/>
    </xf>
    <xf numFmtId="178" fontId="2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20" fillId="69" borderId="139" applyNumberFormat="0" applyProtection="0">
      <alignment horizontal="left" vertical="center" indent="1"/>
    </xf>
    <xf numFmtId="178" fontId="2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20" fillId="72" borderId="19" applyNumberFormat="0">
      <protection locked="0"/>
    </xf>
    <xf numFmtId="178" fontId="70" fillId="72" borderId="40" applyNumberFormat="0">
      <protection locked="0"/>
    </xf>
    <xf numFmtId="178" fontId="70" fillId="72" borderId="40" applyNumberFormat="0">
      <protection locked="0"/>
    </xf>
    <xf numFmtId="178" fontId="70" fillId="72" borderId="40" applyNumberFormat="0">
      <protection locked="0"/>
    </xf>
    <xf numFmtId="178" fontId="70" fillId="72" borderId="40" applyNumberFormat="0">
      <protection locked="0"/>
    </xf>
    <xf numFmtId="178" fontId="70" fillId="72" borderId="40" applyNumberFormat="0">
      <protection locked="0"/>
    </xf>
    <xf numFmtId="178" fontId="70" fillId="72" borderId="40" applyNumberFormat="0">
      <protection locked="0"/>
    </xf>
    <xf numFmtId="178" fontId="70" fillId="72" borderId="40" applyNumberFormat="0">
      <protection locked="0"/>
    </xf>
    <xf numFmtId="178" fontId="70" fillId="72" borderId="40" applyNumberFormat="0">
      <protection locked="0"/>
    </xf>
    <xf numFmtId="178" fontId="72" fillId="70" borderId="141" applyBorder="0"/>
    <xf numFmtId="178" fontId="70" fillId="109" borderId="19"/>
    <xf numFmtId="37" fontId="40" fillId="0" borderId="20" applyNumberFormat="0"/>
    <xf numFmtId="173" fontId="40" fillId="0" borderId="118" applyFill="0"/>
    <xf numFmtId="0" fontId="9" fillId="0" borderId="0"/>
    <xf numFmtId="0" fontId="5" fillId="0" borderId="0"/>
    <xf numFmtId="0" fontId="5" fillId="0" borderId="0"/>
    <xf numFmtId="43" fontId="9" fillId="0" borderId="0" applyFont="0" applyFill="0" applyBorder="0" applyAlignment="0" applyProtection="0"/>
    <xf numFmtId="0" fontId="9" fillId="0" borderId="0"/>
    <xf numFmtId="9" fontId="5" fillId="0" borderId="0" applyFont="0" applyFill="0" applyBorder="0" applyAlignment="0" applyProtection="0"/>
    <xf numFmtId="44" fontId="9" fillId="0" borderId="0" applyFont="0" applyFill="0" applyBorder="0" applyAlignment="0" applyProtection="0"/>
    <xf numFmtId="0" fontId="20" fillId="0" borderId="0"/>
    <xf numFmtId="9" fontId="9" fillId="0" borderId="0" applyFont="0" applyFill="0" applyBorder="0" applyAlignment="0" applyProtection="0"/>
    <xf numFmtId="43" fontId="5"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44" fontId="9" fillId="0" borderId="0" applyFont="0" applyFill="0" applyBorder="0" applyAlignment="0" applyProtection="0"/>
    <xf numFmtId="0" fontId="9" fillId="0" borderId="0"/>
    <xf numFmtId="43" fontId="5" fillId="0" borderId="0" applyFont="0" applyFill="0" applyBorder="0" applyAlignment="0" applyProtection="0"/>
    <xf numFmtId="0" fontId="9" fillId="0" borderId="0"/>
    <xf numFmtId="9" fontId="9" fillId="0" borderId="0" applyFont="0" applyFill="0" applyBorder="0" applyAlignment="0" applyProtection="0"/>
    <xf numFmtId="0" fontId="9" fillId="0" borderId="0"/>
    <xf numFmtId="0" fontId="9" fillId="0" borderId="0"/>
    <xf numFmtId="9" fontId="9" fillId="0" borderId="0" applyFont="0" applyFill="0" applyBorder="0" applyAlignment="0" applyProtection="0"/>
    <xf numFmtId="0" fontId="9" fillId="0" borderId="0"/>
    <xf numFmtId="0" fontId="9" fillId="0" borderId="0"/>
    <xf numFmtId="9" fontId="9" fillId="0" borderId="0" applyFont="0" applyFill="0" applyBorder="0" applyAlignment="0" applyProtection="0"/>
    <xf numFmtId="0" fontId="9" fillId="0" borderId="0"/>
    <xf numFmtId="43" fontId="9" fillId="0" borderId="0" applyFont="0" applyFill="0" applyBorder="0" applyAlignment="0" applyProtection="0"/>
    <xf numFmtId="43" fontId="5"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5" fillId="0" borderId="0" applyFont="0" applyFill="0" applyBorder="0" applyAlignment="0" applyProtection="0"/>
    <xf numFmtId="0" fontId="9" fillId="0" borderId="0"/>
    <xf numFmtId="0" fontId="5" fillId="0" borderId="0"/>
    <xf numFmtId="183" fontId="9" fillId="0" borderId="0" applyFont="0" applyFill="0" applyBorder="0" applyProtection="0">
      <alignment vertical="top"/>
    </xf>
    <xf numFmtId="0" fontId="5" fillId="0" borderId="0"/>
    <xf numFmtId="43" fontId="9" fillId="0" borderId="0" applyFont="0" applyFill="0" applyBorder="0" applyAlignment="0" applyProtection="0"/>
    <xf numFmtId="44" fontId="9" fillId="0" borderId="0" applyFont="0" applyFill="0" applyBorder="0" applyAlignment="0" applyProtection="0"/>
    <xf numFmtId="43" fontId="5"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0" fontId="9" fillId="0" borderId="0"/>
    <xf numFmtId="43" fontId="5"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17" fillId="0" borderId="0" applyFont="0" applyFill="0" applyBorder="0" applyAlignment="0" applyProtection="0"/>
    <xf numFmtId="177" fontId="9" fillId="138" borderId="19">
      <alignment vertical="center"/>
    </xf>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1" fillId="0" borderId="0" applyFont="0" applyFill="0" applyBorder="0" applyAlignment="0" applyProtection="0"/>
    <xf numFmtId="43" fontId="3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8" fontId="5" fillId="0" borderId="0"/>
    <xf numFmtId="179" fontId="39" fillId="124" borderId="19">
      <alignment vertical="center"/>
    </xf>
    <xf numFmtId="180" fontId="39" fillId="124" borderId="19">
      <alignment vertical="center"/>
    </xf>
    <xf numFmtId="180" fontId="39" fillId="124" borderId="19">
      <alignment vertical="center"/>
    </xf>
    <xf numFmtId="178" fontId="39" fillId="124" borderId="19">
      <alignment vertical="center"/>
    </xf>
    <xf numFmtId="178" fontId="39" fillId="124" borderId="19">
      <alignment vertical="center"/>
    </xf>
    <xf numFmtId="178" fontId="39" fillId="124" borderId="19">
      <alignment vertical="center"/>
    </xf>
    <xf numFmtId="178" fontId="39" fillId="124" borderId="19">
      <alignment vertical="center"/>
    </xf>
    <xf numFmtId="177" fontId="39" fillId="124" borderId="19">
      <alignment vertical="center"/>
    </xf>
    <xf numFmtId="177" fontId="39" fillId="124" borderId="19">
      <alignment vertical="center"/>
    </xf>
    <xf numFmtId="179" fontId="39" fillId="124" borderId="19">
      <alignment vertical="center"/>
    </xf>
    <xf numFmtId="180" fontId="39" fillId="77" borderId="19">
      <alignment vertical="center"/>
      <protection locked="0"/>
    </xf>
    <xf numFmtId="182" fontId="39" fillId="77" borderId="19">
      <alignment vertical="center"/>
      <protection locked="0"/>
    </xf>
    <xf numFmtId="178" fontId="39" fillId="77" borderId="19">
      <alignment vertical="center"/>
      <protection locked="0"/>
    </xf>
    <xf numFmtId="178" fontId="39" fillId="77" borderId="19">
      <alignment vertical="center"/>
      <protection locked="0"/>
    </xf>
    <xf numFmtId="182" fontId="39" fillId="77" borderId="19">
      <alignment vertical="center"/>
      <protection locked="0"/>
    </xf>
    <xf numFmtId="182" fontId="39" fillId="77" borderId="19">
      <alignment vertical="center"/>
      <protection locked="0"/>
    </xf>
    <xf numFmtId="178" fontId="39" fillId="77" borderId="19">
      <alignment vertical="center"/>
      <protection locked="0"/>
    </xf>
    <xf numFmtId="178" fontId="39" fillId="77" borderId="19">
      <alignment vertical="center"/>
      <protection locked="0"/>
    </xf>
    <xf numFmtId="182" fontId="39" fillId="77" borderId="19">
      <alignment vertical="center"/>
      <protection locked="0"/>
    </xf>
    <xf numFmtId="180" fontId="39" fillId="77" borderId="19">
      <alignment vertical="center"/>
      <protection locked="0"/>
    </xf>
    <xf numFmtId="180" fontId="39" fillId="77" borderId="19">
      <alignment vertical="center"/>
      <protection locked="0"/>
    </xf>
    <xf numFmtId="171" fontId="39" fillId="77" borderId="19">
      <alignment vertical="center"/>
      <protection locked="0"/>
    </xf>
    <xf numFmtId="171" fontId="39" fillId="77" borderId="19">
      <alignment vertical="center"/>
      <protection locked="0"/>
    </xf>
    <xf numFmtId="171" fontId="39" fillId="77" borderId="19">
      <alignment vertical="center"/>
      <protection locked="0"/>
    </xf>
    <xf numFmtId="171" fontId="39" fillId="77" borderId="19">
      <alignment vertical="center"/>
      <protection locked="0"/>
    </xf>
    <xf numFmtId="180" fontId="39" fillId="77" borderId="19">
      <alignment vertical="center"/>
      <protection locked="0"/>
    </xf>
    <xf numFmtId="180" fontId="39" fillId="75" borderId="19">
      <alignment vertical="center"/>
    </xf>
    <xf numFmtId="180" fontId="39" fillId="75" borderId="19">
      <alignment vertical="center"/>
    </xf>
    <xf numFmtId="182" fontId="39" fillId="75" borderId="19">
      <alignment vertical="center"/>
    </xf>
    <xf numFmtId="182" fontId="39" fillId="75" borderId="19">
      <alignment vertical="center"/>
    </xf>
    <xf numFmtId="182" fontId="39" fillId="75" borderId="19">
      <alignment vertical="center"/>
    </xf>
    <xf numFmtId="182" fontId="39" fillId="75" borderId="19">
      <alignment vertical="center"/>
    </xf>
    <xf numFmtId="177" fontId="39" fillId="75" borderId="19">
      <alignment vertical="center"/>
    </xf>
    <xf numFmtId="179" fontId="39" fillId="75" borderId="19">
      <alignment vertical="center"/>
    </xf>
    <xf numFmtId="178" fontId="39" fillId="75" borderId="19">
      <alignment vertical="center"/>
    </xf>
    <xf numFmtId="178" fontId="39" fillId="75" borderId="19">
      <alignment vertical="center"/>
    </xf>
    <xf numFmtId="178" fontId="39" fillId="75" borderId="19">
      <alignment vertical="center"/>
    </xf>
    <xf numFmtId="178" fontId="39" fillId="75" borderId="19">
      <alignment vertical="center"/>
    </xf>
    <xf numFmtId="180" fontId="39" fillId="75" borderId="19">
      <alignment vertical="center"/>
    </xf>
    <xf numFmtId="180" fontId="39" fillId="75" borderId="19">
      <alignment vertical="center"/>
    </xf>
    <xf numFmtId="180" fontId="39" fillId="75" borderId="19">
      <alignment vertical="center"/>
    </xf>
    <xf numFmtId="180" fontId="39" fillId="75" borderId="19">
      <alignment vertical="center"/>
    </xf>
    <xf numFmtId="180" fontId="39" fillId="139" borderId="19">
      <alignment horizontal="right" vertical="center"/>
      <protection locked="0"/>
    </xf>
    <xf numFmtId="178" fontId="39" fillId="139" borderId="19">
      <alignment horizontal="right" vertical="center"/>
      <protection locked="0"/>
    </xf>
    <xf numFmtId="178" fontId="39" fillId="139" borderId="19">
      <alignment horizontal="right" vertical="center"/>
      <protection locked="0"/>
    </xf>
    <xf numFmtId="179" fontId="39" fillId="139" borderId="19">
      <alignment horizontal="right" vertical="center"/>
      <protection locked="0"/>
    </xf>
    <xf numFmtId="177" fontId="39" fillId="139" borderId="19">
      <alignment horizontal="right" vertical="center"/>
      <protection locked="0"/>
    </xf>
    <xf numFmtId="179" fontId="39" fillId="139" borderId="19">
      <alignment horizontal="right" vertical="center"/>
      <protection locked="0"/>
    </xf>
    <xf numFmtId="180" fontId="39" fillId="139" borderId="19">
      <alignment horizontal="right" vertical="center"/>
      <protection locked="0"/>
    </xf>
    <xf numFmtId="180" fontId="39" fillId="139" borderId="19">
      <alignment horizontal="right" vertical="center"/>
      <protection locked="0"/>
    </xf>
    <xf numFmtId="180" fontId="39" fillId="139" borderId="19">
      <alignment horizontal="right" vertical="center"/>
      <protection locked="0"/>
    </xf>
    <xf numFmtId="4" fontId="70" fillId="57" borderId="137" applyNumberFormat="0" applyProtection="0">
      <alignment vertical="center"/>
    </xf>
    <xf numFmtId="4" fontId="80" fillId="106" borderId="137" applyNumberFormat="0" applyProtection="0">
      <alignment vertical="center"/>
    </xf>
    <xf numFmtId="4" fontId="70" fillId="106" borderId="137" applyNumberFormat="0" applyProtection="0">
      <alignment horizontal="left" vertical="center" indent="1"/>
    </xf>
    <xf numFmtId="178" fontId="74" fillId="57" borderId="139" applyNumberFormat="0" applyProtection="0">
      <alignment horizontal="left" vertical="top" indent="1"/>
    </xf>
    <xf numFmtId="4" fontId="70" fillId="91" borderId="137" applyNumberFormat="0" applyProtection="0">
      <alignment horizontal="left" vertical="center" indent="1"/>
    </xf>
    <xf numFmtId="4" fontId="70" fillId="59" borderId="137" applyNumberFormat="0" applyProtection="0">
      <alignment horizontal="right" vertical="center"/>
    </xf>
    <xf numFmtId="4" fontId="70" fillId="107" borderId="137" applyNumberFormat="0" applyProtection="0">
      <alignment horizontal="right" vertical="center"/>
    </xf>
    <xf numFmtId="4" fontId="70" fillId="61" borderId="140" applyNumberFormat="0" applyProtection="0">
      <alignment horizontal="right" vertical="center"/>
    </xf>
    <xf numFmtId="4" fontId="70" fillId="62" borderId="137" applyNumberFormat="0" applyProtection="0">
      <alignment horizontal="right" vertical="center"/>
    </xf>
    <xf numFmtId="4" fontId="70" fillId="63" borderId="137" applyNumberFormat="0" applyProtection="0">
      <alignment horizontal="right" vertical="center"/>
    </xf>
    <xf numFmtId="4" fontId="70" fillId="64" borderId="137" applyNumberFormat="0" applyProtection="0">
      <alignment horizontal="right" vertical="center"/>
    </xf>
    <xf numFmtId="4" fontId="70" fillId="65" borderId="137" applyNumberFormat="0" applyProtection="0">
      <alignment horizontal="right" vertical="center"/>
    </xf>
    <xf numFmtId="4" fontId="70" fillId="66" borderId="137" applyNumberFormat="0" applyProtection="0">
      <alignment horizontal="right" vertical="center"/>
    </xf>
    <xf numFmtId="4" fontId="70" fillId="67" borderId="137" applyNumberFormat="0" applyProtection="0">
      <alignment horizontal="right" vertical="center"/>
    </xf>
    <xf numFmtId="4" fontId="70" fillId="68" borderId="140" applyNumberFormat="0" applyProtection="0">
      <alignment horizontal="left" vertical="center" indent="1"/>
    </xf>
    <xf numFmtId="4" fontId="20" fillId="70" borderId="140" applyNumberFormat="0" applyProtection="0">
      <alignment horizontal="left" vertical="center" indent="1"/>
    </xf>
    <xf numFmtId="4" fontId="20" fillId="70" borderId="140" applyNumberFormat="0" applyProtection="0">
      <alignment horizontal="left" vertical="center" indent="1"/>
    </xf>
    <xf numFmtId="4" fontId="70" fillId="58" borderId="137" applyNumberFormat="0" applyProtection="0">
      <alignment horizontal="right" vertical="center"/>
    </xf>
    <xf numFmtId="4" fontId="70" fillId="69" borderId="140" applyNumberFormat="0" applyProtection="0">
      <alignment horizontal="left" vertical="center" indent="1"/>
    </xf>
    <xf numFmtId="4" fontId="70" fillId="58" borderId="140" applyNumberFormat="0" applyProtection="0">
      <alignment horizontal="left" vertical="center" indent="1"/>
    </xf>
    <xf numFmtId="178" fontId="70" fillId="79" borderId="137" applyNumberFormat="0" applyProtection="0">
      <alignment horizontal="left" vertical="center" indent="1"/>
    </xf>
    <xf numFmtId="178" fontId="70" fillId="108" borderId="137" applyNumberFormat="0" applyProtection="0">
      <alignment horizontal="left" vertical="center" indent="1"/>
    </xf>
    <xf numFmtId="178" fontId="70" fillId="71" borderId="137" applyNumberFormat="0" applyProtection="0">
      <alignment horizontal="left" vertical="center" indent="1"/>
    </xf>
    <xf numFmtId="178" fontId="70" fillId="69" borderId="137" applyNumberFormat="0" applyProtection="0">
      <alignment horizontal="left" vertical="center" indent="1"/>
    </xf>
    <xf numFmtId="178" fontId="70" fillId="72" borderId="40" applyNumberFormat="0">
      <protection locked="0"/>
    </xf>
    <xf numFmtId="178" fontId="20" fillId="72" borderId="19" applyNumberFormat="0">
      <protection locked="0"/>
    </xf>
    <xf numFmtId="178" fontId="70" fillId="72" borderId="40" applyNumberFormat="0">
      <protection locked="0"/>
    </xf>
    <xf numFmtId="178" fontId="70" fillId="72" borderId="40" applyNumberFormat="0">
      <protection locked="0"/>
    </xf>
    <xf numFmtId="178" fontId="70" fillId="72" borderId="40" applyNumberFormat="0">
      <protection locked="0"/>
    </xf>
    <xf numFmtId="178" fontId="70" fillId="72" borderId="40" applyNumberFormat="0">
      <protection locked="0"/>
    </xf>
    <xf numFmtId="178" fontId="70" fillId="72" borderId="40" applyNumberFormat="0">
      <protection locked="0"/>
    </xf>
    <xf numFmtId="178" fontId="70" fillId="72" borderId="40" applyNumberFormat="0">
      <protection locked="0"/>
    </xf>
    <xf numFmtId="178" fontId="70" fillId="72" borderId="40" applyNumberFormat="0">
      <protection locked="0"/>
    </xf>
    <xf numFmtId="178" fontId="70" fillId="72" borderId="40" applyNumberFormat="0">
      <protection locked="0"/>
    </xf>
    <xf numFmtId="4" fontId="73" fillId="73" borderId="139" applyNumberFormat="0" applyProtection="0">
      <alignment vertical="center"/>
    </xf>
    <xf numFmtId="4" fontId="80" fillId="77" borderId="19" applyNumberFormat="0" applyProtection="0">
      <alignment vertical="center"/>
    </xf>
    <xf numFmtId="4" fontId="73" fillId="79" borderId="139" applyNumberFormat="0" applyProtection="0">
      <alignment horizontal="left" vertical="center" indent="1"/>
    </xf>
    <xf numFmtId="178" fontId="73" fillId="73" borderId="139" applyNumberFormat="0" applyProtection="0">
      <alignment horizontal="left" vertical="top" indent="1"/>
    </xf>
    <xf numFmtId="4" fontId="70" fillId="0" borderId="137" applyNumberFormat="0" applyProtection="0">
      <alignment horizontal="right" vertical="center"/>
    </xf>
    <xf numFmtId="4" fontId="80" fillId="76" borderId="137" applyNumberFormat="0" applyProtection="0">
      <alignment horizontal="right" vertical="center"/>
    </xf>
    <xf numFmtId="4" fontId="70" fillId="91" borderId="137" applyNumberFormat="0" applyProtection="0">
      <alignment horizontal="left" vertical="center" indent="1"/>
    </xf>
    <xf numFmtId="178" fontId="73" fillId="58" borderId="139" applyNumberFormat="0" applyProtection="0">
      <alignment horizontal="left" vertical="top" indent="1"/>
    </xf>
    <xf numFmtId="4" fontId="75" fillId="74" borderId="140" applyNumberFormat="0" applyProtection="0">
      <alignment horizontal="left" vertical="center" indent="1"/>
    </xf>
    <xf numFmtId="178" fontId="70" fillId="109" borderId="19"/>
    <xf numFmtId="4" fontId="76" fillId="72" borderId="137" applyNumberFormat="0" applyProtection="0">
      <alignment horizontal="right" vertical="center"/>
    </xf>
    <xf numFmtId="173" fontId="40" fillId="0" borderId="118" applyFill="0"/>
    <xf numFmtId="178" fontId="30" fillId="0" borderId="142" applyNumberFormat="0" applyFill="0" applyAlignment="0" applyProtection="0"/>
    <xf numFmtId="178" fontId="30" fillId="0" borderId="142" applyNumberFormat="0" applyFill="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180" fontId="9" fillId="138" borderId="19">
      <alignment vertical="center"/>
    </xf>
    <xf numFmtId="177" fontId="9" fillId="138" borderId="19">
      <alignment vertical="center"/>
    </xf>
    <xf numFmtId="179" fontId="9" fillId="138" borderId="19">
      <alignment vertical="center"/>
    </xf>
    <xf numFmtId="180" fontId="9" fillId="142" borderId="19">
      <alignment vertical="center"/>
      <protection locked="0"/>
    </xf>
    <xf numFmtId="177" fontId="9" fillId="142" borderId="19">
      <alignment vertical="center"/>
      <protection locked="0"/>
    </xf>
    <xf numFmtId="196" fontId="9" fillId="144" borderId="19">
      <alignment vertical="center"/>
    </xf>
    <xf numFmtId="177" fontId="9" fillId="144" borderId="19">
      <alignment vertical="center"/>
    </xf>
    <xf numFmtId="179" fontId="9" fillId="144" borderId="19">
      <alignment vertical="center"/>
    </xf>
    <xf numFmtId="180" fontId="9" fillId="144" borderId="19">
      <alignment vertical="center"/>
    </xf>
    <xf numFmtId="177" fontId="9" fillId="145" borderId="19">
      <alignment horizontal="right" vertical="center"/>
      <protection locked="0"/>
    </xf>
    <xf numFmtId="179" fontId="9" fillId="145" borderId="19">
      <alignment horizontal="right" vertical="center"/>
      <protection locked="0"/>
    </xf>
    <xf numFmtId="180" fontId="9" fillId="145" borderId="19">
      <alignment horizontal="right" vertical="center"/>
      <protection locked="0"/>
    </xf>
    <xf numFmtId="43" fontId="9" fillId="0" borderId="0" applyFont="0" applyFill="0" applyBorder="0" applyAlignment="0" applyProtection="0"/>
    <xf numFmtId="43" fontId="17" fillId="0" borderId="0" applyFont="0" applyFill="0" applyBorder="0" applyAlignment="0" applyProtection="0"/>
    <xf numFmtId="177" fontId="9" fillId="138" borderId="19">
      <alignment vertical="center"/>
    </xf>
    <xf numFmtId="178" fontId="78" fillId="103" borderId="137" applyNumberFormat="0" applyAlignment="0" applyProtection="0"/>
    <xf numFmtId="178" fontId="78" fillId="103" borderId="137" applyNumberFormat="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1" fillId="0" borderId="0" applyFont="0" applyFill="0" applyBorder="0" applyAlignment="0" applyProtection="0"/>
    <xf numFmtId="43" fontId="3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8" fontId="65" fillId="53" borderId="137" applyNumberFormat="0" applyAlignment="0" applyProtection="0"/>
    <xf numFmtId="178" fontId="65" fillId="53" borderId="137" applyNumberFormat="0" applyAlignment="0" applyProtection="0"/>
    <xf numFmtId="178" fontId="65" fillId="53" borderId="137" applyNumberFormat="0" applyAlignment="0" applyProtection="0"/>
    <xf numFmtId="178" fontId="65" fillId="53" borderId="137" applyNumberFormat="0" applyAlignment="0" applyProtection="0"/>
    <xf numFmtId="178" fontId="78" fillId="103" borderId="137" applyNumberFormat="0" applyAlignment="0" applyProtection="0"/>
    <xf numFmtId="178" fontId="78" fillId="103" borderId="137" applyNumberForma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68" fillId="103" borderId="138" applyNumberFormat="0" applyAlignment="0" applyProtection="0"/>
    <xf numFmtId="178" fontId="68" fillId="103" borderId="138" applyNumberFormat="0" applyAlignment="0" applyProtection="0"/>
    <xf numFmtId="179" fontId="39" fillId="124" borderId="19">
      <alignment vertical="center"/>
    </xf>
    <xf numFmtId="180" fontId="39" fillId="124" borderId="19">
      <alignment vertical="center"/>
    </xf>
    <xf numFmtId="180" fontId="39" fillId="124" borderId="19">
      <alignment vertical="center"/>
    </xf>
    <xf numFmtId="178" fontId="39" fillId="124" borderId="19">
      <alignment vertical="center"/>
    </xf>
    <xf numFmtId="178" fontId="39" fillId="124" borderId="19">
      <alignment vertical="center"/>
    </xf>
    <xf numFmtId="178" fontId="39" fillId="124" borderId="19">
      <alignment vertical="center"/>
    </xf>
    <xf numFmtId="178" fontId="39" fillId="124" borderId="19">
      <alignment vertical="center"/>
    </xf>
    <xf numFmtId="177" fontId="39" fillId="124" borderId="19">
      <alignment vertical="center"/>
    </xf>
    <xf numFmtId="177" fontId="39" fillId="124" borderId="19">
      <alignment vertical="center"/>
    </xf>
    <xf numFmtId="179" fontId="39" fillId="124" borderId="19">
      <alignment vertical="center"/>
    </xf>
    <xf numFmtId="180" fontId="39" fillId="77" borderId="19">
      <alignment vertical="center"/>
      <protection locked="0"/>
    </xf>
    <xf numFmtId="182" fontId="39" fillId="77" borderId="19">
      <alignment vertical="center"/>
      <protection locked="0"/>
    </xf>
    <xf numFmtId="178" fontId="39" fillId="77" borderId="19">
      <alignment vertical="center"/>
      <protection locked="0"/>
    </xf>
    <xf numFmtId="178" fontId="39" fillId="77" borderId="19">
      <alignment vertical="center"/>
      <protection locked="0"/>
    </xf>
    <xf numFmtId="182" fontId="39" fillId="77" borderId="19">
      <alignment vertical="center"/>
      <protection locked="0"/>
    </xf>
    <xf numFmtId="182" fontId="39" fillId="77" borderId="19">
      <alignment vertical="center"/>
      <protection locked="0"/>
    </xf>
    <xf numFmtId="178" fontId="39" fillId="77" borderId="19">
      <alignment vertical="center"/>
      <protection locked="0"/>
    </xf>
    <xf numFmtId="178" fontId="39" fillId="77" borderId="19">
      <alignment vertical="center"/>
      <protection locked="0"/>
    </xf>
    <xf numFmtId="182" fontId="39" fillId="77" borderId="19">
      <alignment vertical="center"/>
      <protection locked="0"/>
    </xf>
    <xf numFmtId="180" fontId="39" fillId="77" borderId="19">
      <alignment vertical="center"/>
      <protection locked="0"/>
    </xf>
    <xf numFmtId="180" fontId="39" fillId="77" borderId="19">
      <alignment vertical="center"/>
      <protection locked="0"/>
    </xf>
    <xf numFmtId="171" fontId="39" fillId="77" borderId="19">
      <alignment vertical="center"/>
      <protection locked="0"/>
    </xf>
    <xf numFmtId="171" fontId="39" fillId="77" borderId="19">
      <alignment vertical="center"/>
      <protection locked="0"/>
    </xf>
    <xf numFmtId="171" fontId="39" fillId="77" borderId="19">
      <alignment vertical="center"/>
      <protection locked="0"/>
    </xf>
    <xf numFmtId="171" fontId="39" fillId="77" borderId="19">
      <alignment vertical="center"/>
      <protection locked="0"/>
    </xf>
    <xf numFmtId="180" fontId="39" fillId="77" borderId="19">
      <alignment vertical="center"/>
      <protection locked="0"/>
    </xf>
    <xf numFmtId="180" fontId="39" fillId="75" borderId="19">
      <alignment vertical="center"/>
    </xf>
    <xf numFmtId="180" fontId="39" fillId="75" borderId="19">
      <alignment vertical="center"/>
    </xf>
    <xf numFmtId="182" fontId="39" fillId="75" borderId="19">
      <alignment vertical="center"/>
    </xf>
    <xf numFmtId="182" fontId="39" fillId="75" borderId="19">
      <alignment vertical="center"/>
    </xf>
    <xf numFmtId="182" fontId="39" fillId="75" borderId="19">
      <alignment vertical="center"/>
    </xf>
    <xf numFmtId="182" fontId="39" fillId="75" borderId="19">
      <alignment vertical="center"/>
    </xf>
    <xf numFmtId="177" fontId="39" fillId="75" borderId="19">
      <alignment vertical="center"/>
    </xf>
    <xf numFmtId="179" fontId="39" fillId="75" borderId="19">
      <alignment vertical="center"/>
    </xf>
    <xf numFmtId="178" fontId="39" fillId="75" borderId="19">
      <alignment vertical="center"/>
    </xf>
    <xf numFmtId="178" fontId="39" fillId="75" borderId="19">
      <alignment vertical="center"/>
    </xf>
    <xf numFmtId="178" fontId="39" fillId="75" borderId="19">
      <alignment vertical="center"/>
    </xf>
    <xf numFmtId="178" fontId="39" fillId="75" borderId="19">
      <alignment vertical="center"/>
    </xf>
    <xf numFmtId="180" fontId="39" fillId="75" borderId="19">
      <alignment vertical="center"/>
    </xf>
    <xf numFmtId="180" fontId="39" fillId="75" borderId="19">
      <alignment vertical="center"/>
    </xf>
    <xf numFmtId="180" fontId="39" fillId="75" borderId="19">
      <alignment vertical="center"/>
    </xf>
    <xf numFmtId="180" fontId="39" fillId="75" borderId="19">
      <alignment vertical="center"/>
    </xf>
    <xf numFmtId="180" fontId="39" fillId="139" borderId="19">
      <alignment horizontal="right" vertical="center"/>
      <protection locked="0"/>
    </xf>
    <xf numFmtId="178" fontId="39" fillId="139" borderId="19">
      <alignment horizontal="right" vertical="center"/>
      <protection locked="0"/>
    </xf>
    <xf numFmtId="178" fontId="39" fillId="139" borderId="19">
      <alignment horizontal="right" vertical="center"/>
      <protection locked="0"/>
    </xf>
    <xf numFmtId="179" fontId="39" fillId="139" borderId="19">
      <alignment horizontal="right" vertical="center"/>
      <protection locked="0"/>
    </xf>
    <xf numFmtId="177" fontId="39" fillId="139" borderId="19">
      <alignment horizontal="right" vertical="center"/>
      <protection locked="0"/>
    </xf>
    <xf numFmtId="179" fontId="39" fillId="139" borderId="19">
      <alignment horizontal="right" vertical="center"/>
      <protection locked="0"/>
    </xf>
    <xf numFmtId="180" fontId="39" fillId="139" borderId="19">
      <alignment horizontal="right" vertical="center"/>
      <protection locked="0"/>
    </xf>
    <xf numFmtId="180" fontId="39" fillId="139" borderId="19">
      <alignment horizontal="right" vertical="center"/>
      <protection locked="0"/>
    </xf>
    <xf numFmtId="180" fontId="39" fillId="139" borderId="19">
      <alignment horizontal="right" vertical="center"/>
      <protection locked="0"/>
    </xf>
    <xf numFmtId="4" fontId="70" fillId="57" borderId="137" applyNumberFormat="0" applyProtection="0">
      <alignment vertical="center"/>
    </xf>
    <xf numFmtId="4" fontId="80" fillId="106" borderId="137" applyNumberFormat="0" applyProtection="0">
      <alignment vertical="center"/>
    </xf>
    <xf numFmtId="4" fontId="70" fillId="106" borderId="137" applyNumberFormat="0" applyProtection="0">
      <alignment horizontal="left" vertical="center" indent="1"/>
    </xf>
    <xf numFmtId="178" fontId="74" fillId="57" borderId="139" applyNumberFormat="0" applyProtection="0">
      <alignment horizontal="left" vertical="top" indent="1"/>
    </xf>
    <xf numFmtId="4" fontId="70" fillId="91" borderId="137" applyNumberFormat="0" applyProtection="0">
      <alignment horizontal="left" vertical="center" indent="1"/>
    </xf>
    <xf numFmtId="4" fontId="70" fillId="59" borderId="137" applyNumberFormat="0" applyProtection="0">
      <alignment horizontal="right" vertical="center"/>
    </xf>
    <xf numFmtId="4" fontId="70" fillId="107" borderId="137" applyNumberFormat="0" applyProtection="0">
      <alignment horizontal="right" vertical="center"/>
    </xf>
    <xf numFmtId="4" fontId="70" fillId="61" borderId="140" applyNumberFormat="0" applyProtection="0">
      <alignment horizontal="right" vertical="center"/>
    </xf>
    <xf numFmtId="4" fontId="70" fillId="62" borderId="137" applyNumberFormat="0" applyProtection="0">
      <alignment horizontal="right" vertical="center"/>
    </xf>
    <xf numFmtId="4" fontId="70" fillId="63" borderId="137" applyNumberFormat="0" applyProtection="0">
      <alignment horizontal="right" vertical="center"/>
    </xf>
    <xf numFmtId="4" fontId="70" fillId="64" borderId="137" applyNumberFormat="0" applyProtection="0">
      <alignment horizontal="right" vertical="center"/>
    </xf>
    <xf numFmtId="4" fontId="70" fillId="65" borderId="137" applyNumberFormat="0" applyProtection="0">
      <alignment horizontal="right" vertical="center"/>
    </xf>
    <xf numFmtId="4" fontId="70" fillId="66" borderId="137" applyNumberFormat="0" applyProtection="0">
      <alignment horizontal="right" vertical="center"/>
    </xf>
    <xf numFmtId="4" fontId="70" fillId="67" borderId="137" applyNumberFormat="0" applyProtection="0">
      <alignment horizontal="right" vertical="center"/>
    </xf>
    <xf numFmtId="4" fontId="70" fillId="68" borderId="140" applyNumberFormat="0" applyProtection="0">
      <alignment horizontal="left" vertical="center" indent="1"/>
    </xf>
    <xf numFmtId="4" fontId="20" fillId="70" borderId="140" applyNumberFormat="0" applyProtection="0">
      <alignment horizontal="left" vertical="center" indent="1"/>
    </xf>
    <xf numFmtId="4" fontId="20" fillId="70" borderId="140" applyNumberFormat="0" applyProtection="0">
      <alignment horizontal="left" vertical="center" indent="1"/>
    </xf>
    <xf numFmtId="4" fontId="70" fillId="58" borderId="137" applyNumberFormat="0" applyProtection="0">
      <alignment horizontal="right" vertical="center"/>
    </xf>
    <xf numFmtId="4" fontId="70" fillId="69" borderId="140" applyNumberFormat="0" applyProtection="0">
      <alignment horizontal="left" vertical="center" indent="1"/>
    </xf>
    <xf numFmtId="4" fontId="70" fillId="58" borderId="140" applyNumberFormat="0" applyProtection="0">
      <alignment horizontal="left" vertical="center" indent="1"/>
    </xf>
    <xf numFmtId="178" fontId="70" fillId="79" borderId="137" applyNumberFormat="0" applyProtection="0">
      <alignment horizontal="left" vertical="center" indent="1"/>
    </xf>
    <xf numFmtId="178" fontId="20" fillId="70" borderId="139" applyNumberFormat="0" applyProtection="0">
      <alignment horizontal="left" vertical="center" indent="1"/>
    </xf>
    <xf numFmtId="178" fontId="70" fillId="70" borderId="139" applyNumberFormat="0" applyProtection="0">
      <alignment horizontal="left" vertical="top" indent="1"/>
    </xf>
    <xf numFmtId="178" fontId="2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108" borderId="137" applyNumberFormat="0" applyProtection="0">
      <alignment horizontal="left" vertical="center" indent="1"/>
    </xf>
    <xf numFmtId="178" fontId="20" fillId="58" borderId="139" applyNumberFormat="0" applyProtection="0">
      <alignment horizontal="left" vertical="center" indent="1"/>
    </xf>
    <xf numFmtId="178" fontId="70" fillId="58" borderId="139" applyNumberFormat="0" applyProtection="0">
      <alignment horizontal="left" vertical="top" indent="1"/>
    </xf>
    <xf numFmtId="178" fontId="2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71" borderId="137" applyNumberFormat="0" applyProtection="0">
      <alignment horizontal="left" vertical="center" indent="1"/>
    </xf>
    <xf numFmtId="178" fontId="20" fillId="71" borderId="139" applyNumberFormat="0" applyProtection="0">
      <alignment horizontal="left" vertical="center" indent="1"/>
    </xf>
    <xf numFmtId="178" fontId="70" fillId="71" borderId="139" applyNumberFormat="0" applyProtection="0">
      <alignment horizontal="left" vertical="top" indent="1"/>
    </xf>
    <xf numFmtId="178" fontId="2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69" borderId="137" applyNumberFormat="0" applyProtection="0">
      <alignment horizontal="left" vertical="center" indent="1"/>
    </xf>
    <xf numFmtId="178" fontId="20" fillId="69" borderId="139" applyNumberFormat="0" applyProtection="0">
      <alignment horizontal="left" vertical="center" indent="1"/>
    </xf>
    <xf numFmtId="178" fontId="70" fillId="69" borderId="139" applyNumberFormat="0" applyProtection="0">
      <alignment horizontal="left" vertical="top" indent="1"/>
    </xf>
    <xf numFmtId="178" fontId="2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20" fillId="72" borderId="19" applyNumberFormat="0">
      <protection locked="0"/>
    </xf>
    <xf numFmtId="178" fontId="72" fillId="70" borderId="141" applyBorder="0"/>
    <xf numFmtId="4" fontId="73" fillId="73" borderId="139" applyNumberFormat="0" applyProtection="0">
      <alignment vertical="center"/>
    </xf>
    <xf numFmtId="4" fontId="80" fillId="77" borderId="19" applyNumberFormat="0" applyProtection="0">
      <alignment vertical="center"/>
    </xf>
    <xf numFmtId="4" fontId="73" fillId="79" borderId="139" applyNumberFormat="0" applyProtection="0">
      <alignment horizontal="left" vertical="center" indent="1"/>
    </xf>
    <xf numFmtId="178" fontId="73" fillId="73" borderId="139" applyNumberFormat="0" applyProtection="0">
      <alignment horizontal="left" vertical="top" indent="1"/>
    </xf>
    <xf numFmtId="4" fontId="70" fillId="0" borderId="137" applyNumberFormat="0" applyProtection="0">
      <alignment horizontal="right" vertical="center"/>
    </xf>
    <xf numFmtId="4" fontId="80" fillId="76" borderId="137" applyNumberFormat="0" applyProtection="0">
      <alignment horizontal="right" vertical="center"/>
    </xf>
    <xf numFmtId="4" fontId="70" fillId="91" borderId="137" applyNumberFormat="0" applyProtection="0">
      <alignment horizontal="left" vertical="center" indent="1"/>
    </xf>
    <xf numFmtId="178" fontId="73" fillId="58" borderId="139" applyNumberFormat="0" applyProtection="0">
      <alignment horizontal="left" vertical="top" indent="1"/>
    </xf>
    <xf numFmtId="4" fontId="75" fillId="74" borderId="140" applyNumberFormat="0" applyProtection="0">
      <alignment horizontal="left" vertical="center" indent="1"/>
    </xf>
    <xf numFmtId="178" fontId="70" fillId="109" borderId="19"/>
    <xf numFmtId="4" fontId="76" fillId="72" borderId="137" applyNumberFormat="0" applyProtection="0">
      <alignment horizontal="right" vertical="center"/>
    </xf>
    <xf numFmtId="37" fontId="40" fillId="0" borderId="20" applyNumberFormat="0"/>
    <xf numFmtId="173" fontId="40" fillId="0" borderId="118" applyFill="0"/>
    <xf numFmtId="178" fontId="30" fillId="0" borderId="142" applyNumberFormat="0" applyFill="0" applyAlignment="0" applyProtection="0"/>
    <xf numFmtId="178" fontId="30" fillId="0" borderId="142" applyNumberFormat="0" applyFill="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180" fontId="9" fillId="138" borderId="19">
      <alignment vertical="center"/>
    </xf>
    <xf numFmtId="177" fontId="9" fillId="138" borderId="19">
      <alignment vertical="center"/>
    </xf>
    <xf numFmtId="179" fontId="9" fillId="138" borderId="19">
      <alignment vertical="center"/>
    </xf>
    <xf numFmtId="180" fontId="9" fillId="142" borderId="19">
      <alignment vertical="center"/>
      <protection locked="0"/>
    </xf>
    <xf numFmtId="177" fontId="9" fillId="142" borderId="19">
      <alignment vertical="center"/>
      <protection locked="0"/>
    </xf>
    <xf numFmtId="196" fontId="9" fillId="144" borderId="19">
      <alignment vertical="center"/>
    </xf>
    <xf numFmtId="177" fontId="9" fillId="144" borderId="19">
      <alignment vertical="center"/>
    </xf>
    <xf numFmtId="179" fontId="9" fillId="144" borderId="19">
      <alignment vertical="center"/>
    </xf>
    <xf numFmtId="180" fontId="9" fillId="144" borderId="19">
      <alignment vertical="center"/>
    </xf>
    <xf numFmtId="177" fontId="9" fillId="145" borderId="19">
      <alignment horizontal="right" vertical="center"/>
      <protection locked="0"/>
    </xf>
    <xf numFmtId="179" fontId="9" fillId="145" borderId="19">
      <alignment horizontal="right" vertical="center"/>
      <protection locked="0"/>
    </xf>
    <xf numFmtId="180" fontId="9" fillId="145" borderId="19">
      <alignment horizontal="right" vertical="center"/>
      <protection locked="0"/>
    </xf>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68" fillId="103" borderId="138" applyNumberFormat="0" applyAlignment="0" applyProtection="0"/>
    <xf numFmtId="178" fontId="68" fillId="103" borderId="138" applyNumberFormat="0" applyAlignment="0" applyProtection="0"/>
    <xf numFmtId="4" fontId="70" fillId="57" borderId="137" applyNumberFormat="0" applyProtection="0">
      <alignment vertical="center"/>
    </xf>
    <xf numFmtId="4" fontId="80" fillId="106" borderId="137" applyNumberFormat="0" applyProtection="0">
      <alignment vertical="center"/>
    </xf>
    <xf numFmtId="4" fontId="70" fillId="106" borderId="137" applyNumberFormat="0" applyProtection="0">
      <alignment horizontal="left" vertical="center" indent="1"/>
    </xf>
    <xf numFmtId="178" fontId="74" fillId="57" borderId="139" applyNumberFormat="0" applyProtection="0">
      <alignment horizontal="left" vertical="top" indent="1"/>
    </xf>
    <xf numFmtId="4" fontId="70" fillId="91" borderId="137" applyNumberFormat="0" applyProtection="0">
      <alignment horizontal="left" vertical="center" indent="1"/>
    </xf>
    <xf numFmtId="4" fontId="70" fillId="59" borderId="137" applyNumberFormat="0" applyProtection="0">
      <alignment horizontal="right" vertical="center"/>
    </xf>
    <xf numFmtId="4" fontId="70" fillId="107" borderId="137" applyNumberFormat="0" applyProtection="0">
      <alignment horizontal="right" vertical="center"/>
    </xf>
    <xf numFmtId="4" fontId="70" fillId="61" borderId="140" applyNumberFormat="0" applyProtection="0">
      <alignment horizontal="right" vertical="center"/>
    </xf>
    <xf numFmtId="4" fontId="70" fillId="62" borderId="137" applyNumberFormat="0" applyProtection="0">
      <alignment horizontal="right" vertical="center"/>
    </xf>
    <xf numFmtId="4" fontId="70" fillId="63" borderId="137" applyNumberFormat="0" applyProtection="0">
      <alignment horizontal="right" vertical="center"/>
    </xf>
    <xf numFmtId="4" fontId="70" fillId="64" borderId="137" applyNumberFormat="0" applyProtection="0">
      <alignment horizontal="right" vertical="center"/>
    </xf>
    <xf numFmtId="4" fontId="70" fillId="65" borderId="137" applyNumberFormat="0" applyProtection="0">
      <alignment horizontal="right" vertical="center"/>
    </xf>
    <xf numFmtId="4" fontId="70" fillId="66" borderId="137" applyNumberFormat="0" applyProtection="0">
      <alignment horizontal="right" vertical="center"/>
    </xf>
    <xf numFmtId="4" fontId="70" fillId="67" borderId="137" applyNumberFormat="0" applyProtection="0">
      <alignment horizontal="right" vertical="center"/>
    </xf>
    <xf numFmtId="4" fontId="70" fillId="68" borderId="140" applyNumberFormat="0" applyProtection="0">
      <alignment horizontal="left" vertical="center" indent="1"/>
    </xf>
    <xf numFmtId="4" fontId="20" fillId="70" borderId="140" applyNumberFormat="0" applyProtection="0">
      <alignment horizontal="left" vertical="center" indent="1"/>
    </xf>
    <xf numFmtId="4" fontId="20" fillId="70" borderId="140" applyNumberFormat="0" applyProtection="0">
      <alignment horizontal="left" vertical="center" indent="1"/>
    </xf>
    <xf numFmtId="4" fontId="70" fillId="58" borderId="137" applyNumberFormat="0" applyProtection="0">
      <alignment horizontal="right" vertical="center"/>
    </xf>
    <xf numFmtId="4" fontId="70" fillId="69" borderId="140" applyNumberFormat="0" applyProtection="0">
      <alignment horizontal="left" vertical="center" indent="1"/>
    </xf>
    <xf numFmtId="4" fontId="70" fillId="58" borderId="140" applyNumberFormat="0" applyProtection="0">
      <alignment horizontal="left" vertical="center" indent="1"/>
    </xf>
    <xf numFmtId="178" fontId="70" fillId="79" borderId="137" applyNumberFormat="0" applyProtection="0">
      <alignment horizontal="left" vertical="center" indent="1"/>
    </xf>
    <xf numFmtId="178" fontId="20" fillId="70" borderId="139" applyNumberFormat="0" applyProtection="0">
      <alignment horizontal="left" vertical="center" indent="1"/>
    </xf>
    <xf numFmtId="178" fontId="70" fillId="70" borderId="139" applyNumberFormat="0" applyProtection="0">
      <alignment horizontal="left" vertical="top" indent="1"/>
    </xf>
    <xf numFmtId="178" fontId="2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108" borderId="137" applyNumberFormat="0" applyProtection="0">
      <alignment horizontal="left" vertical="center" indent="1"/>
    </xf>
    <xf numFmtId="178" fontId="20" fillId="58" borderId="139" applyNumberFormat="0" applyProtection="0">
      <alignment horizontal="left" vertical="center" indent="1"/>
    </xf>
    <xf numFmtId="178" fontId="70" fillId="58" borderId="139" applyNumberFormat="0" applyProtection="0">
      <alignment horizontal="left" vertical="top" indent="1"/>
    </xf>
    <xf numFmtId="178" fontId="2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71" borderId="137" applyNumberFormat="0" applyProtection="0">
      <alignment horizontal="left" vertical="center" indent="1"/>
    </xf>
    <xf numFmtId="178" fontId="20" fillId="71" borderId="139" applyNumberFormat="0" applyProtection="0">
      <alignment horizontal="left" vertical="center" indent="1"/>
    </xf>
    <xf numFmtId="178" fontId="70" fillId="71" borderId="139" applyNumberFormat="0" applyProtection="0">
      <alignment horizontal="left" vertical="top" indent="1"/>
    </xf>
    <xf numFmtId="178" fontId="2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69" borderId="137" applyNumberFormat="0" applyProtection="0">
      <alignment horizontal="left" vertical="center" indent="1"/>
    </xf>
    <xf numFmtId="178" fontId="20" fillId="69" borderId="139" applyNumberFormat="0" applyProtection="0">
      <alignment horizontal="left" vertical="center" indent="1"/>
    </xf>
    <xf numFmtId="178" fontId="70" fillId="69" borderId="139" applyNumberFormat="0" applyProtection="0">
      <alignment horizontal="left" vertical="top" indent="1"/>
    </xf>
    <xf numFmtId="178" fontId="2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2" fillId="70" borderId="141" applyBorder="0"/>
    <xf numFmtId="4" fontId="73" fillId="73" borderId="139" applyNumberFormat="0" applyProtection="0">
      <alignment vertical="center"/>
    </xf>
    <xf numFmtId="4" fontId="73" fillId="79" borderId="139" applyNumberFormat="0" applyProtection="0">
      <alignment horizontal="left" vertical="center" indent="1"/>
    </xf>
    <xf numFmtId="178" fontId="73" fillId="73" borderId="139" applyNumberFormat="0" applyProtection="0">
      <alignment horizontal="left" vertical="top" indent="1"/>
    </xf>
    <xf numFmtId="4" fontId="70" fillId="0" borderId="137" applyNumberFormat="0" applyProtection="0">
      <alignment horizontal="right" vertical="center"/>
    </xf>
    <xf numFmtId="4" fontId="80" fillId="76" borderId="137" applyNumberFormat="0" applyProtection="0">
      <alignment horizontal="right" vertical="center"/>
    </xf>
    <xf numFmtId="4" fontId="70" fillId="91" borderId="137" applyNumberFormat="0" applyProtection="0">
      <alignment horizontal="left" vertical="center" indent="1"/>
    </xf>
    <xf numFmtId="178" fontId="73" fillId="58" borderId="139" applyNumberFormat="0" applyProtection="0">
      <alignment horizontal="left" vertical="top" indent="1"/>
    </xf>
    <xf numFmtId="4" fontId="75" fillId="74" borderId="140" applyNumberFormat="0" applyProtection="0">
      <alignment horizontal="left" vertical="center" indent="1"/>
    </xf>
    <xf numFmtId="4" fontId="76" fillId="72" borderId="137" applyNumberFormat="0" applyProtection="0">
      <alignment horizontal="right" vertical="center"/>
    </xf>
    <xf numFmtId="37" fontId="40" fillId="0" borderId="20" applyNumberFormat="0"/>
    <xf numFmtId="173" fontId="40" fillId="0" borderId="118" applyFill="0"/>
    <xf numFmtId="178" fontId="30" fillId="0" borderId="142" applyNumberFormat="0" applyFill="0" applyAlignment="0" applyProtection="0"/>
    <xf numFmtId="178" fontId="30" fillId="0" borderId="142" applyNumberFormat="0" applyFill="0" applyAlignment="0" applyProtection="0"/>
    <xf numFmtId="43" fontId="21" fillId="0" borderId="0" applyFont="0" applyFill="0" applyBorder="0" applyAlignment="0" applyProtection="0"/>
    <xf numFmtId="178" fontId="70" fillId="70" borderId="139" applyNumberFormat="0" applyProtection="0">
      <alignment horizontal="left" vertical="top" indent="1"/>
    </xf>
    <xf numFmtId="43" fontId="9" fillId="0" borderId="0" applyFont="0" applyFill="0" applyBorder="0" applyAlignment="0" applyProtection="0"/>
    <xf numFmtId="178" fontId="20" fillId="71" borderId="139" applyNumberFormat="0" applyProtection="0">
      <alignment horizontal="left" vertical="top" indent="1"/>
    </xf>
    <xf numFmtId="43" fontId="17" fillId="0" borderId="0" applyFont="0" applyFill="0" applyBorder="0" applyAlignment="0" applyProtection="0"/>
    <xf numFmtId="178" fontId="20" fillId="69" borderId="139" applyNumberFormat="0" applyProtection="0">
      <alignment horizontal="left" vertical="center" indent="1"/>
    </xf>
    <xf numFmtId="178" fontId="78" fillId="103" borderId="137" applyNumberForma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8" fillId="103" borderId="137" applyNumberFormat="0" applyAlignment="0" applyProtection="0"/>
    <xf numFmtId="178" fontId="78" fillId="103" borderId="137" applyNumberFormat="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1" fillId="0" borderId="0" applyFont="0" applyFill="0" applyBorder="0" applyAlignment="0" applyProtection="0"/>
    <xf numFmtId="43" fontId="3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8" fontId="65" fillId="53" borderId="137" applyNumberFormat="0" applyAlignment="0" applyProtection="0"/>
    <xf numFmtId="178" fontId="65" fillId="53" borderId="137" applyNumberFormat="0" applyAlignment="0" applyProtection="0"/>
    <xf numFmtId="178" fontId="65" fillId="53" borderId="137" applyNumberFormat="0" applyAlignment="0" applyProtection="0"/>
    <xf numFmtId="178" fontId="65" fillId="53" borderId="137" applyNumberFormat="0" applyAlignment="0" applyProtection="0"/>
    <xf numFmtId="178" fontId="78" fillId="103" borderId="137" applyNumberFormat="0" applyAlignment="0" applyProtection="0"/>
    <xf numFmtId="178" fontId="68" fillId="103" borderId="138" applyNumberFormat="0" applyAlignment="0" applyProtection="0"/>
    <xf numFmtId="178" fontId="68" fillId="103" borderId="138" applyNumberFormat="0" applyAlignment="0" applyProtection="0"/>
    <xf numFmtId="178" fontId="74" fillId="57" borderId="139" applyNumberFormat="0" applyProtection="0">
      <alignment horizontal="left" vertical="top" indent="1"/>
    </xf>
    <xf numFmtId="4" fontId="70" fillId="61" borderId="140" applyNumberFormat="0" applyProtection="0">
      <alignment horizontal="right" vertical="center"/>
    </xf>
    <xf numFmtId="4" fontId="70" fillId="68" borderId="140" applyNumberFormat="0" applyProtection="0">
      <alignment horizontal="left" vertical="center" indent="1"/>
    </xf>
    <xf numFmtId="4" fontId="20" fillId="70" borderId="140" applyNumberFormat="0" applyProtection="0">
      <alignment horizontal="left" vertical="center" indent="1"/>
    </xf>
    <xf numFmtId="4" fontId="20" fillId="70" borderId="140" applyNumberFormat="0" applyProtection="0">
      <alignment horizontal="left" vertical="center" indent="1"/>
    </xf>
    <xf numFmtId="4" fontId="70" fillId="69" borderId="140" applyNumberFormat="0" applyProtection="0">
      <alignment horizontal="left" vertical="center" indent="1"/>
    </xf>
    <xf numFmtId="4" fontId="70" fillId="58" borderId="140" applyNumberFormat="0" applyProtection="0">
      <alignment horizontal="left" vertical="center" indent="1"/>
    </xf>
    <xf numFmtId="178" fontId="20" fillId="70" borderId="139" applyNumberFormat="0" applyProtection="0">
      <alignment horizontal="left" vertical="center"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68" fillId="103" borderId="138" applyNumberFormat="0" applyAlignment="0" applyProtection="0"/>
    <xf numFmtId="178" fontId="68" fillId="103" borderId="138" applyNumberFormat="0" applyAlignment="0" applyProtection="0"/>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20" fillId="58" borderId="139" applyNumberFormat="0" applyProtection="0">
      <alignment horizontal="left" vertical="center" indent="1"/>
    </xf>
    <xf numFmtId="178" fontId="70" fillId="58" borderId="139" applyNumberFormat="0" applyProtection="0">
      <alignment horizontal="left" vertical="top" indent="1"/>
    </xf>
    <xf numFmtId="178" fontId="2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20" fillId="71" borderId="139" applyNumberFormat="0" applyProtection="0">
      <alignment horizontal="left" vertical="center"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69" borderId="139" applyNumberFormat="0" applyProtection="0">
      <alignment horizontal="left" vertical="top" indent="1"/>
    </xf>
    <xf numFmtId="178" fontId="2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2" fillId="70" borderId="141" applyBorder="0"/>
    <xf numFmtId="4" fontId="73" fillId="73" borderId="139" applyNumberFormat="0" applyProtection="0">
      <alignment vertical="center"/>
    </xf>
    <xf numFmtId="4" fontId="73" fillId="79" borderId="139" applyNumberFormat="0" applyProtection="0">
      <alignment horizontal="left" vertical="center" indent="1"/>
    </xf>
    <xf numFmtId="178" fontId="73" fillId="73" borderId="139" applyNumberFormat="0" applyProtection="0">
      <alignment horizontal="left" vertical="top" indent="1"/>
    </xf>
    <xf numFmtId="178" fontId="73" fillId="58" borderId="139" applyNumberFormat="0" applyProtection="0">
      <alignment horizontal="left" vertical="top" indent="1"/>
    </xf>
    <xf numFmtId="4" fontId="75" fillId="74" borderId="140" applyNumberFormat="0" applyProtection="0">
      <alignment horizontal="left" vertical="center" indent="1"/>
    </xf>
    <xf numFmtId="37" fontId="40" fillId="0" borderId="20" applyNumberFormat="0"/>
    <xf numFmtId="178" fontId="30" fillId="0" borderId="142" applyNumberFormat="0" applyFill="0" applyAlignment="0" applyProtection="0"/>
    <xf numFmtId="178" fontId="30" fillId="0" borderId="142" applyNumberFormat="0" applyFill="0" applyAlignment="0" applyProtection="0"/>
    <xf numFmtId="4" fontId="70" fillId="57" borderId="137" applyNumberFormat="0" applyProtection="0">
      <alignment vertical="center"/>
    </xf>
    <xf numFmtId="4" fontId="80" fillId="106" borderId="137" applyNumberFormat="0" applyProtection="0">
      <alignment vertical="center"/>
    </xf>
    <xf numFmtId="4" fontId="70" fillId="106" borderId="137" applyNumberFormat="0" applyProtection="0">
      <alignment horizontal="left" vertical="center" indent="1"/>
    </xf>
    <xf numFmtId="178" fontId="74" fillId="57" borderId="139" applyNumberFormat="0" applyProtection="0">
      <alignment horizontal="left" vertical="top" indent="1"/>
    </xf>
    <xf numFmtId="4" fontId="70" fillId="91" borderId="137" applyNumberFormat="0" applyProtection="0">
      <alignment horizontal="left" vertical="center" indent="1"/>
    </xf>
    <xf numFmtId="4" fontId="70" fillId="59" borderId="137" applyNumberFormat="0" applyProtection="0">
      <alignment horizontal="right" vertical="center"/>
    </xf>
    <xf numFmtId="4" fontId="70" fillId="107" borderId="137" applyNumberFormat="0" applyProtection="0">
      <alignment horizontal="right" vertical="center"/>
    </xf>
    <xf numFmtId="4" fontId="70" fillId="61" borderId="140" applyNumberFormat="0" applyProtection="0">
      <alignment horizontal="right" vertical="center"/>
    </xf>
    <xf numFmtId="4" fontId="70" fillId="62" borderId="137" applyNumberFormat="0" applyProtection="0">
      <alignment horizontal="right" vertical="center"/>
    </xf>
    <xf numFmtId="4" fontId="70" fillId="63" borderId="137" applyNumberFormat="0" applyProtection="0">
      <alignment horizontal="right" vertical="center"/>
    </xf>
    <xf numFmtId="4" fontId="70" fillId="64" borderId="137" applyNumberFormat="0" applyProtection="0">
      <alignment horizontal="right" vertical="center"/>
    </xf>
    <xf numFmtId="4" fontId="70" fillId="65" borderId="137" applyNumberFormat="0" applyProtection="0">
      <alignment horizontal="right" vertical="center"/>
    </xf>
    <xf numFmtId="4" fontId="70" fillId="66" borderId="137" applyNumberFormat="0" applyProtection="0">
      <alignment horizontal="right" vertical="center"/>
    </xf>
    <xf numFmtId="4" fontId="70" fillId="67" borderId="137" applyNumberFormat="0" applyProtection="0">
      <alignment horizontal="right" vertical="center"/>
    </xf>
    <xf numFmtId="4" fontId="70" fillId="68" borderId="140" applyNumberFormat="0" applyProtection="0">
      <alignment horizontal="left" vertical="center" indent="1"/>
    </xf>
    <xf numFmtId="4" fontId="20" fillId="70" borderId="140" applyNumberFormat="0" applyProtection="0">
      <alignment horizontal="left" vertical="center" indent="1"/>
    </xf>
    <xf numFmtId="4" fontId="20" fillId="70" borderId="140" applyNumberFormat="0" applyProtection="0">
      <alignment horizontal="left" vertical="center" indent="1"/>
    </xf>
    <xf numFmtId="4" fontId="70" fillId="58" borderId="137" applyNumberFormat="0" applyProtection="0">
      <alignment horizontal="right" vertical="center"/>
    </xf>
    <xf numFmtId="4" fontId="70" fillId="69" borderId="140" applyNumberFormat="0" applyProtection="0">
      <alignment horizontal="left" vertical="center" indent="1"/>
    </xf>
    <xf numFmtId="4" fontId="70" fillId="58" borderId="140" applyNumberFormat="0" applyProtection="0">
      <alignment horizontal="left" vertical="center" indent="1"/>
    </xf>
    <xf numFmtId="178" fontId="70" fillId="79" borderId="137" applyNumberFormat="0" applyProtection="0">
      <alignment horizontal="left" vertical="center" indent="1"/>
    </xf>
    <xf numFmtId="178" fontId="20" fillId="70" borderId="139" applyNumberFormat="0" applyProtection="0">
      <alignment horizontal="left" vertical="center" indent="1"/>
    </xf>
    <xf numFmtId="178" fontId="70" fillId="70" borderId="139" applyNumberFormat="0" applyProtection="0">
      <alignment horizontal="left" vertical="top" indent="1"/>
    </xf>
    <xf numFmtId="178" fontId="2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108" borderId="137" applyNumberFormat="0" applyProtection="0">
      <alignment horizontal="left" vertical="center" indent="1"/>
    </xf>
    <xf numFmtId="178" fontId="20" fillId="58" borderId="139" applyNumberFormat="0" applyProtection="0">
      <alignment horizontal="left" vertical="center" indent="1"/>
    </xf>
    <xf numFmtId="178" fontId="70" fillId="58" borderId="139" applyNumberFormat="0" applyProtection="0">
      <alignment horizontal="left" vertical="top" indent="1"/>
    </xf>
    <xf numFmtId="178" fontId="2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71" borderId="137" applyNumberFormat="0" applyProtection="0">
      <alignment horizontal="left" vertical="center" indent="1"/>
    </xf>
    <xf numFmtId="178" fontId="20" fillId="71" borderId="139" applyNumberFormat="0" applyProtection="0">
      <alignment horizontal="left" vertical="center" indent="1"/>
    </xf>
    <xf numFmtId="178" fontId="70" fillId="71" borderId="139" applyNumberFormat="0" applyProtection="0">
      <alignment horizontal="left" vertical="top" indent="1"/>
    </xf>
    <xf numFmtId="178" fontId="2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69" borderId="137" applyNumberFormat="0" applyProtection="0">
      <alignment horizontal="left" vertical="center" indent="1"/>
    </xf>
    <xf numFmtId="178" fontId="20" fillId="69" borderId="139" applyNumberFormat="0" applyProtection="0">
      <alignment horizontal="left" vertical="center" indent="1"/>
    </xf>
    <xf numFmtId="178" fontId="70" fillId="69" borderId="139" applyNumberFormat="0" applyProtection="0">
      <alignment horizontal="left" vertical="top" indent="1"/>
    </xf>
    <xf numFmtId="178" fontId="2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72" borderId="40" applyNumberFormat="0">
      <protection locked="0"/>
    </xf>
    <xf numFmtId="178" fontId="70" fillId="72" borderId="40" applyNumberFormat="0">
      <protection locked="0"/>
    </xf>
    <xf numFmtId="178" fontId="70" fillId="72" borderId="40" applyNumberFormat="0">
      <protection locked="0"/>
    </xf>
    <xf numFmtId="178" fontId="70" fillId="72" borderId="40" applyNumberFormat="0">
      <protection locked="0"/>
    </xf>
    <xf numFmtId="178" fontId="70" fillId="72" borderId="40" applyNumberFormat="0">
      <protection locked="0"/>
    </xf>
    <xf numFmtId="178" fontId="70" fillId="72" borderId="40" applyNumberFormat="0">
      <protection locked="0"/>
    </xf>
    <xf numFmtId="178" fontId="70" fillId="72" borderId="40" applyNumberFormat="0">
      <protection locked="0"/>
    </xf>
    <xf numFmtId="178" fontId="70" fillId="72" borderId="40" applyNumberFormat="0">
      <protection locked="0"/>
    </xf>
    <xf numFmtId="178" fontId="70" fillId="72" borderId="40" applyNumberFormat="0">
      <protection locked="0"/>
    </xf>
    <xf numFmtId="178" fontId="72" fillId="70" borderId="141" applyBorder="0"/>
    <xf numFmtId="4" fontId="73" fillId="73" borderId="139" applyNumberFormat="0" applyProtection="0">
      <alignment vertical="center"/>
    </xf>
    <xf numFmtId="4" fontId="73" fillId="79" borderId="139" applyNumberFormat="0" applyProtection="0">
      <alignment horizontal="left" vertical="center" indent="1"/>
    </xf>
    <xf numFmtId="178" fontId="73" fillId="73" borderId="139" applyNumberFormat="0" applyProtection="0">
      <alignment horizontal="left" vertical="top" indent="1"/>
    </xf>
    <xf numFmtId="4" fontId="70" fillId="0" borderId="137" applyNumberFormat="0" applyProtection="0">
      <alignment horizontal="right" vertical="center"/>
    </xf>
    <xf numFmtId="4" fontId="80" fillId="76" borderId="137" applyNumberFormat="0" applyProtection="0">
      <alignment horizontal="right" vertical="center"/>
    </xf>
    <xf numFmtId="4" fontId="70" fillId="91" borderId="137" applyNumberFormat="0" applyProtection="0">
      <alignment horizontal="left" vertical="center" indent="1"/>
    </xf>
    <xf numFmtId="178" fontId="73" fillId="58" borderId="139" applyNumberFormat="0" applyProtection="0">
      <alignment horizontal="left" vertical="top" indent="1"/>
    </xf>
    <xf numFmtId="4" fontId="75" fillId="74" borderId="140" applyNumberFormat="0" applyProtection="0">
      <alignment horizontal="left" vertical="center" indent="1"/>
    </xf>
    <xf numFmtId="4" fontId="76" fillId="72" borderId="137" applyNumberFormat="0" applyProtection="0">
      <alignment horizontal="right" vertical="center"/>
    </xf>
    <xf numFmtId="178" fontId="20" fillId="70" borderId="139" applyNumberFormat="0" applyProtection="0">
      <alignment horizontal="left" vertical="top" indent="1"/>
    </xf>
    <xf numFmtId="37" fontId="40" fillId="0" borderId="20" applyNumberFormat="0"/>
    <xf numFmtId="178" fontId="70" fillId="70" borderId="139" applyNumberFormat="0" applyProtection="0">
      <alignment horizontal="left" vertical="top" indent="1"/>
    </xf>
    <xf numFmtId="178" fontId="30" fillId="0" borderId="142" applyNumberFormat="0" applyFill="0" applyAlignment="0" applyProtection="0"/>
    <xf numFmtId="178" fontId="30" fillId="0" borderId="142" applyNumberFormat="0" applyFill="0" applyAlignment="0" applyProtection="0"/>
    <xf numFmtId="178" fontId="70" fillId="58" borderId="139" applyNumberFormat="0" applyProtection="0">
      <alignment horizontal="left" vertical="top" indent="1"/>
    </xf>
    <xf numFmtId="43" fontId="9" fillId="0" borderId="0" applyFont="0" applyFill="0" applyBorder="0" applyAlignment="0" applyProtection="0"/>
    <xf numFmtId="43" fontId="17"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1" fillId="0" borderId="0" applyFont="0" applyFill="0" applyBorder="0" applyAlignment="0" applyProtection="0"/>
    <xf numFmtId="43" fontId="3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8" fontId="70" fillId="52" borderId="137" applyNumberFormat="0" applyFont="0" applyAlignment="0" applyProtection="0"/>
    <xf numFmtId="178" fontId="68" fillId="103" borderId="138" applyNumberFormat="0" applyAlignment="0" applyProtection="0"/>
    <xf numFmtId="178" fontId="68" fillId="103" borderId="138" applyNumberFormat="0" applyAlignment="0" applyProtection="0"/>
    <xf numFmtId="4" fontId="70" fillId="57" borderId="137" applyNumberFormat="0" applyProtection="0">
      <alignment vertical="center"/>
    </xf>
    <xf numFmtId="4" fontId="80" fillId="106" borderId="137" applyNumberFormat="0" applyProtection="0">
      <alignment vertical="center"/>
    </xf>
    <xf numFmtId="4" fontId="70" fillId="106" borderId="137" applyNumberFormat="0" applyProtection="0">
      <alignment horizontal="left" vertical="center" indent="1"/>
    </xf>
    <xf numFmtId="178" fontId="74" fillId="57" borderId="139" applyNumberFormat="0" applyProtection="0">
      <alignment horizontal="left" vertical="top" indent="1"/>
    </xf>
    <xf numFmtId="4" fontId="70" fillId="91" borderId="137" applyNumberFormat="0" applyProtection="0">
      <alignment horizontal="left" vertical="center" indent="1"/>
    </xf>
    <xf numFmtId="4" fontId="70" fillId="59" borderId="137" applyNumberFormat="0" applyProtection="0">
      <alignment horizontal="right" vertical="center"/>
    </xf>
    <xf numFmtId="4" fontId="70" fillId="107" borderId="137" applyNumberFormat="0" applyProtection="0">
      <alignment horizontal="right" vertical="center"/>
    </xf>
    <xf numFmtId="4" fontId="70" fillId="61" borderId="140" applyNumberFormat="0" applyProtection="0">
      <alignment horizontal="right" vertical="center"/>
    </xf>
    <xf numFmtId="4" fontId="70" fillId="62" borderId="137" applyNumberFormat="0" applyProtection="0">
      <alignment horizontal="right" vertical="center"/>
    </xf>
    <xf numFmtId="4" fontId="70" fillId="63" borderId="137" applyNumberFormat="0" applyProtection="0">
      <alignment horizontal="right" vertical="center"/>
    </xf>
    <xf numFmtId="4" fontId="70" fillId="64" borderId="137" applyNumberFormat="0" applyProtection="0">
      <alignment horizontal="right" vertical="center"/>
    </xf>
    <xf numFmtId="4" fontId="70" fillId="65" borderId="137" applyNumberFormat="0" applyProtection="0">
      <alignment horizontal="right" vertical="center"/>
    </xf>
    <xf numFmtId="4" fontId="70" fillId="66" borderId="137" applyNumberFormat="0" applyProtection="0">
      <alignment horizontal="right" vertical="center"/>
    </xf>
    <xf numFmtId="4" fontId="70" fillId="67" borderId="137" applyNumberFormat="0" applyProtection="0">
      <alignment horizontal="right" vertical="center"/>
    </xf>
    <xf numFmtId="4" fontId="70" fillId="68" borderId="140" applyNumberFormat="0" applyProtection="0">
      <alignment horizontal="left" vertical="center" indent="1"/>
    </xf>
    <xf numFmtId="4" fontId="20" fillId="70" borderId="140" applyNumberFormat="0" applyProtection="0">
      <alignment horizontal="left" vertical="center" indent="1"/>
    </xf>
    <xf numFmtId="4" fontId="20" fillId="70" borderId="140" applyNumberFormat="0" applyProtection="0">
      <alignment horizontal="left" vertical="center" indent="1"/>
    </xf>
    <xf numFmtId="4" fontId="70" fillId="58" borderId="137" applyNumberFormat="0" applyProtection="0">
      <alignment horizontal="right" vertical="center"/>
    </xf>
    <xf numFmtId="4" fontId="70" fillId="69" borderId="140" applyNumberFormat="0" applyProtection="0">
      <alignment horizontal="left" vertical="center" indent="1"/>
    </xf>
    <xf numFmtId="4" fontId="70" fillId="58" borderId="140" applyNumberFormat="0" applyProtection="0">
      <alignment horizontal="left" vertical="center" indent="1"/>
    </xf>
    <xf numFmtId="178" fontId="70" fillId="79" borderId="137" applyNumberFormat="0" applyProtection="0">
      <alignment horizontal="left" vertical="center" indent="1"/>
    </xf>
    <xf numFmtId="178" fontId="20" fillId="70" borderId="139" applyNumberFormat="0" applyProtection="0">
      <alignment horizontal="left" vertical="center" indent="1"/>
    </xf>
    <xf numFmtId="178" fontId="70" fillId="70" borderId="139" applyNumberFormat="0" applyProtection="0">
      <alignment horizontal="left" vertical="top" indent="1"/>
    </xf>
    <xf numFmtId="178" fontId="2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108" borderId="137" applyNumberFormat="0" applyProtection="0">
      <alignment horizontal="left" vertical="center" indent="1"/>
    </xf>
    <xf numFmtId="178" fontId="20" fillId="58" borderId="139" applyNumberFormat="0" applyProtection="0">
      <alignment horizontal="left" vertical="center" indent="1"/>
    </xf>
    <xf numFmtId="178" fontId="70" fillId="58" borderId="139" applyNumberFormat="0" applyProtection="0">
      <alignment horizontal="left" vertical="top" indent="1"/>
    </xf>
    <xf numFmtId="178" fontId="2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71" borderId="137" applyNumberFormat="0" applyProtection="0">
      <alignment horizontal="left" vertical="center" indent="1"/>
    </xf>
    <xf numFmtId="178" fontId="20" fillId="71" borderId="139" applyNumberFormat="0" applyProtection="0">
      <alignment horizontal="left" vertical="center" indent="1"/>
    </xf>
    <xf numFmtId="178" fontId="70" fillId="71" borderId="139" applyNumberFormat="0" applyProtection="0">
      <alignment horizontal="left" vertical="top" indent="1"/>
    </xf>
    <xf numFmtId="178" fontId="2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69" borderId="137" applyNumberFormat="0" applyProtection="0">
      <alignment horizontal="left" vertical="center" indent="1"/>
    </xf>
    <xf numFmtId="178" fontId="20" fillId="69" borderId="139" applyNumberFormat="0" applyProtection="0">
      <alignment horizontal="left" vertical="center" indent="1"/>
    </xf>
    <xf numFmtId="178" fontId="70" fillId="69" borderId="139" applyNumberFormat="0" applyProtection="0">
      <alignment horizontal="left" vertical="top" indent="1"/>
    </xf>
    <xf numFmtId="178" fontId="2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2" fillId="70" borderId="141" applyBorder="0"/>
    <xf numFmtId="4" fontId="73" fillId="73" borderId="139" applyNumberFormat="0" applyProtection="0">
      <alignment vertical="center"/>
    </xf>
    <xf numFmtId="4" fontId="73" fillId="79" borderId="139" applyNumberFormat="0" applyProtection="0">
      <alignment horizontal="left" vertical="center" indent="1"/>
    </xf>
    <xf numFmtId="178" fontId="73" fillId="73" borderId="139" applyNumberFormat="0" applyProtection="0">
      <alignment horizontal="left" vertical="top" indent="1"/>
    </xf>
    <xf numFmtId="4" fontId="70" fillId="0" borderId="137" applyNumberFormat="0" applyProtection="0">
      <alignment horizontal="right" vertical="center"/>
    </xf>
    <xf numFmtId="4" fontId="80" fillId="76" borderId="137" applyNumberFormat="0" applyProtection="0">
      <alignment horizontal="right" vertical="center"/>
    </xf>
    <xf numFmtId="4" fontId="70" fillId="91" borderId="137" applyNumberFormat="0" applyProtection="0">
      <alignment horizontal="left" vertical="center" indent="1"/>
    </xf>
    <xf numFmtId="178" fontId="73" fillId="58" borderId="139" applyNumberFormat="0" applyProtection="0">
      <alignment horizontal="left" vertical="top" indent="1"/>
    </xf>
    <xf numFmtId="4" fontId="75" fillId="74" borderId="140" applyNumberFormat="0" applyProtection="0">
      <alignment horizontal="left" vertical="center" indent="1"/>
    </xf>
    <xf numFmtId="4" fontId="76" fillId="72" borderId="137" applyNumberFormat="0" applyProtection="0">
      <alignment horizontal="right" vertical="center"/>
    </xf>
    <xf numFmtId="37" fontId="40" fillId="0" borderId="20" applyNumberFormat="0"/>
    <xf numFmtId="178" fontId="30" fillId="0" borderId="142" applyNumberFormat="0" applyFill="0" applyAlignment="0" applyProtection="0"/>
    <xf numFmtId="178" fontId="30" fillId="0" borderId="142" applyNumberFormat="0" applyFill="0" applyAlignment="0" applyProtection="0"/>
    <xf numFmtId="0" fontId="5" fillId="0" borderId="0"/>
    <xf numFmtId="9" fontId="5"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21"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3" fillId="0" borderId="0" applyFont="0" applyFill="0" applyBorder="0" applyAlignment="0" applyProtection="0"/>
    <xf numFmtId="43" fontId="21" fillId="0" borderId="0" applyFont="0" applyFill="0" applyBorder="0" applyAlignment="0" applyProtection="0"/>
    <xf numFmtId="43" fontId="3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80" fontId="9" fillId="138" borderId="19">
      <alignment vertical="center"/>
    </xf>
    <xf numFmtId="180" fontId="9" fillId="138" borderId="19">
      <alignment vertical="center"/>
    </xf>
    <xf numFmtId="180" fontId="9" fillId="138" borderId="19">
      <alignment vertical="center"/>
    </xf>
    <xf numFmtId="0" fontId="9" fillId="138" borderId="19">
      <alignment vertical="center"/>
    </xf>
    <xf numFmtId="0" fontId="9" fillId="138" borderId="19">
      <alignment vertical="center"/>
    </xf>
    <xf numFmtId="0" fontId="9" fillId="138" borderId="19">
      <alignment vertical="center"/>
    </xf>
    <xf numFmtId="0" fontId="9" fillId="138" borderId="19">
      <alignment vertical="center"/>
    </xf>
    <xf numFmtId="180" fontId="9" fillId="138" borderId="19">
      <alignment vertical="center"/>
    </xf>
    <xf numFmtId="177" fontId="9" fillId="138" borderId="19">
      <alignment vertical="center"/>
    </xf>
    <xf numFmtId="180" fontId="9" fillId="138" borderId="19">
      <alignment vertical="center"/>
    </xf>
    <xf numFmtId="196" fontId="9" fillId="138" borderId="19">
      <alignment vertical="center"/>
    </xf>
    <xf numFmtId="177" fontId="9" fillId="138" borderId="19">
      <alignment vertical="center"/>
    </xf>
    <xf numFmtId="177" fontId="9" fillId="138" borderId="19">
      <alignment vertical="center"/>
    </xf>
    <xf numFmtId="179" fontId="9" fillId="138" borderId="19">
      <alignment vertical="center"/>
    </xf>
    <xf numFmtId="182" fontId="9" fillId="142" borderId="19">
      <alignment vertical="center"/>
      <protection locked="0"/>
    </xf>
    <xf numFmtId="182" fontId="9" fillId="142" borderId="19">
      <alignment vertical="center"/>
      <protection locked="0"/>
    </xf>
    <xf numFmtId="0" fontId="9" fillId="142" borderId="19">
      <alignment vertical="center"/>
      <protection locked="0"/>
    </xf>
    <xf numFmtId="0" fontId="9" fillId="142" borderId="19">
      <alignment vertical="center"/>
      <protection locked="0"/>
    </xf>
    <xf numFmtId="182" fontId="9" fillId="142" borderId="19">
      <alignment vertical="center"/>
      <protection locked="0"/>
    </xf>
    <xf numFmtId="182" fontId="9" fillId="142" borderId="19">
      <alignment vertical="center"/>
      <protection locked="0"/>
    </xf>
    <xf numFmtId="0" fontId="9" fillId="142" borderId="19">
      <alignment vertical="center"/>
      <protection locked="0"/>
    </xf>
    <xf numFmtId="0" fontId="9" fillId="142" borderId="19">
      <alignment vertical="center"/>
      <protection locked="0"/>
    </xf>
    <xf numFmtId="182" fontId="9" fillId="142" borderId="19">
      <alignment vertical="center"/>
      <protection locked="0"/>
    </xf>
    <xf numFmtId="182" fontId="9" fillId="142" borderId="19">
      <alignment vertical="center"/>
      <protection locked="0"/>
    </xf>
    <xf numFmtId="177" fontId="9" fillId="142" borderId="19">
      <alignment vertical="center"/>
      <protection locked="0"/>
    </xf>
    <xf numFmtId="180" fontId="9" fillId="142" borderId="19">
      <alignment vertical="center"/>
      <protection locked="0"/>
    </xf>
    <xf numFmtId="171" fontId="9" fillId="142" borderId="19">
      <alignment vertical="center"/>
      <protection locked="0"/>
    </xf>
    <xf numFmtId="171" fontId="9" fillId="142" borderId="19">
      <alignment vertical="center"/>
      <protection locked="0"/>
    </xf>
    <xf numFmtId="171" fontId="9" fillId="142" borderId="19">
      <alignment vertical="center"/>
      <protection locked="0"/>
    </xf>
    <xf numFmtId="171" fontId="9" fillId="142" borderId="19">
      <alignment vertical="center"/>
      <protection locked="0"/>
    </xf>
    <xf numFmtId="180" fontId="9" fillId="142" borderId="19">
      <alignment vertical="center"/>
      <protection locked="0"/>
    </xf>
    <xf numFmtId="180" fontId="9" fillId="142" borderId="19">
      <alignment vertical="center"/>
      <protection locked="0"/>
    </xf>
    <xf numFmtId="177" fontId="9" fillId="142" borderId="19">
      <alignment vertical="center"/>
      <protection locked="0"/>
    </xf>
    <xf numFmtId="180" fontId="9" fillId="144" borderId="19">
      <alignment vertical="center"/>
    </xf>
    <xf numFmtId="182" fontId="9" fillId="144" borderId="19">
      <alignment vertical="center"/>
    </xf>
    <xf numFmtId="182" fontId="9" fillId="144" borderId="19">
      <alignment vertical="center"/>
    </xf>
    <xf numFmtId="182" fontId="9" fillId="144" borderId="19">
      <alignment vertical="center"/>
    </xf>
    <xf numFmtId="182" fontId="9" fillId="144" borderId="19">
      <alignment vertical="center"/>
    </xf>
    <xf numFmtId="182" fontId="9" fillId="144" borderId="19">
      <alignment vertical="center"/>
    </xf>
    <xf numFmtId="182" fontId="9" fillId="144" borderId="19">
      <alignment vertical="center"/>
    </xf>
    <xf numFmtId="196" fontId="9" fillId="144" borderId="19">
      <alignment vertical="center"/>
    </xf>
    <xf numFmtId="177" fontId="9" fillId="144" borderId="19">
      <alignment vertical="center"/>
    </xf>
    <xf numFmtId="177" fontId="9" fillId="144" borderId="19">
      <alignment vertical="center"/>
    </xf>
    <xf numFmtId="179" fontId="9" fillId="144" borderId="19">
      <alignment vertical="center"/>
    </xf>
    <xf numFmtId="0" fontId="9" fillId="144" borderId="19">
      <alignment vertical="center"/>
    </xf>
    <xf numFmtId="0" fontId="9" fillId="144" borderId="19">
      <alignment vertical="center"/>
    </xf>
    <xf numFmtId="0" fontId="9" fillId="144" borderId="19">
      <alignment vertical="center"/>
    </xf>
    <xf numFmtId="0" fontId="9" fillId="144" borderId="19">
      <alignment vertical="center"/>
    </xf>
    <xf numFmtId="180" fontId="9" fillId="144" borderId="19">
      <alignment vertical="center"/>
    </xf>
    <xf numFmtId="177" fontId="9" fillId="144" borderId="19">
      <alignment vertical="center"/>
    </xf>
    <xf numFmtId="180" fontId="9" fillId="144" borderId="19">
      <alignment vertical="center"/>
    </xf>
    <xf numFmtId="180" fontId="9" fillId="144" borderId="19">
      <alignment vertical="center"/>
    </xf>
    <xf numFmtId="180" fontId="9" fillId="145" borderId="19">
      <alignment horizontal="right" vertical="center"/>
      <protection locked="0"/>
    </xf>
    <xf numFmtId="0" fontId="9" fillId="145" borderId="19">
      <alignment horizontal="right" vertical="center"/>
      <protection locked="0"/>
    </xf>
    <xf numFmtId="0" fontId="9" fillId="145" borderId="19">
      <alignment horizontal="right" vertical="center"/>
      <protection locked="0"/>
    </xf>
    <xf numFmtId="0" fontId="9" fillId="145" borderId="19">
      <alignment horizontal="right" vertical="center"/>
      <protection locked="0"/>
    </xf>
    <xf numFmtId="196" fontId="9" fillId="145" borderId="19">
      <alignment horizontal="right" vertical="center"/>
      <protection locked="0"/>
    </xf>
    <xf numFmtId="177" fontId="9" fillId="145" borderId="19">
      <alignment horizontal="right" vertical="center"/>
      <protection locked="0"/>
    </xf>
    <xf numFmtId="177" fontId="9" fillId="145" borderId="19">
      <alignment horizontal="right" vertical="center"/>
      <protection locked="0"/>
    </xf>
    <xf numFmtId="179" fontId="9" fillId="145" borderId="19">
      <alignment horizontal="right" vertical="center"/>
      <protection locked="0"/>
    </xf>
    <xf numFmtId="180" fontId="9" fillId="145" borderId="19">
      <alignment horizontal="right" vertical="center"/>
      <protection locked="0"/>
    </xf>
    <xf numFmtId="177" fontId="9" fillId="145" borderId="19">
      <alignment horizontal="right" vertical="center"/>
      <protection locked="0"/>
    </xf>
    <xf numFmtId="180" fontId="9" fillId="145" borderId="19">
      <alignment horizontal="right" vertical="center"/>
      <protection locked="0"/>
    </xf>
    <xf numFmtId="180" fontId="9" fillId="145" borderId="19">
      <alignment horizontal="right" vertical="center"/>
      <protection locked="0"/>
    </xf>
    <xf numFmtId="4" fontId="34" fillId="128" borderId="24" applyNumberFormat="0" applyProtection="0">
      <alignment horizontal="left" vertical="center" indent="1"/>
    </xf>
    <xf numFmtId="0" fontId="20" fillId="72" borderId="19" applyNumberFormat="0">
      <protection locked="0"/>
    </xf>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39"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80" fontId="39" fillId="75" borderId="19">
      <alignment vertical="center"/>
    </xf>
    <xf numFmtId="178" fontId="20" fillId="72" borderId="19" applyNumberFormat="0">
      <protection locked="0"/>
    </xf>
    <xf numFmtId="178" fontId="70" fillId="72" borderId="40" applyNumberFormat="0">
      <protection locked="0"/>
    </xf>
    <xf numFmtId="178" fontId="70" fillId="72" borderId="40" applyNumberFormat="0">
      <protection locked="0"/>
    </xf>
    <xf numFmtId="178" fontId="70" fillId="72" borderId="40" applyNumberFormat="0">
      <protection locked="0"/>
    </xf>
    <xf numFmtId="178" fontId="70" fillId="72" borderId="40" applyNumberFormat="0">
      <protection locked="0"/>
    </xf>
    <xf numFmtId="178" fontId="70" fillId="72" borderId="40" applyNumberFormat="0">
      <protection locked="0"/>
    </xf>
    <xf numFmtId="178" fontId="70" fillId="72" borderId="40" applyNumberFormat="0">
      <protection locked="0"/>
    </xf>
    <xf numFmtId="178" fontId="70" fillId="72" borderId="40" applyNumberFormat="0">
      <protection locked="0"/>
    </xf>
    <xf numFmtId="178" fontId="70" fillId="72" borderId="40" applyNumberFormat="0">
      <protection locked="0"/>
    </xf>
    <xf numFmtId="178" fontId="70" fillId="109" borderId="19"/>
    <xf numFmtId="0" fontId="5" fillId="0" borderId="0"/>
    <xf numFmtId="0" fontId="5" fillId="0" borderId="0"/>
    <xf numFmtId="43" fontId="9" fillId="0" borderId="0" applyFont="0" applyFill="0" applyBorder="0" applyAlignment="0" applyProtection="0"/>
    <xf numFmtId="9" fontId="5" fillId="0" borderId="0" applyFont="0" applyFill="0" applyBorder="0" applyAlignment="0" applyProtection="0"/>
    <xf numFmtId="44" fontId="9" fillId="0" borderId="0" applyFont="0" applyFill="0" applyBorder="0" applyAlignment="0" applyProtection="0"/>
    <xf numFmtId="43" fontId="5"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5" fillId="0" borderId="0" applyFont="0" applyFill="0" applyBorder="0" applyAlignment="0" applyProtection="0"/>
    <xf numFmtId="43" fontId="9" fillId="0" borderId="0" applyFont="0" applyFill="0" applyBorder="0" applyAlignment="0" applyProtection="0"/>
    <xf numFmtId="43" fontId="5" fillId="0" borderId="0" applyFont="0" applyFill="0" applyBorder="0" applyAlignment="0" applyProtection="0"/>
    <xf numFmtId="43" fontId="9"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43" fontId="9" fillId="0" borderId="0" applyFont="0" applyFill="0" applyBorder="0" applyAlignment="0" applyProtection="0"/>
    <xf numFmtId="44" fontId="9" fillId="0" borderId="0" applyFont="0" applyFill="0" applyBorder="0" applyAlignment="0" applyProtection="0"/>
    <xf numFmtId="43" fontId="5"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5" fillId="0" borderId="0" applyFont="0" applyFill="0" applyBorder="0" applyAlignment="0" applyProtection="0"/>
    <xf numFmtId="43" fontId="9" fillId="0" borderId="0" applyFont="0" applyFill="0" applyBorder="0" applyAlignment="0" applyProtection="0"/>
    <xf numFmtId="182" fontId="39" fillId="77" borderId="19">
      <alignment vertical="center"/>
      <protection locked="0"/>
    </xf>
    <xf numFmtId="182" fontId="39" fillId="77" borderId="19">
      <alignment vertical="center"/>
      <protection locked="0"/>
    </xf>
    <xf numFmtId="180" fontId="39" fillId="75" borderId="19">
      <alignment vertical="center"/>
    </xf>
    <xf numFmtId="180" fontId="39" fillId="139" borderId="19">
      <alignment horizontal="right" vertical="center"/>
      <protection locked="0"/>
    </xf>
    <xf numFmtId="179" fontId="39" fillId="139" borderId="19">
      <alignment horizontal="right" vertical="center"/>
      <protection locked="0"/>
    </xf>
    <xf numFmtId="178" fontId="78" fillId="103" borderId="146" applyNumberFormat="0" applyAlignment="0" applyProtection="0"/>
    <xf numFmtId="178" fontId="78" fillId="103" borderId="146" applyNumberFormat="0" applyAlignment="0" applyProtection="0"/>
    <xf numFmtId="0" fontId="9" fillId="0" borderId="0"/>
    <xf numFmtId="178" fontId="70" fillId="58" borderId="148" applyNumberFormat="0" applyProtection="0">
      <alignment horizontal="left" vertical="top" indent="1"/>
    </xf>
    <xf numFmtId="178" fontId="70" fillId="58" borderId="148" applyNumberFormat="0" applyProtection="0">
      <alignment horizontal="left" vertical="top" indent="1"/>
    </xf>
    <xf numFmtId="178" fontId="70" fillId="70" borderId="148" applyNumberFormat="0" applyProtection="0">
      <alignment horizontal="left" vertical="top" indent="1"/>
    </xf>
    <xf numFmtId="4" fontId="70" fillId="91" borderId="146" applyNumberFormat="0" applyProtection="0">
      <alignment horizontal="left" vertical="center" indent="1"/>
    </xf>
    <xf numFmtId="178" fontId="70" fillId="69" borderId="148" applyNumberFormat="0" applyProtection="0">
      <alignment horizontal="left" vertical="top" indent="1"/>
    </xf>
    <xf numFmtId="178" fontId="70" fillId="58" borderId="148" applyNumberFormat="0" applyProtection="0">
      <alignment horizontal="left" vertical="top" indent="1"/>
    </xf>
    <xf numFmtId="178" fontId="70" fillId="52" borderId="146" applyNumberFormat="0" applyFont="0" applyAlignment="0" applyProtection="0"/>
    <xf numFmtId="178" fontId="78" fillId="103" borderId="146" applyNumberFormat="0" applyAlignment="0" applyProtection="0"/>
    <xf numFmtId="178" fontId="70" fillId="69" borderId="148" applyNumberFormat="0" applyProtection="0">
      <alignment horizontal="left" vertical="top" indent="1"/>
    </xf>
    <xf numFmtId="178" fontId="78" fillId="103" borderId="146" applyNumberFormat="0" applyAlignment="0" applyProtection="0"/>
    <xf numFmtId="178" fontId="30" fillId="0" borderId="152" applyNumberFormat="0" applyFill="0" applyAlignment="0" applyProtection="0"/>
    <xf numFmtId="178" fontId="70" fillId="69" borderId="148" applyNumberFormat="0" applyProtection="0">
      <alignment horizontal="left" vertical="top" indent="1"/>
    </xf>
    <xf numFmtId="178" fontId="20" fillId="71" borderId="148" applyNumberFormat="0" applyProtection="0">
      <alignment horizontal="left" vertical="center" indent="1"/>
    </xf>
    <xf numFmtId="178" fontId="70" fillId="70" borderId="148" applyNumberFormat="0" applyProtection="0">
      <alignment horizontal="left" vertical="top" indent="1"/>
    </xf>
    <xf numFmtId="4" fontId="70" fillId="63" borderId="146" applyNumberFormat="0" applyProtection="0">
      <alignment horizontal="right" vertical="center"/>
    </xf>
    <xf numFmtId="178" fontId="70" fillId="52" borderId="146" applyNumberFormat="0" applyFont="0" applyAlignment="0" applyProtection="0"/>
    <xf numFmtId="178" fontId="70" fillId="69" borderId="148" applyNumberFormat="0" applyProtection="0">
      <alignment horizontal="left" vertical="top" indent="1"/>
    </xf>
    <xf numFmtId="178" fontId="70" fillId="58" borderId="148" applyNumberFormat="0" applyProtection="0">
      <alignment horizontal="left" vertical="top" indent="1"/>
    </xf>
    <xf numFmtId="4" fontId="70" fillId="69" borderId="149" applyNumberFormat="0" applyProtection="0">
      <alignment horizontal="left" vertical="center" indent="1"/>
    </xf>
    <xf numFmtId="4" fontId="70" fillId="59" borderId="146" applyNumberFormat="0" applyProtection="0">
      <alignment horizontal="right" vertical="center"/>
    </xf>
    <xf numFmtId="180" fontId="39" fillId="75" borderId="153">
      <alignment vertical="center"/>
    </xf>
    <xf numFmtId="180" fontId="39" fillId="77" borderId="153">
      <alignment vertical="center"/>
      <protection locked="0"/>
    </xf>
    <xf numFmtId="180" fontId="39" fillId="124" borderId="153">
      <alignment vertical="center"/>
    </xf>
    <xf numFmtId="178" fontId="65" fillId="53" borderId="146" applyNumberFormat="0" applyAlignment="0" applyProtection="0"/>
    <xf numFmtId="178" fontId="70" fillId="71" borderId="148" applyNumberFormat="0" applyProtection="0">
      <alignment horizontal="left" vertical="top" indent="1"/>
    </xf>
    <xf numFmtId="178" fontId="70" fillId="108" borderId="146" applyNumberFormat="0" applyProtection="0">
      <alignment horizontal="left" vertical="center" indent="1"/>
    </xf>
    <xf numFmtId="4" fontId="70" fillId="68" borderId="149" applyNumberFormat="0" applyProtection="0">
      <alignment horizontal="left" vertical="center" indent="1"/>
    </xf>
    <xf numFmtId="178" fontId="70" fillId="52" borderId="146" applyNumberFormat="0" applyFont="0" applyAlignment="0" applyProtection="0"/>
    <xf numFmtId="178" fontId="70" fillId="58" borderId="148" applyNumberFormat="0" applyProtection="0">
      <alignment horizontal="left" vertical="top" indent="1"/>
    </xf>
    <xf numFmtId="4" fontId="70" fillId="107" borderId="146" applyNumberFormat="0" applyProtection="0">
      <alignment horizontal="right" vertical="center"/>
    </xf>
    <xf numFmtId="4" fontId="76" fillId="72" borderId="146" applyNumberFormat="0" applyProtection="0">
      <alignment horizontal="right" vertical="center"/>
    </xf>
    <xf numFmtId="4" fontId="70" fillId="57" borderId="146" applyNumberFormat="0" applyProtection="0">
      <alignment vertical="center"/>
    </xf>
    <xf numFmtId="178" fontId="70" fillId="52" borderId="146" applyNumberFormat="0" applyFont="0" applyAlignment="0" applyProtection="0"/>
    <xf numFmtId="178" fontId="30" fillId="0" borderId="152" applyNumberFormat="0" applyFill="0" applyAlignment="0" applyProtection="0"/>
    <xf numFmtId="4" fontId="75" fillId="74" borderId="149" applyNumberFormat="0" applyProtection="0">
      <alignment horizontal="left" vertical="center" indent="1"/>
    </xf>
    <xf numFmtId="178" fontId="70" fillId="71" borderId="148" applyNumberFormat="0" applyProtection="0">
      <alignment horizontal="left" vertical="top" indent="1"/>
    </xf>
    <xf numFmtId="178" fontId="70" fillId="52" borderId="146" applyNumberFormat="0" applyFont="0" applyAlignment="0" applyProtection="0"/>
    <xf numFmtId="178" fontId="70" fillId="69" borderId="148" applyNumberFormat="0" applyProtection="0">
      <alignment horizontal="left" vertical="top" indent="1"/>
    </xf>
    <xf numFmtId="178" fontId="65" fillId="53" borderId="146" applyNumberFormat="0" applyAlignment="0" applyProtection="0"/>
    <xf numFmtId="178" fontId="70" fillId="79" borderId="146" applyNumberFormat="0" applyProtection="0">
      <alignment horizontal="left" vertical="center" indent="1"/>
    </xf>
    <xf numFmtId="178" fontId="20" fillId="71" borderId="148" applyNumberFormat="0" applyProtection="0">
      <alignment horizontal="left" vertical="top" indent="1"/>
    </xf>
    <xf numFmtId="4" fontId="70" fillId="0" borderId="146" applyNumberFormat="0" applyProtection="0">
      <alignment horizontal="right" vertical="center"/>
    </xf>
    <xf numFmtId="178" fontId="70" fillId="70" borderId="148" applyNumberFormat="0" applyProtection="0">
      <alignment horizontal="left" vertical="top" indent="1"/>
    </xf>
    <xf numFmtId="178" fontId="70" fillId="71" borderId="148" applyNumberFormat="0" applyProtection="0">
      <alignment horizontal="left" vertical="top" indent="1"/>
    </xf>
    <xf numFmtId="4" fontId="70" fillId="66" borderId="146" applyNumberFormat="0" applyProtection="0">
      <alignment horizontal="right" vertical="center"/>
    </xf>
    <xf numFmtId="182" fontId="9" fillId="142" borderId="153">
      <alignment vertical="center"/>
      <protection locked="0"/>
    </xf>
    <xf numFmtId="4" fontId="20" fillId="70" borderId="149" applyNumberFormat="0" applyProtection="0">
      <alignment horizontal="left" vertical="center" indent="1"/>
    </xf>
    <xf numFmtId="178" fontId="70" fillId="70" borderId="148" applyNumberFormat="0" applyProtection="0">
      <alignment horizontal="left" vertical="top" indent="1"/>
    </xf>
    <xf numFmtId="4" fontId="80" fillId="76" borderId="146" applyNumberFormat="0" applyProtection="0">
      <alignment horizontal="right" vertical="center"/>
    </xf>
    <xf numFmtId="178" fontId="70" fillId="69" borderId="148" applyNumberFormat="0" applyProtection="0">
      <alignment horizontal="left" vertical="top" indent="1"/>
    </xf>
    <xf numFmtId="4" fontId="70" fillId="67" borderId="146" applyNumberFormat="0" applyProtection="0">
      <alignment horizontal="right" vertical="center"/>
    </xf>
    <xf numFmtId="178" fontId="70" fillId="70" borderId="148" applyNumberFormat="0" applyProtection="0">
      <alignment horizontal="left" vertical="top" indent="1"/>
    </xf>
    <xf numFmtId="4" fontId="70" fillId="65" borderId="146" applyNumberFormat="0" applyProtection="0">
      <alignment horizontal="right" vertical="center"/>
    </xf>
    <xf numFmtId="4" fontId="73" fillId="79" borderId="148" applyNumberFormat="0" applyProtection="0">
      <alignment horizontal="left" vertical="center" indent="1"/>
    </xf>
    <xf numFmtId="178" fontId="70" fillId="71" borderId="148" applyNumberFormat="0" applyProtection="0">
      <alignment horizontal="left" vertical="top" indent="1"/>
    </xf>
    <xf numFmtId="178" fontId="70" fillId="70" borderId="148" applyNumberFormat="0" applyProtection="0">
      <alignment horizontal="left" vertical="top" indent="1"/>
    </xf>
    <xf numFmtId="4" fontId="20" fillId="70" borderId="149" applyNumberFormat="0" applyProtection="0">
      <alignment horizontal="left" vertical="center" indent="1"/>
    </xf>
    <xf numFmtId="178" fontId="70" fillId="71" borderId="148" applyNumberFormat="0" applyProtection="0">
      <alignment horizontal="left" vertical="top" indent="1"/>
    </xf>
    <xf numFmtId="4" fontId="73" fillId="79" borderId="148" applyNumberFormat="0" applyProtection="0">
      <alignment horizontal="left" vertical="center" indent="1"/>
    </xf>
    <xf numFmtId="178" fontId="70" fillId="71" borderId="148" applyNumberFormat="0" applyProtection="0">
      <alignment horizontal="left" vertical="top" indent="1"/>
    </xf>
    <xf numFmtId="178" fontId="70" fillId="58" borderId="148" applyNumberFormat="0" applyProtection="0">
      <alignment horizontal="left" vertical="top" indent="1"/>
    </xf>
    <xf numFmtId="4" fontId="20" fillId="70" borderId="149" applyNumberFormat="0" applyProtection="0">
      <alignment horizontal="left" vertical="center" indent="1"/>
    </xf>
    <xf numFmtId="178" fontId="68" fillId="103" borderId="147" applyNumberFormat="0" applyAlignment="0" applyProtection="0"/>
    <xf numFmtId="180" fontId="9" fillId="142" borderId="153">
      <alignment vertical="center"/>
      <protection locked="0"/>
    </xf>
    <xf numFmtId="4" fontId="70" fillId="0" borderId="146" applyNumberFormat="0" applyProtection="0">
      <alignment horizontal="right" vertical="center"/>
    </xf>
    <xf numFmtId="178" fontId="70" fillId="69" borderId="146" applyNumberFormat="0" applyProtection="0">
      <alignment horizontal="left" vertical="center" indent="1"/>
    </xf>
    <xf numFmtId="178" fontId="70" fillId="70" borderId="148" applyNumberFormat="0" applyProtection="0">
      <alignment horizontal="left" vertical="top" indent="1"/>
    </xf>
    <xf numFmtId="179" fontId="39" fillId="139" borderId="153">
      <alignment horizontal="right" vertical="center"/>
      <protection locked="0"/>
    </xf>
    <xf numFmtId="180" fontId="39" fillId="75" borderId="153">
      <alignment vertical="center"/>
    </xf>
    <xf numFmtId="179" fontId="39" fillId="124" borderId="153">
      <alignment vertical="center"/>
    </xf>
    <xf numFmtId="178" fontId="70" fillId="52" borderId="146" applyNumberFormat="0" applyFont="0" applyAlignment="0" applyProtection="0"/>
    <xf numFmtId="4" fontId="70" fillId="91" borderId="146" applyNumberFormat="0" applyProtection="0">
      <alignment horizontal="left" vertical="center" indent="1"/>
    </xf>
    <xf numFmtId="178" fontId="70" fillId="71" borderId="148" applyNumberFormat="0" applyProtection="0">
      <alignment horizontal="left" vertical="top" indent="1"/>
    </xf>
    <xf numFmtId="178" fontId="70" fillId="58" borderId="148" applyNumberFormat="0" applyProtection="0">
      <alignment horizontal="left" vertical="top" indent="1"/>
    </xf>
    <xf numFmtId="178" fontId="20" fillId="70" borderId="148" applyNumberFormat="0" applyProtection="0">
      <alignment horizontal="left" vertical="center" indent="1"/>
    </xf>
    <xf numFmtId="178" fontId="74" fillId="57" borderId="148" applyNumberFormat="0" applyProtection="0">
      <alignment horizontal="left" vertical="top" indent="1"/>
    </xf>
    <xf numFmtId="178" fontId="78" fillId="103" borderId="146" applyNumberFormat="0" applyAlignment="0" applyProtection="0"/>
    <xf numFmtId="178" fontId="70" fillId="69" borderId="148" applyNumberFormat="0" applyProtection="0">
      <alignment horizontal="left" vertical="top" indent="1"/>
    </xf>
    <xf numFmtId="178" fontId="70" fillId="108" borderId="146" applyNumberFormat="0" applyProtection="0">
      <alignment horizontal="left" vertical="center" indent="1"/>
    </xf>
    <xf numFmtId="4" fontId="20" fillId="70" borderId="149" applyNumberFormat="0" applyProtection="0">
      <alignment horizontal="left" vertical="center" indent="1"/>
    </xf>
    <xf numFmtId="178" fontId="70" fillId="69" borderId="148" applyNumberFormat="0" applyProtection="0">
      <alignment horizontal="left" vertical="top" indent="1"/>
    </xf>
    <xf numFmtId="178" fontId="70" fillId="52" borderId="146" applyNumberFormat="0" applyFont="0" applyAlignment="0" applyProtection="0"/>
    <xf numFmtId="178" fontId="70" fillId="69" borderId="148" applyNumberFormat="0" applyProtection="0">
      <alignment horizontal="left" vertical="top" indent="1"/>
    </xf>
    <xf numFmtId="178" fontId="74" fillId="57" borderId="148" applyNumberFormat="0" applyProtection="0">
      <alignment horizontal="left" vertical="top" indent="1"/>
    </xf>
    <xf numFmtId="178" fontId="70" fillId="69" borderId="148" applyNumberFormat="0" applyProtection="0">
      <alignment horizontal="left" vertical="top" indent="1"/>
    </xf>
    <xf numFmtId="178" fontId="70" fillId="58" borderId="148" applyNumberFormat="0" applyProtection="0">
      <alignment horizontal="left" vertical="top" indent="1"/>
    </xf>
    <xf numFmtId="178" fontId="74" fillId="57" borderId="148" applyNumberFormat="0" applyProtection="0">
      <alignment horizontal="left" vertical="top" indent="1"/>
    </xf>
    <xf numFmtId="178" fontId="70" fillId="58" borderId="148" applyNumberFormat="0" applyProtection="0">
      <alignment horizontal="left" vertical="top" indent="1"/>
    </xf>
    <xf numFmtId="178" fontId="68" fillId="103" borderId="147" applyNumberFormat="0" applyAlignment="0" applyProtection="0"/>
    <xf numFmtId="178" fontId="70" fillId="70" borderId="148" applyNumberFormat="0" applyProtection="0">
      <alignment horizontal="left" vertical="top" indent="1"/>
    </xf>
    <xf numFmtId="178" fontId="70" fillId="69" borderId="148" applyNumberFormat="0" applyProtection="0">
      <alignment horizontal="left" vertical="top" indent="1"/>
    </xf>
    <xf numFmtId="178" fontId="30" fillId="0" borderId="152" applyNumberFormat="0" applyFill="0" applyAlignment="0" applyProtection="0"/>
    <xf numFmtId="178" fontId="20" fillId="71" borderId="148" applyNumberFormat="0" applyProtection="0">
      <alignment horizontal="left" vertical="center" indent="1"/>
    </xf>
    <xf numFmtId="178" fontId="70" fillId="69" borderId="148" applyNumberFormat="0" applyProtection="0">
      <alignment horizontal="left" vertical="top" indent="1"/>
    </xf>
    <xf numFmtId="173" fontId="40" fillId="0" borderId="145" applyFill="0"/>
    <xf numFmtId="178" fontId="70" fillId="70" borderId="148" applyNumberFormat="0" applyProtection="0">
      <alignment horizontal="left" vertical="top" indent="1"/>
    </xf>
    <xf numFmtId="178" fontId="70" fillId="70" borderId="148" applyNumberFormat="0" applyProtection="0">
      <alignment horizontal="left" vertical="top" indent="1"/>
    </xf>
    <xf numFmtId="178" fontId="70" fillId="58" borderId="148" applyNumberFormat="0" applyProtection="0">
      <alignment horizontal="left" vertical="top" indent="1"/>
    </xf>
    <xf numFmtId="4" fontId="70" fillId="69" borderId="149" applyNumberFormat="0" applyProtection="0">
      <alignment horizontal="left" vertical="center" indent="1"/>
    </xf>
    <xf numFmtId="4" fontId="70" fillId="57" borderId="146" applyNumberFormat="0" applyProtection="0">
      <alignment vertical="center"/>
    </xf>
    <xf numFmtId="178" fontId="20" fillId="69" borderId="148" applyNumberFormat="0" applyProtection="0">
      <alignment horizontal="left" vertical="top" indent="1"/>
    </xf>
    <xf numFmtId="178" fontId="70" fillId="58" borderId="148" applyNumberFormat="0" applyProtection="0">
      <alignment horizontal="left" vertical="top" indent="1"/>
    </xf>
    <xf numFmtId="178" fontId="70" fillId="52" borderId="146" applyNumberFormat="0" applyFont="0" applyAlignment="0" applyProtection="0"/>
    <xf numFmtId="178" fontId="65" fillId="53" borderId="146" applyNumberFormat="0" applyAlignment="0" applyProtection="0"/>
    <xf numFmtId="178" fontId="70" fillId="69" borderId="148" applyNumberFormat="0" applyProtection="0">
      <alignment horizontal="left" vertical="top" indent="1"/>
    </xf>
    <xf numFmtId="178" fontId="70" fillId="52" borderId="146" applyNumberFormat="0" applyFont="0" applyAlignment="0" applyProtection="0"/>
    <xf numFmtId="4" fontId="76" fillId="72" borderId="146" applyNumberFormat="0" applyProtection="0">
      <alignment horizontal="right" vertical="center"/>
    </xf>
    <xf numFmtId="178" fontId="20" fillId="69" borderId="148" applyNumberFormat="0" applyProtection="0">
      <alignment horizontal="left" vertical="top" indent="1"/>
    </xf>
    <xf numFmtId="178" fontId="70" fillId="58" borderId="148" applyNumberFormat="0" applyProtection="0">
      <alignment horizontal="left" vertical="top" indent="1"/>
    </xf>
    <xf numFmtId="178" fontId="20" fillId="70" borderId="148" applyNumberFormat="0" applyProtection="0">
      <alignment horizontal="left" vertical="top" indent="1"/>
    </xf>
    <xf numFmtId="4" fontId="70" fillId="59" borderId="146" applyNumberFormat="0" applyProtection="0">
      <alignment horizontal="right" vertical="center"/>
    </xf>
    <xf numFmtId="179" fontId="9" fillId="145" borderId="153">
      <alignment horizontal="right" vertical="center"/>
      <protection locked="0"/>
    </xf>
    <xf numFmtId="37" fontId="40" fillId="0" borderId="151" applyNumberFormat="0"/>
    <xf numFmtId="178" fontId="70" fillId="69" borderId="148" applyNumberFormat="0" applyProtection="0">
      <alignment horizontal="left" vertical="top" indent="1"/>
    </xf>
    <xf numFmtId="178" fontId="70" fillId="58" borderId="148" applyNumberFormat="0" applyProtection="0">
      <alignment horizontal="left" vertical="top" indent="1"/>
    </xf>
    <xf numFmtId="4" fontId="70" fillId="68" borderId="149" applyNumberFormat="0" applyProtection="0">
      <alignment horizontal="left" vertical="center" indent="1"/>
    </xf>
    <xf numFmtId="4" fontId="80" fillId="106" borderId="146" applyNumberFormat="0" applyProtection="0">
      <alignment vertical="center"/>
    </xf>
    <xf numFmtId="178" fontId="39" fillId="75" borderId="153">
      <alignment vertical="center"/>
    </xf>
    <xf numFmtId="178" fontId="39" fillId="77" borderId="153">
      <alignment vertical="center"/>
      <protection locked="0"/>
    </xf>
    <xf numFmtId="178" fontId="68" fillId="103" borderId="147" applyNumberFormat="0" applyAlignment="0" applyProtection="0"/>
    <xf numFmtId="178" fontId="78" fillId="103" borderId="146" applyNumberFormat="0" applyAlignment="0" applyProtection="0"/>
    <xf numFmtId="178" fontId="30" fillId="0" borderId="152" applyNumberFormat="0" applyFill="0" applyAlignment="0" applyProtection="0"/>
    <xf numFmtId="4" fontId="73" fillId="73" borderId="148" applyNumberFormat="0" applyProtection="0">
      <alignment vertical="center"/>
    </xf>
    <xf numFmtId="178" fontId="70" fillId="70" borderId="148" applyNumberFormat="0" applyProtection="0">
      <alignment horizontal="left" vertical="top" indent="1"/>
    </xf>
    <xf numFmtId="4" fontId="70" fillId="64" borderId="146" applyNumberFormat="0" applyProtection="0">
      <alignment horizontal="right" vertical="center"/>
    </xf>
    <xf numFmtId="178" fontId="70" fillId="52" borderId="146" applyNumberFormat="0" applyFont="0" applyAlignment="0" applyProtection="0"/>
    <xf numFmtId="178" fontId="70" fillId="58" borderId="148" applyNumberFormat="0" applyProtection="0">
      <alignment horizontal="left" vertical="top" indent="1"/>
    </xf>
    <xf numFmtId="178" fontId="70" fillId="70" borderId="148" applyNumberFormat="0" applyProtection="0">
      <alignment horizontal="left" vertical="top" indent="1"/>
    </xf>
    <xf numFmtId="4" fontId="80" fillId="106" borderId="146" applyNumberFormat="0" applyProtection="0">
      <alignment vertical="center"/>
    </xf>
    <xf numFmtId="4" fontId="70" fillId="64" borderId="146" applyNumberFormat="0" applyProtection="0">
      <alignment horizontal="right" vertical="center"/>
    </xf>
    <xf numFmtId="178" fontId="68" fillId="103" borderId="147" applyNumberFormat="0" applyAlignment="0" applyProtection="0"/>
    <xf numFmtId="178" fontId="70" fillId="70" borderId="148" applyNumberFormat="0" applyProtection="0">
      <alignment horizontal="left" vertical="top" indent="1"/>
    </xf>
    <xf numFmtId="4" fontId="70" fillId="63" borderId="146" applyNumberFormat="0" applyProtection="0">
      <alignment horizontal="right" vertical="center"/>
    </xf>
    <xf numFmtId="178" fontId="73" fillId="73" borderId="148" applyNumberFormat="0" applyProtection="0">
      <alignment horizontal="left" vertical="top" indent="1"/>
    </xf>
    <xf numFmtId="178" fontId="70" fillId="71" borderId="148" applyNumberFormat="0" applyProtection="0">
      <alignment horizontal="left" vertical="top" indent="1"/>
    </xf>
    <xf numFmtId="178" fontId="70" fillId="52" borderId="146" applyNumberFormat="0" applyFont="0" applyAlignment="0" applyProtection="0"/>
    <xf numFmtId="178" fontId="70" fillId="69" borderId="148" applyNumberFormat="0" applyProtection="0">
      <alignment horizontal="left" vertical="top" indent="1"/>
    </xf>
    <xf numFmtId="178" fontId="70" fillId="52" borderId="146" applyNumberFormat="0" applyFont="0" applyAlignment="0" applyProtection="0"/>
    <xf numFmtId="4" fontId="70" fillId="107" borderId="146" applyNumberFormat="0" applyProtection="0">
      <alignment horizontal="right" vertical="center"/>
    </xf>
    <xf numFmtId="178" fontId="70" fillId="52" borderId="146" applyNumberFormat="0" applyFont="0" applyAlignment="0" applyProtection="0"/>
    <xf numFmtId="178" fontId="70" fillId="71" borderId="148" applyNumberFormat="0" applyProtection="0">
      <alignment horizontal="left" vertical="top" indent="1"/>
    </xf>
    <xf numFmtId="4" fontId="75" fillId="74" borderId="149" applyNumberFormat="0" applyProtection="0">
      <alignment horizontal="left" vertical="center" indent="1"/>
    </xf>
    <xf numFmtId="178" fontId="70" fillId="58" borderId="148" applyNumberFormat="0" applyProtection="0">
      <alignment horizontal="left" vertical="top" indent="1"/>
    </xf>
    <xf numFmtId="178" fontId="70" fillId="69" borderId="148" applyNumberFormat="0" applyProtection="0">
      <alignment horizontal="left" vertical="top" indent="1"/>
    </xf>
    <xf numFmtId="4" fontId="70" fillId="106" borderId="146" applyNumberFormat="0" applyProtection="0">
      <alignment horizontal="left" vertical="center" indent="1"/>
    </xf>
    <xf numFmtId="4" fontId="70" fillId="69" borderId="149" applyNumberFormat="0" applyProtection="0">
      <alignment horizontal="left" vertical="center" indent="1"/>
    </xf>
    <xf numFmtId="4" fontId="75" fillId="74" borderId="149" applyNumberFormat="0" applyProtection="0">
      <alignment horizontal="left" vertical="center" indent="1"/>
    </xf>
    <xf numFmtId="178" fontId="70" fillId="69" borderId="148" applyNumberFormat="0" applyProtection="0">
      <alignment horizontal="left" vertical="top" indent="1"/>
    </xf>
    <xf numFmtId="178" fontId="70" fillId="79" borderId="146" applyNumberFormat="0" applyProtection="0">
      <alignment horizontal="left" vertical="center" indent="1"/>
    </xf>
    <xf numFmtId="178" fontId="70" fillId="108" borderId="146" applyNumberFormat="0" applyProtection="0">
      <alignment horizontal="left" vertical="center" indent="1"/>
    </xf>
    <xf numFmtId="4" fontId="70" fillId="68" borderId="149" applyNumberFormat="0" applyProtection="0">
      <alignment horizontal="left" vertical="center" indent="1"/>
    </xf>
    <xf numFmtId="4" fontId="75" fillId="74" borderId="149" applyNumberFormat="0" applyProtection="0">
      <alignment horizontal="left" vertical="center" indent="1"/>
    </xf>
    <xf numFmtId="178" fontId="70" fillId="71" borderId="148" applyNumberFormat="0" applyProtection="0">
      <alignment horizontal="left" vertical="top" indent="1"/>
    </xf>
    <xf numFmtId="178" fontId="70" fillId="70" borderId="148" applyNumberFormat="0" applyProtection="0">
      <alignment horizontal="left" vertical="top" indent="1"/>
    </xf>
    <xf numFmtId="178" fontId="20" fillId="70" borderId="148" applyNumberFormat="0" applyProtection="0">
      <alignment horizontal="left" vertical="center" indent="1"/>
    </xf>
    <xf numFmtId="178" fontId="70" fillId="69" borderId="148" applyNumberFormat="0" applyProtection="0">
      <alignment horizontal="left" vertical="top" indent="1"/>
    </xf>
    <xf numFmtId="178" fontId="70" fillId="52" borderId="146" applyNumberFormat="0" applyFont="0" applyAlignment="0" applyProtection="0"/>
    <xf numFmtId="4" fontId="80" fillId="76" borderId="146" applyNumberFormat="0" applyProtection="0">
      <alignment horizontal="right" vertical="center"/>
    </xf>
    <xf numFmtId="178" fontId="70" fillId="71" borderId="148" applyNumberFormat="0" applyProtection="0">
      <alignment horizontal="left" vertical="top" indent="1"/>
    </xf>
    <xf numFmtId="178" fontId="70" fillId="58" borderId="148" applyNumberFormat="0" applyProtection="0">
      <alignment horizontal="left" vertical="top" indent="1"/>
    </xf>
    <xf numFmtId="4" fontId="70" fillId="58" borderId="149" applyNumberFormat="0" applyProtection="0">
      <alignment horizontal="left" vertical="center" indent="1"/>
    </xf>
    <xf numFmtId="4" fontId="80" fillId="106" borderId="146" applyNumberFormat="0" applyProtection="0">
      <alignment vertical="center"/>
    </xf>
    <xf numFmtId="177" fontId="9" fillId="144" borderId="153">
      <alignment vertical="center"/>
    </xf>
    <xf numFmtId="178" fontId="73" fillId="58" borderId="148" applyNumberFormat="0" applyProtection="0">
      <alignment horizontal="left" vertical="top" indent="1"/>
    </xf>
    <xf numFmtId="178" fontId="20" fillId="69" borderId="148" applyNumberFormat="0" applyProtection="0">
      <alignment horizontal="left" vertical="top" indent="1"/>
    </xf>
    <xf numFmtId="4" fontId="70" fillId="64" borderId="146" applyNumberFormat="0" applyProtection="0">
      <alignment horizontal="right" vertical="center"/>
    </xf>
    <xf numFmtId="180" fontId="39" fillId="139" borderId="153">
      <alignment horizontal="right" vertical="center"/>
      <protection locked="0"/>
    </xf>
    <xf numFmtId="182" fontId="39" fillId="75" borderId="153">
      <alignment vertical="center"/>
    </xf>
    <xf numFmtId="178" fontId="39" fillId="77" borderId="153">
      <alignment vertical="center"/>
      <protection locked="0"/>
    </xf>
    <xf numFmtId="178" fontId="70" fillId="52" borderId="146" applyNumberFormat="0" applyFont="0" applyAlignment="0" applyProtection="0"/>
    <xf numFmtId="178" fontId="70" fillId="71" borderId="148" applyNumberFormat="0" applyProtection="0">
      <alignment horizontal="left" vertical="top" indent="1"/>
    </xf>
    <xf numFmtId="178" fontId="70" fillId="70" borderId="148" applyNumberFormat="0" applyProtection="0">
      <alignment horizontal="left" vertical="top" indent="1"/>
    </xf>
    <xf numFmtId="4" fontId="70" fillId="107" borderId="146" applyNumberFormat="0" applyProtection="0">
      <alignment horizontal="right" vertical="center"/>
    </xf>
    <xf numFmtId="178" fontId="70" fillId="52" borderId="146" applyNumberFormat="0" applyFont="0" applyAlignment="0" applyProtection="0"/>
    <xf numFmtId="178" fontId="70" fillId="70" borderId="148" applyNumberFormat="0" applyProtection="0">
      <alignment horizontal="left" vertical="top" indent="1"/>
    </xf>
    <xf numFmtId="4" fontId="70" fillId="64" borderId="146" applyNumberFormat="0" applyProtection="0">
      <alignment horizontal="right" vertical="center"/>
    </xf>
    <xf numFmtId="4" fontId="70" fillId="69" borderId="149" applyNumberFormat="0" applyProtection="0">
      <alignment horizontal="left" vertical="center" indent="1"/>
    </xf>
    <xf numFmtId="178" fontId="20" fillId="69" borderId="148" applyNumberFormat="0" applyProtection="0">
      <alignment horizontal="left" vertical="top" indent="1"/>
    </xf>
    <xf numFmtId="178" fontId="70" fillId="58" borderId="148" applyNumberFormat="0" applyProtection="0">
      <alignment horizontal="left" vertical="top" indent="1"/>
    </xf>
    <xf numFmtId="4" fontId="70" fillId="58" borderId="146" applyNumberFormat="0" applyProtection="0">
      <alignment horizontal="right" vertical="center"/>
    </xf>
    <xf numFmtId="178" fontId="70" fillId="69" borderId="148" applyNumberFormat="0" applyProtection="0">
      <alignment horizontal="left" vertical="top" indent="1"/>
    </xf>
    <xf numFmtId="178" fontId="20" fillId="71" borderId="148" applyNumberFormat="0" applyProtection="0">
      <alignment horizontal="left" vertical="center" indent="1"/>
    </xf>
    <xf numFmtId="4" fontId="70" fillId="58" borderId="149" applyNumberFormat="0" applyProtection="0">
      <alignment horizontal="left" vertical="center" indent="1"/>
    </xf>
    <xf numFmtId="178" fontId="20" fillId="71" borderId="148" applyNumberFormat="0" applyProtection="0">
      <alignment horizontal="left" vertical="top" indent="1"/>
    </xf>
    <xf numFmtId="178" fontId="70" fillId="52" borderId="146" applyNumberFormat="0" applyFont="0" applyAlignment="0" applyProtection="0"/>
    <xf numFmtId="4" fontId="20" fillId="70" borderId="149" applyNumberFormat="0" applyProtection="0">
      <alignment horizontal="left" vertical="center" indent="1"/>
    </xf>
    <xf numFmtId="178" fontId="68" fillId="103" borderId="147" applyNumberFormat="0" applyAlignment="0" applyProtection="0"/>
    <xf numFmtId="178" fontId="70" fillId="69" borderId="146" applyNumberFormat="0" applyProtection="0">
      <alignment horizontal="left" vertical="center" indent="1"/>
    </xf>
    <xf numFmtId="4" fontId="70" fillId="59" borderId="146" applyNumberFormat="0" applyProtection="0">
      <alignment horizontal="right" vertical="center"/>
    </xf>
    <xf numFmtId="178" fontId="70" fillId="58" borderId="148" applyNumberFormat="0" applyProtection="0">
      <alignment horizontal="left" vertical="top" indent="1"/>
    </xf>
    <xf numFmtId="178" fontId="70" fillId="69" borderId="148" applyNumberFormat="0" applyProtection="0">
      <alignment horizontal="left" vertical="top" indent="1"/>
    </xf>
    <xf numFmtId="178" fontId="70" fillId="58" borderId="148" applyNumberFormat="0" applyProtection="0">
      <alignment horizontal="left" vertical="top" indent="1"/>
    </xf>
    <xf numFmtId="178" fontId="70" fillId="58" borderId="148" applyNumberFormat="0" applyProtection="0">
      <alignment horizontal="left" vertical="top" indent="1"/>
    </xf>
    <xf numFmtId="178" fontId="20" fillId="58" borderId="148" applyNumberFormat="0" applyProtection="0">
      <alignment horizontal="left" vertical="top" indent="1"/>
    </xf>
    <xf numFmtId="178" fontId="70" fillId="58" borderId="148" applyNumberFormat="0" applyProtection="0">
      <alignment horizontal="left" vertical="top" indent="1"/>
    </xf>
    <xf numFmtId="178" fontId="20" fillId="70" borderId="148" applyNumberFormat="0" applyProtection="0">
      <alignment horizontal="left" vertical="center" indent="1"/>
    </xf>
    <xf numFmtId="178" fontId="74" fillId="57" borderId="148" applyNumberFormat="0" applyProtection="0">
      <alignment horizontal="left" vertical="top" indent="1"/>
    </xf>
    <xf numFmtId="178" fontId="70" fillId="69" borderId="148" applyNumberFormat="0" applyProtection="0">
      <alignment horizontal="left" vertical="top" indent="1"/>
    </xf>
    <xf numFmtId="178" fontId="70" fillId="58" borderId="148" applyNumberFormat="0" applyProtection="0">
      <alignment horizontal="left" vertical="top" indent="1"/>
    </xf>
    <xf numFmtId="178" fontId="70" fillId="52" borderId="146" applyNumberFormat="0" applyFont="0" applyAlignment="0" applyProtection="0"/>
    <xf numFmtId="178" fontId="65" fillId="53" borderId="146" applyNumberFormat="0" applyAlignment="0" applyProtection="0"/>
    <xf numFmtId="178" fontId="70" fillId="69" borderId="148" applyNumberFormat="0" applyProtection="0">
      <alignment horizontal="left" vertical="top" indent="1"/>
    </xf>
    <xf numFmtId="178" fontId="78" fillId="103" borderId="146" applyNumberFormat="0" applyAlignment="0" applyProtection="0"/>
    <xf numFmtId="178" fontId="30" fillId="0" borderId="152" applyNumberFormat="0" applyFill="0" applyAlignment="0" applyProtection="0"/>
    <xf numFmtId="178" fontId="70" fillId="69" borderId="148" applyNumberFormat="0" applyProtection="0">
      <alignment horizontal="left" vertical="top" indent="1"/>
    </xf>
    <xf numFmtId="178" fontId="70" fillId="71" borderId="146" applyNumberFormat="0" applyProtection="0">
      <alignment horizontal="left" vertical="center" indent="1"/>
    </xf>
    <xf numFmtId="178" fontId="70" fillId="70" borderId="148" applyNumberFormat="0" applyProtection="0">
      <alignment horizontal="left" vertical="top" indent="1"/>
    </xf>
    <xf numFmtId="4" fontId="70" fillId="62" borderId="146" applyNumberFormat="0" applyProtection="0">
      <alignment horizontal="right" vertical="center"/>
    </xf>
    <xf numFmtId="178" fontId="70" fillId="52" borderId="146" applyNumberFormat="0" applyFont="0" applyAlignment="0" applyProtection="0"/>
    <xf numFmtId="178" fontId="30" fillId="0" borderId="152" applyNumberFormat="0" applyFill="0" applyAlignment="0" applyProtection="0"/>
    <xf numFmtId="178" fontId="70" fillId="69" borderId="148" applyNumberFormat="0" applyProtection="0">
      <alignment horizontal="left" vertical="top" indent="1"/>
    </xf>
    <xf numFmtId="178" fontId="70" fillId="58" borderId="148" applyNumberFormat="0" applyProtection="0">
      <alignment horizontal="left" vertical="top" indent="1"/>
    </xf>
    <xf numFmtId="4" fontId="70" fillId="58" borderId="146" applyNumberFormat="0" applyProtection="0">
      <alignment horizontal="right" vertical="center"/>
    </xf>
    <xf numFmtId="4" fontId="70" fillId="91" borderId="146" applyNumberFormat="0" applyProtection="0">
      <alignment horizontal="left" vertical="center" indent="1"/>
    </xf>
    <xf numFmtId="178" fontId="39" fillId="75" borderId="153">
      <alignment vertical="center"/>
    </xf>
    <xf numFmtId="180" fontId="39" fillId="77" borderId="153">
      <alignment vertical="center"/>
      <protection locked="0"/>
    </xf>
    <xf numFmtId="180" fontId="39" fillId="124" borderId="153">
      <alignment vertical="center"/>
    </xf>
    <xf numFmtId="178" fontId="65" fillId="53" borderId="146" applyNumberFormat="0" applyAlignment="0" applyProtection="0"/>
    <xf numFmtId="178" fontId="70" fillId="71" borderId="148" applyNumberFormat="0" applyProtection="0">
      <alignment horizontal="left" vertical="top" indent="1"/>
    </xf>
    <xf numFmtId="178" fontId="70" fillId="70" borderId="148" applyNumberFormat="0" applyProtection="0">
      <alignment horizontal="left" vertical="top" indent="1"/>
    </xf>
    <xf numFmtId="4" fontId="70" fillId="67" borderId="146" applyNumberFormat="0" applyProtection="0">
      <alignment horizontal="right" vertical="center"/>
    </xf>
    <xf numFmtId="178" fontId="70" fillId="52" borderId="146" applyNumberFormat="0" applyFont="0" applyAlignment="0" applyProtection="0"/>
    <xf numFmtId="178" fontId="65" fillId="53" borderId="146" applyNumberFormat="0" applyAlignment="0" applyProtection="0"/>
    <xf numFmtId="4" fontId="70" fillId="64" borderId="146" applyNumberFormat="0" applyProtection="0">
      <alignment horizontal="right" vertical="center"/>
    </xf>
    <xf numFmtId="37" fontId="40" fillId="0" borderId="151" applyNumberFormat="0"/>
    <xf numFmtId="4" fontId="70" fillId="106" borderId="146" applyNumberFormat="0" applyProtection="0">
      <alignment horizontal="left" vertical="center" indent="1"/>
    </xf>
    <xf numFmtId="178" fontId="70" fillId="69" borderId="148" applyNumberFormat="0" applyProtection="0">
      <alignment horizontal="left" vertical="top" indent="1"/>
    </xf>
    <xf numFmtId="178" fontId="70" fillId="52" borderId="146" applyNumberFormat="0" applyFont="0" applyAlignment="0" applyProtection="0"/>
    <xf numFmtId="4" fontId="70" fillId="57" borderId="146" applyNumberFormat="0" applyProtection="0">
      <alignment vertical="center"/>
    </xf>
    <xf numFmtId="178" fontId="73" fillId="58" borderId="148" applyNumberFormat="0" applyProtection="0">
      <alignment horizontal="left" vertical="top" indent="1"/>
    </xf>
    <xf numFmtId="178" fontId="70" fillId="71" borderId="148" applyNumberFormat="0" applyProtection="0">
      <alignment horizontal="left" vertical="top" indent="1"/>
    </xf>
    <xf numFmtId="178" fontId="78" fillId="103" borderId="146" applyNumberFormat="0" applyAlignment="0" applyProtection="0"/>
    <xf numFmtId="178" fontId="70" fillId="69" borderId="148" applyNumberFormat="0" applyProtection="0">
      <alignment horizontal="left" vertical="top" indent="1"/>
    </xf>
    <xf numFmtId="178" fontId="65" fillId="53" borderId="146" applyNumberFormat="0" applyAlignment="0" applyProtection="0"/>
    <xf numFmtId="178" fontId="20" fillId="70" borderId="148" applyNumberFormat="0" applyProtection="0">
      <alignment horizontal="left" vertical="center" indent="1"/>
    </xf>
    <xf numFmtId="178" fontId="70" fillId="71" borderId="148" applyNumberFormat="0" applyProtection="0">
      <alignment horizontal="left" vertical="top" indent="1"/>
    </xf>
    <xf numFmtId="4" fontId="80" fillId="76" borderId="146" applyNumberFormat="0" applyProtection="0">
      <alignment horizontal="right" vertical="center"/>
    </xf>
    <xf numFmtId="178" fontId="70" fillId="108" borderId="146" applyNumberFormat="0" applyProtection="0">
      <alignment horizontal="left" vertical="center" indent="1"/>
    </xf>
    <xf numFmtId="178" fontId="70" fillId="71" borderId="148" applyNumberFormat="0" applyProtection="0">
      <alignment horizontal="left" vertical="top" indent="1"/>
    </xf>
    <xf numFmtId="4" fontId="70" fillId="63" borderId="146" applyNumberFormat="0" applyProtection="0">
      <alignment horizontal="right" vertical="center"/>
    </xf>
    <xf numFmtId="4" fontId="20" fillId="70" borderId="149" applyNumberFormat="0" applyProtection="0">
      <alignment horizontal="left" vertical="center" indent="1"/>
    </xf>
    <xf numFmtId="178" fontId="70" fillId="70" borderId="148" applyNumberFormat="0" applyProtection="0">
      <alignment horizontal="left" vertical="top" indent="1"/>
    </xf>
    <xf numFmtId="178" fontId="70" fillId="52" borderId="137" applyNumberFormat="0" applyFont="0" applyAlignment="0" applyProtection="0"/>
    <xf numFmtId="178" fontId="65" fillId="53" borderId="137" applyNumberFormat="0" applyAlignment="0" applyProtection="0"/>
    <xf numFmtId="178" fontId="70" fillId="71" borderId="139" applyNumberFormat="0" applyProtection="0">
      <alignment horizontal="left" vertical="top" indent="1"/>
    </xf>
    <xf numFmtId="178" fontId="70" fillId="58" borderId="139" applyNumberFormat="0" applyProtection="0">
      <alignment horizontal="left" vertical="top" indent="1"/>
    </xf>
    <xf numFmtId="4" fontId="70" fillId="0" borderId="137" applyNumberFormat="0" applyProtection="0">
      <alignment horizontal="right" vertical="center"/>
    </xf>
    <xf numFmtId="178" fontId="70" fillId="52" borderId="137" applyNumberFormat="0" applyFont="0" applyAlignment="0" applyProtection="0"/>
    <xf numFmtId="178" fontId="78" fillId="103" borderId="137" applyNumberFormat="0" applyAlignment="0" applyProtection="0"/>
    <xf numFmtId="178" fontId="68" fillId="103" borderId="138" applyNumberFormat="0" applyAlignment="0" applyProtection="0"/>
    <xf numFmtId="178" fontId="70" fillId="52" borderId="137" applyNumberFormat="0" applyFont="0" applyAlignment="0" applyProtection="0"/>
    <xf numFmtId="4" fontId="70" fillId="57" borderId="137" applyNumberFormat="0" applyProtection="0">
      <alignment vertical="center"/>
    </xf>
    <xf numFmtId="4" fontId="70" fillId="106" borderId="137" applyNumberFormat="0" applyProtection="0">
      <alignment horizontal="left" vertical="center" indent="1"/>
    </xf>
    <xf numFmtId="4" fontId="70" fillId="91" borderId="137" applyNumberFormat="0" applyProtection="0">
      <alignment horizontal="left" vertical="center" indent="1"/>
    </xf>
    <xf numFmtId="4" fontId="70" fillId="61" borderId="140" applyNumberFormat="0" applyProtection="0">
      <alignment horizontal="right" vertical="center"/>
    </xf>
    <xf numFmtId="4" fontId="70" fillId="63" borderId="137" applyNumberFormat="0" applyProtection="0">
      <alignment horizontal="right" vertical="center"/>
    </xf>
    <xf numFmtId="4" fontId="70" fillId="66" borderId="137" applyNumberFormat="0" applyProtection="0">
      <alignment horizontal="right" vertical="center"/>
    </xf>
    <xf numFmtId="4" fontId="70" fillId="68" borderId="140" applyNumberFormat="0" applyProtection="0">
      <alignment horizontal="left" vertical="center" indent="1"/>
    </xf>
    <xf numFmtId="4" fontId="70" fillId="69" borderId="140" applyNumberFormat="0" applyProtection="0">
      <alignment horizontal="left" vertical="center" indent="1"/>
    </xf>
    <xf numFmtId="4" fontId="70" fillId="69" borderId="140" applyNumberFormat="0" applyProtection="0">
      <alignment horizontal="left" vertical="center" indent="1"/>
    </xf>
    <xf numFmtId="4" fontId="20" fillId="70" borderId="140" applyNumberFormat="0" applyProtection="0">
      <alignment horizontal="left" vertical="center" indent="1"/>
    </xf>
    <xf numFmtId="178" fontId="20" fillId="70" borderId="139" applyNumberFormat="0" applyProtection="0">
      <alignment horizontal="left" vertical="top" indent="1"/>
    </xf>
    <xf numFmtId="178" fontId="70" fillId="71" borderId="139" applyNumberFormat="0" applyProtection="0">
      <alignment horizontal="left" vertical="top" indent="1"/>
    </xf>
    <xf numFmtId="178" fontId="30" fillId="0" borderId="142" applyNumberFormat="0" applyFill="0" applyAlignment="0" applyProtection="0"/>
    <xf numFmtId="178" fontId="30" fillId="0" borderId="142" applyNumberFormat="0" applyFill="0" applyAlignment="0" applyProtection="0"/>
    <xf numFmtId="178" fontId="70" fillId="70" borderId="139" applyNumberFormat="0" applyProtection="0">
      <alignment horizontal="left" vertical="top" indent="1"/>
    </xf>
    <xf numFmtId="4" fontId="70" fillId="59" borderId="137" applyNumberFormat="0" applyProtection="0">
      <alignment horizontal="right" vertical="center"/>
    </xf>
    <xf numFmtId="37" fontId="40" fillId="0" borderId="20" applyNumberFormat="0"/>
    <xf numFmtId="178" fontId="70" fillId="58" borderId="139" applyNumberFormat="0" applyProtection="0">
      <alignment horizontal="left" vertical="top" indent="1"/>
    </xf>
    <xf numFmtId="4" fontId="76" fillId="72" borderId="137" applyNumberFormat="0" applyProtection="0">
      <alignment horizontal="right" vertical="center"/>
    </xf>
    <xf numFmtId="4" fontId="75" fillId="74" borderId="140" applyNumberFormat="0" applyProtection="0">
      <alignment horizontal="left" vertical="center" indent="1"/>
    </xf>
    <xf numFmtId="178" fontId="73" fillId="58" borderId="139" applyNumberFormat="0" applyProtection="0">
      <alignment horizontal="left" vertical="top" indent="1"/>
    </xf>
    <xf numFmtId="4" fontId="70" fillId="91" borderId="137" applyNumberFormat="0" applyProtection="0">
      <alignment horizontal="left" vertical="center" indent="1"/>
    </xf>
    <xf numFmtId="4" fontId="80" fillId="76" borderId="137" applyNumberFormat="0" applyProtection="0">
      <alignment horizontal="right" vertical="center"/>
    </xf>
    <xf numFmtId="4" fontId="70" fillId="0" borderId="137" applyNumberFormat="0" applyProtection="0">
      <alignment horizontal="right" vertical="center"/>
    </xf>
    <xf numFmtId="178" fontId="73" fillId="73" borderId="139" applyNumberFormat="0" applyProtection="0">
      <alignment horizontal="left" vertical="top" indent="1"/>
    </xf>
    <xf numFmtId="4" fontId="73" fillId="79" borderId="139" applyNumberFormat="0" applyProtection="0">
      <alignment horizontal="left" vertical="center" indent="1"/>
    </xf>
    <xf numFmtId="4" fontId="73" fillId="73" borderId="139" applyNumberFormat="0" applyProtection="0">
      <alignment vertical="center"/>
    </xf>
    <xf numFmtId="178" fontId="72" fillId="70" borderId="141" applyBorder="0"/>
    <xf numFmtId="178" fontId="70" fillId="70"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20" fillId="69" borderId="139" applyNumberFormat="0" applyProtection="0">
      <alignment horizontal="left" vertical="center"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20" fillId="71" borderId="139" applyNumberFormat="0" applyProtection="0">
      <alignment horizontal="left" vertical="center" indent="1"/>
    </xf>
    <xf numFmtId="178" fontId="70" fillId="71" borderId="137" applyNumberFormat="0" applyProtection="0">
      <alignment horizontal="left" vertical="center"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20" fillId="58" borderId="139" applyNumberFormat="0" applyProtection="0">
      <alignment horizontal="left" vertical="center" indent="1"/>
    </xf>
    <xf numFmtId="178" fontId="70" fillId="108" borderId="137" applyNumberFormat="0" applyProtection="0">
      <alignment horizontal="left" vertical="center"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20" fillId="70" borderId="139" applyNumberFormat="0" applyProtection="0">
      <alignment horizontal="left" vertical="top" indent="1"/>
    </xf>
    <xf numFmtId="178" fontId="70" fillId="70" borderId="139" applyNumberFormat="0" applyProtection="0">
      <alignment horizontal="left" vertical="top" indent="1"/>
    </xf>
    <xf numFmtId="178" fontId="20" fillId="70" borderId="139" applyNumberFormat="0" applyProtection="0">
      <alignment horizontal="left" vertical="center" indent="1"/>
    </xf>
    <xf numFmtId="4" fontId="70" fillId="58" borderId="140" applyNumberFormat="0" applyProtection="0">
      <alignment horizontal="left" vertical="center" indent="1"/>
    </xf>
    <xf numFmtId="4" fontId="70" fillId="69" borderId="140" applyNumberFormat="0" applyProtection="0">
      <alignment horizontal="left" vertical="center" indent="1"/>
    </xf>
    <xf numFmtId="4" fontId="70" fillId="58" borderId="137" applyNumberFormat="0" applyProtection="0">
      <alignment horizontal="right" vertical="center"/>
    </xf>
    <xf numFmtId="4" fontId="20" fillId="70" borderId="140" applyNumberFormat="0" applyProtection="0">
      <alignment horizontal="left" vertical="center" indent="1"/>
    </xf>
    <xf numFmtId="4" fontId="20" fillId="70" borderId="140" applyNumberFormat="0" applyProtection="0">
      <alignment horizontal="left" vertical="center" indent="1"/>
    </xf>
    <xf numFmtId="4" fontId="70" fillId="68" borderId="140" applyNumberFormat="0" applyProtection="0">
      <alignment horizontal="left" vertical="center" indent="1"/>
    </xf>
    <xf numFmtId="4" fontId="70" fillId="67" borderId="137" applyNumberFormat="0" applyProtection="0">
      <alignment horizontal="right" vertical="center"/>
    </xf>
    <xf numFmtId="4" fontId="70" fillId="66" borderId="137" applyNumberFormat="0" applyProtection="0">
      <alignment horizontal="right" vertical="center"/>
    </xf>
    <xf numFmtId="4" fontId="70" fillId="65" borderId="137" applyNumberFormat="0" applyProtection="0">
      <alignment horizontal="right" vertical="center"/>
    </xf>
    <xf numFmtId="4" fontId="70" fillId="64" borderId="137" applyNumberFormat="0" applyProtection="0">
      <alignment horizontal="right" vertical="center"/>
    </xf>
    <xf numFmtId="4" fontId="70" fillId="107" borderId="137" applyNumberFormat="0" applyProtection="0">
      <alignment horizontal="right" vertical="center"/>
    </xf>
    <xf numFmtId="4" fontId="70" fillId="91" borderId="137" applyNumberFormat="0" applyProtection="0">
      <alignment horizontal="left" vertical="center" indent="1"/>
    </xf>
    <xf numFmtId="4" fontId="70" fillId="106" borderId="137" applyNumberFormat="0" applyProtection="0">
      <alignment horizontal="left" vertical="center" indent="1"/>
    </xf>
    <xf numFmtId="4" fontId="80" fillId="106" borderId="137" applyNumberFormat="0" applyProtection="0">
      <alignment vertical="center"/>
    </xf>
    <xf numFmtId="178" fontId="30" fillId="0" borderId="142" applyNumberFormat="0" applyFill="0" applyAlignment="0" applyProtection="0"/>
    <xf numFmtId="178" fontId="73" fillId="58" borderId="139" applyNumberFormat="0" applyProtection="0">
      <alignment horizontal="left" vertical="top" indent="1"/>
    </xf>
    <xf numFmtId="4" fontId="80" fillId="76" borderId="137" applyNumberFormat="0" applyProtection="0">
      <alignment horizontal="right" vertical="center"/>
    </xf>
    <xf numFmtId="4" fontId="70" fillId="0" borderId="137" applyNumberFormat="0" applyProtection="0">
      <alignment horizontal="right" vertical="center"/>
    </xf>
    <xf numFmtId="4" fontId="73" fillId="79" borderId="139" applyNumberFormat="0" applyProtection="0">
      <alignment horizontal="left" vertical="center" indent="1"/>
    </xf>
    <xf numFmtId="4" fontId="73" fillId="73" borderId="139" applyNumberFormat="0" applyProtection="0">
      <alignment vertical="center"/>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20" fillId="69" borderId="139" applyNumberFormat="0" applyProtection="0">
      <alignment horizontal="left" vertical="center" indent="1"/>
    </xf>
    <xf numFmtId="178" fontId="70" fillId="69" borderId="137" applyNumberFormat="0" applyProtection="0">
      <alignment horizontal="left" vertical="center"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20" fillId="71" borderId="139" applyNumberFormat="0" applyProtection="0">
      <alignment horizontal="left" vertical="top" indent="1"/>
    </xf>
    <xf numFmtId="178" fontId="20" fillId="71" borderId="139" applyNumberFormat="0" applyProtection="0">
      <alignment horizontal="left" vertical="center"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20" fillId="58" borderId="139" applyNumberFormat="0" applyProtection="0">
      <alignment horizontal="left" vertical="center" indent="1"/>
    </xf>
    <xf numFmtId="178" fontId="70" fillId="108" borderId="137" applyNumberFormat="0" applyProtection="0">
      <alignment horizontal="left" vertical="center"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68" fillId="103" borderId="138" applyNumberForma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20" fillId="70" borderId="139" applyNumberFormat="0" applyProtection="0">
      <alignment horizontal="left" vertical="center" indent="1"/>
    </xf>
    <xf numFmtId="178" fontId="70" fillId="79" borderId="137" applyNumberFormat="0" applyProtection="0">
      <alignment horizontal="left" vertical="center" indent="1"/>
    </xf>
    <xf numFmtId="4" fontId="73" fillId="79" borderId="148" applyNumberFormat="0" applyProtection="0">
      <alignment horizontal="left" vertical="center" indent="1"/>
    </xf>
    <xf numFmtId="178" fontId="70" fillId="69" borderId="148" applyNumberFormat="0" applyProtection="0">
      <alignment horizontal="left" vertical="top" indent="1"/>
    </xf>
    <xf numFmtId="4" fontId="70" fillId="61" borderId="149" applyNumberFormat="0" applyProtection="0">
      <alignment horizontal="right" vertical="center"/>
    </xf>
    <xf numFmtId="178" fontId="70" fillId="70" borderId="148" applyNumberFormat="0" applyProtection="0">
      <alignment horizontal="left" vertical="top" indent="1"/>
    </xf>
    <xf numFmtId="4" fontId="70" fillId="62" borderId="146" applyNumberFormat="0" applyProtection="0">
      <alignment horizontal="right" vertical="center"/>
    </xf>
    <xf numFmtId="178" fontId="70" fillId="69" borderId="148" applyNumberFormat="0" applyProtection="0">
      <alignment horizontal="left" vertical="top" indent="1"/>
    </xf>
    <xf numFmtId="178" fontId="70" fillId="71" borderId="148" applyNumberFormat="0" applyProtection="0">
      <alignment horizontal="left" vertical="top" indent="1"/>
    </xf>
    <xf numFmtId="178" fontId="68" fillId="103" borderId="147" applyNumberFormat="0" applyAlignment="0" applyProtection="0"/>
    <xf numFmtId="4" fontId="70" fillId="61" borderId="149" applyNumberFormat="0" applyProtection="0">
      <alignment horizontal="right" vertical="center"/>
    </xf>
    <xf numFmtId="178" fontId="70" fillId="71" borderId="148" applyNumberFormat="0" applyProtection="0">
      <alignment horizontal="left" vertical="top" indent="1"/>
    </xf>
    <xf numFmtId="178" fontId="20" fillId="71" borderId="148" applyNumberFormat="0" applyProtection="0">
      <alignment horizontal="left" vertical="top" indent="1"/>
    </xf>
    <xf numFmtId="178" fontId="70" fillId="69" borderId="148" applyNumberFormat="0" applyProtection="0">
      <alignment horizontal="left" vertical="top" indent="1"/>
    </xf>
    <xf numFmtId="178" fontId="70" fillId="71" borderId="148" applyNumberFormat="0" applyProtection="0">
      <alignment horizontal="left" vertical="top" indent="1"/>
    </xf>
    <xf numFmtId="178" fontId="70" fillId="70" borderId="148" applyNumberFormat="0" applyProtection="0">
      <alignment horizontal="left" vertical="top" indent="1"/>
    </xf>
    <xf numFmtId="4" fontId="70" fillId="67" borderId="146" applyNumberFormat="0" applyProtection="0">
      <alignment horizontal="right" vertical="center"/>
    </xf>
    <xf numFmtId="178" fontId="70" fillId="52" borderId="146" applyNumberFormat="0" applyFont="0" applyAlignment="0" applyProtection="0"/>
    <xf numFmtId="180" fontId="9" fillId="138" borderId="153">
      <alignment vertical="center"/>
    </xf>
    <xf numFmtId="4" fontId="80" fillId="77" borderId="153" applyNumberFormat="0" applyProtection="0">
      <alignment vertical="center"/>
    </xf>
    <xf numFmtId="178" fontId="70" fillId="71" borderId="148" applyNumberFormat="0" applyProtection="0">
      <alignment horizontal="left" vertical="top" indent="1"/>
    </xf>
    <xf numFmtId="4" fontId="70" fillId="58" borderId="137" applyNumberFormat="0" applyProtection="0">
      <alignment horizontal="right" vertical="center"/>
    </xf>
    <xf numFmtId="4" fontId="20" fillId="70" borderId="140" applyNumberFormat="0" applyProtection="0">
      <alignment horizontal="left" vertical="center" indent="1"/>
    </xf>
    <xf numFmtId="4" fontId="70" fillId="67" borderId="137" applyNumberFormat="0" applyProtection="0">
      <alignment horizontal="right" vertical="center"/>
    </xf>
    <xf numFmtId="4" fontId="70" fillId="65" borderId="137" applyNumberFormat="0" applyProtection="0">
      <alignment horizontal="right" vertical="center"/>
    </xf>
    <xf numFmtId="4" fontId="70" fillId="62" borderId="137" applyNumberFormat="0" applyProtection="0">
      <alignment horizontal="right" vertical="center"/>
    </xf>
    <xf numFmtId="4" fontId="70" fillId="107" borderId="137" applyNumberFormat="0" applyProtection="0">
      <alignment horizontal="right" vertical="center"/>
    </xf>
    <xf numFmtId="178" fontId="74" fillId="57" borderId="139" applyNumberFormat="0" applyProtection="0">
      <alignment horizontal="left" vertical="top" indent="1"/>
    </xf>
    <xf numFmtId="4" fontId="80" fillId="106" borderId="137" applyNumberFormat="0" applyProtection="0">
      <alignment vertical="center"/>
    </xf>
    <xf numFmtId="178" fontId="70" fillId="70" borderId="148" applyNumberFormat="0" applyProtection="0">
      <alignment horizontal="left" vertical="top" indent="1"/>
    </xf>
    <xf numFmtId="180" fontId="39" fillId="139" borderId="153">
      <alignment horizontal="right" vertical="center"/>
      <protection locked="0"/>
    </xf>
    <xf numFmtId="171" fontId="39" fillId="77" borderId="153">
      <alignment vertical="center"/>
      <protection locked="0"/>
    </xf>
    <xf numFmtId="178" fontId="39" fillId="124" borderId="153">
      <alignment vertical="center"/>
    </xf>
    <xf numFmtId="178" fontId="78" fillId="103" borderId="146" applyNumberFormat="0" applyAlignment="0" applyProtection="0"/>
    <xf numFmtId="178" fontId="73" fillId="73" borderId="148" applyNumberFormat="0" applyProtection="0">
      <alignment horizontal="left" vertical="top" indent="1"/>
    </xf>
    <xf numFmtId="178" fontId="70" fillId="58" borderId="148" applyNumberFormat="0" applyProtection="0">
      <alignment horizontal="left" vertical="top" indent="1"/>
    </xf>
    <xf numFmtId="178" fontId="70" fillId="58" borderId="148" applyNumberFormat="0" applyProtection="0">
      <alignment horizontal="left" vertical="top" indent="1"/>
    </xf>
    <xf numFmtId="4" fontId="70" fillId="69" borderId="149" applyNumberFormat="0" applyProtection="0">
      <alignment horizontal="left" vertical="center" indent="1"/>
    </xf>
    <xf numFmtId="4" fontId="70" fillId="57" borderId="146" applyNumberFormat="0" applyProtection="0">
      <alignment vertical="center"/>
    </xf>
    <xf numFmtId="178" fontId="70" fillId="52" borderId="146" applyNumberFormat="0" applyFont="0" applyAlignment="0" applyProtection="0"/>
    <xf numFmtId="178" fontId="70" fillId="52" borderId="146" applyNumberFormat="0" applyFont="0" applyAlignment="0" applyProtection="0"/>
    <xf numFmtId="178" fontId="20" fillId="71" borderId="148" applyNumberFormat="0" applyProtection="0">
      <alignment horizontal="left" vertical="center" indent="1"/>
    </xf>
    <xf numFmtId="178" fontId="70" fillId="71" borderId="148" applyNumberFormat="0" applyProtection="0">
      <alignment horizontal="left" vertical="top" indent="1"/>
    </xf>
    <xf numFmtId="178" fontId="70" fillId="71" borderId="146" applyNumberFormat="0" applyProtection="0">
      <alignment horizontal="left" vertical="center" indent="1"/>
    </xf>
    <xf numFmtId="178" fontId="70" fillId="52" borderId="146" applyNumberFormat="0" applyFont="0" applyAlignment="0" applyProtection="0"/>
    <xf numFmtId="178" fontId="20" fillId="70" borderId="148" applyNumberFormat="0" applyProtection="0">
      <alignment horizontal="left" vertical="top" indent="1"/>
    </xf>
    <xf numFmtId="178" fontId="30" fillId="0" borderId="152" applyNumberFormat="0" applyFill="0" applyAlignment="0" applyProtection="0"/>
    <xf numFmtId="178" fontId="20" fillId="69" borderId="148" applyNumberFormat="0" applyProtection="0">
      <alignment horizontal="left" vertical="top" indent="1"/>
    </xf>
    <xf numFmtId="178" fontId="70" fillId="58" borderId="148" applyNumberFormat="0" applyProtection="0">
      <alignment horizontal="left" vertical="top" indent="1"/>
    </xf>
    <xf numFmtId="178" fontId="70" fillId="52" borderId="146" applyNumberFormat="0" applyFont="0" applyAlignment="0" applyProtection="0"/>
    <xf numFmtId="178" fontId="70" fillId="70" borderId="148" applyNumberFormat="0" applyProtection="0">
      <alignment horizontal="left" vertical="top" indent="1"/>
    </xf>
    <xf numFmtId="178" fontId="70" fillId="58" borderId="148" applyNumberFormat="0" applyProtection="0">
      <alignment horizontal="left" vertical="top" indent="1"/>
    </xf>
    <xf numFmtId="178" fontId="70" fillId="69" borderId="148" applyNumberFormat="0" applyProtection="0">
      <alignment horizontal="left" vertical="top" indent="1"/>
    </xf>
    <xf numFmtId="4" fontId="20" fillId="70" borderId="149" applyNumberFormat="0" applyProtection="0">
      <alignment horizontal="left" vertical="center" indent="1"/>
    </xf>
    <xf numFmtId="178" fontId="70" fillId="71" borderId="148" applyNumberFormat="0" applyProtection="0">
      <alignment horizontal="left" vertical="top" indent="1"/>
    </xf>
    <xf numFmtId="4" fontId="73" fillId="73" borderId="148" applyNumberFormat="0" applyProtection="0">
      <alignment vertical="center"/>
    </xf>
    <xf numFmtId="178" fontId="70" fillId="52" borderId="146" applyNumberFormat="0" applyFont="0" applyAlignment="0" applyProtection="0"/>
    <xf numFmtId="178" fontId="68" fillId="103" borderId="138" applyNumberFormat="0" applyAlignment="0" applyProtection="0"/>
    <xf numFmtId="178" fontId="68" fillId="103" borderId="138" applyNumberForma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8" fillId="103" borderId="137" applyNumberFormat="0" applyAlignment="0" applyProtection="0"/>
    <xf numFmtId="178" fontId="78" fillId="103" borderId="137" applyNumberFormat="0" applyAlignment="0" applyProtection="0"/>
    <xf numFmtId="178" fontId="65" fillId="53" borderId="137" applyNumberFormat="0" applyAlignment="0" applyProtection="0"/>
    <xf numFmtId="178" fontId="65" fillId="53" borderId="137" applyNumberFormat="0" applyAlignment="0" applyProtection="0"/>
    <xf numFmtId="178" fontId="65" fillId="53" borderId="137" applyNumberFormat="0" applyAlignment="0" applyProtection="0"/>
    <xf numFmtId="178" fontId="65" fillId="53" borderId="137" applyNumberFormat="0" applyAlignment="0" applyProtection="0"/>
    <xf numFmtId="178" fontId="65" fillId="53" borderId="137" applyNumberFormat="0" applyAlignment="0" applyProtection="0"/>
    <xf numFmtId="178" fontId="70" fillId="52" borderId="137" applyNumberFormat="0" applyFont="0" applyAlignment="0" applyProtection="0"/>
    <xf numFmtId="178" fontId="70" fillId="52" borderId="137" applyNumberFormat="0" applyFont="0" applyAlignment="0" applyProtection="0"/>
    <xf numFmtId="178" fontId="78" fillId="103" borderId="137" applyNumberFormat="0" applyAlignment="0" applyProtection="0"/>
    <xf numFmtId="178" fontId="74" fillId="57" borderId="139" applyNumberFormat="0" applyProtection="0">
      <alignment horizontal="left" vertical="top" indent="1"/>
    </xf>
    <xf numFmtId="4" fontId="70" fillId="62" borderId="137" applyNumberFormat="0" applyProtection="0">
      <alignment horizontal="right" vertical="center"/>
    </xf>
    <xf numFmtId="4" fontId="70" fillId="65" borderId="137" applyNumberFormat="0" applyProtection="0">
      <alignment horizontal="right" vertical="center"/>
    </xf>
    <xf numFmtId="4" fontId="70" fillId="58" borderId="140" applyNumberFormat="0" applyProtection="0">
      <alignment horizontal="left" vertical="center" indent="1"/>
    </xf>
    <xf numFmtId="178" fontId="70" fillId="79" borderId="137" applyNumberFormat="0" applyProtection="0">
      <alignment horizontal="left" vertical="center" indent="1"/>
    </xf>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8" fillId="103" borderId="137" applyNumberFormat="0" applyAlignment="0" applyProtection="0"/>
    <xf numFmtId="178" fontId="70" fillId="52" borderId="137" applyNumberFormat="0" applyFont="0" applyAlignment="0" applyProtection="0"/>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20" fillId="58" borderId="139" applyNumberFormat="0" applyProtection="0">
      <alignment horizontal="left" vertical="center"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2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69" borderId="137" applyNumberFormat="0" applyProtection="0">
      <alignment horizontal="left" vertical="center" indent="1"/>
    </xf>
    <xf numFmtId="178" fontId="70" fillId="69" borderId="139" applyNumberFormat="0" applyProtection="0">
      <alignment horizontal="left" vertical="top" indent="1"/>
    </xf>
    <xf numFmtId="178" fontId="2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2" fillId="70" borderId="141" applyBorder="0"/>
    <xf numFmtId="178" fontId="73" fillId="73" borderId="139" applyNumberFormat="0" applyProtection="0">
      <alignment horizontal="left" vertical="top" indent="1"/>
    </xf>
    <xf numFmtId="4" fontId="80" fillId="76" borderId="137" applyNumberFormat="0" applyProtection="0">
      <alignment horizontal="right" vertical="center"/>
    </xf>
    <xf numFmtId="178" fontId="73" fillId="58" borderId="139" applyNumberFormat="0" applyProtection="0">
      <alignment horizontal="left" vertical="top" indent="1"/>
    </xf>
    <xf numFmtId="178" fontId="30" fillId="0" borderId="142" applyNumberFormat="0" applyFill="0" applyAlignment="0" applyProtection="0"/>
    <xf numFmtId="4" fontId="70" fillId="57" borderId="137" applyNumberFormat="0" applyProtection="0">
      <alignment vertical="center"/>
    </xf>
    <xf numFmtId="4" fontId="70" fillId="106" borderId="137" applyNumberFormat="0" applyProtection="0">
      <alignment horizontal="left" vertical="center" indent="1"/>
    </xf>
    <xf numFmtId="4" fontId="70" fillId="59" borderId="137" applyNumberFormat="0" applyProtection="0">
      <alignment horizontal="right" vertical="center"/>
    </xf>
    <xf numFmtId="4" fontId="70" fillId="61" borderId="140" applyNumberFormat="0" applyProtection="0">
      <alignment horizontal="right" vertical="center"/>
    </xf>
    <xf numFmtId="4" fontId="70" fillId="63" borderId="137" applyNumberFormat="0" applyProtection="0">
      <alignment horizontal="right" vertical="center"/>
    </xf>
    <xf numFmtId="4" fontId="70" fillId="65" borderId="137" applyNumberFormat="0" applyProtection="0">
      <alignment horizontal="right" vertical="center"/>
    </xf>
    <xf numFmtId="4" fontId="70" fillId="67" borderId="137" applyNumberFormat="0" applyProtection="0">
      <alignment horizontal="right" vertical="center"/>
    </xf>
    <xf numFmtId="4" fontId="20" fillId="70" borderId="140" applyNumberFormat="0" applyProtection="0">
      <alignment horizontal="left" vertical="center" indent="1"/>
    </xf>
    <xf numFmtId="4" fontId="70" fillId="58" borderId="137" applyNumberFormat="0" applyProtection="0">
      <alignment horizontal="right" vertical="center"/>
    </xf>
    <xf numFmtId="178" fontId="70" fillId="79" borderId="137" applyNumberFormat="0" applyProtection="0">
      <alignment horizontal="left" vertical="center" indent="1"/>
    </xf>
    <xf numFmtId="178" fontId="2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20" fillId="58" borderId="139" applyNumberFormat="0" applyProtection="0">
      <alignment horizontal="left" vertical="center" indent="1"/>
    </xf>
    <xf numFmtId="178" fontId="2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71" borderId="137" applyNumberFormat="0" applyProtection="0">
      <alignment horizontal="left" vertical="center" indent="1"/>
    </xf>
    <xf numFmtId="178" fontId="20" fillId="71" borderId="139" applyNumberFormat="0" applyProtection="0">
      <alignment horizontal="left" vertical="center" indent="1"/>
    </xf>
    <xf numFmtId="178" fontId="70" fillId="71" borderId="139" applyNumberFormat="0" applyProtection="0">
      <alignment horizontal="left" vertical="top" indent="1"/>
    </xf>
    <xf numFmtId="178" fontId="2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69" borderId="137" applyNumberFormat="0" applyProtection="0">
      <alignment horizontal="left" vertical="center" indent="1"/>
    </xf>
    <xf numFmtId="178" fontId="20" fillId="69" borderId="139" applyNumberFormat="0" applyProtection="0">
      <alignment horizontal="left" vertical="center" indent="1"/>
    </xf>
    <xf numFmtId="178" fontId="70" fillId="69" borderId="139" applyNumberFormat="0" applyProtection="0">
      <alignment horizontal="left" vertical="top" indent="1"/>
    </xf>
    <xf numFmtId="178" fontId="2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2" fillId="70" borderId="141" applyBorder="0"/>
    <xf numFmtId="4" fontId="73" fillId="73" borderId="139" applyNumberFormat="0" applyProtection="0">
      <alignment vertical="center"/>
    </xf>
    <xf numFmtId="4" fontId="73" fillId="79" borderId="139" applyNumberFormat="0" applyProtection="0">
      <alignment horizontal="left" vertical="center" indent="1"/>
    </xf>
    <xf numFmtId="178" fontId="73" fillId="73" borderId="139" applyNumberFormat="0" applyProtection="0">
      <alignment horizontal="left" vertical="top" indent="1"/>
    </xf>
    <xf numFmtId="4" fontId="80" fillId="76" borderId="137" applyNumberFormat="0" applyProtection="0">
      <alignment horizontal="right" vertical="center"/>
    </xf>
    <xf numFmtId="4" fontId="70" fillId="91" borderId="137" applyNumberFormat="0" applyProtection="0">
      <alignment horizontal="left" vertical="center" indent="1"/>
    </xf>
    <xf numFmtId="178" fontId="73" fillId="58" borderId="139" applyNumberFormat="0" applyProtection="0">
      <alignment horizontal="left" vertical="top" indent="1"/>
    </xf>
    <xf numFmtId="4" fontId="75" fillId="74" borderId="140" applyNumberFormat="0" applyProtection="0">
      <alignment horizontal="left" vertical="center" indent="1"/>
    </xf>
    <xf numFmtId="4" fontId="76" fillId="72" borderId="137" applyNumberFormat="0" applyProtection="0">
      <alignment horizontal="right" vertical="center"/>
    </xf>
    <xf numFmtId="37" fontId="40" fillId="0" borderId="20" applyNumberFormat="0"/>
    <xf numFmtId="4" fontId="70" fillId="59" borderId="137" applyNumberFormat="0" applyProtection="0">
      <alignment horizontal="right" vertical="center"/>
    </xf>
    <xf numFmtId="178" fontId="30" fillId="0" borderId="142" applyNumberFormat="0" applyFill="0" applyAlignment="0" applyProtection="0"/>
    <xf numFmtId="178" fontId="30" fillId="0" borderId="142" applyNumberFormat="0" applyFill="0" applyAlignment="0" applyProtection="0"/>
    <xf numFmtId="178" fontId="70" fillId="108" borderId="137" applyNumberFormat="0" applyProtection="0">
      <alignment horizontal="left" vertical="center" indent="1"/>
    </xf>
    <xf numFmtId="178" fontId="74" fillId="57" borderId="139" applyNumberFormat="0" applyProtection="0">
      <alignment horizontal="left" vertical="top" indent="1"/>
    </xf>
    <xf numFmtId="178" fontId="70" fillId="71" borderId="139" applyNumberFormat="0" applyProtection="0">
      <alignment horizontal="left" vertical="top" indent="1"/>
    </xf>
    <xf numFmtId="4" fontId="70" fillId="58" borderId="137" applyNumberFormat="0" applyProtection="0">
      <alignment horizontal="right" vertical="center"/>
    </xf>
    <xf numFmtId="178" fontId="70" fillId="70" borderId="139" applyNumberFormat="0" applyProtection="0">
      <alignment horizontal="left" vertical="top" indent="1"/>
    </xf>
    <xf numFmtId="178" fontId="70" fillId="71" borderId="139" applyNumberFormat="0" applyProtection="0">
      <alignment horizontal="left" vertical="top" indent="1"/>
    </xf>
    <xf numFmtId="4" fontId="70" fillId="61" borderId="140" applyNumberFormat="0" applyProtection="0">
      <alignment horizontal="right" vertical="center"/>
    </xf>
    <xf numFmtId="4" fontId="70" fillId="63" borderId="137" applyNumberFormat="0" applyProtection="0">
      <alignment horizontal="right" vertical="center"/>
    </xf>
    <xf numFmtId="4" fontId="70" fillId="59" borderId="137" applyNumberFormat="0" applyProtection="0">
      <alignment horizontal="right" vertical="center"/>
    </xf>
    <xf numFmtId="178" fontId="74" fillId="57" borderId="139" applyNumberFormat="0" applyProtection="0">
      <alignment horizontal="left" vertical="top" indent="1"/>
    </xf>
    <xf numFmtId="4" fontId="70" fillId="57" borderId="137" applyNumberFormat="0" applyProtection="0">
      <alignment vertical="center"/>
    </xf>
    <xf numFmtId="178" fontId="30" fillId="0" borderId="142" applyNumberFormat="0" applyFill="0" applyAlignment="0" applyProtection="0"/>
    <xf numFmtId="4" fontId="76" fillId="72" borderId="137" applyNumberFormat="0" applyProtection="0">
      <alignment horizontal="right" vertical="center"/>
    </xf>
    <xf numFmtId="4" fontId="75" fillId="74" borderId="140" applyNumberFormat="0" applyProtection="0">
      <alignment horizontal="left" vertical="center" indent="1"/>
    </xf>
    <xf numFmtId="4" fontId="70" fillId="91" borderId="137" applyNumberFormat="0" applyProtection="0">
      <alignment horizontal="left" vertical="center" indent="1"/>
    </xf>
    <xf numFmtId="178" fontId="20" fillId="70" borderId="139" applyNumberFormat="0" applyProtection="0">
      <alignment horizontal="left" vertical="top" indent="1"/>
    </xf>
    <xf numFmtId="178" fontId="73" fillId="73" borderId="139" applyNumberFormat="0" applyProtection="0">
      <alignment horizontal="left" vertical="top" indent="1"/>
    </xf>
    <xf numFmtId="178" fontId="72" fillId="70" borderId="141" applyBorder="0"/>
    <xf numFmtId="178" fontId="70" fillId="69" borderId="139" applyNumberFormat="0" applyProtection="0">
      <alignment horizontal="left" vertical="top" indent="1"/>
    </xf>
    <xf numFmtId="178" fontId="70" fillId="71" borderId="139" applyNumberFormat="0" applyProtection="0">
      <alignment horizontal="left" vertical="top" indent="1"/>
    </xf>
    <xf numFmtId="178" fontId="70" fillId="71" borderId="137" applyNumberFormat="0" applyProtection="0">
      <alignment horizontal="left" vertical="center"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20" fillId="58"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68" fillId="103" borderId="138" applyNumberForma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4" fontId="70" fillId="63" borderId="137" applyNumberFormat="0" applyProtection="0">
      <alignment horizontal="right" vertical="center"/>
    </xf>
    <xf numFmtId="4" fontId="70" fillId="58" borderId="140" applyNumberFormat="0" applyProtection="0">
      <alignment horizontal="left" vertical="center" indent="1"/>
    </xf>
    <xf numFmtId="4" fontId="70" fillId="69" borderId="140" applyNumberFormat="0" applyProtection="0">
      <alignment horizontal="left" vertical="center" indent="1"/>
    </xf>
    <xf numFmtId="4" fontId="20" fillId="70" borderId="140" applyNumberFormat="0" applyProtection="0">
      <alignment horizontal="left" vertical="center" indent="1"/>
    </xf>
    <xf numFmtId="4" fontId="70" fillId="68" borderId="140" applyNumberFormat="0" applyProtection="0">
      <alignment horizontal="left" vertical="center" indent="1"/>
    </xf>
    <xf numFmtId="4" fontId="70" fillId="66" borderId="137" applyNumberFormat="0" applyProtection="0">
      <alignment horizontal="right" vertical="center"/>
    </xf>
    <xf numFmtId="4" fontId="70" fillId="64" borderId="137" applyNumberFormat="0" applyProtection="0">
      <alignment horizontal="right" vertical="center"/>
    </xf>
    <xf numFmtId="4" fontId="70" fillId="61" borderId="140" applyNumberFormat="0" applyProtection="0">
      <alignment horizontal="right" vertical="center"/>
    </xf>
    <xf numFmtId="4" fontId="70" fillId="91" borderId="137" applyNumberFormat="0" applyProtection="0">
      <alignment horizontal="left" vertical="center" indent="1"/>
    </xf>
    <xf numFmtId="4" fontId="70" fillId="106" borderId="137" applyNumberFormat="0" applyProtection="0">
      <alignment horizontal="left" vertical="center" indent="1"/>
    </xf>
    <xf numFmtId="4" fontId="70" fillId="57" borderId="137" applyNumberFormat="0" applyProtection="0">
      <alignment vertical="center"/>
    </xf>
    <xf numFmtId="178" fontId="78" fillId="103" borderId="137" applyNumberFormat="0" applyAlignment="0" applyProtection="0"/>
    <xf numFmtId="178" fontId="78" fillId="103" borderId="137" applyNumberFormat="0" applyAlignment="0" applyProtection="0"/>
    <xf numFmtId="178" fontId="70" fillId="52" borderId="137" applyNumberFormat="0" applyFont="0" applyAlignment="0" applyProtection="0"/>
    <xf numFmtId="178" fontId="70" fillId="52" borderId="137" applyNumberFormat="0" applyFont="0" applyAlignment="0" applyProtection="0"/>
    <xf numFmtId="178" fontId="68" fillId="103" borderId="138" applyNumberFormat="0" applyAlignment="0" applyProtection="0"/>
    <xf numFmtId="178" fontId="70" fillId="52" borderId="137" applyNumberFormat="0" applyFont="0" applyAlignment="0" applyProtection="0"/>
    <xf numFmtId="178" fontId="70" fillId="58" borderId="139" applyNumberFormat="0" applyProtection="0">
      <alignment horizontal="left" vertical="top" indent="1"/>
    </xf>
    <xf numFmtId="37" fontId="40" fillId="0" borderId="20" applyNumberFormat="0"/>
    <xf numFmtId="178" fontId="20" fillId="69" borderId="139" applyNumberFormat="0" applyProtection="0">
      <alignment horizontal="left" vertical="top" indent="1"/>
    </xf>
    <xf numFmtId="178" fontId="20" fillId="58" borderId="139" applyNumberFormat="0" applyProtection="0">
      <alignment horizontal="left" vertical="top" indent="1"/>
    </xf>
    <xf numFmtId="178" fontId="70" fillId="69" borderId="139" applyNumberFormat="0" applyProtection="0">
      <alignment horizontal="left" vertical="top" indent="1"/>
    </xf>
    <xf numFmtId="178" fontId="70" fillId="69" borderId="137" applyNumberFormat="0" applyProtection="0">
      <alignment horizontal="left" vertical="center" indent="1"/>
    </xf>
    <xf numFmtId="178" fontId="20" fillId="70" borderId="148" applyNumberFormat="0" applyProtection="0">
      <alignment horizontal="left" vertical="top" indent="1"/>
    </xf>
    <xf numFmtId="178" fontId="70" fillId="70" borderId="148" applyNumberFormat="0" applyProtection="0">
      <alignment horizontal="left" vertical="top" indent="1"/>
    </xf>
    <xf numFmtId="178" fontId="70" fillId="58" borderId="148" applyNumberFormat="0" applyProtection="0">
      <alignment horizontal="left" vertical="top" indent="1"/>
    </xf>
    <xf numFmtId="4" fontId="20" fillId="70" borderId="149" applyNumberFormat="0" applyProtection="0">
      <alignment horizontal="left" vertical="center" indent="1"/>
    </xf>
    <xf numFmtId="178" fontId="30" fillId="0" borderId="152" applyNumberFormat="0" applyFill="0" applyAlignment="0" applyProtection="0"/>
    <xf numFmtId="178" fontId="70" fillId="71" borderId="148" applyNumberFormat="0" applyProtection="0">
      <alignment horizontal="left" vertical="top" indent="1"/>
    </xf>
    <xf numFmtId="178" fontId="70" fillId="58" borderId="148" applyNumberFormat="0" applyProtection="0">
      <alignment horizontal="left" vertical="top" indent="1"/>
    </xf>
    <xf numFmtId="178" fontId="70" fillId="70" borderId="148" applyNumberFormat="0" applyProtection="0">
      <alignment horizontal="left" vertical="top" indent="1"/>
    </xf>
    <xf numFmtId="178" fontId="70" fillId="69" borderId="148" applyNumberFormat="0" applyProtection="0">
      <alignment horizontal="left" vertical="top" indent="1"/>
    </xf>
    <xf numFmtId="178" fontId="70" fillId="52" borderId="146" applyNumberFormat="0" applyFont="0" applyAlignment="0" applyProtection="0"/>
    <xf numFmtId="178" fontId="73" fillId="58" borderId="148" applyNumberFormat="0" applyProtection="0">
      <alignment horizontal="left" vertical="top" indent="1"/>
    </xf>
    <xf numFmtId="178" fontId="20" fillId="69" borderId="148" applyNumberFormat="0" applyProtection="0">
      <alignment horizontal="left" vertical="center" indent="1"/>
    </xf>
    <xf numFmtId="178" fontId="70" fillId="58" borderId="148" applyNumberFormat="0" applyProtection="0">
      <alignment horizontal="left" vertical="top" indent="1"/>
    </xf>
    <xf numFmtId="178" fontId="20" fillId="70" borderId="148" applyNumberFormat="0" applyProtection="0">
      <alignment horizontal="left" vertical="center" indent="1"/>
    </xf>
    <xf numFmtId="178" fontId="74" fillId="57" borderId="148" applyNumberFormat="0" applyProtection="0">
      <alignment horizontal="left" vertical="top" indent="1"/>
    </xf>
    <xf numFmtId="180" fontId="9" fillId="144" borderId="153">
      <alignment vertical="center"/>
    </xf>
    <xf numFmtId="178" fontId="70" fillId="109" borderId="153"/>
    <xf numFmtId="178" fontId="70" fillId="69" borderId="148" applyNumberFormat="0" applyProtection="0">
      <alignment horizontal="left" vertical="top" indent="1"/>
    </xf>
    <xf numFmtId="178" fontId="70" fillId="58" borderId="148" applyNumberFormat="0" applyProtection="0">
      <alignment horizontal="left" vertical="top" indent="1"/>
    </xf>
    <xf numFmtId="4" fontId="70" fillId="66" borderId="146" applyNumberFormat="0" applyProtection="0">
      <alignment horizontal="right" vertical="center"/>
    </xf>
    <xf numFmtId="180" fontId="39" fillId="139" borderId="153">
      <alignment horizontal="right" vertical="center"/>
      <protection locked="0"/>
    </xf>
    <xf numFmtId="177" fontId="39" fillId="75" borderId="153">
      <alignment vertical="center"/>
    </xf>
    <xf numFmtId="182" fontId="39" fillId="77" borderId="153">
      <alignment vertical="center"/>
      <protection locked="0"/>
    </xf>
    <xf numFmtId="178" fontId="70" fillId="52" borderId="146" applyNumberFormat="0" applyFont="0" applyAlignment="0" applyProtection="0"/>
    <xf numFmtId="177" fontId="9" fillId="138" borderId="153">
      <alignment vertical="center"/>
    </xf>
    <xf numFmtId="37" fontId="40" fillId="0" borderId="151" applyNumberFormat="0"/>
    <xf numFmtId="4" fontId="70" fillId="0" borderId="146" applyNumberFormat="0" applyProtection="0">
      <alignment horizontal="right" vertical="center"/>
    </xf>
    <xf numFmtId="178" fontId="70" fillId="70" borderId="148" applyNumberFormat="0" applyProtection="0">
      <alignment horizontal="left" vertical="top" indent="1"/>
    </xf>
    <xf numFmtId="4" fontId="70" fillId="62" borderId="146" applyNumberFormat="0" applyProtection="0">
      <alignment horizontal="right" vertical="center"/>
    </xf>
    <xf numFmtId="178" fontId="65" fillId="53" borderId="146" applyNumberFormat="0" applyAlignment="0" applyProtection="0"/>
    <xf numFmtId="178" fontId="70" fillId="71" borderId="148" applyNumberFormat="0" applyProtection="0">
      <alignment horizontal="left" vertical="top" indent="1"/>
    </xf>
    <xf numFmtId="178" fontId="70" fillId="52" borderId="146" applyNumberFormat="0" applyFont="0" applyAlignment="0" applyProtection="0"/>
    <xf numFmtId="4" fontId="70" fillId="107" borderId="146" applyNumberFormat="0" applyProtection="0">
      <alignment horizontal="right" vertical="center"/>
    </xf>
    <xf numFmtId="4" fontId="70" fillId="68" borderId="149" applyNumberFormat="0" applyProtection="0">
      <alignment horizontal="left" vertical="center" indent="1"/>
    </xf>
    <xf numFmtId="178" fontId="70" fillId="69" borderId="148" applyNumberFormat="0" applyProtection="0">
      <alignment horizontal="left" vertical="top" indent="1"/>
    </xf>
    <xf numFmtId="178" fontId="70" fillId="58" borderId="148" applyNumberFormat="0" applyProtection="0">
      <alignment horizontal="left" vertical="top" indent="1"/>
    </xf>
    <xf numFmtId="178" fontId="70" fillId="71" borderId="148" applyNumberFormat="0" applyProtection="0">
      <alignment horizontal="left" vertical="top" indent="1"/>
    </xf>
    <xf numFmtId="4" fontId="73" fillId="73" borderId="148" applyNumberFormat="0" applyProtection="0">
      <alignment vertical="center"/>
    </xf>
    <xf numFmtId="178" fontId="20" fillId="71" borderId="148" applyNumberFormat="0" applyProtection="0">
      <alignment horizontal="left" vertical="top" indent="1"/>
    </xf>
    <xf numFmtId="178" fontId="70" fillId="52" borderId="146" applyNumberFormat="0" applyFont="0" applyAlignment="0" applyProtection="0"/>
    <xf numFmtId="178" fontId="70" fillId="71" borderId="148" applyNumberFormat="0" applyProtection="0">
      <alignment horizontal="left" vertical="top" indent="1"/>
    </xf>
    <xf numFmtId="178" fontId="70" fillId="52" borderId="146" applyNumberFormat="0" applyFont="0" applyAlignment="0" applyProtection="0"/>
    <xf numFmtId="4" fontId="70" fillId="65" borderId="146" applyNumberFormat="0" applyProtection="0">
      <alignment horizontal="right" vertical="center"/>
    </xf>
    <xf numFmtId="178" fontId="70" fillId="52" borderId="146" applyNumberFormat="0" applyFont="0" applyAlignment="0" applyProtection="0"/>
    <xf numFmtId="178" fontId="70" fillId="71" borderId="148" applyNumberFormat="0" applyProtection="0">
      <alignment horizontal="left" vertical="top" indent="1"/>
    </xf>
    <xf numFmtId="178" fontId="70" fillId="58" borderId="148" applyNumberFormat="0" applyProtection="0">
      <alignment horizontal="left" vertical="top" indent="1"/>
    </xf>
    <xf numFmtId="178" fontId="70" fillId="58" borderId="148" applyNumberFormat="0" applyProtection="0">
      <alignment horizontal="left" vertical="top" indent="1"/>
    </xf>
    <xf numFmtId="178" fontId="70" fillId="69" borderId="148" applyNumberFormat="0" applyProtection="0">
      <alignment horizontal="left" vertical="top" indent="1"/>
    </xf>
    <xf numFmtId="178" fontId="68" fillId="103" borderId="147" applyNumberFormat="0" applyAlignment="0" applyProtection="0"/>
    <xf numFmtId="178" fontId="70" fillId="58" borderId="139" applyNumberFormat="0" applyProtection="0">
      <alignment horizontal="left" vertical="top" indent="1"/>
    </xf>
    <xf numFmtId="178" fontId="68" fillId="103" borderId="138" applyNumberFormat="0" applyAlignment="0" applyProtection="0"/>
    <xf numFmtId="178" fontId="68" fillId="103" borderId="138" applyNumberFormat="0" applyAlignment="0" applyProtection="0"/>
    <xf numFmtId="178" fontId="20" fillId="69" borderId="139" applyNumberFormat="0" applyProtection="0">
      <alignment horizontal="left" vertical="top" indent="1"/>
    </xf>
    <xf numFmtId="178" fontId="70" fillId="69" borderId="139" applyNumberFormat="0" applyProtection="0">
      <alignment horizontal="left" vertical="top" indent="1"/>
    </xf>
    <xf numFmtId="4" fontId="70" fillId="58" borderId="149" applyNumberFormat="0" applyProtection="0">
      <alignment horizontal="left" vertical="center" indent="1"/>
    </xf>
    <xf numFmtId="173" fontId="40" fillId="0" borderId="118" applyFill="0"/>
    <xf numFmtId="178" fontId="70" fillId="70" borderId="139" applyNumberFormat="0" applyProtection="0">
      <alignment horizontal="left" vertical="top" indent="1"/>
    </xf>
    <xf numFmtId="4" fontId="70" fillId="58" borderId="140" applyNumberFormat="0" applyProtection="0">
      <alignment horizontal="left" vertical="center" indent="1"/>
    </xf>
    <xf numFmtId="178" fontId="70" fillId="71" borderId="137" applyNumberFormat="0" applyProtection="0">
      <alignment horizontal="left" vertical="center" indent="1"/>
    </xf>
    <xf numFmtId="178" fontId="30" fillId="0" borderId="152" applyNumberFormat="0" applyFill="0" applyAlignment="0" applyProtection="0"/>
    <xf numFmtId="178" fontId="70" fillId="52" borderId="137" applyNumberFormat="0" applyFont="0" applyAlignment="0" applyProtection="0"/>
    <xf numFmtId="178" fontId="70" fillId="69" borderId="139" applyNumberFormat="0" applyProtection="0">
      <alignment horizontal="left" vertical="top" indent="1"/>
    </xf>
    <xf numFmtId="4" fontId="70" fillId="62" borderId="137" applyNumberFormat="0" applyProtection="0">
      <alignment horizontal="right" vertical="center"/>
    </xf>
    <xf numFmtId="178" fontId="70" fillId="58" borderId="139" applyNumberFormat="0" applyProtection="0">
      <alignment horizontal="left" vertical="top" indent="1"/>
    </xf>
    <xf numFmtId="178" fontId="65" fillId="53" borderId="137" applyNumberFormat="0" applyAlignment="0" applyProtection="0"/>
    <xf numFmtId="178" fontId="70" fillId="71" borderId="139" applyNumberFormat="0" applyProtection="0">
      <alignment horizontal="left" vertical="top" indent="1"/>
    </xf>
    <xf numFmtId="178" fontId="20" fillId="70" borderId="139" applyNumberFormat="0" applyProtection="0">
      <alignment horizontal="left" vertical="center" indent="1"/>
    </xf>
    <xf numFmtId="178" fontId="70" fillId="70" borderId="139" applyNumberFormat="0" applyProtection="0">
      <alignment horizontal="left" vertical="top" indent="1"/>
    </xf>
    <xf numFmtId="4" fontId="20" fillId="70" borderId="140" applyNumberFormat="0" applyProtection="0">
      <alignment horizontal="left" vertical="center" indent="1"/>
    </xf>
    <xf numFmtId="4" fontId="70" fillId="68" borderId="140" applyNumberFormat="0" applyProtection="0">
      <alignment horizontal="left" vertical="center" indent="1"/>
    </xf>
    <xf numFmtId="4" fontId="70" fillId="66" borderId="137" applyNumberFormat="0" applyProtection="0">
      <alignment horizontal="right" vertical="center"/>
    </xf>
    <xf numFmtId="4" fontId="70" fillId="64" borderId="137" applyNumberFormat="0" applyProtection="0">
      <alignment horizontal="right" vertical="center"/>
    </xf>
    <xf numFmtId="4" fontId="70" fillId="62" borderId="137" applyNumberFormat="0" applyProtection="0">
      <alignment horizontal="right" vertical="center"/>
    </xf>
    <xf numFmtId="4" fontId="70" fillId="107" borderId="137" applyNumberFormat="0" applyProtection="0">
      <alignment horizontal="right" vertical="center"/>
    </xf>
    <xf numFmtId="4" fontId="70" fillId="91" borderId="137" applyNumberFormat="0" applyProtection="0">
      <alignment horizontal="left" vertical="center" indent="1"/>
    </xf>
    <xf numFmtId="4" fontId="80" fillId="106" borderId="137" applyNumberFormat="0" applyProtection="0">
      <alignment vertical="center"/>
    </xf>
    <xf numFmtId="178" fontId="30" fillId="0" borderId="142" applyNumberFormat="0" applyFill="0" applyAlignment="0" applyProtection="0"/>
    <xf numFmtId="178" fontId="78" fillId="103" borderId="137" applyNumberFormat="0" applyAlignment="0" applyProtection="0"/>
    <xf numFmtId="37" fontId="40" fillId="0" borderId="20" applyNumberFormat="0"/>
    <xf numFmtId="4" fontId="76" fillId="72" borderId="137" applyNumberFormat="0" applyProtection="0">
      <alignment horizontal="right" vertical="center"/>
    </xf>
    <xf numFmtId="4" fontId="75" fillId="74" borderId="140" applyNumberFormat="0" applyProtection="0">
      <alignment horizontal="left" vertical="center" indent="1"/>
    </xf>
    <xf numFmtId="4" fontId="70" fillId="91" borderId="137" applyNumberFormat="0" applyProtection="0">
      <alignment horizontal="left" vertical="center" indent="1"/>
    </xf>
    <xf numFmtId="4" fontId="70" fillId="0" borderId="137" applyNumberFormat="0" applyProtection="0">
      <alignment horizontal="right" vertical="center"/>
    </xf>
    <xf numFmtId="4" fontId="73" fillId="79" borderId="139" applyNumberFormat="0" applyProtection="0">
      <alignment horizontal="left" vertical="center" indent="1"/>
    </xf>
    <xf numFmtId="4" fontId="73" fillId="73" borderId="139" applyNumberFormat="0" applyProtection="0">
      <alignment vertical="center"/>
    </xf>
    <xf numFmtId="178" fontId="70" fillId="69" borderId="139" applyNumberFormat="0" applyProtection="0">
      <alignment horizontal="left" vertical="top" indent="1"/>
    </xf>
    <xf numFmtId="178" fontId="20" fillId="69" borderId="139" applyNumberFormat="0" applyProtection="0">
      <alignment horizontal="left" vertical="center"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20" fillId="71" borderId="139" applyNumberFormat="0" applyProtection="0">
      <alignment horizontal="left" vertical="center" indent="1"/>
    </xf>
    <xf numFmtId="178" fontId="70" fillId="58" borderId="139" applyNumberFormat="0" applyProtection="0">
      <alignment horizontal="left" vertical="top" indent="1"/>
    </xf>
    <xf numFmtId="178" fontId="20" fillId="58" borderId="139" applyNumberFormat="0" applyProtection="0">
      <alignment horizontal="left" vertical="top" indent="1"/>
    </xf>
    <xf numFmtId="178" fontId="70" fillId="108" borderId="137" applyNumberFormat="0" applyProtection="0">
      <alignment horizontal="left" vertical="center"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4" fontId="70" fillId="67" borderId="137" applyNumberFormat="0" applyProtection="0">
      <alignment horizontal="right" vertical="center"/>
    </xf>
    <xf numFmtId="178" fontId="70" fillId="52" borderId="137" applyNumberFormat="0" applyFont="0" applyAlignment="0" applyProtection="0"/>
    <xf numFmtId="178" fontId="70" fillId="52" borderId="137" applyNumberFormat="0" applyFont="0" applyAlignment="0" applyProtection="0"/>
    <xf numFmtId="178" fontId="70" fillId="70" borderId="139" applyNumberFormat="0" applyProtection="0">
      <alignment horizontal="left" vertical="top" indent="1"/>
    </xf>
    <xf numFmtId="178" fontId="20" fillId="70" borderId="139" applyNumberFormat="0" applyProtection="0">
      <alignment horizontal="left" vertical="center" indent="1"/>
    </xf>
    <xf numFmtId="4" fontId="20" fillId="70" borderId="140" applyNumberFormat="0" applyProtection="0">
      <alignment horizontal="left" vertical="center" indent="1"/>
    </xf>
    <xf numFmtId="4" fontId="70" fillId="64" borderId="137" applyNumberFormat="0" applyProtection="0">
      <alignment horizontal="right" vertical="center"/>
    </xf>
    <xf numFmtId="4" fontId="70" fillId="107" borderId="137" applyNumberFormat="0" applyProtection="0">
      <alignment horizontal="right" vertical="center"/>
    </xf>
    <xf numFmtId="4" fontId="80" fillId="106" borderId="137" applyNumberFormat="0" applyProtection="0">
      <alignment vertical="center"/>
    </xf>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79" borderId="137" applyNumberFormat="0" applyProtection="0">
      <alignment horizontal="left" vertical="center" indent="1"/>
    </xf>
    <xf numFmtId="178" fontId="70" fillId="52" borderId="137" applyNumberFormat="0" applyFont="0" applyAlignment="0" applyProtection="0"/>
    <xf numFmtId="178" fontId="70" fillId="69" borderId="139" applyNumberFormat="0" applyProtection="0">
      <alignment horizontal="left" vertical="top" indent="1"/>
    </xf>
    <xf numFmtId="178" fontId="70" fillId="52" borderId="137" applyNumberFormat="0" applyFont="0" applyAlignment="0" applyProtection="0"/>
    <xf numFmtId="178" fontId="20" fillId="71" borderId="139" applyNumberFormat="0" applyProtection="0">
      <alignment horizontal="left" vertical="top" indent="1"/>
    </xf>
    <xf numFmtId="178" fontId="70" fillId="52" borderId="137" applyNumberFormat="0" applyFont="0" applyAlignment="0" applyProtection="0"/>
    <xf numFmtId="178" fontId="70" fillId="58" borderId="139" applyNumberFormat="0" applyProtection="0">
      <alignment horizontal="left" vertical="top" indent="1"/>
    </xf>
    <xf numFmtId="178" fontId="70" fillId="71"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3" fontId="40" fillId="0" borderId="118" applyFill="0"/>
    <xf numFmtId="178" fontId="70" fillId="58" borderId="139" applyNumberFormat="0" applyProtection="0">
      <alignment horizontal="left" vertical="top" indent="1"/>
    </xf>
    <xf numFmtId="178" fontId="65" fillId="53" borderId="137" applyNumberFormat="0" applyAlignment="0" applyProtection="0"/>
    <xf numFmtId="178" fontId="70" fillId="58" borderId="139" applyNumberFormat="0" applyProtection="0">
      <alignment horizontal="left" vertical="top" indent="1"/>
    </xf>
    <xf numFmtId="173" fontId="40" fillId="0" borderId="118" applyFill="0"/>
    <xf numFmtId="173" fontId="40" fillId="0" borderId="118" applyFill="0"/>
    <xf numFmtId="178" fontId="78" fillId="103" borderId="137" applyNumberFormat="0" applyAlignment="0" applyProtection="0"/>
    <xf numFmtId="178" fontId="78" fillId="103" borderId="137" applyNumberFormat="0" applyAlignment="0" applyProtection="0"/>
    <xf numFmtId="178" fontId="72" fillId="70" borderId="150" applyBorder="0"/>
    <xf numFmtId="178" fontId="20" fillId="69" borderId="148" applyNumberFormat="0" applyProtection="0">
      <alignment horizontal="left" vertical="top" indent="1"/>
    </xf>
    <xf numFmtId="178" fontId="72" fillId="70" borderId="150" applyBorder="0"/>
    <xf numFmtId="178" fontId="70" fillId="70" borderId="148" applyNumberFormat="0" applyProtection="0">
      <alignment horizontal="left" vertical="top" indent="1"/>
    </xf>
    <xf numFmtId="4" fontId="70" fillId="107" borderId="146" applyNumberFormat="0" applyProtection="0">
      <alignment horizontal="right" vertical="center"/>
    </xf>
    <xf numFmtId="178" fontId="70" fillId="69" borderId="148" applyNumberFormat="0" applyProtection="0">
      <alignment horizontal="left" vertical="top" indent="1"/>
    </xf>
    <xf numFmtId="178" fontId="70" fillId="58" borderId="148" applyNumberFormat="0" applyProtection="0">
      <alignment horizontal="left" vertical="top" indent="1"/>
    </xf>
    <xf numFmtId="178" fontId="70" fillId="52" borderId="146" applyNumberFormat="0" applyFont="0" applyAlignment="0" applyProtection="0"/>
    <xf numFmtId="178" fontId="68" fillId="103" borderId="147" applyNumberFormat="0" applyAlignment="0" applyProtection="0"/>
    <xf numFmtId="178" fontId="70" fillId="71" borderId="148" applyNumberFormat="0" applyProtection="0">
      <alignment horizontal="left" vertical="top" indent="1"/>
    </xf>
    <xf numFmtId="178" fontId="70" fillId="70" borderId="148" applyNumberFormat="0" applyProtection="0">
      <alignment horizontal="left" vertical="top" indent="1"/>
    </xf>
    <xf numFmtId="178" fontId="70" fillId="69" borderId="148" applyNumberFormat="0" applyProtection="0">
      <alignment horizontal="left" vertical="top" indent="1"/>
    </xf>
    <xf numFmtId="178" fontId="20" fillId="71" borderId="148" applyNumberFormat="0" applyProtection="0">
      <alignment horizontal="left" vertical="top" indent="1"/>
    </xf>
    <xf numFmtId="178" fontId="70" fillId="70" borderId="148" applyNumberFormat="0" applyProtection="0">
      <alignment horizontal="left" vertical="top" indent="1"/>
    </xf>
    <xf numFmtId="4" fontId="70" fillId="65" borderId="146" applyNumberFormat="0" applyProtection="0">
      <alignment horizontal="right" vertical="center"/>
    </xf>
    <xf numFmtId="178" fontId="70" fillId="52" borderId="146" applyNumberFormat="0" applyFont="0" applyAlignment="0" applyProtection="0"/>
    <xf numFmtId="178" fontId="72" fillId="70" borderId="150" applyBorder="0"/>
    <xf numFmtId="178" fontId="70" fillId="71" borderId="148" applyNumberFormat="0" applyProtection="0">
      <alignment horizontal="left" vertical="top" indent="1"/>
    </xf>
    <xf numFmtId="178" fontId="70" fillId="70" borderId="148" applyNumberFormat="0" applyProtection="0">
      <alignment horizontal="left" vertical="top" indent="1"/>
    </xf>
    <xf numFmtId="180" fontId="39" fillId="75" borderId="153">
      <alignment vertical="center"/>
    </xf>
    <xf numFmtId="171" fontId="39" fillId="77" borderId="153">
      <alignment vertical="center"/>
      <protection locked="0"/>
    </xf>
    <xf numFmtId="178" fontId="39" fillId="124" borderId="153">
      <alignment vertical="center"/>
    </xf>
    <xf numFmtId="178" fontId="65" fillId="53" borderId="146" applyNumberFormat="0" applyAlignment="0" applyProtection="0"/>
    <xf numFmtId="178" fontId="70" fillId="58" borderId="148" applyNumberFormat="0" applyProtection="0">
      <alignment horizontal="left" vertical="top" indent="1"/>
    </xf>
    <xf numFmtId="178" fontId="70" fillId="58" borderId="148" applyNumberFormat="0" applyProtection="0">
      <alignment horizontal="left" vertical="top" indent="1"/>
    </xf>
    <xf numFmtId="4" fontId="20" fillId="70" borderId="149" applyNumberFormat="0" applyProtection="0">
      <alignment horizontal="left" vertical="center" indent="1"/>
    </xf>
    <xf numFmtId="178" fontId="70" fillId="52" borderId="146" applyNumberFormat="0" applyFont="0" applyAlignment="0" applyProtection="0"/>
    <xf numFmtId="173" fontId="40" fillId="0" borderId="145" applyFill="0"/>
    <xf numFmtId="178" fontId="70" fillId="52" borderId="146" applyNumberFormat="0" applyFont="0" applyAlignment="0" applyProtection="0"/>
    <xf numFmtId="178" fontId="70" fillId="71" borderId="148" applyNumberFormat="0" applyProtection="0">
      <alignment horizontal="left" vertical="top" indent="1"/>
    </xf>
    <xf numFmtId="178" fontId="70" fillId="58" borderId="148" applyNumberFormat="0" applyProtection="0">
      <alignment horizontal="left" vertical="top" indent="1"/>
    </xf>
    <xf numFmtId="178" fontId="70" fillId="70" borderId="148" applyNumberFormat="0" applyProtection="0">
      <alignment horizontal="left" vertical="top" indent="1"/>
    </xf>
    <xf numFmtId="178" fontId="78" fillId="103" borderId="146" applyNumberFormat="0" applyAlignment="0" applyProtection="0"/>
    <xf numFmtId="4" fontId="75" fillId="74" borderId="149" applyNumberFormat="0" applyProtection="0">
      <alignment horizontal="left" vertical="center" indent="1"/>
    </xf>
    <xf numFmtId="37" fontId="40" fillId="0" borderId="151" applyNumberFormat="0"/>
    <xf numFmtId="178" fontId="20" fillId="69" borderId="148" applyNumberFormat="0" applyProtection="0">
      <alignment horizontal="left" vertical="center" indent="1"/>
    </xf>
    <xf numFmtId="178" fontId="70" fillId="58" borderId="148" applyNumberFormat="0" applyProtection="0">
      <alignment horizontal="left" vertical="top" indent="1"/>
    </xf>
    <xf numFmtId="178" fontId="65" fillId="53" borderId="146" applyNumberFormat="0" applyAlignment="0" applyProtection="0"/>
    <xf numFmtId="178" fontId="70" fillId="70" borderId="148" applyNumberFormat="0" applyProtection="0">
      <alignment horizontal="left" vertical="top" indent="1"/>
    </xf>
    <xf numFmtId="178" fontId="70" fillId="58" borderId="148" applyNumberFormat="0" applyProtection="0">
      <alignment horizontal="left" vertical="top" indent="1"/>
    </xf>
    <xf numFmtId="178" fontId="70" fillId="69" borderId="148" applyNumberFormat="0" applyProtection="0">
      <alignment horizontal="left" vertical="top" indent="1"/>
    </xf>
    <xf numFmtId="178" fontId="70" fillId="70" borderId="148" applyNumberFormat="0" applyProtection="0">
      <alignment horizontal="left" vertical="top" indent="1"/>
    </xf>
    <xf numFmtId="4" fontId="70" fillId="69" borderId="149" applyNumberFormat="0" applyProtection="0">
      <alignment horizontal="left" vertical="center" indent="1"/>
    </xf>
    <xf numFmtId="178" fontId="70" fillId="71" borderId="148" applyNumberFormat="0" applyProtection="0">
      <alignment horizontal="left" vertical="top" indent="1"/>
    </xf>
    <xf numFmtId="178" fontId="73" fillId="73" borderId="148" applyNumberFormat="0" applyProtection="0">
      <alignment horizontal="left" vertical="top" indent="1"/>
    </xf>
    <xf numFmtId="178" fontId="65" fillId="53" borderId="137" applyNumberFormat="0" applyAlignment="0" applyProtection="0"/>
    <xf numFmtId="178" fontId="65" fillId="53" borderId="137" applyNumberForma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68" fillId="103" borderId="138" applyNumberFormat="0" applyAlignment="0" applyProtection="0"/>
    <xf numFmtId="178" fontId="68" fillId="103" borderId="138" applyNumberFormat="0" applyAlignment="0" applyProtection="0"/>
    <xf numFmtId="4" fontId="70" fillId="57" borderId="137" applyNumberFormat="0" applyProtection="0">
      <alignment vertical="center"/>
    </xf>
    <xf numFmtId="4" fontId="80" fillId="106" borderId="137" applyNumberFormat="0" applyProtection="0">
      <alignment vertical="center"/>
    </xf>
    <xf numFmtId="4" fontId="70" fillId="106" borderId="137" applyNumberFormat="0" applyProtection="0">
      <alignment horizontal="left" vertical="center" indent="1"/>
    </xf>
    <xf numFmtId="178" fontId="74" fillId="57" borderId="139" applyNumberFormat="0" applyProtection="0">
      <alignment horizontal="left" vertical="top" indent="1"/>
    </xf>
    <xf numFmtId="4" fontId="70" fillId="91" borderId="137" applyNumberFormat="0" applyProtection="0">
      <alignment horizontal="left" vertical="center" indent="1"/>
    </xf>
    <xf numFmtId="4" fontId="70" fillId="59" borderId="137" applyNumberFormat="0" applyProtection="0">
      <alignment horizontal="right" vertical="center"/>
    </xf>
    <xf numFmtId="4" fontId="70" fillId="107" borderId="137" applyNumberFormat="0" applyProtection="0">
      <alignment horizontal="right" vertical="center"/>
    </xf>
    <xf numFmtId="4" fontId="70" fillId="61" borderId="140" applyNumberFormat="0" applyProtection="0">
      <alignment horizontal="right" vertical="center"/>
    </xf>
    <xf numFmtId="4" fontId="70" fillId="62" borderId="137" applyNumberFormat="0" applyProtection="0">
      <alignment horizontal="right" vertical="center"/>
    </xf>
    <xf numFmtId="4" fontId="70" fillId="63" borderId="137" applyNumberFormat="0" applyProtection="0">
      <alignment horizontal="right" vertical="center"/>
    </xf>
    <xf numFmtId="4" fontId="70" fillId="64" borderId="137" applyNumberFormat="0" applyProtection="0">
      <alignment horizontal="right" vertical="center"/>
    </xf>
    <xf numFmtId="4" fontId="70" fillId="65" borderId="137" applyNumberFormat="0" applyProtection="0">
      <alignment horizontal="right" vertical="center"/>
    </xf>
    <xf numFmtId="4" fontId="70" fillId="66" borderId="137" applyNumberFormat="0" applyProtection="0">
      <alignment horizontal="right" vertical="center"/>
    </xf>
    <xf numFmtId="4" fontId="70" fillId="67" borderId="137" applyNumberFormat="0" applyProtection="0">
      <alignment horizontal="right" vertical="center"/>
    </xf>
    <xf numFmtId="4" fontId="70" fillId="68" borderId="140" applyNumberFormat="0" applyProtection="0">
      <alignment horizontal="left" vertical="center" indent="1"/>
    </xf>
    <xf numFmtId="4" fontId="20" fillId="70" borderId="140" applyNumberFormat="0" applyProtection="0">
      <alignment horizontal="left" vertical="center" indent="1"/>
    </xf>
    <xf numFmtId="4" fontId="20" fillId="70" borderId="140" applyNumberFormat="0" applyProtection="0">
      <alignment horizontal="left" vertical="center" indent="1"/>
    </xf>
    <xf numFmtId="4" fontId="70" fillId="58" borderId="137" applyNumberFormat="0" applyProtection="0">
      <alignment horizontal="right" vertical="center"/>
    </xf>
    <xf numFmtId="4" fontId="70" fillId="69" borderId="140" applyNumberFormat="0" applyProtection="0">
      <alignment horizontal="left" vertical="center" indent="1"/>
    </xf>
    <xf numFmtId="4" fontId="70" fillId="58" borderId="140" applyNumberFormat="0" applyProtection="0">
      <alignment horizontal="left" vertical="center" indent="1"/>
    </xf>
    <xf numFmtId="178" fontId="70" fillId="79" borderId="137" applyNumberFormat="0" applyProtection="0">
      <alignment horizontal="left" vertical="center" indent="1"/>
    </xf>
    <xf numFmtId="178" fontId="20" fillId="70" borderId="139" applyNumberFormat="0" applyProtection="0">
      <alignment horizontal="left" vertical="center" indent="1"/>
    </xf>
    <xf numFmtId="178" fontId="70" fillId="70" borderId="139" applyNumberFormat="0" applyProtection="0">
      <alignment horizontal="left" vertical="top" indent="1"/>
    </xf>
    <xf numFmtId="178" fontId="2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108" borderId="137" applyNumberFormat="0" applyProtection="0">
      <alignment horizontal="left" vertical="center" indent="1"/>
    </xf>
    <xf numFmtId="178" fontId="20" fillId="58" borderId="139" applyNumberFormat="0" applyProtection="0">
      <alignment horizontal="left" vertical="center" indent="1"/>
    </xf>
    <xf numFmtId="178" fontId="70" fillId="58" borderId="139" applyNumberFormat="0" applyProtection="0">
      <alignment horizontal="left" vertical="top" indent="1"/>
    </xf>
    <xf numFmtId="178" fontId="2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71" borderId="137" applyNumberFormat="0" applyProtection="0">
      <alignment horizontal="left" vertical="center" indent="1"/>
    </xf>
    <xf numFmtId="178" fontId="20" fillId="71" borderId="139" applyNumberFormat="0" applyProtection="0">
      <alignment horizontal="left" vertical="center" indent="1"/>
    </xf>
    <xf numFmtId="178" fontId="70" fillId="71" borderId="139" applyNumberFormat="0" applyProtection="0">
      <alignment horizontal="left" vertical="top" indent="1"/>
    </xf>
    <xf numFmtId="178" fontId="2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69" borderId="137" applyNumberFormat="0" applyProtection="0">
      <alignment horizontal="left" vertical="center" indent="1"/>
    </xf>
    <xf numFmtId="178" fontId="20" fillId="69" borderId="139" applyNumberFormat="0" applyProtection="0">
      <alignment horizontal="left" vertical="center" indent="1"/>
    </xf>
    <xf numFmtId="178" fontId="70" fillId="69" borderId="139" applyNumberFormat="0" applyProtection="0">
      <alignment horizontal="left" vertical="top" indent="1"/>
    </xf>
    <xf numFmtId="178" fontId="2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2" fillId="70" borderId="141" applyBorder="0"/>
    <xf numFmtId="4" fontId="73" fillId="73" borderId="139" applyNumberFormat="0" applyProtection="0">
      <alignment vertical="center"/>
    </xf>
    <xf numFmtId="4" fontId="73" fillId="79" borderId="139" applyNumberFormat="0" applyProtection="0">
      <alignment horizontal="left" vertical="center" indent="1"/>
    </xf>
    <xf numFmtId="178" fontId="73" fillId="73" borderId="139" applyNumberFormat="0" applyProtection="0">
      <alignment horizontal="left" vertical="top" indent="1"/>
    </xf>
    <xf numFmtId="4" fontId="70" fillId="0" borderId="137" applyNumberFormat="0" applyProtection="0">
      <alignment horizontal="right" vertical="center"/>
    </xf>
    <xf numFmtId="4" fontId="80" fillId="76" borderId="137" applyNumberFormat="0" applyProtection="0">
      <alignment horizontal="right" vertical="center"/>
    </xf>
    <xf numFmtId="4" fontId="70" fillId="91" borderId="137" applyNumberFormat="0" applyProtection="0">
      <alignment horizontal="left" vertical="center" indent="1"/>
    </xf>
    <xf numFmtId="178" fontId="73" fillId="58" borderId="139" applyNumberFormat="0" applyProtection="0">
      <alignment horizontal="left" vertical="top" indent="1"/>
    </xf>
    <xf numFmtId="4" fontId="75" fillId="74" borderId="140" applyNumberFormat="0" applyProtection="0">
      <alignment horizontal="left" vertical="center" indent="1"/>
    </xf>
    <xf numFmtId="4" fontId="76" fillId="72" borderId="137" applyNumberFormat="0" applyProtection="0">
      <alignment horizontal="right" vertical="center"/>
    </xf>
    <xf numFmtId="37" fontId="40" fillId="0" borderId="20" applyNumberFormat="0"/>
    <xf numFmtId="178" fontId="30" fillId="0" borderId="142" applyNumberFormat="0" applyFill="0" applyAlignment="0" applyProtection="0"/>
    <xf numFmtId="178" fontId="30" fillId="0" borderId="142" applyNumberFormat="0" applyFill="0" applyAlignment="0" applyProtection="0"/>
    <xf numFmtId="182" fontId="9" fillId="142" borderId="153">
      <alignment vertical="center"/>
      <protection locked="0"/>
    </xf>
    <xf numFmtId="0" fontId="9" fillId="138" borderId="153">
      <alignment vertical="center"/>
    </xf>
    <xf numFmtId="180" fontId="9" fillId="138" borderId="153">
      <alignment vertical="center"/>
    </xf>
    <xf numFmtId="4" fontId="73" fillId="73" borderId="148" applyNumberFormat="0" applyProtection="0">
      <alignment vertical="center"/>
    </xf>
    <xf numFmtId="178" fontId="70" fillId="70" borderId="148" applyNumberFormat="0" applyProtection="0">
      <alignment horizontal="left" vertical="top" indent="1"/>
    </xf>
    <xf numFmtId="4" fontId="70" fillId="0" borderId="146" applyNumberFormat="0" applyProtection="0">
      <alignment horizontal="right" vertical="center"/>
    </xf>
    <xf numFmtId="177" fontId="9" fillId="138" borderId="19">
      <alignment vertical="center"/>
    </xf>
    <xf numFmtId="178" fontId="78" fillId="103" borderId="137" applyNumberFormat="0" applyAlignment="0" applyProtection="0"/>
    <xf numFmtId="178" fontId="78" fillId="103" borderId="137" applyNumberFormat="0" applyAlignment="0" applyProtection="0"/>
    <xf numFmtId="4" fontId="76" fillId="72" borderId="146" applyNumberFormat="0" applyProtection="0">
      <alignment horizontal="right" vertical="center"/>
    </xf>
    <xf numFmtId="178" fontId="70" fillId="70" borderId="148" applyNumberFormat="0" applyProtection="0">
      <alignment horizontal="left" vertical="top" indent="1"/>
    </xf>
    <xf numFmtId="178" fontId="20" fillId="58" borderId="148" applyNumberFormat="0" applyProtection="0">
      <alignment horizontal="left" vertical="center" indent="1"/>
    </xf>
    <xf numFmtId="4" fontId="20" fillId="70" borderId="149" applyNumberFormat="0" applyProtection="0">
      <alignment horizontal="left" vertical="center" indent="1"/>
    </xf>
    <xf numFmtId="37" fontId="40" fillId="0" borderId="151" applyNumberFormat="0"/>
    <xf numFmtId="178" fontId="70" fillId="71" borderId="148" applyNumberFormat="0" applyProtection="0">
      <alignment horizontal="left" vertical="top" indent="1"/>
    </xf>
    <xf numFmtId="178" fontId="20" fillId="58" borderId="148" applyNumberFormat="0" applyProtection="0">
      <alignment horizontal="left" vertical="center" indent="1"/>
    </xf>
    <xf numFmtId="178" fontId="70" fillId="70" borderId="148" applyNumberFormat="0" applyProtection="0">
      <alignment horizontal="left" vertical="top" indent="1"/>
    </xf>
    <xf numFmtId="178" fontId="20" fillId="69" borderId="148" applyNumberFormat="0" applyProtection="0">
      <alignment horizontal="left" vertical="top" indent="1"/>
    </xf>
    <xf numFmtId="178" fontId="70" fillId="52" borderId="146" applyNumberFormat="0" applyFont="0" applyAlignment="0" applyProtection="0"/>
    <xf numFmtId="4" fontId="70" fillId="91" borderId="146" applyNumberFormat="0" applyProtection="0">
      <alignment horizontal="left" vertical="center" indent="1"/>
    </xf>
    <xf numFmtId="178" fontId="70" fillId="69" borderId="146" applyNumberFormat="0" applyProtection="0">
      <alignment horizontal="left" vertical="center" indent="1"/>
    </xf>
    <xf numFmtId="178" fontId="70" fillId="58" borderId="148" applyNumberFormat="0" applyProtection="0">
      <alignment horizontal="left" vertical="top" indent="1"/>
    </xf>
    <xf numFmtId="178" fontId="70" fillId="79" borderId="146" applyNumberFormat="0" applyProtection="0">
      <alignment horizontal="left" vertical="center" indent="1"/>
    </xf>
    <xf numFmtId="4" fontId="70" fillId="106" borderId="146" applyNumberFormat="0" applyProtection="0">
      <alignment horizontal="left" vertical="center" indent="1"/>
    </xf>
    <xf numFmtId="179" fontId="9" fillId="144" borderId="153">
      <alignment vertical="center"/>
    </xf>
    <xf numFmtId="4" fontId="75" fillId="74" borderId="149" applyNumberFormat="0" applyProtection="0">
      <alignment horizontal="left" vertical="center" indent="1"/>
    </xf>
    <xf numFmtId="178" fontId="70" fillId="69" borderId="148" applyNumberFormat="0" applyProtection="0">
      <alignment horizontal="left" vertical="top" indent="1"/>
    </xf>
    <xf numFmtId="178" fontId="20" fillId="58" borderId="148" applyNumberFormat="0" applyProtection="0">
      <alignment horizontal="left" vertical="center" indent="1"/>
    </xf>
    <xf numFmtId="4" fontId="70" fillId="65" borderId="146" applyNumberFormat="0" applyProtection="0">
      <alignment horizontal="right" vertical="center"/>
    </xf>
    <xf numFmtId="180" fontId="39" fillId="139" borderId="153">
      <alignment horizontal="right" vertical="center"/>
      <protection locked="0"/>
    </xf>
    <xf numFmtId="182" fontId="39" fillId="75" borderId="153">
      <alignment vertical="center"/>
    </xf>
    <xf numFmtId="178" fontId="39" fillId="77" borderId="153">
      <alignment vertical="center"/>
      <protection locked="0"/>
    </xf>
    <xf numFmtId="178" fontId="70" fillId="52" borderId="146" applyNumberFormat="0" applyFont="0" applyAlignment="0" applyProtection="0"/>
    <xf numFmtId="4" fontId="76" fillId="72" borderId="146" applyNumberFormat="0" applyProtection="0">
      <alignment horizontal="right" vertical="center"/>
    </xf>
    <xf numFmtId="4" fontId="70" fillId="91" borderId="146" applyNumberFormat="0" applyProtection="0">
      <alignment horizontal="left" vertical="center" indent="1"/>
    </xf>
    <xf numFmtId="178" fontId="70" fillId="70" borderId="148" applyNumberFormat="0" applyProtection="0">
      <alignment horizontal="left" vertical="top" indent="1"/>
    </xf>
    <xf numFmtId="4" fontId="70" fillId="61" borderId="149" applyNumberFormat="0" applyProtection="0">
      <alignment horizontal="right" vertical="center"/>
    </xf>
    <xf numFmtId="178" fontId="65" fillId="53" borderId="146" applyNumberFormat="0" applyAlignment="0" applyProtection="0"/>
    <xf numFmtId="178" fontId="70" fillId="58" borderId="148" applyNumberFormat="0" applyProtection="0">
      <alignment horizontal="left" vertical="top" indent="1"/>
    </xf>
    <xf numFmtId="4" fontId="70" fillId="67" borderId="146" applyNumberFormat="0" applyProtection="0">
      <alignment horizontal="right" vertical="center"/>
    </xf>
    <xf numFmtId="4" fontId="70" fillId="62" borderId="146" applyNumberFormat="0" applyProtection="0">
      <alignment horizontal="right" vertical="center"/>
    </xf>
    <xf numFmtId="4" fontId="20" fillId="70" borderId="149" applyNumberFormat="0" applyProtection="0">
      <alignment horizontal="left" vertical="center" indent="1"/>
    </xf>
    <xf numFmtId="178" fontId="20" fillId="58" borderId="148" applyNumberFormat="0" applyProtection="0">
      <alignment horizontal="left" vertical="top" indent="1"/>
    </xf>
    <xf numFmtId="178" fontId="70" fillId="58" borderId="148" applyNumberFormat="0" applyProtection="0">
      <alignment horizontal="left" vertical="top" indent="1"/>
    </xf>
    <xf numFmtId="178" fontId="70" fillId="70" borderId="148" applyNumberFormat="0" applyProtection="0">
      <alignment horizontal="left" vertical="top" indent="1"/>
    </xf>
    <xf numFmtId="178" fontId="72" fillId="70" borderId="150" applyBorder="0"/>
    <xf numFmtId="178" fontId="70" fillId="71" borderId="148" applyNumberFormat="0" applyProtection="0">
      <alignment horizontal="left" vertical="top" indent="1"/>
    </xf>
    <xf numFmtId="178" fontId="70" fillId="79" borderId="146" applyNumberFormat="0" applyProtection="0">
      <alignment horizontal="left" vertical="center" indent="1"/>
    </xf>
    <xf numFmtId="178" fontId="70" fillId="71" borderId="148" applyNumberFormat="0" applyProtection="0">
      <alignment horizontal="left" vertical="top" indent="1"/>
    </xf>
    <xf numFmtId="178" fontId="70" fillId="52" borderId="146" applyNumberFormat="0" applyFont="0" applyAlignment="0" applyProtection="0"/>
    <xf numFmtId="4" fontId="70" fillId="67" borderId="146" applyNumberFormat="0" applyProtection="0">
      <alignment horizontal="right" vertical="center"/>
    </xf>
    <xf numFmtId="178" fontId="70" fillId="52" borderId="146" applyNumberFormat="0" applyFont="0" applyAlignment="0" applyProtection="0"/>
    <xf numFmtId="178" fontId="70" fillId="71" borderId="148" applyNumberFormat="0" applyProtection="0">
      <alignment horizontal="left" vertical="top" indent="1"/>
    </xf>
    <xf numFmtId="37" fontId="40" fillId="0" borderId="151" applyNumberFormat="0"/>
    <xf numFmtId="178" fontId="70" fillId="58" borderId="148" applyNumberFormat="0" applyProtection="0">
      <alignment horizontal="left" vertical="top" indent="1"/>
    </xf>
    <xf numFmtId="178" fontId="70" fillId="69" borderId="148" applyNumberFormat="0" applyProtection="0">
      <alignment horizontal="left" vertical="top" indent="1"/>
    </xf>
    <xf numFmtId="178" fontId="65" fillId="53" borderId="137" applyNumberFormat="0" applyAlignment="0" applyProtection="0"/>
    <xf numFmtId="178" fontId="65" fillId="53" borderId="137" applyNumberFormat="0" applyAlignment="0" applyProtection="0"/>
    <xf numFmtId="178" fontId="65" fillId="53" borderId="137" applyNumberFormat="0" applyAlignment="0" applyProtection="0"/>
    <xf numFmtId="178" fontId="65" fillId="53" borderId="137" applyNumberFormat="0" applyAlignment="0" applyProtection="0"/>
    <xf numFmtId="178" fontId="78" fillId="103" borderId="137" applyNumberFormat="0" applyAlignment="0" applyProtection="0"/>
    <xf numFmtId="178" fontId="78" fillId="103" borderId="137" applyNumberForma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68" fillId="103" borderId="138" applyNumberFormat="0" applyAlignment="0" applyProtection="0"/>
    <xf numFmtId="178" fontId="68" fillId="103" borderId="138" applyNumberFormat="0" applyAlignment="0" applyProtection="0"/>
    <xf numFmtId="179" fontId="39" fillId="124" borderId="19">
      <alignment vertical="center"/>
    </xf>
    <xf numFmtId="180" fontId="39" fillId="124" borderId="19">
      <alignment vertical="center"/>
    </xf>
    <xf numFmtId="180" fontId="39" fillId="124" borderId="19">
      <alignment vertical="center"/>
    </xf>
    <xf numFmtId="178" fontId="39" fillId="124" borderId="19">
      <alignment vertical="center"/>
    </xf>
    <xf numFmtId="178" fontId="39" fillId="124" borderId="19">
      <alignment vertical="center"/>
    </xf>
    <xf numFmtId="178" fontId="39" fillId="124" borderId="19">
      <alignment vertical="center"/>
    </xf>
    <xf numFmtId="178" fontId="39" fillId="124" borderId="19">
      <alignment vertical="center"/>
    </xf>
    <xf numFmtId="177" fontId="39" fillId="124" borderId="19">
      <alignment vertical="center"/>
    </xf>
    <xf numFmtId="177" fontId="39" fillId="124" borderId="19">
      <alignment vertical="center"/>
    </xf>
    <xf numFmtId="179" fontId="39" fillId="124" borderId="19">
      <alignment vertical="center"/>
    </xf>
    <xf numFmtId="180" fontId="39" fillId="77" borderId="19">
      <alignment vertical="center"/>
      <protection locked="0"/>
    </xf>
    <xf numFmtId="182" fontId="39" fillId="77" borderId="19">
      <alignment vertical="center"/>
      <protection locked="0"/>
    </xf>
    <xf numFmtId="178" fontId="39" fillId="77" borderId="19">
      <alignment vertical="center"/>
      <protection locked="0"/>
    </xf>
    <xf numFmtId="178" fontId="39" fillId="77" borderId="19">
      <alignment vertical="center"/>
      <protection locked="0"/>
    </xf>
    <xf numFmtId="182" fontId="39" fillId="77" borderId="19">
      <alignment vertical="center"/>
      <protection locked="0"/>
    </xf>
    <xf numFmtId="182" fontId="39" fillId="77" borderId="19">
      <alignment vertical="center"/>
      <protection locked="0"/>
    </xf>
    <xf numFmtId="178" fontId="39" fillId="77" borderId="19">
      <alignment vertical="center"/>
      <protection locked="0"/>
    </xf>
    <xf numFmtId="178" fontId="39" fillId="77" borderId="19">
      <alignment vertical="center"/>
      <protection locked="0"/>
    </xf>
    <xf numFmtId="182" fontId="39" fillId="77" borderId="19">
      <alignment vertical="center"/>
      <protection locked="0"/>
    </xf>
    <xf numFmtId="180" fontId="39" fillId="77" borderId="19">
      <alignment vertical="center"/>
      <protection locked="0"/>
    </xf>
    <xf numFmtId="180" fontId="39" fillId="77" borderId="19">
      <alignment vertical="center"/>
      <protection locked="0"/>
    </xf>
    <xf numFmtId="171" fontId="39" fillId="77" borderId="19">
      <alignment vertical="center"/>
      <protection locked="0"/>
    </xf>
    <xf numFmtId="171" fontId="39" fillId="77" borderId="19">
      <alignment vertical="center"/>
      <protection locked="0"/>
    </xf>
    <xf numFmtId="171" fontId="39" fillId="77" borderId="19">
      <alignment vertical="center"/>
      <protection locked="0"/>
    </xf>
    <xf numFmtId="171" fontId="39" fillId="77" borderId="19">
      <alignment vertical="center"/>
      <protection locked="0"/>
    </xf>
    <xf numFmtId="180" fontId="39" fillId="77" borderId="19">
      <alignment vertical="center"/>
      <protection locked="0"/>
    </xf>
    <xf numFmtId="180" fontId="39" fillId="75" borderId="19">
      <alignment vertical="center"/>
    </xf>
    <xf numFmtId="180" fontId="39" fillId="75" borderId="19">
      <alignment vertical="center"/>
    </xf>
    <xf numFmtId="182" fontId="39" fillId="75" borderId="19">
      <alignment vertical="center"/>
    </xf>
    <xf numFmtId="182" fontId="39" fillId="75" borderId="19">
      <alignment vertical="center"/>
    </xf>
    <xf numFmtId="182" fontId="39" fillId="75" borderId="19">
      <alignment vertical="center"/>
    </xf>
    <xf numFmtId="182" fontId="39" fillId="75" borderId="19">
      <alignment vertical="center"/>
    </xf>
    <xf numFmtId="177" fontId="39" fillId="75" borderId="19">
      <alignment vertical="center"/>
    </xf>
    <xf numFmtId="179" fontId="39" fillId="75" borderId="19">
      <alignment vertical="center"/>
    </xf>
    <xf numFmtId="178" fontId="39" fillId="75" borderId="19">
      <alignment vertical="center"/>
    </xf>
    <xf numFmtId="178" fontId="39" fillId="75" borderId="19">
      <alignment vertical="center"/>
    </xf>
    <xf numFmtId="178" fontId="39" fillId="75" borderId="19">
      <alignment vertical="center"/>
    </xf>
    <xf numFmtId="178" fontId="39" fillId="75" borderId="19">
      <alignment vertical="center"/>
    </xf>
    <xf numFmtId="180" fontId="39" fillId="75" borderId="19">
      <alignment vertical="center"/>
    </xf>
    <xf numFmtId="180" fontId="39" fillId="75" borderId="19">
      <alignment vertical="center"/>
    </xf>
    <xf numFmtId="180" fontId="39" fillId="75" borderId="19">
      <alignment vertical="center"/>
    </xf>
    <xf numFmtId="180" fontId="39" fillId="75" borderId="19">
      <alignment vertical="center"/>
    </xf>
    <xf numFmtId="180" fontId="39" fillId="139" borderId="19">
      <alignment horizontal="right" vertical="center"/>
      <protection locked="0"/>
    </xf>
    <xf numFmtId="178" fontId="39" fillId="139" borderId="19">
      <alignment horizontal="right" vertical="center"/>
      <protection locked="0"/>
    </xf>
    <xf numFmtId="178" fontId="39" fillId="139" borderId="19">
      <alignment horizontal="right" vertical="center"/>
      <protection locked="0"/>
    </xf>
    <xf numFmtId="179" fontId="39" fillId="139" borderId="19">
      <alignment horizontal="right" vertical="center"/>
      <protection locked="0"/>
    </xf>
    <xf numFmtId="177" fontId="39" fillId="139" borderId="19">
      <alignment horizontal="right" vertical="center"/>
      <protection locked="0"/>
    </xf>
    <xf numFmtId="179" fontId="39" fillId="139" borderId="19">
      <alignment horizontal="right" vertical="center"/>
      <protection locked="0"/>
    </xf>
    <xf numFmtId="180" fontId="39" fillId="139" borderId="19">
      <alignment horizontal="right" vertical="center"/>
      <protection locked="0"/>
    </xf>
    <xf numFmtId="180" fontId="39" fillId="139" borderId="19">
      <alignment horizontal="right" vertical="center"/>
      <protection locked="0"/>
    </xf>
    <xf numFmtId="180" fontId="39" fillId="139" borderId="19">
      <alignment horizontal="right" vertical="center"/>
      <protection locked="0"/>
    </xf>
    <xf numFmtId="4" fontId="70" fillId="57" borderId="137" applyNumberFormat="0" applyProtection="0">
      <alignment vertical="center"/>
    </xf>
    <xf numFmtId="4" fontId="80" fillId="106" borderId="137" applyNumberFormat="0" applyProtection="0">
      <alignment vertical="center"/>
    </xf>
    <xf numFmtId="4" fontId="70" fillId="106" borderId="137" applyNumberFormat="0" applyProtection="0">
      <alignment horizontal="left" vertical="center" indent="1"/>
    </xf>
    <xf numFmtId="178" fontId="74" fillId="57" borderId="139" applyNumberFormat="0" applyProtection="0">
      <alignment horizontal="left" vertical="top" indent="1"/>
    </xf>
    <xf numFmtId="4" fontId="70" fillId="91" borderId="137" applyNumberFormat="0" applyProtection="0">
      <alignment horizontal="left" vertical="center" indent="1"/>
    </xf>
    <xf numFmtId="4" fontId="70" fillId="59" borderId="137" applyNumberFormat="0" applyProtection="0">
      <alignment horizontal="right" vertical="center"/>
    </xf>
    <xf numFmtId="4" fontId="70" fillId="107" borderId="137" applyNumberFormat="0" applyProtection="0">
      <alignment horizontal="right" vertical="center"/>
    </xf>
    <xf numFmtId="4" fontId="70" fillId="61" borderId="140" applyNumberFormat="0" applyProtection="0">
      <alignment horizontal="right" vertical="center"/>
    </xf>
    <xf numFmtId="4" fontId="70" fillId="62" borderId="137" applyNumberFormat="0" applyProtection="0">
      <alignment horizontal="right" vertical="center"/>
    </xf>
    <xf numFmtId="4" fontId="70" fillId="63" borderId="137" applyNumberFormat="0" applyProtection="0">
      <alignment horizontal="right" vertical="center"/>
    </xf>
    <xf numFmtId="4" fontId="70" fillId="64" borderId="137" applyNumberFormat="0" applyProtection="0">
      <alignment horizontal="right" vertical="center"/>
    </xf>
    <xf numFmtId="4" fontId="70" fillId="65" borderId="137" applyNumberFormat="0" applyProtection="0">
      <alignment horizontal="right" vertical="center"/>
    </xf>
    <xf numFmtId="4" fontId="70" fillId="66" borderId="137" applyNumberFormat="0" applyProtection="0">
      <alignment horizontal="right" vertical="center"/>
    </xf>
    <xf numFmtId="4" fontId="70" fillId="67" borderId="137" applyNumberFormat="0" applyProtection="0">
      <alignment horizontal="right" vertical="center"/>
    </xf>
    <xf numFmtId="4" fontId="70" fillId="68" borderId="140" applyNumberFormat="0" applyProtection="0">
      <alignment horizontal="left" vertical="center" indent="1"/>
    </xf>
    <xf numFmtId="4" fontId="20" fillId="70" borderId="140" applyNumberFormat="0" applyProtection="0">
      <alignment horizontal="left" vertical="center" indent="1"/>
    </xf>
    <xf numFmtId="4" fontId="20" fillId="70" borderId="140" applyNumberFormat="0" applyProtection="0">
      <alignment horizontal="left" vertical="center" indent="1"/>
    </xf>
    <xf numFmtId="4" fontId="70" fillId="58" borderId="137" applyNumberFormat="0" applyProtection="0">
      <alignment horizontal="right" vertical="center"/>
    </xf>
    <xf numFmtId="4" fontId="70" fillId="69" borderId="140" applyNumberFormat="0" applyProtection="0">
      <alignment horizontal="left" vertical="center" indent="1"/>
    </xf>
    <xf numFmtId="4" fontId="70" fillId="58" borderId="140" applyNumberFormat="0" applyProtection="0">
      <alignment horizontal="left" vertical="center" indent="1"/>
    </xf>
    <xf numFmtId="178" fontId="70" fillId="79" borderId="137" applyNumberFormat="0" applyProtection="0">
      <alignment horizontal="left" vertical="center" indent="1"/>
    </xf>
    <xf numFmtId="178" fontId="20" fillId="70" borderId="139" applyNumberFormat="0" applyProtection="0">
      <alignment horizontal="left" vertical="center" indent="1"/>
    </xf>
    <xf numFmtId="178" fontId="70" fillId="70" borderId="139" applyNumberFormat="0" applyProtection="0">
      <alignment horizontal="left" vertical="top" indent="1"/>
    </xf>
    <xf numFmtId="178" fontId="2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108" borderId="137" applyNumberFormat="0" applyProtection="0">
      <alignment horizontal="left" vertical="center" indent="1"/>
    </xf>
    <xf numFmtId="178" fontId="20" fillId="58" borderId="139" applyNumberFormat="0" applyProtection="0">
      <alignment horizontal="left" vertical="center" indent="1"/>
    </xf>
    <xf numFmtId="178" fontId="70" fillId="58" borderId="139" applyNumberFormat="0" applyProtection="0">
      <alignment horizontal="left" vertical="top" indent="1"/>
    </xf>
    <xf numFmtId="178" fontId="2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71" borderId="137" applyNumberFormat="0" applyProtection="0">
      <alignment horizontal="left" vertical="center" indent="1"/>
    </xf>
    <xf numFmtId="178" fontId="20" fillId="71" borderId="139" applyNumberFormat="0" applyProtection="0">
      <alignment horizontal="left" vertical="center" indent="1"/>
    </xf>
    <xf numFmtId="178" fontId="70" fillId="71" borderId="139" applyNumberFormat="0" applyProtection="0">
      <alignment horizontal="left" vertical="top" indent="1"/>
    </xf>
    <xf numFmtId="178" fontId="2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69" borderId="137" applyNumberFormat="0" applyProtection="0">
      <alignment horizontal="left" vertical="center" indent="1"/>
    </xf>
    <xf numFmtId="178" fontId="20" fillId="69" borderId="139" applyNumberFormat="0" applyProtection="0">
      <alignment horizontal="left" vertical="center" indent="1"/>
    </xf>
    <xf numFmtId="178" fontId="70" fillId="69" borderId="139" applyNumberFormat="0" applyProtection="0">
      <alignment horizontal="left" vertical="top" indent="1"/>
    </xf>
    <xf numFmtId="178" fontId="2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20" fillId="72" borderId="19" applyNumberFormat="0">
      <protection locked="0"/>
    </xf>
    <xf numFmtId="178" fontId="72" fillId="70" borderId="141" applyBorder="0"/>
    <xf numFmtId="4" fontId="73" fillId="73" borderId="139" applyNumberFormat="0" applyProtection="0">
      <alignment vertical="center"/>
    </xf>
    <xf numFmtId="4" fontId="80" fillId="77" borderId="19" applyNumberFormat="0" applyProtection="0">
      <alignment vertical="center"/>
    </xf>
    <xf numFmtId="4" fontId="73" fillId="79" borderId="139" applyNumberFormat="0" applyProtection="0">
      <alignment horizontal="left" vertical="center" indent="1"/>
    </xf>
    <xf numFmtId="178" fontId="73" fillId="73" borderId="139" applyNumberFormat="0" applyProtection="0">
      <alignment horizontal="left" vertical="top" indent="1"/>
    </xf>
    <xf numFmtId="4" fontId="70" fillId="0" borderId="137" applyNumberFormat="0" applyProtection="0">
      <alignment horizontal="right" vertical="center"/>
    </xf>
    <xf numFmtId="4" fontId="80" fillId="76" borderId="137" applyNumberFormat="0" applyProtection="0">
      <alignment horizontal="right" vertical="center"/>
    </xf>
    <xf numFmtId="4" fontId="70" fillId="91" borderId="137" applyNumberFormat="0" applyProtection="0">
      <alignment horizontal="left" vertical="center" indent="1"/>
    </xf>
    <xf numFmtId="178" fontId="73" fillId="58" borderId="139" applyNumberFormat="0" applyProtection="0">
      <alignment horizontal="left" vertical="top" indent="1"/>
    </xf>
    <xf numFmtId="4" fontId="75" fillId="74" borderId="140" applyNumberFormat="0" applyProtection="0">
      <alignment horizontal="left" vertical="center" indent="1"/>
    </xf>
    <xf numFmtId="178" fontId="70" fillId="109" borderId="19"/>
    <xf numFmtId="4" fontId="76" fillId="72" borderId="137" applyNumberFormat="0" applyProtection="0">
      <alignment horizontal="right" vertical="center"/>
    </xf>
    <xf numFmtId="37" fontId="40" fillId="0" borderId="20" applyNumberFormat="0"/>
    <xf numFmtId="178" fontId="30" fillId="0" borderId="142" applyNumberFormat="0" applyFill="0" applyAlignment="0" applyProtection="0"/>
    <xf numFmtId="178" fontId="30" fillId="0" borderId="142" applyNumberFormat="0" applyFill="0" applyAlignment="0" applyProtection="0"/>
    <xf numFmtId="178" fontId="70" fillId="69" borderId="148" applyNumberFormat="0" applyProtection="0">
      <alignment horizontal="left" vertical="top" indent="1"/>
    </xf>
    <xf numFmtId="178" fontId="70" fillId="70" borderId="148" applyNumberFormat="0" applyProtection="0">
      <alignment horizontal="left" vertical="top" indent="1"/>
    </xf>
    <xf numFmtId="4" fontId="70" fillId="91" borderId="146" applyNumberFormat="0" applyProtection="0">
      <alignment horizontal="left" vertical="center" indent="1"/>
    </xf>
    <xf numFmtId="180" fontId="9" fillId="138" borderId="19">
      <alignment vertical="center"/>
    </xf>
    <xf numFmtId="177" fontId="9" fillId="138" borderId="19">
      <alignment vertical="center"/>
    </xf>
    <xf numFmtId="179" fontId="9" fillId="138" borderId="19">
      <alignment vertical="center"/>
    </xf>
    <xf numFmtId="180" fontId="9" fillId="142" borderId="19">
      <alignment vertical="center"/>
      <protection locked="0"/>
    </xf>
    <xf numFmtId="177" fontId="9" fillId="142" borderId="19">
      <alignment vertical="center"/>
      <protection locked="0"/>
    </xf>
    <xf numFmtId="196" fontId="9" fillId="144" borderId="19">
      <alignment vertical="center"/>
    </xf>
    <xf numFmtId="177" fontId="9" fillId="144" borderId="19">
      <alignment vertical="center"/>
    </xf>
    <xf numFmtId="179" fontId="9" fillId="144" borderId="19">
      <alignment vertical="center"/>
    </xf>
    <xf numFmtId="180" fontId="9" fillId="144" borderId="19">
      <alignment vertical="center"/>
    </xf>
    <xf numFmtId="177" fontId="9" fillId="145" borderId="19">
      <alignment horizontal="right" vertical="center"/>
      <protection locked="0"/>
    </xf>
    <xf numFmtId="179" fontId="9" fillId="145" borderId="19">
      <alignment horizontal="right" vertical="center"/>
      <protection locked="0"/>
    </xf>
    <xf numFmtId="180" fontId="9" fillId="145" borderId="19">
      <alignment horizontal="right" vertical="center"/>
      <protection locked="0"/>
    </xf>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68" fillId="103" borderId="138" applyNumberFormat="0" applyAlignment="0" applyProtection="0"/>
    <xf numFmtId="178" fontId="68" fillId="103" borderId="138" applyNumberFormat="0" applyAlignment="0" applyProtection="0"/>
    <xf numFmtId="4" fontId="70" fillId="57" borderId="137" applyNumberFormat="0" applyProtection="0">
      <alignment vertical="center"/>
    </xf>
    <xf numFmtId="4" fontId="80" fillId="106" borderId="137" applyNumberFormat="0" applyProtection="0">
      <alignment vertical="center"/>
    </xf>
    <xf numFmtId="4" fontId="70" fillId="106" borderId="137" applyNumberFormat="0" applyProtection="0">
      <alignment horizontal="left" vertical="center" indent="1"/>
    </xf>
    <xf numFmtId="178" fontId="74" fillId="57" borderId="139" applyNumberFormat="0" applyProtection="0">
      <alignment horizontal="left" vertical="top" indent="1"/>
    </xf>
    <xf numFmtId="4" fontId="70" fillId="91" borderId="137" applyNumberFormat="0" applyProtection="0">
      <alignment horizontal="left" vertical="center" indent="1"/>
    </xf>
    <xf numFmtId="4" fontId="70" fillId="59" borderId="137" applyNumberFormat="0" applyProtection="0">
      <alignment horizontal="right" vertical="center"/>
    </xf>
    <xf numFmtId="4" fontId="70" fillId="107" borderId="137" applyNumberFormat="0" applyProtection="0">
      <alignment horizontal="right" vertical="center"/>
    </xf>
    <xf numFmtId="4" fontId="70" fillId="61" borderId="140" applyNumberFormat="0" applyProtection="0">
      <alignment horizontal="right" vertical="center"/>
    </xf>
    <xf numFmtId="4" fontId="70" fillId="62" borderId="137" applyNumberFormat="0" applyProtection="0">
      <alignment horizontal="right" vertical="center"/>
    </xf>
    <xf numFmtId="4" fontId="70" fillId="63" borderId="137" applyNumberFormat="0" applyProtection="0">
      <alignment horizontal="right" vertical="center"/>
    </xf>
    <xf numFmtId="4" fontId="70" fillId="64" borderId="137" applyNumberFormat="0" applyProtection="0">
      <alignment horizontal="right" vertical="center"/>
    </xf>
    <xf numFmtId="4" fontId="70" fillId="65" borderId="137" applyNumberFormat="0" applyProtection="0">
      <alignment horizontal="right" vertical="center"/>
    </xf>
    <xf numFmtId="4" fontId="70" fillId="66" borderId="137" applyNumberFormat="0" applyProtection="0">
      <alignment horizontal="right" vertical="center"/>
    </xf>
    <xf numFmtId="4" fontId="70" fillId="67" borderId="137" applyNumberFormat="0" applyProtection="0">
      <alignment horizontal="right" vertical="center"/>
    </xf>
    <xf numFmtId="4" fontId="70" fillId="68" borderId="140" applyNumberFormat="0" applyProtection="0">
      <alignment horizontal="left" vertical="center" indent="1"/>
    </xf>
    <xf numFmtId="4" fontId="20" fillId="70" borderId="140" applyNumberFormat="0" applyProtection="0">
      <alignment horizontal="left" vertical="center" indent="1"/>
    </xf>
    <xf numFmtId="4" fontId="20" fillId="70" borderId="140" applyNumberFormat="0" applyProtection="0">
      <alignment horizontal="left" vertical="center" indent="1"/>
    </xf>
    <xf numFmtId="4" fontId="70" fillId="58" borderId="137" applyNumberFormat="0" applyProtection="0">
      <alignment horizontal="right" vertical="center"/>
    </xf>
    <xf numFmtId="4" fontId="70" fillId="69" borderId="140" applyNumberFormat="0" applyProtection="0">
      <alignment horizontal="left" vertical="center" indent="1"/>
    </xf>
    <xf numFmtId="4" fontId="70" fillId="58" borderId="140" applyNumberFormat="0" applyProtection="0">
      <alignment horizontal="left" vertical="center" indent="1"/>
    </xf>
    <xf numFmtId="178" fontId="70" fillId="79" borderId="137" applyNumberFormat="0" applyProtection="0">
      <alignment horizontal="left" vertical="center" indent="1"/>
    </xf>
    <xf numFmtId="178" fontId="20" fillId="70" borderId="139" applyNumberFormat="0" applyProtection="0">
      <alignment horizontal="left" vertical="center" indent="1"/>
    </xf>
    <xf numFmtId="178" fontId="70" fillId="70" borderId="139" applyNumberFormat="0" applyProtection="0">
      <alignment horizontal="left" vertical="top" indent="1"/>
    </xf>
    <xf numFmtId="178" fontId="2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108" borderId="137" applyNumberFormat="0" applyProtection="0">
      <alignment horizontal="left" vertical="center" indent="1"/>
    </xf>
    <xf numFmtId="178" fontId="20" fillId="58" borderId="139" applyNumberFormat="0" applyProtection="0">
      <alignment horizontal="left" vertical="center" indent="1"/>
    </xf>
    <xf numFmtId="178" fontId="70" fillId="58" borderId="139" applyNumberFormat="0" applyProtection="0">
      <alignment horizontal="left" vertical="top" indent="1"/>
    </xf>
    <xf numFmtId="178" fontId="2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71" borderId="137" applyNumberFormat="0" applyProtection="0">
      <alignment horizontal="left" vertical="center" indent="1"/>
    </xf>
    <xf numFmtId="178" fontId="20" fillId="71" borderId="139" applyNumberFormat="0" applyProtection="0">
      <alignment horizontal="left" vertical="center" indent="1"/>
    </xf>
    <xf numFmtId="178" fontId="70" fillId="71" borderId="139" applyNumberFormat="0" applyProtection="0">
      <alignment horizontal="left" vertical="top" indent="1"/>
    </xf>
    <xf numFmtId="178" fontId="2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69" borderId="137" applyNumberFormat="0" applyProtection="0">
      <alignment horizontal="left" vertical="center" indent="1"/>
    </xf>
    <xf numFmtId="178" fontId="20" fillId="69" borderId="139" applyNumberFormat="0" applyProtection="0">
      <alignment horizontal="left" vertical="center" indent="1"/>
    </xf>
    <xf numFmtId="178" fontId="70" fillId="69" borderId="139" applyNumberFormat="0" applyProtection="0">
      <alignment horizontal="left" vertical="top" indent="1"/>
    </xf>
    <xf numFmtId="178" fontId="2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2" fillId="70" borderId="141" applyBorder="0"/>
    <xf numFmtId="4" fontId="73" fillId="73" borderId="139" applyNumberFormat="0" applyProtection="0">
      <alignment vertical="center"/>
    </xf>
    <xf numFmtId="4" fontId="73" fillId="79" borderId="139" applyNumberFormat="0" applyProtection="0">
      <alignment horizontal="left" vertical="center" indent="1"/>
    </xf>
    <xf numFmtId="178" fontId="73" fillId="73" borderId="139" applyNumberFormat="0" applyProtection="0">
      <alignment horizontal="left" vertical="top" indent="1"/>
    </xf>
    <xf numFmtId="4" fontId="70" fillId="0" borderId="137" applyNumberFormat="0" applyProtection="0">
      <alignment horizontal="right" vertical="center"/>
    </xf>
    <xf numFmtId="4" fontId="80" fillId="76" borderId="137" applyNumberFormat="0" applyProtection="0">
      <alignment horizontal="right" vertical="center"/>
    </xf>
    <xf numFmtId="4" fontId="70" fillId="91" borderId="137" applyNumberFormat="0" applyProtection="0">
      <alignment horizontal="left" vertical="center" indent="1"/>
    </xf>
    <xf numFmtId="178" fontId="73" fillId="58" borderId="139" applyNumberFormat="0" applyProtection="0">
      <alignment horizontal="left" vertical="top" indent="1"/>
    </xf>
    <xf numFmtId="4" fontId="75" fillId="74" borderId="140" applyNumberFormat="0" applyProtection="0">
      <alignment horizontal="left" vertical="center" indent="1"/>
    </xf>
    <xf numFmtId="4" fontId="76" fillId="72" borderId="137" applyNumberFormat="0" applyProtection="0">
      <alignment horizontal="right" vertical="center"/>
    </xf>
    <xf numFmtId="37" fontId="40" fillId="0" borderId="20" applyNumberFormat="0"/>
    <xf numFmtId="173" fontId="40" fillId="0" borderId="118" applyFill="0"/>
    <xf numFmtId="178" fontId="30" fillId="0" borderId="142" applyNumberFormat="0" applyFill="0" applyAlignment="0" applyProtection="0"/>
    <xf numFmtId="178" fontId="30" fillId="0" borderId="142" applyNumberFormat="0" applyFill="0" applyAlignment="0" applyProtection="0"/>
    <xf numFmtId="178" fontId="70" fillId="71" borderId="148" applyNumberFormat="0" applyProtection="0">
      <alignment horizontal="left" vertical="top" indent="1"/>
    </xf>
    <xf numFmtId="178" fontId="70" fillId="70" borderId="139" applyNumberFormat="0" applyProtection="0">
      <alignment horizontal="left" vertical="top" indent="1"/>
    </xf>
    <xf numFmtId="178" fontId="20" fillId="71" borderId="139" applyNumberFormat="0" applyProtection="0">
      <alignment horizontal="left" vertical="top" indent="1"/>
    </xf>
    <xf numFmtId="178" fontId="20" fillId="69" borderId="139" applyNumberFormat="0" applyProtection="0">
      <alignment horizontal="left" vertical="center" indent="1"/>
    </xf>
    <xf numFmtId="178" fontId="78" fillId="103" borderId="137" applyNumberForma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8" fillId="103" borderId="137" applyNumberFormat="0" applyAlignment="0" applyProtection="0"/>
    <xf numFmtId="178" fontId="78" fillId="103" borderId="137" applyNumberFormat="0" applyAlignment="0" applyProtection="0"/>
    <xf numFmtId="4" fontId="70" fillId="91" borderId="146" applyNumberFormat="0" applyProtection="0">
      <alignment horizontal="left" vertical="center" indent="1"/>
    </xf>
    <xf numFmtId="178" fontId="70" fillId="69" borderId="148" applyNumberFormat="0" applyProtection="0">
      <alignment horizontal="left" vertical="top" indent="1"/>
    </xf>
    <xf numFmtId="178" fontId="20" fillId="70" borderId="148" applyNumberFormat="0" applyProtection="0">
      <alignment horizontal="left" vertical="top" indent="1"/>
    </xf>
    <xf numFmtId="178" fontId="70" fillId="70" borderId="148" applyNumberFormat="0" applyProtection="0">
      <alignment horizontal="left" vertical="top" indent="1"/>
    </xf>
    <xf numFmtId="4" fontId="70" fillId="66" borderId="146" applyNumberFormat="0" applyProtection="0">
      <alignment horizontal="right" vertical="center"/>
    </xf>
    <xf numFmtId="178" fontId="73" fillId="73" borderId="148" applyNumberFormat="0" applyProtection="0">
      <alignment horizontal="left" vertical="top" indent="1"/>
    </xf>
    <xf numFmtId="178" fontId="70" fillId="71" borderId="148" applyNumberFormat="0" applyProtection="0">
      <alignment horizontal="left" vertical="top" indent="1"/>
    </xf>
    <xf numFmtId="178" fontId="70" fillId="70" borderId="148" applyNumberFormat="0" applyProtection="0">
      <alignment horizontal="left" vertical="top" indent="1"/>
    </xf>
    <xf numFmtId="4" fontId="70" fillId="69" borderId="149" applyNumberFormat="0" applyProtection="0">
      <alignment horizontal="left" vertical="center" indent="1"/>
    </xf>
    <xf numFmtId="178" fontId="70" fillId="69" borderId="146" applyNumberFormat="0" applyProtection="0">
      <alignment horizontal="left" vertical="center" indent="1"/>
    </xf>
    <xf numFmtId="178" fontId="78" fillId="103" borderId="146" applyNumberFormat="0" applyAlignment="0" applyProtection="0"/>
    <xf numFmtId="178" fontId="73" fillId="73" borderId="148" applyNumberFormat="0" applyProtection="0">
      <alignment horizontal="left" vertical="top" indent="1"/>
    </xf>
    <xf numFmtId="178" fontId="70" fillId="71" borderId="148" applyNumberFormat="0" applyProtection="0">
      <alignment horizontal="left" vertical="top" indent="1"/>
    </xf>
    <xf numFmtId="178" fontId="20" fillId="58" borderId="148" applyNumberFormat="0" applyProtection="0">
      <alignment horizontal="left" vertical="top" indent="1"/>
    </xf>
    <xf numFmtId="4" fontId="70" fillId="58" borderId="146" applyNumberFormat="0" applyProtection="0">
      <alignment horizontal="right" vertical="center"/>
    </xf>
    <xf numFmtId="178" fontId="68" fillId="103" borderId="147" applyNumberFormat="0" applyAlignment="0" applyProtection="0"/>
    <xf numFmtId="177" fontId="9" fillId="142" borderId="153">
      <alignment vertical="center"/>
      <protection locked="0"/>
    </xf>
    <xf numFmtId="4" fontId="80" fillId="76" borderId="146" applyNumberFormat="0" applyProtection="0">
      <alignment horizontal="right" vertical="center"/>
    </xf>
    <xf numFmtId="178" fontId="20" fillId="69" borderId="148" applyNumberFormat="0" applyProtection="0">
      <alignment horizontal="left" vertical="center" indent="1"/>
    </xf>
    <xf numFmtId="4" fontId="70" fillId="62" borderId="146" applyNumberFormat="0" applyProtection="0">
      <alignment horizontal="right" vertical="center"/>
    </xf>
    <xf numFmtId="177" fontId="39" fillId="139" borderId="153">
      <alignment horizontal="right" vertical="center"/>
      <protection locked="0"/>
    </xf>
    <xf numFmtId="182" fontId="39" fillId="75" borderId="153">
      <alignment vertical="center"/>
    </xf>
    <xf numFmtId="180" fontId="39" fillId="77" borderId="153">
      <alignment vertical="center"/>
      <protection locked="0"/>
    </xf>
    <xf numFmtId="178" fontId="70" fillId="52" borderId="146" applyNumberFormat="0" applyFont="0" applyAlignment="0" applyProtection="0"/>
    <xf numFmtId="178" fontId="73" fillId="58" borderId="148" applyNumberFormat="0" applyProtection="0">
      <alignment horizontal="left" vertical="top" indent="1"/>
    </xf>
    <xf numFmtId="178" fontId="20" fillId="71" borderId="148" applyNumberFormat="0" applyProtection="0">
      <alignment horizontal="left" vertical="top" indent="1"/>
    </xf>
    <xf numFmtId="178" fontId="70" fillId="70" borderId="148" applyNumberFormat="0" applyProtection="0">
      <alignment horizontal="left" vertical="top" indent="1"/>
    </xf>
    <xf numFmtId="4" fontId="70" fillId="91" borderId="146" applyNumberFormat="0" applyProtection="0">
      <alignment horizontal="left" vertical="center" indent="1"/>
    </xf>
    <xf numFmtId="178" fontId="70" fillId="52" borderId="146" applyNumberFormat="0" applyFont="0" applyAlignment="0" applyProtection="0"/>
    <xf numFmtId="178" fontId="70" fillId="70" borderId="148" applyNumberFormat="0" applyProtection="0">
      <alignment horizontal="left" vertical="top" indent="1"/>
    </xf>
    <xf numFmtId="4" fontId="70" fillId="68" borderId="149" applyNumberFormat="0" applyProtection="0">
      <alignment horizontal="left" vertical="center" indent="1"/>
    </xf>
    <xf numFmtId="4" fontId="70" fillId="63" borderId="146" applyNumberFormat="0" applyProtection="0">
      <alignment horizontal="right" vertical="center"/>
    </xf>
    <xf numFmtId="178" fontId="70" fillId="58" borderId="148" applyNumberFormat="0" applyProtection="0">
      <alignment horizontal="left" vertical="top" indent="1"/>
    </xf>
    <xf numFmtId="178" fontId="70" fillId="71" borderId="148" applyNumberFormat="0" applyProtection="0">
      <alignment horizontal="left" vertical="top" indent="1"/>
    </xf>
    <xf numFmtId="178" fontId="70" fillId="69" borderId="148" applyNumberFormat="0" applyProtection="0">
      <alignment horizontal="left" vertical="top" indent="1"/>
    </xf>
    <xf numFmtId="178" fontId="70" fillId="58" borderId="148" applyNumberFormat="0" applyProtection="0">
      <alignment horizontal="left" vertical="top" indent="1"/>
    </xf>
    <xf numFmtId="4" fontId="70" fillId="62" borderId="146" applyNumberFormat="0" applyProtection="0">
      <alignment horizontal="right" vertical="center"/>
    </xf>
    <xf numFmtId="178" fontId="70" fillId="58" borderId="148" applyNumberFormat="0" applyProtection="0">
      <alignment horizontal="left" vertical="top" indent="1"/>
    </xf>
    <xf numFmtId="178" fontId="68" fillId="103" borderId="147" applyNumberFormat="0" applyAlignment="0" applyProtection="0"/>
    <xf numFmtId="178" fontId="70" fillId="70" borderId="148" applyNumberFormat="0" applyProtection="0">
      <alignment horizontal="left" vertical="top" indent="1"/>
    </xf>
    <xf numFmtId="178" fontId="70" fillId="69" borderId="148" applyNumberFormat="0" applyProtection="0">
      <alignment horizontal="left" vertical="top" indent="1"/>
    </xf>
    <xf numFmtId="178" fontId="30" fillId="0" borderId="152" applyNumberFormat="0" applyFill="0" applyAlignment="0" applyProtection="0"/>
    <xf numFmtId="178" fontId="70" fillId="71" borderId="146" applyNumberFormat="0" applyProtection="0">
      <alignment horizontal="left" vertical="center" indent="1"/>
    </xf>
    <xf numFmtId="178" fontId="70" fillId="69" borderId="148" applyNumberFormat="0" applyProtection="0">
      <alignment horizontal="left" vertical="top" indent="1"/>
    </xf>
    <xf numFmtId="178" fontId="65" fillId="53" borderId="146" applyNumberFormat="0" applyAlignment="0" applyProtection="0"/>
    <xf numFmtId="178" fontId="65" fillId="53" borderId="137" applyNumberFormat="0" applyAlignment="0" applyProtection="0"/>
    <xf numFmtId="178" fontId="65" fillId="53" borderId="137" applyNumberFormat="0" applyAlignment="0" applyProtection="0"/>
    <xf numFmtId="178" fontId="65" fillId="53" borderId="137" applyNumberFormat="0" applyAlignment="0" applyProtection="0"/>
    <xf numFmtId="178" fontId="65" fillId="53" borderId="137" applyNumberFormat="0" applyAlignment="0" applyProtection="0"/>
    <xf numFmtId="178" fontId="78" fillId="103" borderId="137" applyNumberFormat="0" applyAlignment="0" applyProtection="0"/>
    <xf numFmtId="178" fontId="68" fillId="103" borderId="138" applyNumberFormat="0" applyAlignment="0" applyProtection="0"/>
    <xf numFmtId="178" fontId="68" fillId="103" borderId="138" applyNumberFormat="0" applyAlignment="0" applyProtection="0"/>
    <xf numFmtId="178" fontId="74" fillId="57" borderId="139" applyNumberFormat="0" applyProtection="0">
      <alignment horizontal="left" vertical="top" indent="1"/>
    </xf>
    <xf numFmtId="4" fontId="70" fillId="61" borderId="140" applyNumberFormat="0" applyProtection="0">
      <alignment horizontal="right" vertical="center"/>
    </xf>
    <xf numFmtId="4" fontId="70" fillId="68" borderId="140" applyNumberFormat="0" applyProtection="0">
      <alignment horizontal="left" vertical="center" indent="1"/>
    </xf>
    <xf numFmtId="4" fontId="20" fillId="70" borderId="140" applyNumberFormat="0" applyProtection="0">
      <alignment horizontal="left" vertical="center" indent="1"/>
    </xf>
    <xf numFmtId="4" fontId="20" fillId="70" borderId="140" applyNumberFormat="0" applyProtection="0">
      <alignment horizontal="left" vertical="center" indent="1"/>
    </xf>
    <xf numFmtId="4" fontId="70" fillId="69" borderId="140" applyNumberFormat="0" applyProtection="0">
      <alignment horizontal="left" vertical="center" indent="1"/>
    </xf>
    <xf numFmtId="4" fontId="70" fillId="58" borderId="140" applyNumberFormat="0" applyProtection="0">
      <alignment horizontal="left" vertical="center" indent="1"/>
    </xf>
    <xf numFmtId="178" fontId="20" fillId="70" borderId="139" applyNumberFormat="0" applyProtection="0">
      <alignment horizontal="left" vertical="center"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68" fillId="103" borderId="138" applyNumberFormat="0" applyAlignment="0" applyProtection="0"/>
    <xf numFmtId="178" fontId="68" fillId="103" borderId="138" applyNumberFormat="0" applyAlignment="0" applyProtection="0"/>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20" fillId="58" borderId="139" applyNumberFormat="0" applyProtection="0">
      <alignment horizontal="left" vertical="center" indent="1"/>
    </xf>
    <xf numFmtId="178" fontId="70" fillId="58" borderId="139" applyNumberFormat="0" applyProtection="0">
      <alignment horizontal="left" vertical="top" indent="1"/>
    </xf>
    <xf numFmtId="178" fontId="2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20" fillId="71" borderId="139" applyNumberFormat="0" applyProtection="0">
      <alignment horizontal="left" vertical="center"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69" borderId="139" applyNumberFormat="0" applyProtection="0">
      <alignment horizontal="left" vertical="top" indent="1"/>
    </xf>
    <xf numFmtId="178" fontId="2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2" fillId="70" borderId="141" applyBorder="0"/>
    <xf numFmtId="4" fontId="73" fillId="73" borderId="139" applyNumberFormat="0" applyProtection="0">
      <alignment vertical="center"/>
    </xf>
    <xf numFmtId="4" fontId="73" fillId="79" borderId="139" applyNumberFormat="0" applyProtection="0">
      <alignment horizontal="left" vertical="center" indent="1"/>
    </xf>
    <xf numFmtId="178" fontId="73" fillId="73" borderId="139" applyNumberFormat="0" applyProtection="0">
      <alignment horizontal="left" vertical="top" indent="1"/>
    </xf>
    <xf numFmtId="178" fontId="73" fillId="58" borderId="139" applyNumberFormat="0" applyProtection="0">
      <alignment horizontal="left" vertical="top" indent="1"/>
    </xf>
    <xf numFmtId="4" fontId="75" fillId="74" borderId="140" applyNumberFormat="0" applyProtection="0">
      <alignment horizontal="left" vertical="center" indent="1"/>
    </xf>
    <xf numFmtId="37" fontId="40" fillId="0" borderId="20" applyNumberFormat="0"/>
    <xf numFmtId="178" fontId="30" fillId="0" borderId="142" applyNumberFormat="0" applyFill="0" applyAlignment="0" applyProtection="0"/>
    <xf numFmtId="178" fontId="30" fillId="0" borderId="142" applyNumberFormat="0" applyFill="0" applyAlignment="0" applyProtection="0"/>
    <xf numFmtId="4" fontId="70" fillId="57" borderId="137" applyNumberFormat="0" applyProtection="0">
      <alignment vertical="center"/>
    </xf>
    <xf numFmtId="4" fontId="80" fillId="106" borderId="137" applyNumberFormat="0" applyProtection="0">
      <alignment vertical="center"/>
    </xf>
    <xf numFmtId="4" fontId="70" fillId="106" borderId="137" applyNumberFormat="0" applyProtection="0">
      <alignment horizontal="left" vertical="center" indent="1"/>
    </xf>
    <xf numFmtId="178" fontId="74" fillId="57" borderId="139" applyNumberFormat="0" applyProtection="0">
      <alignment horizontal="left" vertical="top" indent="1"/>
    </xf>
    <xf numFmtId="4" fontId="70" fillId="91" borderId="137" applyNumberFormat="0" applyProtection="0">
      <alignment horizontal="left" vertical="center" indent="1"/>
    </xf>
    <xf numFmtId="4" fontId="70" fillId="59" borderId="137" applyNumberFormat="0" applyProtection="0">
      <alignment horizontal="right" vertical="center"/>
    </xf>
    <xf numFmtId="4" fontId="70" fillId="107" borderId="137" applyNumberFormat="0" applyProtection="0">
      <alignment horizontal="right" vertical="center"/>
    </xf>
    <xf numFmtId="4" fontId="70" fillId="61" borderId="140" applyNumberFormat="0" applyProtection="0">
      <alignment horizontal="right" vertical="center"/>
    </xf>
    <xf numFmtId="4" fontId="70" fillId="62" borderId="137" applyNumberFormat="0" applyProtection="0">
      <alignment horizontal="right" vertical="center"/>
    </xf>
    <xf numFmtId="4" fontId="70" fillId="63" borderId="137" applyNumberFormat="0" applyProtection="0">
      <alignment horizontal="right" vertical="center"/>
    </xf>
    <xf numFmtId="4" fontId="70" fillId="64" borderId="137" applyNumberFormat="0" applyProtection="0">
      <alignment horizontal="right" vertical="center"/>
    </xf>
    <xf numFmtId="4" fontId="70" fillId="65" borderId="137" applyNumberFormat="0" applyProtection="0">
      <alignment horizontal="right" vertical="center"/>
    </xf>
    <xf numFmtId="4" fontId="70" fillId="66" borderId="137" applyNumberFormat="0" applyProtection="0">
      <alignment horizontal="right" vertical="center"/>
    </xf>
    <xf numFmtId="4" fontId="70" fillId="67" borderId="137" applyNumberFormat="0" applyProtection="0">
      <alignment horizontal="right" vertical="center"/>
    </xf>
    <xf numFmtId="4" fontId="70" fillId="68" borderId="140" applyNumberFormat="0" applyProtection="0">
      <alignment horizontal="left" vertical="center" indent="1"/>
    </xf>
    <xf numFmtId="4" fontId="20" fillId="70" borderId="140" applyNumberFormat="0" applyProtection="0">
      <alignment horizontal="left" vertical="center" indent="1"/>
    </xf>
    <xf numFmtId="4" fontId="20" fillId="70" borderId="140" applyNumberFormat="0" applyProtection="0">
      <alignment horizontal="left" vertical="center" indent="1"/>
    </xf>
    <xf numFmtId="4" fontId="70" fillId="58" borderId="137" applyNumberFormat="0" applyProtection="0">
      <alignment horizontal="right" vertical="center"/>
    </xf>
    <xf numFmtId="4" fontId="70" fillId="69" borderId="140" applyNumberFormat="0" applyProtection="0">
      <alignment horizontal="left" vertical="center" indent="1"/>
    </xf>
    <xf numFmtId="4" fontId="70" fillId="58" borderId="140" applyNumberFormat="0" applyProtection="0">
      <alignment horizontal="left" vertical="center" indent="1"/>
    </xf>
    <xf numFmtId="178" fontId="70" fillId="79" borderId="137" applyNumberFormat="0" applyProtection="0">
      <alignment horizontal="left" vertical="center" indent="1"/>
    </xf>
    <xf numFmtId="178" fontId="20" fillId="70" borderId="139" applyNumberFormat="0" applyProtection="0">
      <alignment horizontal="left" vertical="center" indent="1"/>
    </xf>
    <xf numFmtId="178" fontId="70" fillId="70" borderId="139" applyNumberFormat="0" applyProtection="0">
      <alignment horizontal="left" vertical="top" indent="1"/>
    </xf>
    <xf numFmtId="178" fontId="2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108" borderId="137" applyNumberFormat="0" applyProtection="0">
      <alignment horizontal="left" vertical="center" indent="1"/>
    </xf>
    <xf numFmtId="178" fontId="20" fillId="58" borderId="139" applyNumberFormat="0" applyProtection="0">
      <alignment horizontal="left" vertical="center" indent="1"/>
    </xf>
    <xf numFmtId="178" fontId="70" fillId="58" borderId="139" applyNumberFormat="0" applyProtection="0">
      <alignment horizontal="left" vertical="top" indent="1"/>
    </xf>
    <xf numFmtId="178" fontId="2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71" borderId="137" applyNumberFormat="0" applyProtection="0">
      <alignment horizontal="left" vertical="center" indent="1"/>
    </xf>
    <xf numFmtId="178" fontId="20" fillId="71" borderId="139" applyNumberFormat="0" applyProtection="0">
      <alignment horizontal="left" vertical="center" indent="1"/>
    </xf>
    <xf numFmtId="178" fontId="70" fillId="71" borderId="139" applyNumberFormat="0" applyProtection="0">
      <alignment horizontal="left" vertical="top" indent="1"/>
    </xf>
    <xf numFmtId="178" fontId="2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69" borderId="137" applyNumberFormat="0" applyProtection="0">
      <alignment horizontal="left" vertical="center" indent="1"/>
    </xf>
    <xf numFmtId="178" fontId="20" fillId="69" borderId="139" applyNumberFormat="0" applyProtection="0">
      <alignment horizontal="left" vertical="center" indent="1"/>
    </xf>
    <xf numFmtId="178" fontId="70" fillId="69" borderId="139" applyNumberFormat="0" applyProtection="0">
      <alignment horizontal="left" vertical="top" indent="1"/>
    </xf>
    <xf numFmtId="178" fontId="2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2" fillId="70" borderId="141" applyBorder="0"/>
    <xf numFmtId="4" fontId="73" fillId="73" borderId="139" applyNumberFormat="0" applyProtection="0">
      <alignment vertical="center"/>
    </xf>
    <xf numFmtId="4" fontId="73" fillId="79" borderId="139" applyNumberFormat="0" applyProtection="0">
      <alignment horizontal="left" vertical="center" indent="1"/>
    </xf>
    <xf numFmtId="178" fontId="73" fillId="73" borderId="139" applyNumberFormat="0" applyProtection="0">
      <alignment horizontal="left" vertical="top" indent="1"/>
    </xf>
    <xf numFmtId="4" fontId="70" fillId="0" borderId="137" applyNumberFormat="0" applyProtection="0">
      <alignment horizontal="right" vertical="center"/>
    </xf>
    <xf numFmtId="4" fontId="80" fillId="76" borderId="137" applyNumberFormat="0" applyProtection="0">
      <alignment horizontal="right" vertical="center"/>
    </xf>
    <xf numFmtId="4" fontId="70" fillId="91" borderId="137" applyNumberFormat="0" applyProtection="0">
      <alignment horizontal="left" vertical="center" indent="1"/>
    </xf>
    <xf numFmtId="178" fontId="73" fillId="58" borderId="139" applyNumberFormat="0" applyProtection="0">
      <alignment horizontal="left" vertical="top" indent="1"/>
    </xf>
    <xf numFmtId="4" fontId="75" fillId="74" borderId="140" applyNumberFormat="0" applyProtection="0">
      <alignment horizontal="left" vertical="center" indent="1"/>
    </xf>
    <xf numFmtId="4" fontId="76" fillId="72" borderId="137" applyNumberFormat="0" applyProtection="0">
      <alignment horizontal="right" vertical="center"/>
    </xf>
    <xf numFmtId="178" fontId="20" fillId="70" borderId="139" applyNumberFormat="0" applyProtection="0">
      <alignment horizontal="left" vertical="top" indent="1"/>
    </xf>
    <xf numFmtId="37" fontId="40" fillId="0" borderId="20" applyNumberFormat="0"/>
    <xf numFmtId="178" fontId="70" fillId="70" borderId="139" applyNumberFormat="0" applyProtection="0">
      <alignment horizontal="left" vertical="top" indent="1"/>
    </xf>
    <xf numFmtId="178" fontId="30" fillId="0" borderId="142" applyNumberFormat="0" applyFill="0" applyAlignment="0" applyProtection="0"/>
    <xf numFmtId="178" fontId="30" fillId="0" borderId="142" applyNumberFormat="0" applyFill="0" applyAlignment="0" applyProtection="0"/>
    <xf numFmtId="178" fontId="70" fillId="58" borderId="139" applyNumberFormat="0" applyProtection="0">
      <alignment horizontal="left" vertical="top" indent="1"/>
    </xf>
    <xf numFmtId="178" fontId="30" fillId="0" borderId="152" applyNumberFormat="0" applyFill="0" applyAlignment="0" applyProtection="0"/>
    <xf numFmtId="178" fontId="70" fillId="70" borderId="148" applyNumberFormat="0" applyProtection="0">
      <alignment horizontal="left" vertical="top" indent="1"/>
    </xf>
    <xf numFmtId="178" fontId="70" fillId="58" borderId="148" applyNumberFormat="0" applyProtection="0">
      <alignment horizontal="left" vertical="top" indent="1"/>
    </xf>
    <xf numFmtId="4" fontId="70" fillId="58" borderId="149" applyNumberFormat="0" applyProtection="0">
      <alignment horizontal="left" vertical="center" indent="1"/>
    </xf>
    <xf numFmtId="4" fontId="80" fillId="106" borderId="146" applyNumberFormat="0" applyProtection="0">
      <alignment vertical="center"/>
    </xf>
    <xf numFmtId="178" fontId="70" fillId="69" borderId="148" applyNumberFormat="0" applyProtection="0">
      <alignment horizontal="left" vertical="top" indent="1"/>
    </xf>
    <xf numFmtId="178" fontId="70" fillId="58" borderId="148" applyNumberFormat="0" applyProtection="0">
      <alignment horizontal="left" vertical="top" indent="1"/>
    </xf>
    <xf numFmtId="178" fontId="70" fillId="52" borderId="146" applyNumberFormat="0" applyFont="0" applyAlignment="0" applyProtection="0"/>
    <xf numFmtId="178" fontId="65" fillId="53" borderId="146" applyNumberFormat="0" applyAlignment="0" applyProtection="0"/>
    <xf numFmtId="178" fontId="70" fillId="69" borderId="148" applyNumberFormat="0" applyProtection="0">
      <alignment horizontal="left" vertical="top" indent="1"/>
    </xf>
    <xf numFmtId="178" fontId="70" fillId="52" borderId="146" applyNumberFormat="0" applyFont="0" applyAlignment="0" applyProtection="0"/>
    <xf numFmtId="37" fontId="40" fillId="0" borderId="151" applyNumberFormat="0"/>
    <xf numFmtId="178" fontId="70" fillId="69" borderId="148" applyNumberFormat="0" applyProtection="0">
      <alignment horizontal="left" vertical="top" indent="1"/>
    </xf>
    <xf numFmtId="178" fontId="70" fillId="58" borderId="148" applyNumberFormat="0" applyProtection="0">
      <alignment horizontal="left" vertical="top" indent="1"/>
    </xf>
    <xf numFmtId="178" fontId="70" fillId="70" borderId="148" applyNumberFormat="0" applyProtection="0">
      <alignment horizontal="left" vertical="top" indent="1"/>
    </xf>
    <xf numFmtId="4" fontId="70" fillId="107" borderId="146" applyNumberFormat="0" applyProtection="0">
      <alignment horizontal="right" vertical="center"/>
    </xf>
    <xf numFmtId="180" fontId="9" fillId="145" borderId="153">
      <alignment horizontal="right" vertical="center"/>
      <protection locked="0"/>
    </xf>
    <xf numFmtId="173" fontId="40" fillId="0" borderId="154" applyFill="0"/>
    <xf numFmtId="178" fontId="70" fillId="69" borderId="148" applyNumberFormat="0" applyProtection="0">
      <alignment horizontal="left" vertical="top" indent="1"/>
    </xf>
    <xf numFmtId="178" fontId="70" fillId="58" borderId="148" applyNumberFormat="0" applyProtection="0">
      <alignment horizontal="left" vertical="top" indent="1"/>
    </xf>
    <xf numFmtId="4" fontId="20" fillId="70" borderId="149" applyNumberFormat="0" applyProtection="0">
      <alignment horizontal="left" vertical="center" indent="1"/>
    </xf>
    <xf numFmtId="4" fontId="70" fillId="106" borderId="146" applyNumberFormat="0" applyProtection="0">
      <alignment horizontal="left" vertical="center" indent="1"/>
    </xf>
    <xf numFmtId="178" fontId="39" fillId="75" borderId="153">
      <alignment vertical="center"/>
    </xf>
    <xf numFmtId="178" fontId="39" fillId="77" borderId="153">
      <alignment vertical="center"/>
      <protection locked="0"/>
    </xf>
    <xf numFmtId="178" fontId="68" fillId="103" borderId="147" applyNumberFormat="0" applyAlignment="0" applyProtection="0"/>
    <xf numFmtId="178" fontId="70" fillId="69" borderId="148" applyNumberFormat="0" applyProtection="0">
      <alignment horizontal="left" vertical="top" indent="1"/>
    </xf>
    <xf numFmtId="178" fontId="70" fillId="70" borderId="148" applyNumberFormat="0" applyProtection="0">
      <alignment horizontal="left" vertical="top" indent="1"/>
    </xf>
    <xf numFmtId="4" fontId="70" fillId="65" borderId="146" applyNumberFormat="0" applyProtection="0">
      <alignment horizontal="right" vertical="center"/>
    </xf>
    <xf numFmtId="178" fontId="70" fillId="52" borderId="146" applyNumberFormat="0" applyFont="0" applyAlignment="0" applyProtection="0"/>
    <xf numFmtId="173" fontId="40" fillId="0" borderId="145" applyFill="0"/>
    <xf numFmtId="178" fontId="20" fillId="70" borderId="148" applyNumberFormat="0" applyProtection="0">
      <alignment horizontal="left" vertical="center" indent="1"/>
    </xf>
    <xf numFmtId="178" fontId="30" fillId="0" borderId="152" applyNumberFormat="0" applyFill="0" applyAlignment="0" applyProtection="0"/>
    <xf numFmtId="4" fontId="70" fillId="61" borderId="149" applyNumberFormat="0" applyProtection="0">
      <alignment horizontal="right" vertical="center"/>
    </xf>
    <xf numFmtId="178" fontId="68" fillId="103" borderId="147" applyNumberFormat="0" applyAlignment="0" applyProtection="0"/>
    <xf numFmtId="178" fontId="70" fillId="69" borderId="146" applyNumberFormat="0" applyProtection="0">
      <alignment horizontal="left" vertical="center" indent="1"/>
    </xf>
    <xf numFmtId="178" fontId="70" fillId="70" borderId="148" applyNumberFormat="0" applyProtection="0">
      <alignment horizontal="left" vertical="top" indent="1"/>
    </xf>
    <xf numFmtId="4" fontId="70" fillId="59" borderId="146" applyNumberFormat="0" applyProtection="0">
      <alignment horizontal="right" vertical="center"/>
    </xf>
    <xf numFmtId="4" fontId="80" fillId="76" borderId="146" applyNumberFormat="0" applyProtection="0">
      <alignment horizontal="right" vertical="center"/>
    </xf>
    <xf numFmtId="178" fontId="70" fillId="71" borderId="148" applyNumberFormat="0" applyProtection="0">
      <alignment horizontal="left" vertical="top" indent="1"/>
    </xf>
    <xf numFmtId="178" fontId="70" fillId="52" borderId="146" applyNumberFormat="0" applyFont="0" applyAlignment="0" applyProtection="0"/>
    <xf numFmtId="178" fontId="20" fillId="69" borderId="148" applyNumberFormat="0" applyProtection="0">
      <alignment horizontal="left" vertical="top" indent="1"/>
    </xf>
    <xf numFmtId="178" fontId="78" fillId="103" borderId="146" applyNumberFormat="0" applyAlignment="0" applyProtection="0"/>
    <xf numFmtId="178" fontId="74" fillId="57" borderId="148" applyNumberFormat="0" applyProtection="0">
      <alignment horizontal="left" vertical="top" indent="1"/>
    </xf>
    <xf numFmtId="178" fontId="70" fillId="70" borderId="148" applyNumberFormat="0" applyProtection="0">
      <alignment horizontal="left" vertical="top" indent="1"/>
    </xf>
    <xf numFmtId="178" fontId="70" fillId="71" borderId="148" applyNumberFormat="0" applyProtection="0">
      <alignment horizontal="left" vertical="top" indent="1"/>
    </xf>
    <xf numFmtId="178" fontId="73" fillId="58" borderId="148" applyNumberFormat="0" applyProtection="0">
      <alignment horizontal="left" vertical="top" indent="1"/>
    </xf>
    <xf numFmtId="178" fontId="70" fillId="58" borderId="148" applyNumberFormat="0" applyProtection="0">
      <alignment horizontal="left" vertical="top" indent="1"/>
    </xf>
    <xf numFmtId="178" fontId="70" fillId="69" borderId="148" applyNumberFormat="0" applyProtection="0">
      <alignment horizontal="left" vertical="top" indent="1"/>
    </xf>
    <xf numFmtId="178" fontId="70" fillId="52" borderId="146" applyNumberFormat="0" applyFont="0" applyAlignment="0" applyProtection="0"/>
    <xf numFmtId="178" fontId="70" fillId="52" borderId="137" applyNumberFormat="0" applyFont="0" applyAlignment="0" applyProtection="0"/>
    <xf numFmtId="178" fontId="68" fillId="103" borderId="138" applyNumberFormat="0" applyAlignment="0" applyProtection="0"/>
    <xf numFmtId="178" fontId="68" fillId="103" borderId="138" applyNumberFormat="0" applyAlignment="0" applyProtection="0"/>
    <xf numFmtId="4" fontId="70" fillId="57" borderId="137" applyNumberFormat="0" applyProtection="0">
      <alignment vertical="center"/>
    </xf>
    <xf numFmtId="4" fontId="80" fillId="106" borderId="137" applyNumberFormat="0" applyProtection="0">
      <alignment vertical="center"/>
    </xf>
    <xf numFmtId="4" fontId="70" fillId="106" borderId="137" applyNumberFormat="0" applyProtection="0">
      <alignment horizontal="left" vertical="center" indent="1"/>
    </xf>
    <xf numFmtId="178" fontId="74" fillId="57" borderId="139" applyNumberFormat="0" applyProtection="0">
      <alignment horizontal="left" vertical="top" indent="1"/>
    </xf>
    <xf numFmtId="4" fontId="70" fillId="91" borderId="137" applyNumberFormat="0" applyProtection="0">
      <alignment horizontal="left" vertical="center" indent="1"/>
    </xf>
    <xf numFmtId="4" fontId="70" fillId="59" borderId="137" applyNumberFormat="0" applyProtection="0">
      <alignment horizontal="right" vertical="center"/>
    </xf>
    <xf numFmtId="4" fontId="70" fillId="107" borderId="137" applyNumberFormat="0" applyProtection="0">
      <alignment horizontal="right" vertical="center"/>
    </xf>
    <xf numFmtId="4" fontId="70" fillId="61" borderId="140" applyNumberFormat="0" applyProtection="0">
      <alignment horizontal="right" vertical="center"/>
    </xf>
    <xf numFmtId="4" fontId="70" fillId="62" borderId="137" applyNumberFormat="0" applyProtection="0">
      <alignment horizontal="right" vertical="center"/>
    </xf>
    <xf numFmtId="4" fontId="70" fillId="63" borderId="137" applyNumberFormat="0" applyProtection="0">
      <alignment horizontal="right" vertical="center"/>
    </xf>
    <xf numFmtId="4" fontId="70" fillId="64" borderId="137" applyNumberFormat="0" applyProtection="0">
      <alignment horizontal="right" vertical="center"/>
    </xf>
    <xf numFmtId="4" fontId="70" fillId="65" borderId="137" applyNumberFormat="0" applyProtection="0">
      <alignment horizontal="right" vertical="center"/>
    </xf>
    <xf numFmtId="4" fontId="70" fillId="66" borderId="137" applyNumberFormat="0" applyProtection="0">
      <alignment horizontal="right" vertical="center"/>
    </xf>
    <xf numFmtId="4" fontId="70" fillId="67" borderId="137" applyNumberFormat="0" applyProtection="0">
      <alignment horizontal="right" vertical="center"/>
    </xf>
    <xf numFmtId="4" fontId="70" fillId="68" borderId="140" applyNumberFormat="0" applyProtection="0">
      <alignment horizontal="left" vertical="center" indent="1"/>
    </xf>
    <xf numFmtId="4" fontId="20" fillId="70" borderId="140" applyNumberFormat="0" applyProtection="0">
      <alignment horizontal="left" vertical="center" indent="1"/>
    </xf>
    <xf numFmtId="4" fontId="20" fillId="70" borderId="140" applyNumberFormat="0" applyProtection="0">
      <alignment horizontal="left" vertical="center" indent="1"/>
    </xf>
    <xf numFmtId="4" fontId="70" fillId="58" borderId="137" applyNumberFormat="0" applyProtection="0">
      <alignment horizontal="right" vertical="center"/>
    </xf>
    <xf numFmtId="4" fontId="70" fillId="69" borderId="140" applyNumberFormat="0" applyProtection="0">
      <alignment horizontal="left" vertical="center" indent="1"/>
    </xf>
    <xf numFmtId="4" fontId="70" fillId="58" borderId="140" applyNumberFormat="0" applyProtection="0">
      <alignment horizontal="left" vertical="center" indent="1"/>
    </xf>
    <xf numFmtId="178" fontId="70" fillId="79" borderId="137" applyNumberFormat="0" applyProtection="0">
      <alignment horizontal="left" vertical="center" indent="1"/>
    </xf>
    <xf numFmtId="178" fontId="20" fillId="70" borderId="139" applyNumberFormat="0" applyProtection="0">
      <alignment horizontal="left" vertical="center" indent="1"/>
    </xf>
    <xf numFmtId="178" fontId="70" fillId="70" borderId="139" applyNumberFormat="0" applyProtection="0">
      <alignment horizontal="left" vertical="top" indent="1"/>
    </xf>
    <xf numFmtId="178" fontId="2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108" borderId="137" applyNumberFormat="0" applyProtection="0">
      <alignment horizontal="left" vertical="center" indent="1"/>
    </xf>
    <xf numFmtId="178" fontId="20" fillId="58" borderId="139" applyNumberFormat="0" applyProtection="0">
      <alignment horizontal="left" vertical="center" indent="1"/>
    </xf>
    <xf numFmtId="178" fontId="70" fillId="58" borderId="139" applyNumberFormat="0" applyProtection="0">
      <alignment horizontal="left" vertical="top" indent="1"/>
    </xf>
    <xf numFmtId="178" fontId="2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71" borderId="137" applyNumberFormat="0" applyProtection="0">
      <alignment horizontal="left" vertical="center" indent="1"/>
    </xf>
    <xf numFmtId="178" fontId="20" fillId="71" borderId="139" applyNumberFormat="0" applyProtection="0">
      <alignment horizontal="left" vertical="center" indent="1"/>
    </xf>
    <xf numFmtId="178" fontId="70" fillId="71" borderId="139" applyNumberFormat="0" applyProtection="0">
      <alignment horizontal="left" vertical="top" indent="1"/>
    </xf>
    <xf numFmtId="178" fontId="2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69" borderId="137" applyNumberFormat="0" applyProtection="0">
      <alignment horizontal="left" vertical="center" indent="1"/>
    </xf>
    <xf numFmtId="178" fontId="20" fillId="69" borderId="139" applyNumberFormat="0" applyProtection="0">
      <alignment horizontal="left" vertical="center" indent="1"/>
    </xf>
    <xf numFmtId="178" fontId="70" fillId="69" borderId="139" applyNumberFormat="0" applyProtection="0">
      <alignment horizontal="left" vertical="top" indent="1"/>
    </xf>
    <xf numFmtId="178" fontId="2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2" fillId="70" borderId="141" applyBorder="0"/>
    <xf numFmtId="4" fontId="73" fillId="73" borderId="139" applyNumberFormat="0" applyProtection="0">
      <alignment vertical="center"/>
    </xf>
    <xf numFmtId="4" fontId="73" fillId="79" borderId="139" applyNumberFormat="0" applyProtection="0">
      <alignment horizontal="left" vertical="center" indent="1"/>
    </xf>
    <xf numFmtId="178" fontId="73" fillId="73" borderId="139" applyNumberFormat="0" applyProtection="0">
      <alignment horizontal="left" vertical="top" indent="1"/>
    </xf>
    <xf numFmtId="4" fontId="70" fillId="0" borderId="137" applyNumberFormat="0" applyProtection="0">
      <alignment horizontal="right" vertical="center"/>
    </xf>
    <xf numFmtId="4" fontId="80" fillId="76" borderId="137" applyNumberFormat="0" applyProtection="0">
      <alignment horizontal="right" vertical="center"/>
    </xf>
    <xf numFmtId="4" fontId="70" fillId="91" borderId="137" applyNumberFormat="0" applyProtection="0">
      <alignment horizontal="left" vertical="center" indent="1"/>
    </xf>
    <xf numFmtId="178" fontId="73" fillId="58" borderId="139" applyNumberFormat="0" applyProtection="0">
      <alignment horizontal="left" vertical="top" indent="1"/>
    </xf>
    <xf numFmtId="4" fontId="75" fillId="74" borderId="140" applyNumberFormat="0" applyProtection="0">
      <alignment horizontal="left" vertical="center" indent="1"/>
    </xf>
    <xf numFmtId="4" fontId="76" fillId="72" borderId="137" applyNumberFormat="0" applyProtection="0">
      <alignment horizontal="right" vertical="center"/>
    </xf>
    <xf numFmtId="37" fontId="40" fillId="0" borderId="20" applyNumberFormat="0"/>
    <xf numFmtId="178" fontId="30" fillId="0" borderId="142" applyNumberFormat="0" applyFill="0" applyAlignment="0" applyProtection="0"/>
    <xf numFmtId="178" fontId="30" fillId="0" borderId="142" applyNumberFormat="0" applyFill="0" applyAlignment="0" applyProtection="0"/>
    <xf numFmtId="179" fontId="9" fillId="138" borderId="153">
      <alignment vertical="center"/>
    </xf>
    <xf numFmtId="0" fontId="9" fillId="138" borderId="153">
      <alignment vertical="center"/>
    </xf>
    <xf numFmtId="178" fontId="20" fillId="69" borderId="148" applyNumberFormat="0" applyProtection="0">
      <alignment horizontal="left" vertical="center" indent="1"/>
    </xf>
    <xf numFmtId="178" fontId="70" fillId="71" borderId="148" applyNumberFormat="0" applyProtection="0">
      <alignment horizontal="left" vertical="top" indent="1"/>
    </xf>
    <xf numFmtId="178" fontId="70" fillId="71" borderId="148" applyNumberFormat="0" applyProtection="0">
      <alignment horizontal="left" vertical="top" indent="1"/>
    </xf>
    <xf numFmtId="4" fontId="70" fillId="64" borderId="146" applyNumberFormat="0" applyProtection="0">
      <alignment horizontal="right" vertical="center"/>
    </xf>
    <xf numFmtId="4" fontId="70" fillId="62" borderId="146" applyNumberFormat="0" applyProtection="0">
      <alignment horizontal="right" vertical="center"/>
    </xf>
    <xf numFmtId="4" fontId="70" fillId="107" borderId="146" applyNumberFormat="0" applyProtection="0">
      <alignment horizontal="right" vertical="center"/>
    </xf>
    <xf numFmtId="4" fontId="70" fillId="106" borderId="146" applyNumberFormat="0" applyProtection="0">
      <alignment horizontal="left" vertical="center" indent="1"/>
    </xf>
    <xf numFmtId="4" fontId="70" fillId="57" borderId="146" applyNumberFormat="0" applyProtection="0">
      <alignment vertical="center"/>
    </xf>
    <xf numFmtId="178" fontId="68" fillId="103" borderId="147" applyNumberFormat="0" applyAlignment="0" applyProtection="0"/>
    <xf numFmtId="178" fontId="73" fillId="73" borderId="148" applyNumberFormat="0" applyProtection="0">
      <alignment horizontal="left" vertical="top" indent="1"/>
    </xf>
    <xf numFmtId="178" fontId="70" fillId="69" borderId="148" applyNumberFormat="0" applyProtection="0">
      <alignment horizontal="left" vertical="top" indent="1"/>
    </xf>
    <xf numFmtId="178" fontId="20" fillId="69" borderId="148" applyNumberFormat="0" applyProtection="0">
      <alignment horizontal="left" vertical="center" indent="1"/>
    </xf>
    <xf numFmtId="178" fontId="70" fillId="71" borderId="148" applyNumberFormat="0" applyProtection="0">
      <alignment horizontal="left" vertical="top" indent="1"/>
    </xf>
    <xf numFmtId="178" fontId="70" fillId="71" borderId="148" applyNumberFormat="0" applyProtection="0">
      <alignment horizontal="left" vertical="top" indent="1"/>
    </xf>
    <xf numFmtId="4" fontId="20" fillId="70" borderId="149" applyNumberFormat="0" applyProtection="0">
      <alignment horizontal="left" vertical="center" indent="1"/>
    </xf>
    <xf numFmtId="178" fontId="70" fillId="52" borderId="146" applyNumberFormat="0" applyFont="0" applyAlignment="0" applyProtection="0"/>
    <xf numFmtId="178" fontId="20" fillId="58" borderId="148" applyNumberFormat="0" applyProtection="0">
      <alignment horizontal="left" vertical="center" indent="1"/>
    </xf>
    <xf numFmtId="4" fontId="73" fillId="79" borderId="148" applyNumberFormat="0" applyProtection="0">
      <alignment horizontal="left" vertical="center" indent="1"/>
    </xf>
    <xf numFmtId="4" fontId="80" fillId="76" borderId="146" applyNumberFormat="0" applyProtection="0">
      <alignment horizontal="right" vertical="center"/>
    </xf>
    <xf numFmtId="4" fontId="70" fillId="65" borderId="146" applyNumberFormat="0" applyProtection="0">
      <alignment horizontal="right" vertical="center"/>
    </xf>
    <xf numFmtId="4" fontId="70" fillId="67" borderId="146" applyNumberFormat="0" applyProtection="0">
      <alignment horizontal="right" vertical="center"/>
    </xf>
    <xf numFmtId="178" fontId="20" fillId="70" borderId="148" applyNumberFormat="0" applyProtection="0">
      <alignment horizontal="left" vertical="top" indent="1"/>
    </xf>
    <xf numFmtId="178" fontId="70" fillId="71" borderId="148" applyNumberFormat="0" applyProtection="0">
      <alignment horizontal="left" vertical="top" indent="1"/>
    </xf>
    <xf numFmtId="178" fontId="70" fillId="52" borderId="146" applyNumberFormat="0" applyFont="0" applyAlignment="0" applyProtection="0"/>
    <xf numFmtId="180" fontId="9" fillId="138" borderId="19">
      <alignment vertical="center"/>
    </xf>
    <xf numFmtId="180" fontId="9" fillId="138" borderId="19">
      <alignment vertical="center"/>
    </xf>
    <xf numFmtId="180" fontId="9" fillId="138" borderId="19">
      <alignment vertical="center"/>
    </xf>
    <xf numFmtId="0" fontId="9" fillId="138" borderId="19">
      <alignment vertical="center"/>
    </xf>
    <xf numFmtId="0" fontId="9" fillId="138" borderId="19">
      <alignment vertical="center"/>
    </xf>
    <xf numFmtId="0" fontId="9" fillId="138" borderId="19">
      <alignment vertical="center"/>
    </xf>
    <xf numFmtId="0" fontId="9" fillId="138" borderId="19">
      <alignment vertical="center"/>
    </xf>
    <xf numFmtId="180" fontId="9" fillId="138" borderId="19">
      <alignment vertical="center"/>
    </xf>
    <xf numFmtId="177" fontId="9" fillId="138" borderId="19">
      <alignment vertical="center"/>
    </xf>
    <xf numFmtId="180" fontId="9" fillId="138" borderId="19">
      <alignment vertical="center"/>
    </xf>
    <xf numFmtId="196" fontId="9" fillId="138" borderId="19">
      <alignment vertical="center"/>
    </xf>
    <xf numFmtId="177" fontId="9" fillId="138" borderId="19">
      <alignment vertical="center"/>
    </xf>
    <xf numFmtId="177" fontId="9" fillId="138" borderId="19">
      <alignment vertical="center"/>
    </xf>
    <xf numFmtId="179" fontId="9" fillId="138" borderId="19">
      <alignment vertical="center"/>
    </xf>
    <xf numFmtId="182" fontId="9" fillId="142" borderId="19">
      <alignment vertical="center"/>
      <protection locked="0"/>
    </xf>
    <xf numFmtId="182" fontId="9" fillId="142" borderId="19">
      <alignment vertical="center"/>
      <protection locked="0"/>
    </xf>
    <xf numFmtId="0" fontId="9" fillId="142" borderId="19">
      <alignment vertical="center"/>
      <protection locked="0"/>
    </xf>
    <xf numFmtId="0" fontId="9" fillId="142" borderId="19">
      <alignment vertical="center"/>
      <protection locked="0"/>
    </xf>
    <xf numFmtId="182" fontId="9" fillId="142" borderId="19">
      <alignment vertical="center"/>
      <protection locked="0"/>
    </xf>
    <xf numFmtId="182" fontId="9" fillId="142" borderId="19">
      <alignment vertical="center"/>
      <protection locked="0"/>
    </xf>
    <xf numFmtId="0" fontId="9" fillId="142" borderId="19">
      <alignment vertical="center"/>
      <protection locked="0"/>
    </xf>
    <xf numFmtId="0" fontId="9" fillId="142" borderId="19">
      <alignment vertical="center"/>
      <protection locked="0"/>
    </xf>
    <xf numFmtId="182" fontId="9" fillId="142" borderId="19">
      <alignment vertical="center"/>
      <protection locked="0"/>
    </xf>
    <xf numFmtId="182" fontId="9" fillId="142" borderId="19">
      <alignment vertical="center"/>
      <protection locked="0"/>
    </xf>
    <xf numFmtId="177" fontId="9" fillId="142" borderId="19">
      <alignment vertical="center"/>
      <protection locked="0"/>
    </xf>
    <xf numFmtId="180" fontId="9" fillId="142" borderId="19">
      <alignment vertical="center"/>
      <protection locked="0"/>
    </xf>
    <xf numFmtId="171" fontId="9" fillId="142" borderId="19">
      <alignment vertical="center"/>
      <protection locked="0"/>
    </xf>
    <xf numFmtId="171" fontId="9" fillId="142" borderId="19">
      <alignment vertical="center"/>
      <protection locked="0"/>
    </xf>
    <xf numFmtId="171" fontId="9" fillId="142" borderId="19">
      <alignment vertical="center"/>
      <protection locked="0"/>
    </xf>
    <xf numFmtId="171" fontId="9" fillId="142" borderId="19">
      <alignment vertical="center"/>
      <protection locked="0"/>
    </xf>
    <xf numFmtId="180" fontId="9" fillId="142" borderId="19">
      <alignment vertical="center"/>
      <protection locked="0"/>
    </xf>
    <xf numFmtId="180" fontId="9" fillId="142" borderId="19">
      <alignment vertical="center"/>
      <protection locked="0"/>
    </xf>
    <xf numFmtId="177" fontId="9" fillId="142" borderId="19">
      <alignment vertical="center"/>
      <protection locked="0"/>
    </xf>
    <xf numFmtId="180" fontId="9" fillId="144" borderId="19">
      <alignment vertical="center"/>
    </xf>
    <xf numFmtId="182" fontId="9" fillId="144" borderId="19">
      <alignment vertical="center"/>
    </xf>
    <xf numFmtId="182" fontId="9" fillId="144" borderId="19">
      <alignment vertical="center"/>
    </xf>
    <xf numFmtId="182" fontId="9" fillId="144" borderId="19">
      <alignment vertical="center"/>
    </xf>
    <xf numFmtId="182" fontId="9" fillId="144" borderId="19">
      <alignment vertical="center"/>
    </xf>
    <xf numFmtId="182" fontId="9" fillId="144" borderId="19">
      <alignment vertical="center"/>
    </xf>
    <xf numFmtId="182" fontId="9" fillId="144" borderId="19">
      <alignment vertical="center"/>
    </xf>
    <xf numFmtId="196" fontId="9" fillId="144" borderId="19">
      <alignment vertical="center"/>
    </xf>
    <xf numFmtId="177" fontId="9" fillId="144" borderId="19">
      <alignment vertical="center"/>
    </xf>
    <xf numFmtId="177" fontId="9" fillId="144" borderId="19">
      <alignment vertical="center"/>
    </xf>
    <xf numFmtId="179" fontId="9" fillId="144" borderId="19">
      <alignment vertical="center"/>
    </xf>
    <xf numFmtId="0" fontId="9" fillId="144" borderId="19">
      <alignment vertical="center"/>
    </xf>
    <xf numFmtId="0" fontId="9" fillId="144" borderId="19">
      <alignment vertical="center"/>
    </xf>
    <xf numFmtId="0" fontId="9" fillId="144" borderId="19">
      <alignment vertical="center"/>
    </xf>
    <xf numFmtId="0" fontId="9" fillId="144" borderId="19">
      <alignment vertical="center"/>
    </xf>
    <xf numFmtId="180" fontId="9" fillId="144" borderId="19">
      <alignment vertical="center"/>
    </xf>
    <xf numFmtId="177" fontId="9" fillId="144" borderId="19">
      <alignment vertical="center"/>
    </xf>
    <xf numFmtId="180" fontId="9" fillId="144" borderId="19">
      <alignment vertical="center"/>
    </xf>
    <xf numFmtId="180" fontId="9" fillId="144" borderId="19">
      <alignment vertical="center"/>
    </xf>
    <xf numFmtId="180" fontId="9" fillId="145" borderId="19">
      <alignment horizontal="right" vertical="center"/>
      <protection locked="0"/>
    </xf>
    <xf numFmtId="0" fontId="9" fillId="145" borderId="19">
      <alignment horizontal="right" vertical="center"/>
      <protection locked="0"/>
    </xf>
    <xf numFmtId="0" fontId="9" fillId="145" borderId="19">
      <alignment horizontal="right" vertical="center"/>
      <protection locked="0"/>
    </xf>
    <xf numFmtId="0" fontId="9" fillId="145" borderId="19">
      <alignment horizontal="right" vertical="center"/>
      <protection locked="0"/>
    </xf>
    <xf numFmtId="196" fontId="9" fillId="145" borderId="19">
      <alignment horizontal="right" vertical="center"/>
      <protection locked="0"/>
    </xf>
    <xf numFmtId="177" fontId="9" fillId="145" borderId="19">
      <alignment horizontal="right" vertical="center"/>
      <protection locked="0"/>
    </xf>
    <xf numFmtId="177" fontId="9" fillId="145" borderId="19">
      <alignment horizontal="right" vertical="center"/>
      <protection locked="0"/>
    </xf>
    <xf numFmtId="179" fontId="9" fillId="145" borderId="19">
      <alignment horizontal="right" vertical="center"/>
      <protection locked="0"/>
    </xf>
    <xf numFmtId="180" fontId="9" fillId="145" borderId="19">
      <alignment horizontal="right" vertical="center"/>
      <protection locked="0"/>
    </xf>
    <xf numFmtId="177" fontId="9" fillId="145" borderId="19">
      <alignment horizontal="right" vertical="center"/>
      <protection locked="0"/>
    </xf>
    <xf numFmtId="180" fontId="9" fillId="145" borderId="19">
      <alignment horizontal="right" vertical="center"/>
      <protection locked="0"/>
    </xf>
    <xf numFmtId="180" fontId="9" fillId="145" borderId="19">
      <alignment horizontal="right" vertical="center"/>
      <protection locked="0"/>
    </xf>
    <xf numFmtId="0" fontId="20" fillId="72" borderId="19" applyNumberFormat="0">
      <protection locked="0"/>
    </xf>
    <xf numFmtId="4" fontId="34" fillId="88" borderId="143" applyNumberFormat="0" applyProtection="0">
      <alignment horizontal="left" vertical="center" indent="1"/>
    </xf>
    <xf numFmtId="4" fontId="36" fillId="89" borderId="143" applyNumberFormat="0" applyProtection="0">
      <alignment horizontal="left" vertical="center" indent="1"/>
    </xf>
    <xf numFmtId="178" fontId="78" fillId="103" borderId="137" applyNumberFormat="0" applyAlignment="0" applyProtection="0"/>
    <xf numFmtId="178" fontId="78" fillId="103" borderId="137" applyNumberFormat="0" applyAlignment="0" applyProtection="0"/>
    <xf numFmtId="178" fontId="70" fillId="70" borderId="148" applyNumberFormat="0" applyProtection="0">
      <alignment horizontal="left" vertical="top" indent="1"/>
    </xf>
    <xf numFmtId="4" fontId="70" fillId="63" borderId="146" applyNumberFormat="0" applyProtection="0">
      <alignment horizontal="right" vertical="center"/>
    </xf>
    <xf numFmtId="178" fontId="72" fillId="70" borderId="150" applyBorder="0"/>
    <xf numFmtId="178" fontId="70" fillId="71" borderId="148" applyNumberFormat="0" applyProtection="0">
      <alignment horizontal="left" vertical="top" indent="1"/>
    </xf>
    <xf numFmtId="178" fontId="68" fillId="103" borderId="147" applyNumberFormat="0" applyAlignment="0" applyProtection="0"/>
    <xf numFmtId="4" fontId="70" fillId="68" borderId="149" applyNumberFormat="0" applyProtection="0">
      <alignment horizontal="left" vertical="center" indent="1"/>
    </xf>
    <xf numFmtId="178" fontId="72" fillId="70" borderId="150" applyBorder="0"/>
    <xf numFmtId="178" fontId="70" fillId="71" borderId="148" applyNumberFormat="0" applyProtection="0">
      <alignment horizontal="left" vertical="top" indent="1"/>
    </xf>
    <xf numFmtId="178" fontId="70" fillId="108" borderId="146" applyNumberFormat="0" applyProtection="0">
      <alignment horizontal="left" vertical="center" indent="1"/>
    </xf>
    <xf numFmtId="4" fontId="70" fillId="68" borderId="149" applyNumberFormat="0" applyProtection="0">
      <alignment horizontal="left" vertical="center" indent="1"/>
    </xf>
    <xf numFmtId="178" fontId="70" fillId="52" borderId="146" applyNumberFormat="0" applyFont="0" applyAlignment="0" applyProtection="0"/>
    <xf numFmtId="177" fontId="9" fillId="138" borderId="153">
      <alignment vertical="center"/>
    </xf>
    <xf numFmtId="4" fontId="73" fillId="79" borderId="148" applyNumberFormat="0" applyProtection="0">
      <alignment horizontal="left" vertical="center" indent="1"/>
    </xf>
    <xf numFmtId="178" fontId="70" fillId="71" borderId="148" applyNumberFormat="0" applyProtection="0">
      <alignment horizontal="left" vertical="top" indent="1"/>
    </xf>
    <xf numFmtId="178" fontId="70" fillId="70" borderId="148" applyNumberFormat="0" applyProtection="0">
      <alignment horizontal="left" vertical="top" indent="1"/>
    </xf>
    <xf numFmtId="178" fontId="39" fillId="139" borderId="153">
      <alignment horizontal="right" vertical="center"/>
      <protection locked="0"/>
    </xf>
    <xf numFmtId="180" fontId="39" fillId="77" borderId="153">
      <alignment vertical="center"/>
      <protection locked="0"/>
    </xf>
    <xf numFmtId="177" fontId="39" fillId="124" borderId="153">
      <alignment vertical="center"/>
    </xf>
    <xf numFmtId="178" fontId="70" fillId="52" borderId="146" applyNumberFormat="0" applyFont="0" applyAlignment="0" applyProtection="0"/>
    <xf numFmtId="4" fontId="70" fillId="0" borderId="146" applyNumberFormat="0" applyProtection="0">
      <alignment horizontal="right" vertical="center"/>
    </xf>
    <xf numFmtId="178" fontId="70" fillId="71" borderId="146" applyNumberFormat="0" applyProtection="0">
      <alignment horizontal="left" vertical="center" indent="1"/>
    </xf>
    <xf numFmtId="178" fontId="70" fillId="58" borderId="148" applyNumberFormat="0" applyProtection="0">
      <alignment horizontal="left" vertical="top" indent="1"/>
    </xf>
    <xf numFmtId="4" fontId="70" fillId="58" borderId="149" applyNumberFormat="0" applyProtection="0">
      <alignment horizontal="left" vertical="center" indent="1"/>
    </xf>
    <xf numFmtId="4" fontId="80" fillId="106" borderId="146" applyNumberFormat="0" applyProtection="0">
      <alignment vertical="center"/>
    </xf>
    <xf numFmtId="178" fontId="68" fillId="103" borderId="147" applyNumberFormat="0" applyAlignment="0" applyProtection="0"/>
    <xf numFmtId="178" fontId="70" fillId="79" borderId="146" applyNumberFormat="0" applyProtection="0">
      <alignment horizontal="left" vertical="center" indent="1"/>
    </xf>
    <xf numFmtId="178" fontId="70" fillId="58" borderId="148" applyNumberFormat="0" applyProtection="0">
      <alignment horizontal="left" vertical="top" indent="1"/>
    </xf>
    <xf numFmtId="178" fontId="20" fillId="70" borderId="148" applyNumberFormat="0" applyProtection="0">
      <alignment horizontal="left" vertical="center" indent="1"/>
    </xf>
    <xf numFmtId="178" fontId="70" fillId="52" borderId="146" applyNumberFormat="0" applyFont="0" applyAlignment="0" applyProtection="0"/>
    <xf numFmtId="178" fontId="73" fillId="73" borderId="148" applyNumberFormat="0" applyProtection="0">
      <alignment horizontal="left" vertical="top" indent="1"/>
    </xf>
    <xf numFmtId="178" fontId="30" fillId="0" borderId="152" applyNumberFormat="0" applyFill="0" applyAlignment="0" applyProtection="0"/>
    <xf numFmtId="178" fontId="70" fillId="69" borderId="148" applyNumberFormat="0" applyProtection="0">
      <alignment horizontal="left" vertical="top" indent="1"/>
    </xf>
    <xf numFmtId="178" fontId="70" fillId="58" borderId="148" applyNumberFormat="0" applyProtection="0">
      <alignment horizontal="left" vertical="top" indent="1"/>
    </xf>
    <xf numFmtId="178" fontId="20" fillId="58" borderId="148" applyNumberFormat="0" applyProtection="0">
      <alignment horizontal="left" vertical="center" indent="1"/>
    </xf>
    <xf numFmtId="178" fontId="70" fillId="69" borderId="148" applyNumberFormat="0" applyProtection="0">
      <alignment horizontal="left" vertical="top" indent="1"/>
    </xf>
    <xf numFmtId="178" fontId="72" fillId="70" borderId="150" applyBorder="0"/>
    <xf numFmtId="178" fontId="65" fillId="53" borderId="137" applyNumberFormat="0" applyAlignment="0" applyProtection="0"/>
    <xf numFmtId="178" fontId="65" fillId="53" borderId="137" applyNumberForma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68" fillId="103" borderId="138" applyNumberFormat="0" applyAlignment="0" applyProtection="0"/>
    <xf numFmtId="178" fontId="68" fillId="103" borderId="138" applyNumberFormat="0" applyAlignment="0" applyProtection="0"/>
    <xf numFmtId="180" fontId="39" fillId="75" borderId="19">
      <alignment vertical="center"/>
    </xf>
    <xf numFmtId="178" fontId="20" fillId="72" borderId="19" applyNumberFormat="0">
      <protection locked="0"/>
    </xf>
    <xf numFmtId="178" fontId="72" fillId="70" borderId="141" applyBorder="0"/>
    <xf numFmtId="178" fontId="70" fillId="109" borderId="19"/>
    <xf numFmtId="37" fontId="40" fillId="0" borderId="20" applyNumberFormat="0"/>
    <xf numFmtId="4" fontId="70" fillId="63" borderId="146" applyNumberFormat="0" applyProtection="0">
      <alignment horizontal="right" vertical="center"/>
    </xf>
    <xf numFmtId="178" fontId="70" fillId="71" borderId="148" applyNumberFormat="0" applyProtection="0">
      <alignment horizontal="left" vertical="top" indent="1"/>
    </xf>
    <xf numFmtId="178" fontId="70" fillId="71" borderId="148" applyNumberFormat="0" applyProtection="0">
      <alignment horizontal="left" vertical="top" indent="1"/>
    </xf>
    <xf numFmtId="4" fontId="70" fillId="106" borderId="146" applyNumberFormat="0" applyProtection="0">
      <alignment horizontal="left" vertical="center" indent="1"/>
    </xf>
    <xf numFmtId="4" fontId="70" fillId="106" borderId="146" applyNumberFormat="0" applyProtection="0">
      <alignment horizontal="left" vertical="center" indent="1"/>
    </xf>
    <xf numFmtId="4" fontId="70" fillId="57" borderId="146" applyNumberFormat="0" applyProtection="0">
      <alignment vertical="center"/>
    </xf>
    <xf numFmtId="178" fontId="30" fillId="0" borderId="152" applyNumberFormat="0" applyFill="0" applyAlignment="0" applyProtection="0"/>
    <xf numFmtId="178" fontId="73" fillId="58" borderId="148" applyNumberFormat="0" applyProtection="0">
      <alignment horizontal="left" vertical="top" indent="1"/>
    </xf>
    <xf numFmtId="178" fontId="20" fillId="71" borderId="148" applyNumberFormat="0" applyProtection="0">
      <alignment horizontal="left" vertical="center" indent="1"/>
    </xf>
    <xf numFmtId="4" fontId="70" fillId="107" borderId="146" applyNumberFormat="0" applyProtection="0">
      <alignment horizontal="right" vertical="center"/>
    </xf>
    <xf numFmtId="178" fontId="20" fillId="70" borderId="148" applyNumberFormat="0" applyProtection="0">
      <alignment horizontal="left" vertical="center" indent="1"/>
    </xf>
    <xf numFmtId="4" fontId="73" fillId="73" borderId="148" applyNumberFormat="0" applyProtection="0">
      <alignment vertical="center"/>
    </xf>
    <xf numFmtId="178" fontId="70" fillId="69" borderId="148" applyNumberFormat="0" applyProtection="0">
      <alignment horizontal="left" vertical="top" indent="1"/>
    </xf>
    <xf numFmtId="178" fontId="73" fillId="73" borderId="148" applyNumberFormat="0" applyProtection="0">
      <alignment horizontal="left" vertical="top" indent="1"/>
    </xf>
    <xf numFmtId="178" fontId="70" fillId="70" borderId="148" applyNumberFormat="0" applyProtection="0">
      <alignment horizontal="left" vertical="top" indent="1"/>
    </xf>
    <xf numFmtId="4" fontId="70" fillId="61" borderId="149" applyNumberFormat="0" applyProtection="0">
      <alignment horizontal="right" vertical="center"/>
    </xf>
    <xf numFmtId="178" fontId="70" fillId="69" borderId="148" applyNumberFormat="0" applyProtection="0">
      <alignment horizontal="left" vertical="top" indent="1"/>
    </xf>
    <xf numFmtId="178" fontId="20" fillId="71" borderId="148" applyNumberFormat="0" applyProtection="0">
      <alignment horizontal="left" vertical="center" indent="1"/>
    </xf>
    <xf numFmtId="178" fontId="70" fillId="52" borderId="146" applyNumberFormat="0" applyFont="0" applyAlignment="0" applyProtection="0"/>
    <xf numFmtId="178" fontId="74" fillId="57" borderId="148" applyNumberFormat="0" applyProtection="0">
      <alignment horizontal="left" vertical="top" indent="1"/>
    </xf>
    <xf numFmtId="178" fontId="70" fillId="71" borderId="148" applyNumberFormat="0" applyProtection="0">
      <alignment horizontal="left" vertical="top" indent="1"/>
    </xf>
    <xf numFmtId="178" fontId="70" fillId="69" borderId="148" applyNumberFormat="0" applyProtection="0">
      <alignment horizontal="left" vertical="top" indent="1"/>
    </xf>
    <xf numFmtId="178" fontId="70" fillId="71" borderId="148" applyNumberFormat="0" applyProtection="0">
      <alignment horizontal="left" vertical="top" indent="1"/>
    </xf>
    <xf numFmtId="178" fontId="70" fillId="70" borderId="148" applyNumberFormat="0" applyProtection="0">
      <alignment horizontal="left" vertical="top" indent="1"/>
    </xf>
    <xf numFmtId="4" fontId="70" fillId="66" borderId="146" applyNumberFormat="0" applyProtection="0">
      <alignment horizontal="right" vertical="center"/>
    </xf>
    <xf numFmtId="178" fontId="70" fillId="52" borderId="146" applyNumberFormat="0" applyFont="0" applyAlignment="0" applyProtection="0"/>
    <xf numFmtId="4" fontId="73" fillId="73" borderId="148" applyNumberFormat="0" applyProtection="0">
      <alignment vertical="center"/>
    </xf>
    <xf numFmtId="178" fontId="70" fillId="71" borderId="148" applyNumberFormat="0" applyProtection="0">
      <alignment horizontal="left" vertical="top" indent="1"/>
    </xf>
    <xf numFmtId="178" fontId="70" fillId="70" borderId="148" applyNumberFormat="0" applyProtection="0">
      <alignment horizontal="left" vertical="top" indent="1"/>
    </xf>
    <xf numFmtId="180" fontId="39" fillId="75" borderId="153">
      <alignment vertical="center"/>
    </xf>
    <xf numFmtId="171" fontId="39" fillId="77" borderId="153">
      <alignment vertical="center"/>
      <protection locked="0"/>
    </xf>
    <xf numFmtId="178" fontId="39" fillId="124" borderId="153">
      <alignment vertical="center"/>
    </xf>
    <xf numFmtId="178" fontId="78" fillId="103" borderId="146" applyNumberFormat="0" applyAlignment="0" applyProtection="0"/>
    <xf numFmtId="4" fontId="73" fillId="79" borderId="148" applyNumberFormat="0" applyProtection="0">
      <alignment horizontal="left" vertical="center" indent="1"/>
    </xf>
    <xf numFmtId="178" fontId="70" fillId="58" borderId="148" applyNumberFormat="0" applyProtection="0">
      <alignment horizontal="left" vertical="top" indent="1"/>
    </xf>
    <xf numFmtId="178" fontId="20" fillId="58" borderId="148" applyNumberFormat="0" applyProtection="0">
      <alignment horizontal="left" vertical="top" indent="1"/>
    </xf>
    <xf numFmtId="4" fontId="70" fillId="58" borderId="146" applyNumberFormat="0" applyProtection="0">
      <alignment horizontal="right" vertical="center"/>
    </xf>
    <xf numFmtId="178" fontId="70" fillId="52" borderId="146" applyNumberFormat="0" applyFont="0" applyAlignment="0" applyProtection="0"/>
    <xf numFmtId="178" fontId="70" fillId="52" borderId="146" applyNumberFormat="0" applyFont="0" applyAlignment="0" applyProtection="0"/>
    <xf numFmtId="178" fontId="70" fillId="71" borderId="148" applyNumberFormat="0" applyProtection="0">
      <alignment horizontal="left" vertical="top" indent="1"/>
    </xf>
    <xf numFmtId="178" fontId="65" fillId="53" borderId="146" applyNumberFormat="0" applyAlignment="0" applyProtection="0"/>
    <xf numFmtId="4" fontId="70" fillId="58" borderId="149" applyNumberFormat="0" applyProtection="0">
      <alignment horizontal="left" vertical="center" indent="1"/>
    </xf>
    <xf numFmtId="178" fontId="78" fillId="103" borderId="146" applyNumberFormat="0" applyAlignment="0" applyProtection="0"/>
    <xf numFmtId="4" fontId="70" fillId="91" borderId="146" applyNumberFormat="0" applyProtection="0">
      <alignment horizontal="left" vertical="center" indent="1"/>
    </xf>
    <xf numFmtId="4" fontId="70" fillId="59" borderId="146" applyNumberFormat="0" applyProtection="0">
      <alignment horizontal="right" vertical="center"/>
    </xf>
    <xf numFmtId="178" fontId="70" fillId="69" borderId="148" applyNumberFormat="0" applyProtection="0">
      <alignment horizontal="left" vertical="top" indent="1"/>
    </xf>
    <xf numFmtId="178" fontId="70" fillId="58" borderId="148" applyNumberFormat="0" applyProtection="0">
      <alignment horizontal="left" vertical="top" indent="1"/>
    </xf>
    <xf numFmtId="178" fontId="65" fillId="53" borderId="146" applyNumberFormat="0" applyAlignment="0" applyProtection="0"/>
    <xf numFmtId="178" fontId="70" fillId="70" borderId="148" applyNumberFormat="0" applyProtection="0">
      <alignment horizontal="left" vertical="top" indent="1"/>
    </xf>
    <xf numFmtId="178" fontId="70" fillId="58" borderId="148" applyNumberFormat="0" applyProtection="0">
      <alignment horizontal="left" vertical="top" indent="1"/>
    </xf>
    <xf numFmtId="178" fontId="70" fillId="69" borderId="148" applyNumberFormat="0" applyProtection="0">
      <alignment horizontal="left" vertical="top" indent="1"/>
    </xf>
    <xf numFmtId="4" fontId="70" fillId="69" borderId="149" applyNumberFormat="0" applyProtection="0">
      <alignment horizontal="left" vertical="center" indent="1"/>
    </xf>
    <xf numFmtId="178" fontId="70" fillId="71" borderId="148" applyNumberFormat="0" applyProtection="0">
      <alignment horizontal="left" vertical="top" indent="1"/>
    </xf>
    <xf numFmtId="4" fontId="73" fillId="79" borderId="148" applyNumberFormat="0" applyProtection="0">
      <alignment horizontal="left" vertical="center" indent="1"/>
    </xf>
    <xf numFmtId="173" fontId="40" fillId="0" borderId="145" applyFill="0"/>
    <xf numFmtId="4" fontId="70" fillId="57" borderId="137" applyNumberFormat="0" applyProtection="0">
      <alignment vertical="center"/>
    </xf>
    <xf numFmtId="4" fontId="80" fillId="106" borderId="137" applyNumberFormat="0" applyProtection="0">
      <alignment vertical="center"/>
    </xf>
    <xf numFmtId="4" fontId="70" fillId="106" borderId="137" applyNumberFormat="0" applyProtection="0">
      <alignment horizontal="left" vertical="center" indent="1"/>
    </xf>
    <xf numFmtId="4" fontId="70" fillId="91" borderId="137" applyNumberFormat="0" applyProtection="0">
      <alignment horizontal="left" vertical="center" indent="1"/>
    </xf>
    <xf numFmtId="4" fontId="70" fillId="59" borderId="137" applyNumberFormat="0" applyProtection="0">
      <alignment horizontal="right" vertical="center"/>
    </xf>
    <xf numFmtId="4" fontId="70" fillId="107" borderId="137" applyNumberFormat="0" applyProtection="0">
      <alignment horizontal="right" vertical="center"/>
    </xf>
    <xf numFmtId="4" fontId="70" fillId="61" borderId="140" applyNumberFormat="0" applyProtection="0">
      <alignment horizontal="right" vertical="center"/>
    </xf>
    <xf numFmtId="4" fontId="70" fillId="62" borderId="137" applyNumberFormat="0" applyProtection="0">
      <alignment horizontal="right" vertical="center"/>
    </xf>
    <xf numFmtId="4" fontId="70" fillId="63" borderId="137" applyNumberFormat="0" applyProtection="0">
      <alignment horizontal="right" vertical="center"/>
    </xf>
    <xf numFmtId="4" fontId="70" fillId="64" borderId="137" applyNumberFormat="0" applyProtection="0">
      <alignment horizontal="right" vertical="center"/>
    </xf>
    <xf numFmtId="4" fontId="70" fillId="65" borderId="137" applyNumberFormat="0" applyProtection="0">
      <alignment horizontal="right" vertical="center"/>
    </xf>
    <xf numFmtId="4" fontId="70" fillId="66" borderId="137" applyNumberFormat="0" applyProtection="0">
      <alignment horizontal="right" vertical="center"/>
    </xf>
    <xf numFmtId="4" fontId="70" fillId="67" borderId="137" applyNumberFormat="0" applyProtection="0">
      <alignment horizontal="right" vertical="center"/>
    </xf>
    <xf numFmtId="4" fontId="70" fillId="68" borderId="140" applyNumberFormat="0" applyProtection="0">
      <alignment horizontal="left" vertical="center" indent="1"/>
    </xf>
    <xf numFmtId="4" fontId="20" fillId="70" borderId="140" applyNumberFormat="0" applyProtection="0">
      <alignment horizontal="left" vertical="center" indent="1"/>
    </xf>
    <xf numFmtId="4" fontId="20" fillId="70" borderId="140" applyNumberFormat="0" applyProtection="0">
      <alignment horizontal="left" vertical="center" indent="1"/>
    </xf>
    <xf numFmtId="4" fontId="70" fillId="58" borderId="137" applyNumberFormat="0" applyProtection="0">
      <alignment horizontal="right" vertical="center"/>
    </xf>
    <xf numFmtId="4" fontId="70" fillId="69" borderId="140" applyNumberFormat="0" applyProtection="0">
      <alignment horizontal="left" vertical="center" indent="1"/>
    </xf>
    <xf numFmtId="4" fontId="70" fillId="58" borderId="140" applyNumberFormat="0" applyProtection="0">
      <alignment horizontal="left" vertical="center" indent="1"/>
    </xf>
    <xf numFmtId="178" fontId="70" fillId="79" borderId="137" applyNumberFormat="0" applyProtection="0">
      <alignment horizontal="left" vertical="center" indent="1"/>
    </xf>
    <xf numFmtId="178" fontId="70" fillId="108" borderId="137" applyNumberFormat="0" applyProtection="0">
      <alignment horizontal="left" vertical="center" indent="1"/>
    </xf>
    <xf numFmtId="178" fontId="70" fillId="71" borderId="137" applyNumberFormat="0" applyProtection="0">
      <alignment horizontal="left" vertical="center" indent="1"/>
    </xf>
    <xf numFmtId="178" fontId="70" fillId="69" borderId="137" applyNumberFormat="0" applyProtection="0">
      <alignment horizontal="left" vertical="center" indent="1"/>
    </xf>
    <xf numFmtId="4" fontId="70" fillId="0" borderId="137" applyNumberFormat="0" applyProtection="0">
      <alignment horizontal="right" vertical="center"/>
    </xf>
    <xf numFmtId="4" fontId="80" fillId="76" borderId="137" applyNumberFormat="0" applyProtection="0">
      <alignment horizontal="right" vertical="center"/>
    </xf>
    <xf numFmtId="4" fontId="70" fillId="91" borderId="137" applyNumberFormat="0" applyProtection="0">
      <alignment horizontal="left" vertical="center" indent="1"/>
    </xf>
    <xf numFmtId="4" fontId="75" fillId="74" borderId="140" applyNumberFormat="0" applyProtection="0">
      <alignment horizontal="left" vertical="center" indent="1"/>
    </xf>
    <xf numFmtId="4" fontId="76" fillId="72" borderId="137" applyNumberFormat="0" applyProtection="0">
      <alignment horizontal="right" vertical="center"/>
    </xf>
    <xf numFmtId="178" fontId="30" fillId="0" borderId="142" applyNumberFormat="0" applyFill="0" applyAlignment="0" applyProtection="0"/>
    <xf numFmtId="178" fontId="30" fillId="0" borderId="142" applyNumberFormat="0" applyFill="0" applyAlignment="0" applyProtection="0"/>
    <xf numFmtId="178" fontId="70" fillId="70" borderId="148" applyNumberFormat="0" applyProtection="0">
      <alignment horizontal="left" vertical="top" indent="1"/>
    </xf>
    <xf numFmtId="178" fontId="70" fillId="70" borderId="148" applyNumberFormat="0" applyProtection="0">
      <alignment horizontal="left" vertical="top" indent="1"/>
    </xf>
    <xf numFmtId="177" fontId="9" fillId="138" borderId="144">
      <alignment vertical="center"/>
    </xf>
    <xf numFmtId="178" fontId="78" fillId="103" borderId="137" applyNumberFormat="0" applyAlignment="0" applyProtection="0"/>
    <xf numFmtId="178" fontId="78" fillId="103" borderId="137" applyNumberFormat="0" applyAlignment="0" applyProtection="0"/>
    <xf numFmtId="37" fontId="40" fillId="0" borderId="151" applyNumberFormat="0"/>
    <xf numFmtId="178" fontId="70" fillId="70" borderId="148" applyNumberFormat="0" applyProtection="0">
      <alignment horizontal="left" vertical="top" indent="1"/>
    </xf>
    <xf numFmtId="178" fontId="20" fillId="58" borderId="148" applyNumberFormat="0" applyProtection="0">
      <alignment horizontal="left" vertical="top" indent="1"/>
    </xf>
    <xf numFmtId="4" fontId="70" fillId="58" borderId="146" applyNumberFormat="0" applyProtection="0">
      <alignment horizontal="right" vertical="center"/>
    </xf>
    <xf numFmtId="178" fontId="30" fillId="0" borderId="152" applyNumberFormat="0" applyFill="0" applyAlignment="0" applyProtection="0"/>
    <xf numFmtId="178" fontId="70" fillId="69" borderId="148" applyNumberFormat="0" applyProtection="0">
      <alignment horizontal="left" vertical="top" indent="1"/>
    </xf>
    <xf numFmtId="178" fontId="20" fillId="58" borderId="148" applyNumberFormat="0" applyProtection="0">
      <alignment horizontal="left" vertical="top" indent="1"/>
    </xf>
    <xf numFmtId="178" fontId="70" fillId="52" borderId="146" applyNumberFormat="0" applyFont="0" applyAlignment="0" applyProtection="0"/>
    <xf numFmtId="178" fontId="70" fillId="69" borderId="148" applyNumberFormat="0" applyProtection="0">
      <alignment horizontal="left" vertical="top" indent="1"/>
    </xf>
    <xf numFmtId="178" fontId="70" fillId="52" borderId="146" applyNumberFormat="0" applyFont="0" applyAlignment="0" applyProtection="0"/>
    <xf numFmtId="4" fontId="75" fillId="74" borderId="149" applyNumberFormat="0" applyProtection="0">
      <alignment horizontal="left" vertical="center" indent="1"/>
    </xf>
    <xf numFmtId="178" fontId="70" fillId="69" borderId="148" applyNumberFormat="0" applyProtection="0">
      <alignment horizontal="left" vertical="top" indent="1"/>
    </xf>
    <xf numFmtId="178" fontId="70" fillId="58" borderId="148" applyNumberFormat="0" applyProtection="0">
      <alignment horizontal="left" vertical="top" indent="1"/>
    </xf>
    <xf numFmtId="178" fontId="70" fillId="70" borderId="148" applyNumberFormat="0" applyProtection="0">
      <alignment horizontal="left" vertical="top" indent="1"/>
    </xf>
    <xf numFmtId="4" fontId="70" fillId="91" borderId="146" applyNumberFormat="0" applyProtection="0">
      <alignment horizontal="left" vertical="center" indent="1"/>
    </xf>
    <xf numFmtId="177" fontId="9" fillId="145" borderId="153">
      <alignment horizontal="right" vertical="center"/>
      <protection locked="0"/>
    </xf>
    <xf numFmtId="4" fontId="76" fillId="72" borderId="146" applyNumberFormat="0" applyProtection="0">
      <alignment horizontal="right" vertical="center"/>
    </xf>
    <xf numFmtId="178" fontId="70" fillId="69" borderId="148" applyNumberFormat="0" applyProtection="0">
      <alignment horizontal="left" vertical="top" indent="1"/>
    </xf>
    <xf numFmtId="178" fontId="20" fillId="58" borderId="148" applyNumberFormat="0" applyProtection="0">
      <alignment horizontal="left" vertical="top" indent="1"/>
    </xf>
    <xf numFmtId="4" fontId="70" fillId="67" borderId="146" applyNumberFormat="0" applyProtection="0">
      <alignment horizontal="right" vertical="center"/>
    </xf>
    <xf numFmtId="4" fontId="70" fillId="57" borderId="146" applyNumberFormat="0" applyProtection="0">
      <alignment vertical="center"/>
    </xf>
    <xf numFmtId="179" fontId="39" fillId="75" borderId="153">
      <alignment vertical="center"/>
    </xf>
    <xf numFmtId="182" fontId="39" fillId="77" borderId="153">
      <alignment vertical="center"/>
      <protection locked="0"/>
    </xf>
    <xf numFmtId="178" fontId="70" fillId="52" borderId="146" applyNumberFormat="0" applyFont="0" applyAlignment="0" applyProtection="0"/>
    <xf numFmtId="178" fontId="78" fillId="103" borderId="146" applyNumberFormat="0" applyAlignment="0" applyProtection="0"/>
    <xf numFmtId="178" fontId="30" fillId="0" borderId="152" applyNumberFormat="0" applyFill="0" applyAlignment="0" applyProtection="0"/>
    <xf numFmtId="4" fontId="73" fillId="79" borderId="148" applyNumberFormat="0" applyProtection="0">
      <alignment horizontal="left" vertical="center" indent="1"/>
    </xf>
    <xf numFmtId="178" fontId="70" fillId="70" borderId="148" applyNumberFormat="0" applyProtection="0">
      <alignment horizontal="left" vertical="top" indent="1"/>
    </xf>
    <xf numFmtId="4" fontId="70" fillId="63" borderId="146" applyNumberFormat="0" applyProtection="0">
      <alignment horizontal="right" vertical="center"/>
    </xf>
    <xf numFmtId="178" fontId="70" fillId="58" borderId="148" applyNumberFormat="0" applyProtection="0">
      <alignment horizontal="left" vertical="top" indent="1"/>
    </xf>
    <xf numFmtId="178" fontId="70" fillId="52" borderId="146" applyNumberFormat="0" applyFont="0" applyAlignment="0" applyProtection="0"/>
    <xf numFmtId="4" fontId="70" fillId="91" borderId="146" applyNumberFormat="0" applyProtection="0">
      <alignment horizontal="left" vertical="center" indent="1"/>
    </xf>
    <xf numFmtId="4" fontId="70" fillId="66" borderId="146" applyNumberFormat="0" applyProtection="0">
      <alignment horizontal="right" vertical="center"/>
    </xf>
    <xf numFmtId="178" fontId="70" fillId="58" borderId="148" applyNumberFormat="0" applyProtection="0">
      <alignment horizontal="left" vertical="top" indent="1"/>
    </xf>
    <xf numFmtId="178" fontId="20" fillId="58" borderId="148" applyNumberFormat="0" applyProtection="0">
      <alignment horizontal="left" vertical="top" indent="1"/>
    </xf>
    <xf numFmtId="4" fontId="70" fillId="61" borderId="149" applyNumberFormat="0" applyProtection="0">
      <alignment horizontal="right" vertical="center"/>
    </xf>
    <xf numFmtId="4" fontId="73" fillId="79" borderId="148" applyNumberFormat="0" applyProtection="0">
      <alignment horizontal="left" vertical="center" indent="1"/>
    </xf>
    <xf numFmtId="178" fontId="70" fillId="71" borderId="148" applyNumberFormat="0" applyProtection="0">
      <alignment horizontal="left" vertical="top" indent="1"/>
    </xf>
    <xf numFmtId="178" fontId="70" fillId="52" borderId="146" applyNumberFormat="0" applyFont="0" applyAlignment="0" applyProtection="0"/>
    <xf numFmtId="178" fontId="70" fillId="69" borderId="146" applyNumberFormat="0" applyProtection="0">
      <alignment horizontal="left" vertical="center" indent="1"/>
    </xf>
    <xf numFmtId="178" fontId="70" fillId="52" borderId="146" applyNumberFormat="0" applyFont="0" applyAlignment="0" applyProtection="0"/>
    <xf numFmtId="4" fontId="70" fillId="62" borderId="146" applyNumberFormat="0" applyProtection="0">
      <alignment horizontal="right" vertical="center"/>
    </xf>
    <xf numFmtId="178" fontId="70" fillId="52" borderId="146" applyNumberFormat="0" applyFont="0" applyAlignment="0" applyProtection="0"/>
    <xf numFmtId="178" fontId="70" fillId="71" borderId="148" applyNumberFormat="0" applyProtection="0">
      <alignment horizontal="left" vertical="top" indent="1"/>
    </xf>
    <xf numFmtId="4" fontId="76" fillId="72" borderId="146" applyNumberFormat="0" applyProtection="0">
      <alignment horizontal="right" vertical="center"/>
    </xf>
    <xf numFmtId="178" fontId="70" fillId="58" borderId="148" applyNumberFormat="0" applyProtection="0">
      <alignment horizontal="left" vertical="top" indent="1"/>
    </xf>
    <xf numFmtId="178" fontId="70" fillId="69" borderId="148" applyNumberFormat="0" applyProtection="0">
      <alignment horizontal="left" vertical="top" indent="1"/>
    </xf>
    <xf numFmtId="178" fontId="65" fillId="53" borderId="137" applyNumberFormat="0" applyAlignment="0" applyProtection="0"/>
    <xf numFmtId="178" fontId="65" fillId="53" borderId="137" applyNumberFormat="0" applyAlignment="0" applyProtection="0"/>
    <xf numFmtId="178" fontId="65" fillId="53" borderId="137" applyNumberFormat="0" applyAlignment="0" applyProtection="0"/>
    <xf numFmtId="178" fontId="65" fillId="53" borderId="137" applyNumberFormat="0" applyAlignment="0" applyProtection="0"/>
    <xf numFmtId="178" fontId="78" fillId="103" borderId="137" applyNumberFormat="0" applyAlignment="0" applyProtection="0"/>
    <xf numFmtId="178" fontId="78" fillId="103" borderId="137" applyNumberForma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68" fillId="103" borderId="138" applyNumberFormat="0" applyAlignment="0" applyProtection="0"/>
    <xf numFmtId="178" fontId="68" fillId="103" borderId="138" applyNumberFormat="0" applyAlignment="0" applyProtection="0"/>
    <xf numFmtId="179" fontId="39" fillId="124" borderId="144">
      <alignment vertical="center"/>
    </xf>
    <xf numFmtId="180" fontId="39" fillId="124" borderId="144">
      <alignment vertical="center"/>
    </xf>
    <xf numFmtId="180" fontId="39" fillId="124" borderId="144">
      <alignment vertical="center"/>
    </xf>
    <xf numFmtId="178" fontId="39" fillId="124" borderId="144">
      <alignment vertical="center"/>
    </xf>
    <xf numFmtId="178" fontId="39" fillId="124" borderId="144">
      <alignment vertical="center"/>
    </xf>
    <xf numFmtId="178" fontId="39" fillId="124" borderId="144">
      <alignment vertical="center"/>
    </xf>
    <xf numFmtId="178" fontId="39" fillId="124" borderId="144">
      <alignment vertical="center"/>
    </xf>
    <xf numFmtId="177" fontId="39" fillId="124" borderId="144">
      <alignment vertical="center"/>
    </xf>
    <xf numFmtId="177" fontId="39" fillId="124" borderId="144">
      <alignment vertical="center"/>
    </xf>
    <xf numFmtId="179" fontId="39" fillId="124" borderId="144">
      <alignment vertical="center"/>
    </xf>
    <xf numFmtId="180" fontId="39" fillId="77" borderId="144">
      <alignment vertical="center"/>
      <protection locked="0"/>
    </xf>
    <xf numFmtId="182" fontId="39" fillId="77" borderId="144">
      <alignment vertical="center"/>
      <protection locked="0"/>
    </xf>
    <xf numFmtId="178" fontId="39" fillId="77" borderId="144">
      <alignment vertical="center"/>
      <protection locked="0"/>
    </xf>
    <xf numFmtId="178" fontId="39" fillId="77" borderId="144">
      <alignment vertical="center"/>
      <protection locked="0"/>
    </xf>
    <xf numFmtId="182" fontId="39" fillId="77" borderId="144">
      <alignment vertical="center"/>
      <protection locked="0"/>
    </xf>
    <xf numFmtId="182" fontId="39" fillId="77" borderId="144">
      <alignment vertical="center"/>
      <protection locked="0"/>
    </xf>
    <xf numFmtId="178" fontId="39" fillId="77" borderId="144">
      <alignment vertical="center"/>
      <protection locked="0"/>
    </xf>
    <xf numFmtId="178" fontId="39" fillId="77" borderId="144">
      <alignment vertical="center"/>
      <protection locked="0"/>
    </xf>
    <xf numFmtId="182" fontId="39" fillId="77" borderId="144">
      <alignment vertical="center"/>
      <protection locked="0"/>
    </xf>
    <xf numFmtId="180" fontId="39" fillId="77" borderId="144">
      <alignment vertical="center"/>
      <protection locked="0"/>
    </xf>
    <xf numFmtId="180" fontId="39" fillId="77" borderId="144">
      <alignment vertical="center"/>
      <protection locked="0"/>
    </xf>
    <xf numFmtId="171" fontId="39" fillId="77" borderId="144">
      <alignment vertical="center"/>
      <protection locked="0"/>
    </xf>
    <xf numFmtId="171" fontId="39" fillId="77" borderId="144">
      <alignment vertical="center"/>
      <protection locked="0"/>
    </xf>
    <xf numFmtId="171" fontId="39" fillId="77" borderId="144">
      <alignment vertical="center"/>
      <protection locked="0"/>
    </xf>
    <xf numFmtId="171" fontId="39" fillId="77" borderId="144">
      <alignment vertical="center"/>
      <protection locked="0"/>
    </xf>
    <xf numFmtId="180" fontId="39" fillId="77" borderId="144">
      <alignment vertical="center"/>
      <protection locked="0"/>
    </xf>
    <xf numFmtId="180" fontId="39" fillId="75" borderId="144">
      <alignment vertical="center"/>
    </xf>
    <xf numFmtId="180" fontId="39" fillId="75" borderId="144">
      <alignment vertical="center"/>
    </xf>
    <xf numFmtId="182" fontId="39" fillId="75" borderId="144">
      <alignment vertical="center"/>
    </xf>
    <xf numFmtId="182" fontId="39" fillId="75" borderId="144">
      <alignment vertical="center"/>
    </xf>
    <xf numFmtId="182" fontId="39" fillId="75" borderId="144">
      <alignment vertical="center"/>
    </xf>
    <xf numFmtId="182" fontId="39" fillId="75" borderId="144">
      <alignment vertical="center"/>
    </xf>
    <xf numFmtId="177" fontId="39" fillId="75" borderId="144">
      <alignment vertical="center"/>
    </xf>
    <xf numFmtId="179" fontId="39" fillId="75" borderId="144">
      <alignment vertical="center"/>
    </xf>
    <xf numFmtId="178" fontId="39" fillId="75" borderId="144">
      <alignment vertical="center"/>
    </xf>
    <xf numFmtId="178" fontId="39" fillId="75" borderId="144">
      <alignment vertical="center"/>
    </xf>
    <xf numFmtId="178" fontId="39" fillId="75" borderId="144">
      <alignment vertical="center"/>
    </xf>
    <xf numFmtId="178" fontId="39" fillId="75" borderId="144">
      <alignment vertical="center"/>
    </xf>
    <xf numFmtId="180" fontId="39" fillId="75" borderId="144">
      <alignment vertical="center"/>
    </xf>
    <xf numFmtId="180" fontId="39" fillId="75" borderId="144">
      <alignment vertical="center"/>
    </xf>
    <xf numFmtId="180" fontId="39" fillId="75" borderId="144">
      <alignment vertical="center"/>
    </xf>
    <xf numFmtId="180" fontId="39" fillId="75" borderId="144">
      <alignment vertical="center"/>
    </xf>
    <xf numFmtId="180" fontId="39" fillId="139" borderId="144">
      <alignment horizontal="right" vertical="center"/>
      <protection locked="0"/>
    </xf>
    <xf numFmtId="178" fontId="39" fillId="139" borderId="144">
      <alignment horizontal="right" vertical="center"/>
      <protection locked="0"/>
    </xf>
    <xf numFmtId="178" fontId="39" fillId="139" borderId="144">
      <alignment horizontal="right" vertical="center"/>
      <protection locked="0"/>
    </xf>
    <xf numFmtId="179" fontId="39" fillId="139" borderId="144">
      <alignment horizontal="right" vertical="center"/>
      <protection locked="0"/>
    </xf>
    <xf numFmtId="177" fontId="39" fillId="139" borderId="144">
      <alignment horizontal="right" vertical="center"/>
      <protection locked="0"/>
    </xf>
    <xf numFmtId="179" fontId="39" fillId="139" borderId="144">
      <alignment horizontal="right" vertical="center"/>
      <protection locked="0"/>
    </xf>
    <xf numFmtId="180" fontId="39" fillId="139" borderId="144">
      <alignment horizontal="right" vertical="center"/>
      <protection locked="0"/>
    </xf>
    <xf numFmtId="180" fontId="39" fillId="139" borderId="144">
      <alignment horizontal="right" vertical="center"/>
      <protection locked="0"/>
    </xf>
    <xf numFmtId="180" fontId="39" fillId="139" borderId="144">
      <alignment horizontal="right" vertical="center"/>
      <protection locked="0"/>
    </xf>
    <xf numFmtId="4" fontId="70" fillId="57" borderId="137" applyNumberFormat="0" applyProtection="0">
      <alignment vertical="center"/>
    </xf>
    <xf numFmtId="4" fontId="80" fillId="106" borderId="137" applyNumberFormat="0" applyProtection="0">
      <alignment vertical="center"/>
    </xf>
    <xf numFmtId="4" fontId="70" fillId="106" borderId="137" applyNumberFormat="0" applyProtection="0">
      <alignment horizontal="left" vertical="center" indent="1"/>
    </xf>
    <xf numFmtId="4" fontId="70" fillId="91" borderId="137" applyNumberFormat="0" applyProtection="0">
      <alignment horizontal="left" vertical="center" indent="1"/>
    </xf>
    <xf numFmtId="4" fontId="70" fillId="59" borderId="137" applyNumberFormat="0" applyProtection="0">
      <alignment horizontal="right" vertical="center"/>
    </xf>
    <xf numFmtId="4" fontId="70" fillId="107" borderId="137" applyNumberFormat="0" applyProtection="0">
      <alignment horizontal="right" vertical="center"/>
    </xf>
    <xf numFmtId="4" fontId="70" fillId="61" borderId="140" applyNumberFormat="0" applyProtection="0">
      <alignment horizontal="right" vertical="center"/>
    </xf>
    <xf numFmtId="4" fontId="70" fillId="62" borderId="137" applyNumberFormat="0" applyProtection="0">
      <alignment horizontal="right" vertical="center"/>
    </xf>
    <xf numFmtId="4" fontId="70" fillId="63" borderId="137" applyNumberFormat="0" applyProtection="0">
      <alignment horizontal="right" vertical="center"/>
    </xf>
    <xf numFmtId="4" fontId="70" fillId="64" borderId="137" applyNumberFormat="0" applyProtection="0">
      <alignment horizontal="right" vertical="center"/>
    </xf>
    <xf numFmtId="4" fontId="70" fillId="65" borderId="137" applyNumberFormat="0" applyProtection="0">
      <alignment horizontal="right" vertical="center"/>
    </xf>
    <xf numFmtId="4" fontId="70" fillId="66" borderId="137" applyNumberFormat="0" applyProtection="0">
      <alignment horizontal="right" vertical="center"/>
    </xf>
    <xf numFmtId="4" fontId="70" fillId="67" borderId="137" applyNumberFormat="0" applyProtection="0">
      <alignment horizontal="right" vertical="center"/>
    </xf>
    <xf numFmtId="4" fontId="70" fillId="68" borderId="140" applyNumberFormat="0" applyProtection="0">
      <alignment horizontal="left" vertical="center" indent="1"/>
    </xf>
    <xf numFmtId="4" fontId="20" fillId="70" borderId="140" applyNumberFormat="0" applyProtection="0">
      <alignment horizontal="left" vertical="center" indent="1"/>
    </xf>
    <xf numFmtId="4" fontId="20" fillId="70" borderId="140" applyNumberFormat="0" applyProtection="0">
      <alignment horizontal="left" vertical="center" indent="1"/>
    </xf>
    <xf numFmtId="4" fontId="70" fillId="58" borderId="137" applyNumberFormat="0" applyProtection="0">
      <alignment horizontal="right" vertical="center"/>
    </xf>
    <xf numFmtId="4" fontId="70" fillId="69" borderId="140" applyNumberFormat="0" applyProtection="0">
      <alignment horizontal="left" vertical="center" indent="1"/>
    </xf>
    <xf numFmtId="4" fontId="70" fillId="58" borderId="140" applyNumberFormat="0" applyProtection="0">
      <alignment horizontal="left" vertical="center" indent="1"/>
    </xf>
    <xf numFmtId="178" fontId="70" fillId="79" borderId="137" applyNumberFormat="0" applyProtection="0">
      <alignment horizontal="left" vertical="center" indent="1"/>
    </xf>
    <xf numFmtId="178" fontId="70" fillId="108" borderId="137" applyNumberFormat="0" applyProtection="0">
      <alignment horizontal="left" vertical="center" indent="1"/>
    </xf>
    <xf numFmtId="178" fontId="70" fillId="71" borderId="137" applyNumberFormat="0" applyProtection="0">
      <alignment horizontal="left" vertical="center" indent="1"/>
    </xf>
    <xf numFmtId="178" fontId="70" fillId="69" borderId="137" applyNumberFormat="0" applyProtection="0">
      <alignment horizontal="left" vertical="center" indent="1"/>
    </xf>
    <xf numFmtId="178" fontId="20" fillId="72" borderId="144" applyNumberFormat="0">
      <protection locked="0"/>
    </xf>
    <xf numFmtId="178" fontId="72" fillId="70" borderId="141" applyBorder="0"/>
    <xf numFmtId="4" fontId="80" fillId="77" borderId="144" applyNumberFormat="0" applyProtection="0">
      <alignment vertical="center"/>
    </xf>
    <xf numFmtId="4" fontId="70" fillId="0" borderId="137" applyNumberFormat="0" applyProtection="0">
      <alignment horizontal="right" vertical="center"/>
    </xf>
    <xf numFmtId="4" fontId="80" fillId="76" borderId="137" applyNumberFormat="0" applyProtection="0">
      <alignment horizontal="right" vertical="center"/>
    </xf>
    <xf numFmtId="4" fontId="70" fillId="91" borderId="137" applyNumberFormat="0" applyProtection="0">
      <alignment horizontal="left" vertical="center" indent="1"/>
    </xf>
    <xf numFmtId="4" fontId="75" fillId="74" borderId="140" applyNumberFormat="0" applyProtection="0">
      <alignment horizontal="left" vertical="center" indent="1"/>
    </xf>
    <xf numFmtId="178" fontId="70" fillId="109" borderId="144"/>
    <xf numFmtId="4" fontId="76" fillId="72" borderId="137" applyNumberFormat="0" applyProtection="0">
      <alignment horizontal="right" vertical="center"/>
    </xf>
    <xf numFmtId="37" fontId="40" fillId="0" borderId="20" applyNumberFormat="0"/>
    <xf numFmtId="178" fontId="30" fillId="0" borderId="142" applyNumberFormat="0" applyFill="0" applyAlignment="0" applyProtection="0"/>
    <xf numFmtId="178" fontId="30" fillId="0" borderId="142" applyNumberFormat="0" applyFill="0" applyAlignment="0" applyProtection="0"/>
    <xf numFmtId="178" fontId="70" fillId="71" borderId="148" applyNumberFormat="0" applyProtection="0">
      <alignment horizontal="left" vertical="top" indent="1"/>
    </xf>
    <xf numFmtId="178" fontId="70" fillId="70" borderId="148" applyNumberFormat="0" applyProtection="0">
      <alignment horizontal="left" vertical="top" indent="1"/>
    </xf>
    <xf numFmtId="4" fontId="70" fillId="61" borderId="149" applyNumberFormat="0" applyProtection="0">
      <alignment horizontal="right" vertical="center"/>
    </xf>
    <xf numFmtId="180" fontId="9" fillId="138" borderId="144">
      <alignment vertical="center"/>
    </xf>
    <xf numFmtId="177" fontId="9" fillId="138" borderId="144">
      <alignment vertical="center"/>
    </xf>
    <xf numFmtId="179" fontId="9" fillId="138" borderId="144">
      <alignment vertical="center"/>
    </xf>
    <xf numFmtId="180" fontId="9" fillId="142" borderId="144">
      <alignment vertical="center"/>
      <protection locked="0"/>
    </xf>
    <xf numFmtId="177" fontId="9" fillId="142" borderId="144">
      <alignment vertical="center"/>
      <protection locked="0"/>
    </xf>
    <xf numFmtId="196" fontId="9" fillId="144" borderId="144">
      <alignment vertical="center"/>
    </xf>
    <xf numFmtId="177" fontId="9" fillId="144" borderId="144">
      <alignment vertical="center"/>
    </xf>
    <xf numFmtId="179" fontId="9" fillId="144" borderId="144">
      <alignment vertical="center"/>
    </xf>
    <xf numFmtId="180" fontId="9" fillId="144" borderId="144">
      <alignment vertical="center"/>
    </xf>
    <xf numFmtId="177" fontId="9" fillId="145" borderId="144">
      <alignment horizontal="right" vertical="center"/>
      <protection locked="0"/>
    </xf>
    <xf numFmtId="179" fontId="9" fillId="145" borderId="144">
      <alignment horizontal="right" vertical="center"/>
      <protection locked="0"/>
    </xf>
    <xf numFmtId="180" fontId="9" fillId="145" borderId="144">
      <alignment horizontal="right" vertical="center"/>
      <protection locked="0"/>
    </xf>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68" fillId="103" borderId="138" applyNumberFormat="0" applyAlignment="0" applyProtection="0"/>
    <xf numFmtId="178" fontId="68" fillId="103" borderId="138" applyNumberFormat="0" applyAlignment="0" applyProtection="0"/>
    <xf numFmtId="4" fontId="70" fillId="57" borderId="137" applyNumberFormat="0" applyProtection="0">
      <alignment vertical="center"/>
    </xf>
    <xf numFmtId="4" fontId="80" fillId="106" borderId="137" applyNumberFormat="0" applyProtection="0">
      <alignment vertical="center"/>
    </xf>
    <xf numFmtId="4" fontId="70" fillId="106" borderId="137" applyNumberFormat="0" applyProtection="0">
      <alignment horizontal="left" vertical="center" indent="1"/>
    </xf>
    <xf numFmtId="4" fontId="70" fillId="91" borderId="137" applyNumberFormat="0" applyProtection="0">
      <alignment horizontal="left" vertical="center" indent="1"/>
    </xf>
    <xf numFmtId="4" fontId="70" fillId="59" borderId="137" applyNumberFormat="0" applyProtection="0">
      <alignment horizontal="right" vertical="center"/>
    </xf>
    <xf numFmtId="4" fontId="70" fillId="107" borderId="137" applyNumberFormat="0" applyProtection="0">
      <alignment horizontal="right" vertical="center"/>
    </xf>
    <xf numFmtId="4" fontId="70" fillId="61" borderId="140" applyNumberFormat="0" applyProtection="0">
      <alignment horizontal="right" vertical="center"/>
    </xf>
    <xf numFmtId="4" fontId="70" fillId="62" borderId="137" applyNumberFormat="0" applyProtection="0">
      <alignment horizontal="right" vertical="center"/>
    </xf>
    <xf numFmtId="4" fontId="70" fillId="63" borderId="137" applyNumberFormat="0" applyProtection="0">
      <alignment horizontal="right" vertical="center"/>
    </xf>
    <xf numFmtId="4" fontId="70" fillId="64" borderId="137" applyNumberFormat="0" applyProtection="0">
      <alignment horizontal="right" vertical="center"/>
    </xf>
    <xf numFmtId="4" fontId="70" fillId="65" borderId="137" applyNumberFormat="0" applyProtection="0">
      <alignment horizontal="right" vertical="center"/>
    </xf>
    <xf numFmtId="4" fontId="70" fillId="66" borderId="137" applyNumberFormat="0" applyProtection="0">
      <alignment horizontal="right" vertical="center"/>
    </xf>
    <xf numFmtId="4" fontId="70" fillId="67" borderId="137" applyNumberFormat="0" applyProtection="0">
      <alignment horizontal="right" vertical="center"/>
    </xf>
    <xf numFmtId="4" fontId="70" fillId="68" borderId="140" applyNumberFormat="0" applyProtection="0">
      <alignment horizontal="left" vertical="center" indent="1"/>
    </xf>
    <xf numFmtId="4" fontId="20" fillId="70" borderId="140" applyNumberFormat="0" applyProtection="0">
      <alignment horizontal="left" vertical="center" indent="1"/>
    </xf>
    <xf numFmtId="4" fontId="20" fillId="70" borderId="140" applyNumberFormat="0" applyProtection="0">
      <alignment horizontal="left" vertical="center" indent="1"/>
    </xf>
    <xf numFmtId="4" fontId="70" fillId="58" borderId="137" applyNumberFormat="0" applyProtection="0">
      <alignment horizontal="right" vertical="center"/>
    </xf>
    <xf numFmtId="4" fontId="70" fillId="69" borderId="140" applyNumberFormat="0" applyProtection="0">
      <alignment horizontal="left" vertical="center" indent="1"/>
    </xf>
    <xf numFmtId="4" fontId="70" fillId="58" borderId="140" applyNumberFormat="0" applyProtection="0">
      <alignment horizontal="left" vertical="center" indent="1"/>
    </xf>
    <xf numFmtId="178" fontId="70" fillId="79" borderId="137" applyNumberFormat="0" applyProtection="0">
      <alignment horizontal="left" vertical="center" indent="1"/>
    </xf>
    <xf numFmtId="0" fontId="9" fillId="0" borderId="0"/>
    <xf numFmtId="178" fontId="70" fillId="108" borderId="137" applyNumberFormat="0" applyProtection="0">
      <alignment horizontal="left" vertical="center" indent="1"/>
    </xf>
    <xf numFmtId="178" fontId="70" fillId="71" borderId="137" applyNumberFormat="0" applyProtection="0">
      <alignment horizontal="left" vertical="center" indent="1"/>
    </xf>
    <xf numFmtId="178" fontId="70" fillId="69" borderId="137" applyNumberFormat="0" applyProtection="0">
      <alignment horizontal="left" vertical="center" indent="1"/>
    </xf>
    <xf numFmtId="178" fontId="72" fillId="70" borderId="141" applyBorder="0"/>
    <xf numFmtId="4" fontId="70" fillId="0" borderId="137" applyNumberFormat="0" applyProtection="0">
      <alignment horizontal="right" vertical="center"/>
    </xf>
    <xf numFmtId="4" fontId="80" fillId="76" borderId="137" applyNumberFormat="0" applyProtection="0">
      <alignment horizontal="right" vertical="center"/>
    </xf>
    <xf numFmtId="4" fontId="70" fillId="91" borderId="137" applyNumberFormat="0" applyProtection="0">
      <alignment horizontal="left" vertical="center" indent="1"/>
    </xf>
    <xf numFmtId="4" fontId="75" fillId="74" borderId="140" applyNumberFormat="0" applyProtection="0">
      <alignment horizontal="left" vertical="center" indent="1"/>
    </xf>
    <xf numFmtId="4" fontId="76" fillId="72" borderId="137" applyNumberFormat="0" applyProtection="0">
      <alignment horizontal="right" vertical="center"/>
    </xf>
    <xf numFmtId="37" fontId="40" fillId="0" borderId="20" applyNumberFormat="0"/>
    <xf numFmtId="178" fontId="30" fillId="0" borderId="142" applyNumberFormat="0" applyFill="0" applyAlignment="0" applyProtection="0"/>
    <xf numFmtId="178" fontId="30" fillId="0" borderId="142" applyNumberFormat="0" applyFill="0" applyAlignment="0" applyProtection="0"/>
    <xf numFmtId="178" fontId="70" fillId="71" borderId="148" applyNumberFormat="0" applyProtection="0">
      <alignment horizontal="left" vertical="top" indent="1"/>
    </xf>
    <xf numFmtId="178" fontId="78" fillId="103" borderId="137" applyNumberForma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8" fillId="103" borderId="137" applyNumberFormat="0" applyAlignment="0" applyProtection="0"/>
    <xf numFmtId="178" fontId="78" fillId="103" borderId="137" applyNumberFormat="0" applyAlignment="0" applyProtection="0"/>
    <xf numFmtId="178" fontId="73" fillId="58" borderId="148" applyNumberFormat="0" applyProtection="0">
      <alignment horizontal="left" vertical="top" indent="1"/>
    </xf>
    <xf numFmtId="178" fontId="70" fillId="69" borderId="148" applyNumberFormat="0" applyProtection="0">
      <alignment horizontal="left" vertical="top" indent="1"/>
    </xf>
    <xf numFmtId="178" fontId="70" fillId="70" borderId="148" applyNumberFormat="0" applyProtection="0">
      <alignment horizontal="left" vertical="top" indent="1"/>
    </xf>
    <xf numFmtId="178" fontId="70" fillId="70" borderId="148" applyNumberFormat="0" applyProtection="0">
      <alignment horizontal="left" vertical="top" indent="1"/>
    </xf>
    <xf numFmtId="4" fontId="70" fillId="67" borderId="146" applyNumberFormat="0" applyProtection="0">
      <alignment horizontal="right" vertical="center"/>
    </xf>
    <xf numFmtId="178" fontId="73" fillId="58" borderId="148" applyNumberFormat="0" applyProtection="0">
      <alignment horizontal="left" vertical="top" indent="1"/>
    </xf>
    <xf numFmtId="178" fontId="70" fillId="71" borderId="148" applyNumberFormat="0" applyProtection="0">
      <alignment horizontal="left" vertical="top" indent="1"/>
    </xf>
    <xf numFmtId="178" fontId="70" fillId="70" borderId="148" applyNumberFormat="0" applyProtection="0">
      <alignment horizontal="left" vertical="top" indent="1"/>
    </xf>
    <xf numFmtId="4" fontId="70" fillId="58" borderId="149" applyNumberFormat="0" applyProtection="0">
      <alignment horizontal="left" vertical="center" indent="1"/>
    </xf>
    <xf numFmtId="178" fontId="20" fillId="69" borderId="148" applyNumberFormat="0" applyProtection="0">
      <alignment horizontal="left" vertical="center" indent="1"/>
    </xf>
    <xf numFmtId="178" fontId="70" fillId="52" borderId="146" applyNumberFormat="0" applyFont="0" applyAlignment="0" applyProtection="0"/>
    <xf numFmtId="4" fontId="70" fillId="0" borderId="146" applyNumberFormat="0" applyProtection="0">
      <alignment horizontal="right" vertical="center"/>
    </xf>
    <xf numFmtId="178" fontId="70" fillId="71" borderId="148" applyNumberFormat="0" applyProtection="0">
      <alignment horizontal="left" vertical="top" indent="1"/>
    </xf>
    <xf numFmtId="178" fontId="70" fillId="58" borderId="148" applyNumberFormat="0" applyProtection="0">
      <alignment horizontal="left" vertical="top" indent="1"/>
    </xf>
    <xf numFmtId="4" fontId="70" fillId="69" borderId="149" applyNumberFormat="0" applyProtection="0">
      <alignment horizontal="left" vertical="center" indent="1"/>
    </xf>
    <xf numFmtId="4" fontId="70" fillId="57" borderId="146" applyNumberFormat="0" applyProtection="0">
      <alignment vertical="center"/>
    </xf>
    <xf numFmtId="196" fontId="9" fillId="144" borderId="153">
      <alignment vertical="center"/>
    </xf>
    <xf numFmtId="4" fontId="70" fillId="91" borderId="146" applyNumberFormat="0" applyProtection="0">
      <alignment horizontal="left" vertical="center" indent="1"/>
    </xf>
    <xf numFmtId="178" fontId="70" fillId="69" borderId="148" applyNumberFormat="0" applyProtection="0">
      <alignment horizontal="left" vertical="top" indent="1"/>
    </xf>
    <xf numFmtId="4" fontId="70" fillId="63" borderId="146" applyNumberFormat="0" applyProtection="0">
      <alignment horizontal="right" vertical="center"/>
    </xf>
    <xf numFmtId="179" fontId="39" fillId="139" borderId="153">
      <alignment horizontal="right" vertical="center"/>
      <protection locked="0"/>
    </xf>
    <xf numFmtId="182" fontId="39" fillId="75" borderId="153">
      <alignment vertical="center"/>
    </xf>
    <xf numFmtId="182" fontId="39" fillId="77" borderId="153">
      <alignment vertical="center"/>
      <protection locked="0"/>
    </xf>
    <xf numFmtId="178" fontId="70" fillId="52" borderId="146" applyNumberFormat="0" applyFont="0" applyAlignment="0" applyProtection="0"/>
    <xf numFmtId="4" fontId="75" fillId="74" borderId="149" applyNumberFormat="0" applyProtection="0">
      <alignment horizontal="left" vertical="center" indent="1"/>
    </xf>
    <xf numFmtId="178" fontId="70" fillId="71" borderId="148" applyNumberFormat="0" applyProtection="0">
      <alignment horizontal="left" vertical="top" indent="1"/>
    </xf>
    <xf numFmtId="178" fontId="20" fillId="70" borderId="148" applyNumberFormat="0" applyProtection="0">
      <alignment horizontal="left" vertical="top" indent="1"/>
    </xf>
    <xf numFmtId="4" fontId="70" fillId="59" borderId="146" applyNumberFormat="0" applyProtection="0">
      <alignment horizontal="right" vertical="center"/>
    </xf>
    <xf numFmtId="178" fontId="20" fillId="71" borderId="148" applyNumberFormat="0" applyProtection="0">
      <alignment horizontal="left" vertical="top" indent="1"/>
    </xf>
    <xf numFmtId="178" fontId="70" fillId="70" borderId="148" applyNumberFormat="0" applyProtection="0">
      <alignment horizontal="left" vertical="top" indent="1"/>
    </xf>
    <xf numFmtId="4" fontId="70" fillId="66" borderId="146" applyNumberFormat="0" applyProtection="0">
      <alignment horizontal="right" vertical="center"/>
    </xf>
    <xf numFmtId="4" fontId="70" fillId="58" borderId="149" applyNumberFormat="0" applyProtection="0">
      <alignment horizontal="left" vertical="center" indent="1"/>
    </xf>
    <xf numFmtId="37" fontId="40" fillId="0" borderId="151" applyNumberFormat="0"/>
    <xf numFmtId="178" fontId="70" fillId="71" borderId="146" applyNumberFormat="0" applyProtection="0">
      <alignment horizontal="left" vertical="center" indent="1"/>
    </xf>
    <xf numFmtId="178" fontId="70" fillId="71" borderId="148" applyNumberFormat="0" applyProtection="0">
      <alignment horizontal="left" vertical="top" indent="1"/>
    </xf>
    <xf numFmtId="178" fontId="70" fillId="69" borderId="148" applyNumberFormat="0" applyProtection="0">
      <alignment horizontal="left" vertical="top" indent="1"/>
    </xf>
    <xf numFmtId="178" fontId="70" fillId="71" borderId="146" applyNumberFormat="0" applyProtection="0">
      <alignment horizontal="left" vertical="center" indent="1"/>
    </xf>
    <xf numFmtId="4" fontId="70" fillId="65" borderId="146" applyNumberFormat="0" applyProtection="0">
      <alignment horizontal="right" vertical="center"/>
    </xf>
    <xf numFmtId="178" fontId="70" fillId="58" borderId="148" applyNumberFormat="0" applyProtection="0">
      <alignment horizontal="left" vertical="top" indent="1"/>
    </xf>
    <xf numFmtId="178" fontId="70" fillId="52" borderId="146" applyNumberFormat="0" applyFont="0" applyAlignment="0" applyProtection="0"/>
    <xf numFmtId="4" fontId="70" fillId="58" borderId="146" applyNumberFormat="0" applyProtection="0">
      <alignment horizontal="right" vertical="center"/>
    </xf>
    <xf numFmtId="178" fontId="70" fillId="70" borderId="148" applyNumberFormat="0" applyProtection="0">
      <alignment horizontal="left" vertical="top" indent="1"/>
    </xf>
    <xf numFmtId="178" fontId="20" fillId="69" borderId="148" applyNumberFormat="0" applyProtection="0">
      <alignment horizontal="left" vertical="center" indent="1"/>
    </xf>
    <xf numFmtId="178" fontId="70" fillId="70" borderId="148" applyNumberFormat="0" applyProtection="0">
      <alignment horizontal="left" vertical="top" indent="1"/>
    </xf>
    <xf numFmtId="178" fontId="70" fillId="58" borderId="148" applyNumberFormat="0" applyProtection="0">
      <alignment horizontal="left" vertical="top" indent="1"/>
    </xf>
    <xf numFmtId="178" fontId="70" fillId="69" borderId="148" applyNumberFormat="0" applyProtection="0">
      <alignment horizontal="left" vertical="top" indent="1"/>
    </xf>
    <xf numFmtId="178" fontId="70" fillId="71" borderId="148" applyNumberFormat="0" applyProtection="0">
      <alignment horizontal="left" vertical="top" indent="1"/>
    </xf>
    <xf numFmtId="178" fontId="65" fillId="53" borderId="137" applyNumberFormat="0" applyAlignment="0" applyProtection="0"/>
    <xf numFmtId="178" fontId="65" fillId="53" borderId="137" applyNumberFormat="0" applyAlignment="0" applyProtection="0"/>
    <xf numFmtId="178" fontId="65" fillId="53" borderId="137" applyNumberFormat="0" applyAlignment="0" applyProtection="0"/>
    <xf numFmtId="178" fontId="65" fillId="53" borderId="137" applyNumberFormat="0" applyAlignment="0" applyProtection="0"/>
    <xf numFmtId="178" fontId="78" fillId="103" borderId="137" applyNumberFormat="0" applyAlignment="0" applyProtection="0"/>
    <xf numFmtId="178" fontId="68" fillId="103" borderId="138" applyNumberFormat="0" applyAlignment="0" applyProtection="0"/>
    <xf numFmtId="178" fontId="68" fillId="103" borderId="138" applyNumberFormat="0" applyAlignment="0" applyProtection="0"/>
    <xf numFmtId="4" fontId="70" fillId="61" borderId="140" applyNumberFormat="0" applyProtection="0">
      <alignment horizontal="right" vertical="center"/>
    </xf>
    <xf numFmtId="4" fontId="70" fillId="68" borderId="140" applyNumberFormat="0" applyProtection="0">
      <alignment horizontal="left" vertical="center" indent="1"/>
    </xf>
    <xf numFmtId="4" fontId="20" fillId="70" borderId="140" applyNumberFormat="0" applyProtection="0">
      <alignment horizontal="left" vertical="center" indent="1"/>
    </xf>
    <xf numFmtId="4" fontId="20" fillId="70" borderId="140" applyNumberFormat="0" applyProtection="0">
      <alignment horizontal="left" vertical="center" indent="1"/>
    </xf>
    <xf numFmtId="4" fontId="70" fillId="69" borderId="140" applyNumberFormat="0" applyProtection="0">
      <alignment horizontal="left" vertical="center" indent="1"/>
    </xf>
    <xf numFmtId="4" fontId="70" fillId="58" borderId="140" applyNumberFormat="0" applyProtection="0">
      <alignment horizontal="left" vertical="center" indent="1"/>
    </xf>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70" fillId="52" borderId="137" applyNumberFormat="0" applyFont="0" applyAlignment="0" applyProtection="0"/>
    <xf numFmtId="178" fontId="68" fillId="103" borderId="138" applyNumberFormat="0" applyAlignment="0" applyProtection="0"/>
    <xf numFmtId="178" fontId="68" fillId="103" borderId="138" applyNumberFormat="0" applyAlignment="0" applyProtection="0"/>
    <xf numFmtId="178" fontId="72" fillId="70" borderId="141" applyBorder="0"/>
    <xf numFmtId="4" fontId="75" fillId="74" borderId="140" applyNumberFormat="0" applyProtection="0">
      <alignment horizontal="left" vertical="center" indent="1"/>
    </xf>
    <xf numFmtId="37" fontId="40" fillId="0" borderId="20" applyNumberFormat="0"/>
    <xf numFmtId="178" fontId="30" fillId="0" borderId="142" applyNumberFormat="0" applyFill="0" applyAlignment="0" applyProtection="0"/>
    <xf numFmtId="178" fontId="30" fillId="0" borderId="142" applyNumberFormat="0" applyFill="0" applyAlignment="0" applyProtection="0"/>
    <xf numFmtId="4" fontId="70" fillId="57" borderId="137" applyNumberFormat="0" applyProtection="0">
      <alignment vertical="center"/>
    </xf>
    <xf numFmtId="4" fontId="80" fillId="106" borderId="137" applyNumberFormat="0" applyProtection="0">
      <alignment vertical="center"/>
    </xf>
    <xf numFmtId="4" fontId="70" fillId="106" borderId="137" applyNumberFormat="0" applyProtection="0">
      <alignment horizontal="left" vertical="center" indent="1"/>
    </xf>
    <xf numFmtId="4" fontId="70" fillId="91" borderId="137" applyNumberFormat="0" applyProtection="0">
      <alignment horizontal="left" vertical="center" indent="1"/>
    </xf>
    <xf numFmtId="4" fontId="70" fillId="59" borderId="137" applyNumberFormat="0" applyProtection="0">
      <alignment horizontal="right" vertical="center"/>
    </xf>
    <xf numFmtId="4" fontId="70" fillId="107" borderId="137" applyNumberFormat="0" applyProtection="0">
      <alignment horizontal="right" vertical="center"/>
    </xf>
    <xf numFmtId="4" fontId="70" fillId="61" borderId="140" applyNumberFormat="0" applyProtection="0">
      <alignment horizontal="right" vertical="center"/>
    </xf>
    <xf numFmtId="4" fontId="70" fillId="62" borderId="137" applyNumberFormat="0" applyProtection="0">
      <alignment horizontal="right" vertical="center"/>
    </xf>
    <xf numFmtId="4" fontId="70" fillId="63" borderId="137" applyNumberFormat="0" applyProtection="0">
      <alignment horizontal="right" vertical="center"/>
    </xf>
    <xf numFmtId="4" fontId="70" fillId="64" borderId="137" applyNumberFormat="0" applyProtection="0">
      <alignment horizontal="right" vertical="center"/>
    </xf>
    <xf numFmtId="4" fontId="70" fillId="65" borderId="137" applyNumberFormat="0" applyProtection="0">
      <alignment horizontal="right" vertical="center"/>
    </xf>
    <xf numFmtId="4" fontId="70" fillId="66" borderId="137" applyNumberFormat="0" applyProtection="0">
      <alignment horizontal="right" vertical="center"/>
    </xf>
    <xf numFmtId="4" fontId="70" fillId="67" borderId="137" applyNumberFormat="0" applyProtection="0">
      <alignment horizontal="right" vertical="center"/>
    </xf>
    <xf numFmtId="4" fontId="70" fillId="68" borderId="140" applyNumberFormat="0" applyProtection="0">
      <alignment horizontal="left" vertical="center" indent="1"/>
    </xf>
    <xf numFmtId="4" fontId="20" fillId="70" borderId="140" applyNumberFormat="0" applyProtection="0">
      <alignment horizontal="left" vertical="center" indent="1"/>
    </xf>
    <xf numFmtId="4" fontId="20" fillId="70" borderId="140" applyNumberFormat="0" applyProtection="0">
      <alignment horizontal="left" vertical="center" indent="1"/>
    </xf>
    <xf numFmtId="4" fontId="70" fillId="58" borderId="137" applyNumberFormat="0" applyProtection="0">
      <alignment horizontal="right" vertical="center"/>
    </xf>
    <xf numFmtId="4" fontId="70" fillId="69" borderId="140" applyNumberFormat="0" applyProtection="0">
      <alignment horizontal="left" vertical="center" indent="1"/>
    </xf>
    <xf numFmtId="4" fontId="70" fillId="58" borderId="140" applyNumberFormat="0" applyProtection="0">
      <alignment horizontal="left" vertical="center" indent="1"/>
    </xf>
    <xf numFmtId="178" fontId="70" fillId="79" borderId="137" applyNumberFormat="0" applyProtection="0">
      <alignment horizontal="left" vertical="center" indent="1"/>
    </xf>
    <xf numFmtId="178" fontId="70" fillId="108" borderId="137" applyNumberFormat="0" applyProtection="0">
      <alignment horizontal="left" vertical="center" indent="1"/>
    </xf>
    <xf numFmtId="178" fontId="65" fillId="53" borderId="146" applyNumberFormat="0" applyAlignment="0" applyProtection="0"/>
    <xf numFmtId="178" fontId="70" fillId="71" borderId="137" applyNumberFormat="0" applyProtection="0">
      <alignment horizontal="left" vertical="center" indent="1"/>
    </xf>
    <xf numFmtId="178" fontId="70" fillId="69" borderId="137" applyNumberFormat="0" applyProtection="0">
      <alignment horizontal="left" vertical="center" indent="1"/>
    </xf>
    <xf numFmtId="178" fontId="72" fillId="70" borderId="141" applyBorder="0"/>
    <xf numFmtId="4" fontId="70" fillId="0" borderId="137" applyNumberFormat="0" applyProtection="0">
      <alignment horizontal="right" vertical="center"/>
    </xf>
    <xf numFmtId="4" fontId="80" fillId="76" borderId="137" applyNumberFormat="0" applyProtection="0">
      <alignment horizontal="right" vertical="center"/>
    </xf>
    <xf numFmtId="4" fontId="70" fillId="91" borderId="137" applyNumberFormat="0" applyProtection="0">
      <alignment horizontal="left" vertical="center" indent="1"/>
    </xf>
    <xf numFmtId="4" fontId="75" fillId="74" borderId="140" applyNumberFormat="0" applyProtection="0">
      <alignment horizontal="left" vertical="center" indent="1"/>
    </xf>
    <xf numFmtId="4" fontId="76" fillId="72" borderId="137" applyNumberFormat="0" applyProtection="0">
      <alignment horizontal="right" vertical="center"/>
    </xf>
    <xf numFmtId="37" fontId="40" fillId="0" borderId="20" applyNumberFormat="0"/>
    <xf numFmtId="178" fontId="30" fillId="0" borderId="142" applyNumberFormat="0" applyFill="0" applyAlignment="0" applyProtection="0"/>
    <xf numFmtId="178" fontId="30" fillId="0" borderId="142" applyNumberFormat="0" applyFill="0" applyAlignment="0" applyProtection="0"/>
    <xf numFmtId="178" fontId="30" fillId="0" borderId="152" applyNumberFormat="0" applyFill="0" applyAlignment="0" applyProtection="0"/>
    <xf numFmtId="178" fontId="20" fillId="58" borderId="148" applyNumberFormat="0" applyProtection="0">
      <alignment horizontal="left" vertical="center" indent="1"/>
    </xf>
    <xf numFmtId="178" fontId="70" fillId="58" borderId="148" applyNumberFormat="0" applyProtection="0">
      <alignment horizontal="left" vertical="top" indent="1"/>
    </xf>
    <xf numFmtId="178" fontId="70" fillId="79" borderId="146" applyNumberFormat="0" applyProtection="0">
      <alignment horizontal="left" vertical="center" indent="1"/>
    </xf>
    <xf numFmtId="4" fontId="70" fillId="106" borderId="146" applyNumberFormat="0" applyProtection="0">
      <alignment horizontal="left" vertical="center" indent="1"/>
    </xf>
    <xf numFmtId="178" fontId="70" fillId="69" borderId="148" applyNumberFormat="0" applyProtection="0">
      <alignment horizontal="left" vertical="top" indent="1"/>
    </xf>
    <xf numFmtId="178" fontId="70" fillId="58" borderId="148" applyNumberFormat="0" applyProtection="0">
      <alignment horizontal="left" vertical="top" indent="1"/>
    </xf>
    <xf numFmtId="178" fontId="70" fillId="52" borderId="146" applyNumberFormat="0" applyFont="0" applyAlignment="0" applyProtection="0"/>
    <xf numFmtId="178" fontId="65" fillId="53" borderId="146" applyNumberFormat="0" applyAlignment="0" applyProtection="0"/>
    <xf numFmtId="178" fontId="70" fillId="69" borderId="148" applyNumberFormat="0" applyProtection="0">
      <alignment horizontal="left" vertical="top" indent="1"/>
    </xf>
    <xf numFmtId="178" fontId="70" fillId="52" borderId="146" applyNumberFormat="0" applyFont="0" applyAlignment="0" applyProtection="0"/>
    <xf numFmtId="173" fontId="40" fillId="0" borderId="145" applyFill="0"/>
    <xf numFmtId="178" fontId="70" fillId="69" borderId="148" applyNumberFormat="0" applyProtection="0">
      <alignment horizontal="left" vertical="top" indent="1"/>
    </xf>
    <xf numFmtId="178" fontId="70" fillId="58" borderId="148" applyNumberFormat="0" applyProtection="0">
      <alignment horizontal="left" vertical="top" indent="1"/>
    </xf>
    <xf numFmtId="178" fontId="70" fillId="70" borderId="148" applyNumberFormat="0" applyProtection="0">
      <alignment horizontal="left" vertical="top" indent="1"/>
    </xf>
    <xf numFmtId="4" fontId="70" fillId="61" borderId="149" applyNumberFormat="0" applyProtection="0">
      <alignment horizontal="right" vertical="center"/>
    </xf>
    <xf numFmtId="178" fontId="70" fillId="52" borderId="146" applyNumberFormat="0" applyFont="0" applyAlignment="0" applyProtection="0"/>
    <xf numFmtId="178" fontId="30" fillId="0" borderId="152" applyNumberFormat="0" applyFill="0" applyAlignment="0" applyProtection="0"/>
    <xf numFmtId="178" fontId="70" fillId="69" borderId="148" applyNumberFormat="0" applyProtection="0">
      <alignment horizontal="left" vertical="top" indent="1"/>
    </xf>
    <xf numFmtId="178" fontId="70" fillId="58" borderId="148" applyNumberFormat="0" applyProtection="0">
      <alignment horizontal="left" vertical="top" indent="1"/>
    </xf>
    <xf numFmtId="4" fontId="20" fillId="70" borderId="149" applyNumberFormat="0" applyProtection="0">
      <alignment horizontal="left" vertical="center" indent="1"/>
    </xf>
    <xf numFmtId="178" fontId="74" fillId="57" borderId="148" applyNumberFormat="0" applyProtection="0">
      <alignment horizontal="left" vertical="top" indent="1"/>
    </xf>
    <xf numFmtId="178" fontId="39" fillId="75" borderId="153">
      <alignment vertical="center"/>
    </xf>
    <xf numFmtId="182" fontId="39" fillId="77" borderId="153">
      <alignment vertical="center"/>
      <protection locked="0"/>
    </xf>
    <xf numFmtId="179" fontId="39" fillId="124" borderId="153">
      <alignment vertical="center"/>
    </xf>
    <xf numFmtId="178" fontId="20" fillId="69" borderId="148" applyNumberFormat="0" applyProtection="0">
      <alignment horizontal="left" vertical="center" indent="1"/>
    </xf>
    <xf numFmtId="178" fontId="70" fillId="70" borderId="148" applyNumberFormat="0" applyProtection="0">
      <alignment horizontal="left" vertical="top" indent="1"/>
    </xf>
    <xf numFmtId="4" fontId="70" fillId="66" borderId="146" applyNumberFormat="0" applyProtection="0">
      <alignment horizontal="right" vertical="center"/>
    </xf>
    <xf numFmtId="178" fontId="70" fillId="52" borderId="146" applyNumberFormat="0" applyFont="0" applyAlignment="0" applyProtection="0"/>
    <xf numFmtId="178" fontId="70" fillId="58" borderId="148" applyNumberFormat="0" applyProtection="0">
      <alignment horizontal="left" vertical="top" indent="1"/>
    </xf>
    <xf numFmtId="4" fontId="20" fillId="70" borderId="149" applyNumberFormat="0" applyProtection="0">
      <alignment horizontal="left" vertical="center" indent="1"/>
    </xf>
    <xf numFmtId="178" fontId="78" fillId="103" borderId="146" applyNumberFormat="0" applyAlignment="0" applyProtection="0"/>
    <xf numFmtId="4" fontId="70" fillId="91" borderId="146" applyNumberFormat="0" applyProtection="0">
      <alignment horizontal="left" vertical="center" indent="1"/>
    </xf>
    <xf numFmtId="178" fontId="20" fillId="69" borderId="148" applyNumberFormat="0" applyProtection="0">
      <alignment horizontal="left" vertical="top" indent="1"/>
    </xf>
    <xf numFmtId="178" fontId="68" fillId="103" borderId="147" applyNumberFormat="0" applyAlignment="0" applyProtection="0"/>
    <xf numFmtId="178" fontId="74" fillId="57" borderId="148" applyNumberFormat="0" applyProtection="0">
      <alignment horizontal="left" vertical="top" indent="1"/>
    </xf>
    <xf numFmtId="4" fontId="70" fillId="91" borderId="146" applyNumberFormat="0" applyProtection="0">
      <alignment horizontal="left" vertical="center" indent="1"/>
    </xf>
    <xf numFmtId="178" fontId="70" fillId="71" borderId="148" applyNumberFormat="0" applyProtection="0">
      <alignment horizontal="left" vertical="top" indent="1"/>
    </xf>
    <xf numFmtId="178" fontId="70" fillId="52" borderId="146" applyNumberFormat="0" applyFont="0" applyAlignment="0" applyProtection="0"/>
    <xf numFmtId="178" fontId="70" fillId="69" borderId="148" applyNumberFormat="0" applyProtection="0">
      <alignment horizontal="left" vertical="top" indent="1"/>
    </xf>
    <xf numFmtId="178" fontId="78" fillId="103" borderId="146" applyNumberFormat="0" applyAlignment="0" applyProtection="0"/>
    <xf numFmtId="4" fontId="80" fillId="106" borderId="146" applyNumberFormat="0" applyProtection="0">
      <alignment vertical="center"/>
    </xf>
    <xf numFmtId="178" fontId="70" fillId="70" borderId="148" applyNumberFormat="0" applyProtection="0">
      <alignment horizontal="left" vertical="top" indent="1"/>
    </xf>
    <xf numFmtId="178" fontId="70" fillId="71" borderId="148" applyNumberFormat="0" applyProtection="0">
      <alignment horizontal="left" vertical="top" indent="1"/>
    </xf>
    <xf numFmtId="4" fontId="70" fillId="91" borderId="146" applyNumberFormat="0" applyProtection="0">
      <alignment horizontal="left" vertical="center" indent="1"/>
    </xf>
    <xf numFmtId="178" fontId="20" fillId="58" borderId="148" applyNumberFormat="0" applyProtection="0">
      <alignment horizontal="left" vertical="center" indent="1"/>
    </xf>
    <xf numFmtId="178" fontId="20" fillId="69" borderId="148" applyNumberFormat="0" applyProtection="0">
      <alignment horizontal="left" vertical="center" indent="1"/>
    </xf>
    <xf numFmtId="4" fontId="70" fillId="57" borderId="146" applyNumberFormat="0" applyProtection="0">
      <alignment vertical="center"/>
    </xf>
    <xf numFmtId="178" fontId="70" fillId="52" borderId="137" applyNumberFormat="0" applyFont="0" applyAlignment="0" applyProtection="0"/>
    <xf numFmtId="178" fontId="68" fillId="103" borderId="138" applyNumberFormat="0" applyAlignment="0" applyProtection="0"/>
    <xf numFmtId="178" fontId="68" fillId="103" borderId="138" applyNumberFormat="0" applyAlignment="0" applyProtection="0"/>
    <xf numFmtId="4" fontId="70" fillId="57" borderId="137" applyNumberFormat="0" applyProtection="0">
      <alignment vertical="center"/>
    </xf>
    <xf numFmtId="4" fontId="80" fillId="106" borderId="137" applyNumberFormat="0" applyProtection="0">
      <alignment vertical="center"/>
    </xf>
    <xf numFmtId="4" fontId="70" fillId="106" borderId="137" applyNumberFormat="0" applyProtection="0">
      <alignment horizontal="left" vertical="center" indent="1"/>
    </xf>
    <xf numFmtId="4" fontId="70" fillId="91" borderId="137" applyNumberFormat="0" applyProtection="0">
      <alignment horizontal="left" vertical="center" indent="1"/>
    </xf>
    <xf numFmtId="4" fontId="70" fillId="59" borderId="137" applyNumberFormat="0" applyProtection="0">
      <alignment horizontal="right" vertical="center"/>
    </xf>
    <xf numFmtId="4" fontId="70" fillId="107" borderId="137" applyNumberFormat="0" applyProtection="0">
      <alignment horizontal="right" vertical="center"/>
    </xf>
    <xf numFmtId="4" fontId="70" fillId="61" borderId="140" applyNumberFormat="0" applyProtection="0">
      <alignment horizontal="right" vertical="center"/>
    </xf>
    <xf numFmtId="4" fontId="70" fillId="62" borderId="137" applyNumberFormat="0" applyProtection="0">
      <alignment horizontal="right" vertical="center"/>
    </xf>
    <xf numFmtId="4" fontId="70" fillId="63" borderId="137" applyNumberFormat="0" applyProtection="0">
      <alignment horizontal="right" vertical="center"/>
    </xf>
    <xf numFmtId="4" fontId="70" fillId="64" borderId="137" applyNumberFormat="0" applyProtection="0">
      <alignment horizontal="right" vertical="center"/>
    </xf>
    <xf numFmtId="4" fontId="70" fillId="65" borderId="137" applyNumberFormat="0" applyProtection="0">
      <alignment horizontal="right" vertical="center"/>
    </xf>
    <xf numFmtId="4" fontId="70" fillId="66" borderId="137" applyNumberFormat="0" applyProtection="0">
      <alignment horizontal="right" vertical="center"/>
    </xf>
    <xf numFmtId="4" fontId="70" fillId="67" borderId="137" applyNumberFormat="0" applyProtection="0">
      <alignment horizontal="right" vertical="center"/>
    </xf>
    <xf numFmtId="4" fontId="70" fillId="68" borderId="140" applyNumberFormat="0" applyProtection="0">
      <alignment horizontal="left" vertical="center" indent="1"/>
    </xf>
    <xf numFmtId="4" fontId="20" fillId="70" borderId="140" applyNumberFormat="0" applyProtection="0">
      <alignment horizontal="left" vertical="center" indent="1"/>
    </xf>
    <xf numFmtId="4" fontId="20" fillId="70" borderId="140" applyNumberFormat="0" applyProtection="0">
      <alignment horizontal="left" vertical="center" indent="1"/>
    </xf>
    <xf numFmtId="4" fontId="70" fillId="58" borderId="137" applyNumberFormat="0" applyProtection="0">
      <alignment horizontal="right" vertical="center"/>
    </xf>
    <xf numFmtId="4" fontId="70" fillId="69" borderId="140" applyNumberFormat="0" applyProtection="0">
      <alignment horizontal="left" vertical="center" indent="1"/>
    </xf>
    <xf numFmtId="4" fontId="70" fillId="58" borderId="140" applyNumberFormat="0" applyProtection="0">
      <alignment horizontal="left" vertical="center" indent="1"/>
    </xf>
    <xf numFmtId="178" fontId="70" fillId="79" borderId="137" applyNumberFormat="0" applyProtection="0">
      <alignment horizontal="left" vertical="center" indent="1"/>
    </xf>
    <xf numFmtId="178" fontId="70" fillId="108" borderId="137" applyNumberFormat="0" applyProtection="0">
      <alignment horizontal="left" vertical="center" indent="1"/>
    </xf>
    <xf numFmtId="178" fontId="65" fillId="53" borderId="146" applyNumberFormat="0" applyAlignment="0" applyProtection="0"/>
    <xf numFmtId="178" fontId="70" fillId="71" borderId="137" applyNumberFormat="0" applyProtection="0">
      <alignment horizontal="left" vertical="center" indent="1"/>
    </xf>
    <xf numFmtId="178" fontId="70" fillId="69" borderId="137" applyNumberFormat="0" applyProtection="0">
      <alignment horizontal="left" vertical="center" indent="1"/>
    </xf>
    <xf numFmtId="178" fontId="72" fillId="70" borderId="141" applyBorder="0"/>
    <xf numFmtId="4" fontId="70" fillId="0" borderId="137" applyNumberFormat="0" applyProtection="0">
      <alignment horizontal="right" vertical="center"/>
    </xf>
    <xf numFmtId="4" fontId="80" fillId="76" borderId="137" applyNumberFormat="0" applyProtection="0">
      <alignment horizontal="right" vertical="center"/>
    </xf>
    <xf numFmtId="4" fontId="70" fillId="91" borderId="137" applyNumberFormat="0" applyProtection="0">
      <alignment horizontal="left" vertical="center" indent="1"/>
    </xf>
    <xf numFmtId="4" fontId="75" fillId="74" borderId="140" applyNumberFormat="0" applyProtection="0">
      <alignment horizontal="left" vertical="center" indent="1"/>
    </xf>
    <xf numFmtId="4" fontId="76" fillId="72" borderId="137" applyNumberFormat="0" applyProtection="0">
      <alignment horizontal="right" vertical="center"/>
    </xf>
    <xf numFmtId="37" fontId="40" fillId="0" borderId="20" applyNumberFormat="0"/>
    <xf numFmtId="178" fontId="30" fillId="0" borderId="142" applyNumberFormat="0" applyFill="0" applyAlignment="0" applyProtection="0"/>
    <xf numFmtId="178" fontId="30" fillId="0" borderId="142" applyNumberFormat="0" applyFill="0" applyAlignment="0" applyProtection="0"/>
    <xf numFmtId="4" fontId="70" fillId="0" borderId="146" applyNumberFormat="0" applyProtection="0">
      <alignment horizontal="right" vertical="center"/>
    </xf>
    <xf numFmtId="178" fontId="70" fillId="69" borderId="148" applyNumberFormat="0" applyProtection="0">
      <alignment horizontal="left" vertical="top" indent="1"/>
    </xf>
    <xf numFmtId="178" fontId="70" fillId="69" borderId="146" applyNumberFormat="0" applyProtection="0">
      <alignment horizontal="left" vertical="center" indent="1"/>
    </xf>
    <xf numFmtId="178" fontId="70" fillId="71" borderId="148" applyNumberFormat="0" applyProtection="0">
      <alignment horizontal="left" vertical="top" indent="1"/>
    </xf>
    <xf numFmtId="178" fontId="20" fillId="71" borderId="148" applyNumberFormat="0" applyProtection="0">
      <alignment horizontal="left" vertical="top" indent="1"/>
    </xf>
    <xf numFmtId="4" fontId="70" fillId="58" borderId="146" applyNumberFormat="0" applyProtection="0">
      <alignment horizontal="right" vertical="center"/>
    </xf>
    <xf numFmtId="178" fontId="78" fillId="103" borderId="146" applyNumberFormat="0" applyAlignment="0" applyProtection="0"/>
    <xf numFmtId="178" fontId="70" fillId="58" borderId="148" applyNumberFormat="0" applyProtection="0">
      <alignment horizontal="left" vertical="top" indent="1"/>
    </xf>
    <xf numFmtId="4" fontId="70" fillId="0" borderId="146" applyNumberFormat="0" applyProtection="0">
      <alignment horizontal="right" vertical="center"/>
    </xf>
    <xf numFmtId="178" fontId="73" fillId="58" borderId="148" applyNumberFormat="0" applyProtection="0">
      <alignment horizontal="left" vertical="top" indent="1"/>
    </xf>
    <xf numFmtId="4" fontId="70" fillId="66" borderId="146" applyNumberFormat="0" applyProtection="0">
      <alignment horizontal="right" vertical="center"/>
    </xf>
    <xf numFmtId="4" fontId="70" fillId="68" borderId="149" applyNumberFormat="0" applyProtection="0">
      <alignment horizontal="left" vertical="center" indent="1"/>
    </xf>
    <xf numFmtId="178" fontId="70" fillId="71" borderId="148" applyNumberFormat="0" applyProtection="0">
      <alignment horizontal="left" vertical="top" indent="1"/>
    </xf>
    <xf numFmtId="178" fontId="70" fillId="71" borderId="148" applyNumberFormat="0" applyProtection="0">
      <alignment horizontal="left" vertical="top" indent="1"/>
    </xf>
    <xf numFmtId="178" fontId="78" fillId="103" borderId="146" applyNumberFormat="0" applyAlignment="0" applyProtection="0"/>
    <xf numFmtId="180" fontId="9" fillId="138" borderId="144">
      <alignment vertical="center"/>
    </xf>
    <xf numFmtId="180" fontId="9" fillId="138" borderId="144">
      <alignment vertical="center"/>
    </xf>
    <xf numFmtId="180" fontId="9" fillId="138" borderId="144">
      <alignment vertical="center"/>
    </xf>
    <xf numFmtId="0" fontId="9" fillId="138" borderId="144">
      <alignment vertical="center"/>
    </xf>
    <xf numFmtId="0" fontId="9" fillId="138" borderId="144">
      <alignment vertical="center"/>
    </xf>
    <xf numFmtId="0" fontId="9" fillId="138" borderId="144">
      <alignment vertical="center"/>
    </xf>
    <xf numFmtId="0" fontId="9" fillId="138" borderId="144">
      <alignment vertical="center"/>
    </xf>
    <xf numFmtId="180" fontId="9" fillId="138" borderId="144">
      <alignment vertical="center"/>
    </xf>
    <xf numFmtId="177" fontId="9" fillId="138" borderId="144">
      <alignment vertical="center"/>
    </xf>
    <xf numFmtId="180" fontId="9" fillId="138" borderId="144">
      <alignment vertical="center"/>
    </xf>
    <xf numFmtId="196" fontId="9" fillId="138" borderId="144">
      <alignment vertical="center"/>
    </xf>
    <xf numFmtId="177" fontId="9" fillId="138" borderId="144">
      <alignment vertical="center"/>
    </xf>
    <xf numFmtId="177" fontId="9" fillId="138" borderId="144">
      <alignment vertical="center"/>
    </xf>
    <xf numFmtId="179" fontId="9" fillId="138" borderId="144">
      <alignment vertical="center"/>
    </xf>
    <xf numFmtId="182" fontId="9" fillId="142" borderId="144">
      <alignment vertical="center"/>
      <protection locked="0"/>
    </xf>
    <xf numFmtId="182" fontId="9" fillId="142" borderId="144">
      <alignment vertical="center"/>
      <protection locked="0"/>
    </xf>
    <xf numFmtId="0" fontId="9" fillId="142" borderId="144">
      <alignment vertical="center"/>
      <protection locked="0"/>
    </xf>
    <xf numFmtId="0" fontId="9" fillId="142" borderId="144">
      <alignment vertical="center"/>
      <protection locked="0"/>
    </xf>
    <xf numFmtId="182" fontId="9" fillId="142" borderId="144">
      <alignment vertical="center"/>
      <protection locked="0"/>
    </xf>
    <xf numFmtId="182" fontId="9" fillId="142" borderId="144">
      <alignment vertical="center"/>
      <protection locked="0"/>
    </xf>
    <xf numFmtId="0" fontId="9" fillId="142" borderId="144">
      <alignment vertical="center"/>
      <protection locked="0"/>
    </xf>
    <xf numFmtId="0" fontId="9" fillId="142" borderId="144">
      <alignment vertical="center"/>
      <protection locked="0"/>
    </xf>
    <xf numFmtId="182" fontId="9" fillId="142" borderId="144">
      <alignment vertical="center"/>
      <protection locked="0"/>
    </xf>
    <xf numFmtId="182" fontId="9" fillId="142" borderId="144">
      <alignment vertical="center"/>
      <protection locked="0"/>
    </xf>
    <xf numFmtId="177" fontId="9" fillId="142" borderId="144">
      <alignment vertical="center"/>
      <protection locked="0"/>
    </xf>
    <xf numFmtId="180" fontId="9" fillId="142" borderId="144">
      <alignment vertical="center"/>
      <protection locked="0"/>
    </xf>
    <xf numFmtId="171" fontId="9" fillId="142" borderId="144">
      <alignment vertical="center"/>
      <protection locked="0"/>
    </xf>
    <xf numFmtId="171" fontId="9" fillId="142" borderId="144">
      <alignment vertical="center"/>
      <protection locked="0"/>
    </xf>
    <xf numFmtId="171" fontId="9" fillId="142" borderId="144">
      <alignment vertical="center"/>
      <protection locked="0"/>
    </xf>
    <xf numFmtId="171" fontId="9" fillId="142" borderId="144">
      <alignment vertical="center"/>
      <protection locked="0"/>
    </xf>
    <xf numFmtId="180" fontId="9" fillId="142" borderId="144">
      <alignment vertical="center"/>
      <protection locked="0"/>
    </xf>
    <xf numFmtId="180" fontId="9" fillId="142" borderId="144">
      <alignment vertical="center"/>
      <protection locked="0"/>
    </xf>
    <xf numFmtId="177" fontId="9" fillId="142" borderId="144">
      <alignment vertical="center"/>
      <protection locked="0"/>
    </xf>
    <xf numFmtId="180" fontId="9" fillId="144" borderId="144">
      <alignment vertical="center"/>
    </xf>
    <xf numFmtId="182" fontId="9" fillId="144" borderId="144">
      <alignment vertical="center"/>
    </xf>
    <xf numFmtId="182" fontId="9" fillId="144" borderId="144">
      <alignment vertical="center"/>
    </xf>
    <xf numFmtId="182" fontId="9" fillId="144" borderId="144">
      <alignment vertical="center"/>
    </xf>
    <xf numFmtId="182" fontId="9" fillId="144" borderId="144">
      <alignment vertical="center"/>
    </xf>
    <xf numFmtId="182" fontId="9" fillId="144" borderId="144">
      <alignment vertical="center"/>
    </xf>
    <xf numFmtId="182" fontId="9" fillId="144" borderId="144">
      <alignment vertical="center"/>
    </xf>
    <xf numFmtId="196" fontId="9" fillId="144" borderId="144">
      <alignment vertical="center"/>
    </xf>
    <xf numFmtId="177" fontId="9" fillId="144" borderId="144">
      <alignment vertical="center"/>
    </xf>
    <xf numFmtId="177" fontId="9" fillId="144" borderId="144">
      <alignment vertical="center"/>
    </xf>
    <xf numFmtId="179" fontId="9" fillId="144" borderId="144">
      <alignment vertical="center"/>
    </xf>
    <xf numFmtId="0" fontId="9" fillId="144" borderId="144">
      <alignment vertical="center"/>
    </xf>
    <xf numFmtId="0" fontId="9" fillId="144" borderId="144">
      <alignment vertical="center"/>
    </xf>
    <xf numFmtId="0" fontId="9" fillId="144" borderId="144">
      <alignment vertical="center"/>
    </xf>
    <xf numFmtId="0" fontId="9" fillId="144" borderId="144">
      <alignment vertical="center"/>
    </xf>
    <xf numFmtId="180" fontId="9" fillId="144" borderId="144">
      <alignment vertical="center"/>
    </xf>
    <xf numFmtId="177" fontId="9" fillId="144" borderId="144">
      <alignment vertical="center"/>
    </xf>
    <xf numFmtId="180" fontId="9" fillId="144" borderId="144">
      <alignment vertical="center"/>
    </xf>
    <xf numFmtId="180" fontId="9" fillId="144" borderId="144">
      <alignment vertical="center"/>
    </xf>
    <xf numFmtId="180" fontId="9" fillId="145" borderId="144">
      <alignment horizontal="right" vertical="center"/>
      <protection locked="0"/>
    </xf>
    <xf numFmtId="0" fontId="9" fillId="145" borderId="144">
      <alignment horizontal="right" vertical="center"/>
      <protection locked="0"/>
    </xf>
    <xf numFmtId="0" fontId="9" fillId="145" borderId="144">
      <alignment horizontal="right" vertical="center"/>
      <protection locked="0"/>
    </xf>
    <xf numFmtId="0" fontId="9" fillId="145" borderId="144">
      <alignment horizontal="right" vertical="center"/>
      <protection locked="0"/>
    </xf>
    <xf numFmtId="196" fontId="9" fillId="145" borderId="144">
      <alignment horizontal="right" vertical="center"/>
      <protection locked="0"/>
    </xf>
    <xf numFmtId="177" fontId="9" fillId="145" borderId="144">
      <alignment horizontal="right" vertical="center"/>
      <protection locked="0"/>
    </xf>
    <xf numFmtId="177" fontId="9" fillId="145" borderId="144">
      <alignment horizontal="right" vertical="center"/>
      <protection locked="0"/>
    </xf>
    <xf numFmtId="179" fontId="9" fillId="145" borderId="144">
      <alignment horizontal="right" vertical="center"/>
      <protection locked="0"/>
    </xf>
    <xf numFmtId="180" fontId="9" fillId="145" borderId="144">
      <alignment horizontal="right" vertical="center"/>
      <protection locked="0"/>
    </xf>
    <xf numFmtId="177" fontId="9" fillId="145" borderId="144">
      <alignment horizontal="right" vertical="center"/>
      <protection locked="0"/>
    </xf>
    <xf numFmtId="180" fontId="9" fillId="145" borderId="144">
      <alignment horizontal="right" vertical="center"/>
      <protection locked="0"/>
    </xf>
    <xf numFmtId="180" fontId="9" fillId="145" borderId="144">
      <alignment horizontal="right" vertical="center"/>
      <protection locked="0"/>
    </xf>
    <xf numFmtId="0" fontId="20" fillId="72" borderId="144" applyNumberFormat="0">
      <protection locked="0"/>
    </xf>
    <xf numFmtId="178" fontId="70" fillId="70" borderId="148" applyNumberFormat="0" applyProtection="0">
      <alignment horizontal="left" vertical="top" indent="1"/>
    </xf>
    <xf numFmtId="4" fontId="70" fillId="64" borderId="146" applyNumberFormat="0" applyProtection="0">
      <alignment horizontal="right" vertical="center"/>
    </xf>
    <xf numFmtId="4" fontId="73" fillId="73" borderId="148" applyNumberFormat="0" applyProtection="0">
      <alignment vertical="center"/>
    </xf>
    <xf numFmtId="178" fontId="70" fillId="71" borderId="148" applyNumberFormat="0" applyProtection="0">
      <alignment horizontal="left" vertical="top" indent="1"/>
    </xf>
    <xf numFmtId="178" fontId="70" fillId="70" borderId="148" applyNumberFormat="0" applyProtection="0">
      <alignment horizontal="left" vertical="top" indent="1"/>
    </xf>
    <xf numFmtId="4" fontId="20" fillId="70" borderId="149" applyNumberFormat="0" applyProtection="0">
      <alignment horizontal="left" vertical="center" indent="1"/>
    </xf>
    <xf numFmtId="178" fontId="20" fillId="69" borderId="148" applyNumberFormat="0" applyProtection="0">
      <alignment horizontal="left" vertical="center" indent="1"/>
    </xf>
    <xf numFmtId="4" fontId="73" fillId="73" borderId="148" applyNumberFormat="0" applyProtection="0">
      <alignment vertical="center"/>
    </xf>
    <xf numFmtId="178" fontId="70" fillId="71" borderId="148" applyNumberFormat="0" applyProtection="0">
      <alignment horizontal="left" vertical="top" indent="1"/>
    </xf>
    <xf numFmtId="178" fontId="20" fillId="58" borderId="148" applyNumberFormat="0" applyProtection="0">
      <alignment horizontal="left" vertical="center" indent="1"/>
    </xf>
    <xf numFmtId="4" fontId="20" fillId="70" borderId="149" applyNumberFormat="0" applyProtection="0">
      <alignment horizontal="left" vertical="center" indent="1"/>
    </xf>
    <xf numFmtId="178" fontId="70" fillId="52" borderId="146" applyNumberFormat="0" applyFont="0" applyAlignment="0" applyProtection="0"/>
    <xf numFmtId="179" fontId="9" fillId="138" borderId="153">
      <alignment vertical="center"/>
    </xf>
    <xf numFmtId="178" fontId="73" fillId="73" borderId="148" applyNumberFormat="0" applyProtection="0">
      <alignment horizontal="left" vertical="top" indent="1"/>
    </xf>
    <xf numFmtId="178" fontId="70" fillId="71" borderId="148" applyNumberFormat="0" applyProtection="0">
      <alignment horizontal="left" vertical="top" indent="1"/>
    </xf>
    <xf numFmtId="178" fontId="70" fillId="70" borderId="148" applyNumberFormat="0" applyProtection="0">
      <alignment horizontal="left" vertical="top" indent="1"/>
    </xf>
    <xf numFmtId="178" fontId="39" fillId="139" borderId="153">
      <alignment horizontal="right" vertical="center"/>
      <protection locked="0"/>
    </xf>
    <xf numFmtId="180" fontId="39" fillId="75" borderId="153">
      <alignment vertical="center"/>
    </xf>
    <xf numFmtId="177" fontId="39" fillId="124" borderId="153">
      <alignment vertical="center"/>
    </xf>
    <xf numFmtId="178" fontId="70" fillId="52" borderId="146" applyNumberFormat="0" applyFont="0" applyAlignment="0" applyProtection="0"/>
    <xf numFmtId="4" fontId="80" fillId="76" borderId="146" applyNumberFormat="0" applyProtection="0">
      <alignment horizontal="right" vertical="center"/>
    </xf>
    <xf numFmtId="178" fontId="20" fillId="71" borderId="148" applyNumberFormat="0" applyProtection="0">
      <alignment horizontal="left" vertical="center" indent="1"/>
    </xf>
    <xf numFmtId="178" fontId="70" fillId="58" borderId="148" applyNumberFormat="0" applyProtection="0">
      <alignment horizontal="left" vertical="top" indent="1"/>
    </xf>
    <xf numFmtId="178" fontId="70" fillId="79" borderId="146" applyNumberFormat="0" applyProtection="0">
      <alignment horizontal="left" vertical="center" indent="1"/>
    </xf>
    <xf numFmtId="4" fontId="70" fillId="106" borderId="146" applyNumberFormat="0" applyProtection="0">
      <alignment horizontal="left" vertical="center" indent="1"/>
    </xf>
    <xf numFmtId="178" fontId="68" fillId="103" borderId="147" applyNumberFormat="0" applyAlignment="0" applyProtection="0"/>
    <xf numFmtId="178" fontId="78" fillId="103" borderId="146" applyNumberFormat="0" applyAlignment="0" applyProtection="0"/>
    <xf numFmtId="178" fontId="70" fillId="52" borderId="146" applyNumberFormat="0" applyFont="0" applyAlignment="0" applyProtection="0"/>
    <xf numFmtId="178" fontId="20" fillId="58" borderId="148" applyNumberFormat="0" applyProtection="0">
      <alignment horizontal="left" vertical="top" indent="1"/>
    </xf>
    <xf numFmtId="178" fontId="70" fillId="70" borderId="148" applyNumberFormat="0" applyProtection="0">
      <alignment horizontal="left" vertical="top" indent="1"/>
    </xf>
    <xf numFmtId="178" fontId="70" fillId="52" borderId="146" applyNumberFormat="0" applyFont="0" applyAlignment="0" applyProtection="0"/>
    <xf numFmtId="178" fontId="68" fillId="103" borderId="147" applyNumberFormat="0" applyAlignment="0" applyProtection="0"/>
    <xf numFmtId="178" fontId="72" fillId="70" borderId="150" applyBorder="0"/>
    <xf numFmtId="178" fontId="70" fillId="108" borderId="146" applyNumberFormat="0" applyProtection="0">
      <alignment horizontal="left" vertical="center" indent="1"/>
    </xf>
    <xf numFmtId="178" fontId="70" fillId="69" borderId="148" applyNumberFormat="0" applyProtection="0">
      <alignment horizontal="left" vertical="top" indent="1"/>
    </xf>
    <xf numFmtId="178" fontId="70" fillId="58" borderId="148" applyNumberFormat="0" applyProtection="0">
      <alignment horizontal="left" vertical="top" indent="1"/>
    </xf>
    <xf numFmtId="178" fontId="70" fillId="108" borderId="146" applyNumberFormat="0" applyProtection="0">
      <alignment horizontal="left" vertical="center" indent="1"/>
    </xf>
    <xf numFmtId="178" fontId="70" fillId="69" borderId="148" applyNumberFormat="0" applyProtection="0">
      <alignment horizontal="left" vertical="top" indent="1"/>
    </xf>
    <xf numFmtId="178" fontId="70" fillId="70" borderId="148" applyNumberFormat="0" applyProtection="0">
      <alignment horizontal="left" vertical="top" indent="1"/>
    </xf>
    <xf numFmtId="180" fontId="39" fillId="75" borderId="144">
      <alignment vertical="center"/>
    </xf>
    <xf numFmtId="178" fontId="20" fillId="72" borderId="144" applyNumberFormat="0">
      <protection locked="0"/>
    </xf>
    <xf numFmtId="178" fontId="70" fillId="109" borderId="144"/>
    <xf numFmtId="4" fontId="70" fillId="65" borderId="146" applyNumberFormat="0" applyProtection="0">
      <alignment horizontal="right" vertical="center"/>
    </xf>
    <xf numFmtId="178" fontId="70" fillId="58" borderId="148" applyNumberFormat="0" applyProtection="0">
      <alignment horizontal="left" vertical="top" indent="1"/>
    </xf>
    <xf numFmtId="178" fontId="70" fillId="71" borderId="148" applyNumberFormat="0" applyProtection="0">
      <alignment horizontal="left" vertical="top" indent="1"/>
    </xf>
    <xf numFmtId="4" fontId="70" fillId="59" borderId="146" applyNumberFormat="0" applyProtection="0">
      <alignment horizontal="right" vertical="center"/>
    </xf>
    <xf numFmtId="4" fontId="70" fillId="91" borderId="146" applyNumberFormat="0" applyProtection="0">
      <alignment horizontal="left" vertical="center" indent="1"/>
    </xf>
    <xf numFmtId="178" fontId="30" fillId="0" borderId="152" applyNumberFormat="0" applyFill="0" applyAlignment="0" applyProtection="0"/>
    <xf numFmtId="4" fontId="80" fillId="106" borderId="146" applyNumberFormat="0" applyProtection="0">
      <alignment vertical="center"/>
    </xf>
    <xf numFmtId="4" fontId="80" fillId="76" borderId="146" applyNumberFormat="0" applyProtection="0">
      <alignment horizontal="right" vertical="center"/>
    </xf>
    <xf numFmtId="178" fontId="70" fillId="71" borderId="146" applyNumberFormat="0" applyProtection="0">
      <alignment horizontal="left" vertical="center" indent="1"/>
    </xf>
    <xf numFmtId="4" fontId="70" fillId="64" borderId="146" applyNumberFormat="0" applyProtection="0">
      <alignment horizontal="right" vertical="center"/>
    </xf>
    <xf numFmtId="4" fontId="70" fillId="58" borderId="146" applyNumberFormat="0" applyProtection="0">
      <alignment horizontal="right" vertical="center"/>
    </xf>
    <xf numFmtId="182" fontId="9" fillId="142" borderId="153">
      <alignment vertical="center"/>
      <protection locked="0"/>
    </xf>
    <xf numFmtId="182" fontId="9" fillId="142" borderId="153">
      <alignment vertical="center"/>
      <protection locked="0"/>
    </xf>
    <xf numFmtId="0" fontId="9" fillId="142" borderId="153">
      <alignment vertical="center"/>
      <protection locked="0"/>
    </xf>
    <xf numFmtId="0" fontId="9" fillId="142" borderId="153">
      <alignment vertical="center"/>
      <protection locked="0"/>
    </xf>
    <xf numFmtId="182" fontId="9" fillId="142" borderId="153">
      <alignment vertical="center"/>
      <protection locked="0"/>
    </xf>
    <xf numFmtId="182" fontId="9" fillId="142" borderId="153">
      <alignment vertical="center"/>
      <protection locked="0"/>
    </xf>
    <xf numFmtId="177" fontId="9" fillId="142" borderId="153">
      <alignment vertical="center"/>
      <protection locked="0"/>
    </xf>
    <xf numFmtId="180" fontId="9" fillId="142" borderId="153">
      <alignment vertical="center"/>
      <protection locked="0"/>
    </xf>
    <xf numFmtId="171" fontId="9" fillId="142" borderId="153">
      <alignment vertical="center"/>
      <protection locked="0"/>
    </xf>
    <xf numFmtId="171" fontId="9" fillId="142" borderId="153">
      <alignment vertical="center"/>
      <protection locked="0"/>
    </xf>
    <xf numFmtId="171" fontId="9" fillId="142" borderId="153">
      <alignment vertical="center"/>
      <protection locked="0"/>
    </xf>
    <xf numFmtId="171" fontId="9" fillId="142" borderId="153">
      <alignment vertical="center"/>
      <protection locked="0"/>
    </xf>
    <xf numFmtId="180" fontId="9" fillId="142" borderId="153">
      <alignment vertical="center"/>
      <protection locked="0"/>
    </xf>
    <xf numFmtId="180" fontId="9" fillId="142" borderId="153">
      <alignment vertical="center"/>
      <protection locked="0"/>
    </xf>
    <xf numFmtId="177" fontId="9" fillId="142" borderId="153">
      <alignment vertical="center"/>
      <protection locked="0"/>
    </xf>
    <xf numFmtId="180" fontId="9" fillId="144" borderId="153">
      <alignment vertical="center"/>
    </xf>
    <xf numFmtId="182" fontId="9" fillId="144" borderId="153">
      <alignment vertical="center"/>
    </xf>
    <xf numFmtId="182" fontId="9" fillId="144" borderId="153">
      <alignment vertical="center"/>
    </xf>
    <xf numFmtId="182" fontId="9" fillId="144" borderId="153">
      <alignment vertical="center"/>
    </xf>
    <xf numFmtId="182" fontId="9" fillId="144" borderId="153">
      <alignment vertical="center"/>
    </xf>
    <xf numFmtId="182" fontId="9" fillId="144" borderId="153">
      <alignment vertical="center"/>
    </xf>
    <xf numFmtId="182" fontId="9" fillId="144" borderId="153">
      <alignment vertical="center"/>
    </xf>
    <xf numFmtId="196" fontId="9" fillId="144" borderId="153">
      <alignment vertical="center"/>
    </xf>
    <xf numFmtId="177" fontId="9" fillId="144" borderId="153">
      <alignment vertical="center"/>
    </xf>
    <xf numFmtId="177" fontId="9" fillId="144" borderId="153">
      <alignment vertical="center"/>
    </xf>
    <xf numFmtId="179" fontId="9" fillId="144" borderId="153">
      <alignment vertical="center"/>
    </xf>
    <xf numFmtId="0" fontId="9" fillId="144" borderId="153">
      <alignment vertical="center"/>
    </xf>
    <xf numFmtId="0" fontId="9" fillId="144" borderId="153">
      <alignment vertical="center"/>
    </xf>
    <xf numFmtId="0" fontId="9" fillId="144" borderId="153">
      <alignment vertical="center"/>
    </xf>
    <xf numFmtId="0" fontId="9" fillId="144" borderId="153">
      <alignment vertical="center"/>
    </xf>
    <xf numFmtId="180" fontId="9" fillId="144" borderId="153">
      <alignment vertical="center"/>
    </xf>
    <xf numFmtId="177" fontId="9" fillId="144" borderId="153">
      <alignment vertical="center"/>
    </xf>
    <xf numFmtId="180" fontId="9" fillId="144" borderId="153">
      <alignment vertical="center"/>
    </xf>
    <xf numFmtId="180" fontId="9" fillId="144" borderId="153">
      <alignment vertical="center"/>
    </xf>
    <xf numFmtId="180" fontId="9" fillId="145" borderId="153">
      <alignment horizontal="right" vertical="center"/>
      <protection locked="0"/>
    </xf>
    <xf numFmtId="0" fontId="9" fillId="145" borderId="153">
      <alignment horizontal="right" vertical="center"/>
      <protection locked="0"/>
    </xf>
    <xf numFmtId="0" fontId="9" fillId="145" borderId="153">
      <alignment horizontal="right" vertical="center"/>
      <protection locked="0"/>
    </xf>
    <xf numFmtId="0" fontId="9" fillId="145" borderId="153">
      <alignment horizontal="right" vertical="center"/>
      <protection locked="0"/>
    </xf>
    <xf numFmtId="196" fontId="9" fillId="145" borderId="153">
      <alignment horizontal="right" vertical="center"/>
      <protection locked="0"/>
    </xf>
    <xf numFmtId="177" fontId="9" fillId="145" borderId="153">
      <alignment horizontal="right" vertical="center"/>
      <protection locked="0"/>
    </xf>
    <xf numFmtId="177" fontId="9" fillId="145" borderId="153">
      <alignment horizontal="right" vertical="center"/>
      <protection locked="0"/>
    </xf>
    <xf numFmtId="179" fontId="9" fillId="145" borderId="153">
      <alignment horizontal="right" vertical="center"/>
      <protection locked="0"/>
    </xf>
    <xf numFmtId="180" fontId="9" fillId="145" borderId="153">
      <alignment horizontal="right" vertical="center"/>
      <protection locked="0"/>
    </xf>
    <xf numFmtId="177" fontId="9" fillId="145" borderId="153">
      <alignment horizontal="right" vertical="center"/>
      <protection locked="0"/>
    </xf>
    <xf numFmtId="180" fontId="9" fillId="145" borderId="153">
      <alignment horizontal="right" vertical="center"/>
      <protection locked="0"/>
    </xf>
    <xf numFmtId="180" fontId="9" fillId="145" borderId="153">
      <alignment horizontal="right" vertical="center"/>
      <protection locked="0"/>
    </xf>
    <xf numFmtId="4" fontId="34" fillId="106" borderId="155" applyNumberFormat="0" applyProtection="0">
      <alignment vertical="center"/>
    </xf>
    <xf numFmtId="4" fontId="95" fillId="106" borderId="155" applyNumberFormat="0" applyProtection="0">
      <alignment vertical="center"/>
    </xf>
    <xf numFmtId="4" fontId="96" fillId="106" borderId="155" applyNumberFormat="0" applyProtection="0">
      <alignment horizontal="left" vertical="center" indent="1"/>
    </xf>
    <xf numFmtId="0" fontId="31" fillId="57" borderId="155" applyNumberFormat="0" applyProtection="0">
      <alignment horizontal="left" vertical="top" indent="1"/>
    </xf>
    <xf numFmtId="4" fontId="96" fillId="122" borderId="155" applyNumberFormat="0" applyProtection="0">
      <alignment horizontal="right" vertical="center"/>
    </xf>
    <xf numFmtId="4" fontId="96" fillId="90" borderId="155" applyNumberFormat="0" applyProtection="0">
      <alignment horizontal="right" vertical="center"/>
    </xf>
    <xf numFmtId="4" fontId="96" fillId="123" borderId="155" applyNumberFormat="0" applyProtection="0">
      <alignment horizontal="right" vertical="center"/>
    </xf>
    <xf numFmtId="4" fontId="96" fillId="75" borderId="155" applyNumberFormat="0" applyProtection="0">
      <alignment horizontal="right" vertical="center"/>
    </xf>
    <xf numFmtId="4" fontId="96" fillId="124" borderId="155" applyNumberFormat="0" applyProtection="0">
      <alignment horizontal="right" vertical="center"/>
    </xf>
    <xf numFmtId="4" fontId="96" fillId="78" borderId="155" applyNumberFormat="0" applyProtection="0">
      <alignment horizontal="right" vertical="center"/>
    </xf>
    <xf numFmtId="4" fontId="96" fillId="125" borderId="155" applyNumberFormat="0" applyProtection="0">
      <alignment horizontal="right" vertical="center"/>
    </xf>
    <xf numFmtId="4" fontId="96" fillId="126" borderId="155" applyNumberFormat="0" applyProtection="0">
      <alignment horizontal="right" vertical="center"/>
    </xf>
    <xf numFmtId="4" fontId="96" fillId="127" borderId="155" applyNumberFormat="0" applyProtection="0">
      <alignment horizontal="right" vertical="center"/>
    </xf>
    <xf numFmtId="4" fontId="96" fillId="88" borderId="155" applyNumberFormat="0" applyProtection="0">
      <alignment horizontal="right" vertical="center"/>
    </xf>
    <xf numFmtId="0" fontId="20" fillId="70" borderId="155" applyNumberFormat="0" applyProtection="0">
      <alignment horizontal="left" vertical="center" indent="1"/>
    </xf>
    <xf numFmtId="0" fontId="20" fillId="70" borderId="155" applyNumberFormat="0" applyProtection="0">
      <alignment horizontal="left" vertical="top" indent="1"/>
    </xf>
    <xf numFmtId="0" fontId="20" fillId="58" borderId="155" applyNumberFormat="0" applyProtection="0">
      <alignment horizontal="left" vertical="center" indent="1"/>
    </xf>
    <xf numFmtId="0" fontId="20" fillId="58" borderId="155" applyNumberFormat="0" applyProtection="0">
      <alignment horizontal="left" vertical="top" indent="1"/>
    </xf>
    <xf numFmtId="0" fontId="20" fillId="71" borderId="155" applyNumberFormat="0" applyProtection="0">
      <alignment horizontal="left" vertical="center" indent="1"/>
    </xf>
    <xf numFmtId="0" fontId="20" fillId="71" borderId="155" applyNumberFormat="0" applyProtection="0">
      <alignment horizontal="left" vertical="top" indent="1"/>
    </xf>
    <xf numFmtId="0" fontId="20" fillId="69" borderId="155" applyNumberFormat="0" applyProtection="0">
      <alignment horizontal="left" vertical="center" indent="1"/>
    </xf>
    <xf numFmtId="0" fontId="20" fillId="69" borderId="155" applyNumberFormat="0" applyProtection="0">
      <alignment horizontal="left" vertical="top" indent="1"/>
    </xf>
    <xf numFmtId="0" fontId="20" fillId="72" borderId="153" applyNumberFormat="0">
      <protection locked="0"/>
    </xf>
    <xf numFmtId="4" fontId="96" fillId="129" borderId="155" applyNumberFormat="0" applyProtection="0">
      <alignment vertical="center"/>
    </xf>
    <xf numFmtId="4" fontId="97" fillId="129" borderId="155" applyNumberFormat="0" applyProtection="0">
      <alignment vertical="center"/>
    </xf>
    <xf numFmtId="4" fontId="34" fillId="88" borderId="156" applyNumberFormat="0" applyProtection="0">
      <alignment horizontal="left" vertical="center" indent="1"/>
    </xf>
    <xf numFmtId="0" fontId="33" fillId="73" borderId="155" applyNumberFormat="0" applyProtection="0">
      <alignment horizontal="left" vertical="top" indent="1"/>
    </xf>
    <xf numFmtId="4" fontId="96" fillId="129" borderId="155" applyNumberFormat="0" applyProtection="0">
      <alignment horizontal="right" vertical="center"/>
    </xf>
    <xf numFmtId="4" fontId="97" fillId="129" borderId="155" applyNumberFormat="0" applyProtection="0">
      <alignment horizontal="right" vertical="center"/>
    </xf>
    <xf numFmtId="4" fontId="34" fillId="88" borderId="155" applyNumberFormat="0" applyProtection="0">
      <alignment horizontal="left" vertical="center" indent="1"/>
    </xf>
    <xf numFmtId="0" fontId="33" fillId="58" borderId="155" applyNumberFormat="0" applyProtection="0">
      <alignment horizontal="left" vertical="top" indent="1"/>
    </xf>
    <xf numFmtId="4" fontId="36" fillId="89" borderId="156" applyNumberFormat="0" applyProtection="0">
      <alignment horizontal="left" vertical="center" indent="1"/>
    </xf>
    <xf numFmtId="4" fontId="98" fillId="129" borderId="155" applyNumberFormat="0" applyProtection="0">
      <alignment horizontal="right" vertical="center"/>
    </xf>
    <xf numFmtId="178" fontId="78" fillId="103" borderId="157" applyNumberFormat="0" applyAlignment="0" applyProtection="0"/>
    <xf numFmtId="178" fontId="78" fillId="103" borderId="157" applyNumberFormat="0" applyAlignment="0" applyProtection="0"/>
    <xf numFmtId="178" fontId="65" fillId="53" borderId="157" applyNumberFormat="0" applyAlignment="0" applyProtection="0"/>
    <xf numFmtId="178" fontId="65" fillId="53" borderId="157" applyNumberFormat="0" applyAlignment="0" applyProtection="0"/>
    <xf numFmtId="178" fontId="70" fillId="52" borderId="157" applyNumberFormat="0" applyFont="0" applyAlignment="0" applyProtection="0"/>
    <xf numFmtId="178" fontId="70" fillId="52" borderId="157" applyNumberFormat="0" applyFont="0" applyAlignment="0" applyProtection="0"/>
    <xf numFmtId="178" fontId="70" fillId="52" borderId="157" applyNumberFormat="0" applyFont="0" applyAlignment="0" applyProtection="0"/>
    <xf numFmtId="178" fontId="70" fillId="52" borderId="157" applyNumberFormat="0" applyFont="0" applyAlignment="0" applyProtection="0"/>
    <xf numFmtId="178" fontId="70" fillId="52" borderId="157" applyNumberFormat="0" applyFont="0" applyAlignment="0" applyProtection="0"/>
    <xf numFmtId="178" fontId="70" fillId="52" borderId="157" applyNumberFormat="0" applyFont="0" applyAlignment="0" applyProtection="0"/>
    <xf numFmtId="178" fontId="70" fillId="52" borderId="157" applyNumberFormat="0" applyFont="0" applyAlignment="0" applyProtection="0"/>
    <xf numFmtId="178" fontId="70" fillId="52" borderId="157" applyNumberFormat="0" applyFont="0" applyAlignment="0" applyProtection="0"/>
    <xf numFmtId="178" fontId="70" fillId="52" borderId="157" applyNumberFormat="0" applyFont="0" applyAlignment="0" applyProtection="0"/>
    <xf numFmtId="178" fontId="68" fillId="103" borderId="158" applyNumberFormat="0" applyAlignment="0" applyProtection="0"/>
    <xf numFmtId="178" fontId="68" fillId="103" borderId="158" applyNumberFormat="0" applyAlignment="0" applyProtection="0"/>
    <xf numFmtId="180" fontId="39" fillId="75" borderId="153">
      <alignment vertical="center"/>
    </xf>
    <xf numFmtId="178" fontId="20" fillId="70" borderId="155" applyNumberFormat="0" applyProtection="0">
      <alignment horizontal="left" vertical="center" indent="1"/>
    </xf>
    <xf numFmtId="178" fontId="20" fillId="70" borderId="155" applyNumberFormat="0" applyProtection="0">
      <alignment horizontal="left" vertical="top" indent="1"/>
    </xf>
    <xf numFmtId="178" fontId="70" fillId="70" borderId="155" applyNumberFormat="0" applyProtection="0">
      <alignment horizontal="left" vertical="top" indent="1"/>
    </xf>
    <xf numFmtId="178" fontId="70" fillId="70" borderId="155" applyNumberFormat="0" applyProtection="0">
      <alignment horizontal="left" vertical="top" indent="1"/>
    </xf>
    <xf numFmtId="178" fontId="70" fillId="70" borderId="155" applyNumberFormat="0" applyProtection="0">
      <alignment horizontal="left" vertical="top" indent="1"/>
    </xf>
    <xf numFmtId="178" fontId="70" fillId="70" borderId="155" applyNumberFormat="0" applyProtection="0">
      <alignment horizontal="left" vertical="top" indent="1"/>
    </xf>
    <xf numFmtId="178" fontId="70" fillId="70" borderId="155" applyNumberFormat="0" applyProtection="0">
      <alignment horizontal="left" vertical="top" indent="1"/>
    </xf>
    <xf numFmtId="178" fontId="70" fillId="70" borderId="155" applyNumberFormat="0" applyProtection="0">
      <alignment horizontal="left" vertical="top" indent="1"/>
    </xf>
    <xf numFmtId="178" fontId="70" fillId="70" borderId="155" applyNumberFormat="0" applyProtection="0">
      <alignment horizontal="left" vertical="top" indent="1"/>
    </xf>
    <xf numFmtId="178" fontId="70" fillId="70" borderId="155" applyNumberFormat="0" applyProtection="0">
      <alignment horizontal="left" vertical="top" indent="1"/>
    </xf>
    <xf numFmtId="178" fontId="20" fillId="58" borderId="155" applyNumberFormat="0" applyProtection="0">
      <alignment horizontal="left" vertical="center" indent="1"/>
    </xf>
    <xf numFmtId="178" fontId="20" fillId="58" borderId="155" applyNumberFormat="0" applyProtection="0">
      <alignment horizontal="left" vertical="top" indent="1"/>
    </xf>
    <xf numFmtId="178" fontId="70" fillId="58" borderId="155" applyNumberFormat="0" applyProtection="0">
      <alignment horizontal="left" vertical="top" indent="1"/>
    </xf>
    <xf numFmtId="178" fontId="70" fillId="58" borderId="155" applyNumberFormat="0" applyProtection="0">
      <alignment horizontal="left" vertical="top" indent="1"/>
    </xf>
    <xf numFmtId="178" fontId="70" fillId="58" borderId="155" applyNumberFormat="0" applyProtection="0">
      <alignment horizontal="left" vertical="top" indent="1"/>
    </xf>
    <xf numFmtId="178" fontId="70" fillId="58" borderId="155" applyNumberFormat="0" applyProtection="0">
      <alignment horizontal="left" vertical="top" indent="1"/>
    </xf>
    <xf numFmtId="178" fontId="70" fillId="58" borderId="155" applyNumberFormat="0" applyProtection="0">
      <alignment horizontal="left" vertical="top" indent="1"/>
    </xf>
    <xf numFmtId="178" fontId="70" fillId="58" borderId="155" applyNumberFormat="0" applyProtection="0">
      <alignment horizontal="left" vertical="top" indent="1"/>
    </xf>
    <xf numFmtId="178" fontId="70" fillId="58" borderId="155" applyNumberFormat="0" applyProtection="0">
      <alignment horizontal="left" vertical="top" indent="1"/>
    </xf>
    <xf numFmtId="178" fontId="70" fillId="58" borderId="155" applyNumberFormat="0" applyProtection="0">
      <alignment horizontal="left" vertical="top" indent="1"/>
    </xf>
    <xf numFmtId="178" fontId="20" fillId="71" borderId="155" applyNumberFormat="0" applyProtection="0">
      <alignment horizontal="left" vertical="center" indent="1"/>
    </xf>
    <xf numFmtId="178" fontId="20" fillId="71" borderId="155" applyNumberFormat="0" applyProtection="0">
      <alignment horizontal="left" vertical="top" indent="1"/>
    </xf>
    <xf numFmtId="178" fontId="70" fillId="71" borderId="155" applyNumberFormat="0" applyProtection="0">
      <alignment horizontal="left" vertical="top" indent="1"/>
    </xf>
    <xf numFmtId="178" fontId="70" fillId="71" borderId="155" applyNumberFormat="0" applyProtection="0">
      <alignment horizontal="left" vertical="top" indent="1"/>
    </xf>
    <xf numFmtId="178" fontId="70" fillId="71" borderId="155" applyNumberFormat="0" applyProtection="0">
      <alignment horizontal="left" vertical="top" indent="1"/>
    </xf>
    <xf numFmtId="178" fontId="70" fillId="71" borderId="155" applyNumberFormat="0" applyProtection="0">
      <alignment horizontal="left" vertical="top" indent="1"/>
    </xf>
    <xf numFmtId="178" fontId="70" fillId="71" borderId="155" applyNumberFormat="0" applyProtection="0">
      <alignment horizontal="left" vertical="top" indent="1"/>
    </xf>
    <xf numFmtId="178" fontId="70" fillId="71" borderId="155" applyNumberFormat="0" applyProtection="0">
      <alignment horizontal="left" vertical="top" indent="1"/>
    </xf>
    <xf numFmtId="178" fontId="70" fillId="71" borderId="155" applyNumberFormat="0" applyProtection="0">
      <alignment horizontal="left" vertical="top" indent="1"/>
    </xf>
    <xf numFmtId="178" fontId="70" fillId="71" borderId="155" applyNumberFormat="0" applyProtection="0">
      <alignment horizontal="left" vertical="top" indent="1"/>
    </xf>
    <xf numFmtId="178" fontId="20" fillId="69" borderId="155" applyNumberFormat="0" applyProtection="0">
      <alignment horizontal="left" vertical="center" indent="1"/>
    </xf>
    <xf numFmtId="178" fontId="20" fillId="69" borderId="155" applyNumberFormat="0" applyProtection="0">
      <alignment horizontal="left" vertical="top" indent="1"/>
    </xf>
    <xf numFmtId="178" fontId="70" fillId="69" borderId="155" applyNumberFormat="0" applyProtection="0">
      <alignment horizontal="left" vertical="top" indent="1"/>
    </xf>
    <xf numFmtId="178" fontId="70" fillId="69" borderId="155" applyNumberFormat="0" applyProtection="0">
      <alignment horizontal="left" vertical="top" indent="1"/>
    </xf>
    <xf numFmtId="178" fontId="70" fillId="69" borderId="155" applyNumberFormat="0" applyProtection="0">
      <alignment horizontal="left" vertical="top" indent="1"/>
    </xf>
    <xf numFmtId="178" fontId="70" fillId="69" borderId="155" applyNumberFormat="0" applyProtection="0">
      <alignment horizontal="left" vertical="top" indent="1"/>
    </xf>
    <xf numFmtId="178" fontId="70" fillId="69" borderId="155" applyNumberFormat="0" applyProtection="0">
      <alignment horizontal="left" vertical="top" indent="1"/>
    </xf>
    <xf numFmtId="178" fontId="70" fillId="69" borderId="155" applyNumberFormat="0" applyProtection="0">
      <alignment horizontal="left" vertical="top" indent="1"/>
    </xf>
    <xf numFmtId="178" fontId="70" fillId="69" borderId="155" applyNumberFormat="0" applyProtection="0">
      <alignment horizontal="left" vertical="top" indent="1"/>
    </xf>
    <xf numFmtId="178" fontId="70" fillId="69" borderId="155" applyNumberFormat="0" applyProtection="0">
      <alignment horizontal="left" vertical="top" indent="1"/>
    </xf>
    <xf numFmtId="178" fontId="20" fillId="72" borderId="153" applyNumberFormat="0">
      <protection locked="0"/>
    </xf>
    <xf numFmtId="178" fontId="72" fillId="70" borderId="159" applyBorder="0"/>
    <xf numFmtId="178" fontId="70" fillId="109" borderId="153"/>
    <xf numFmtId="37" fontId="40" fillId="0" borderId="160" applyNumberFormat="0"/>
    <xf numFmtId="173" fontId="40" fillId="0" borderId="154" applyFill="0"/>
    <xf numFmtId="4" fontId="70" fillId="57" borderId="157" applyNumberFormat="0" applyProtection="0">
      <alignment vertical="center"/>
    </xf>
    <xf numFmtId="4" fontId="80" fillId="106" borderId="157" applyNumberFormat="0" applyProtection="0">
      <alignment vertical="center"/>
    </xf>
    <xf numFmtId="4" fontId="70" fillId="106" borderId="157" applyNumberFormat="0" applyProtection="0">
      <alignment horizontal="left" vertical="center" indent="1"/>
    </xf>
    <xf numFmtId="178" fontId="74" fillId="57" borderId="155" applyNumberFormat="0" applyProtection="0">
      <alignment horizontal="left" vertical="top" indent="1"/>
    </xf>
    <xf numFmtId="4" fontId="70" fillId="91" borderId="157" applyNumberFormat="0" applyProtection="0">
      <alignment horizontal="left" vertical="center" indent="1"/>
    </xf>
    <xf numFmtId="4" fontId="70" fillId="59" borderId="157" applyNumberFormat="0" applyProtection="0">
      <alignment horizontal="right" vertical="center"/>
    </xf>
    <xf numFmtId="4" fontId="70" fillId="107" borderId="157" applyNumberFormat="0" applyProtection="0">
      <alignment horizontal="right" vertical="center"/>
    </xf>
    <xf numFmtId="4" fontId="70" fillId="61" borderId="161" applyNumberFormat="0" applyProtection="0">
      <alignment horizontal="right" vertical="center"/>
    </xf>
    <xf numFmtId="4" fontId="70" fillId="62" borderId="157" applyNumberFormat="0" applyProtection="0">
      <alignment horizontal="right" vertical="center"/>
    </xf>
    <xf numFmtId="4" fontId="70" fillId="63" borderId="157" applyNumberFormat="0" applyProtection="0">
      <alignment horizontal="right" vertical="center"/>
    </xf>
    <xf numFmtId="4" fontId="70" fillId="64" borderId="157" applyNumberFormat="0" applyProtection="0">
      <alignment horizontal="right" vertical="center"/>
    </xf>
    <xf numFmtId="4" fontId="70" fillId="65" borderId="157" applyNumberFormat="0" applyProtection="0">
      <alignment horizontal="right" vertical="center"/>
    </xf>
    <xf numFmtId="4" fontId="70" fillId="66" borderId="157" applyNumberFormat="0" applyProtection="0">
      <alignment horizontal="right" vertical="center"/>
    </xf>
    <xf numFmtId="4" fontId="70" fillId="67" borderId="157" applyNumberFormat="0" applyProtection="0">
      <alignment horizontal="right" vertical="center"/>
    </xf>
    <xf numFmtId="4" fontId="70" fillId="68" borderId="161" applyNumberFormat="0" applyProtection="0">
      <alignment horizontal="left" vertical="center" indent="1"/>
    </xf>
    <xf numFmtId="4" fontId="20" fillId="70" borderId="161" applyNumberFormat="0" applyProtection="0">
      <alignment horizontal="left" vertical="center" indent="1"/>
    </xf>
    <xf numFmtId="4" fontId="20" fillId="70" borderId="161" applyNumberFormat="0" applyProtection="0">
      <alignment horizontal="left" vertical="center" indent="1"/>
    </xf>
    <xf numFmtId="4" fontId="70" fillId="58" borderId="157" applyNumberFormat="0" applyProtection="0">
      <alignment horizontal="right" vertical="center"/>
    </xf>
    <xf numFmtId="4" fontId="70" fillId="69" borderId="161" applyNumberFormat="0" applyProtection="0">
      <alignment horizontal="left" vertical="center" indent="1"/>
    </xf>
    <xf numFmtId="4" fontId="70" fillId="58" borderId="161" applyNumberFormat="0" applyProtection="0">
      <alignment horizontal="left" vertical="center" indent="1"/>
    </xf>
    <xf numFmtId="178" fontId="70" fillId="79" borderId="157" applyNumberFormat="0" applyProtection="0">
      <alignment horizontal="left" vertical="center" indent="1"/>
    </xf>
    <xf numFmtId="178" fontId="70" fillId="108" borderId="157" applyNumberFormat="0" applyProtection="0">
      <alignment horizontal="left" vertical="center" indent="1"/>
    </xf>
    <xf numFmtId="178" fontId="70" fillId="71" borderId="157" applyNumberFormat="0" applyProtection="0">
      <alignment horizontal="left" vertical="center" indent="1"/>
    </xf>
    <xf numFmtId="178" fontId="70" fillId="69" borderId="157" applyNumberFormat="0" applyProtection="0">
      <alignment horizontal="left" vertical="center" indent="1"/>
    </xf>
    <xf numFmtId="4" fontId="73" fillId="73" borderId="155" applyNumberFormat="0" applyProtection="0">
      <alignment vertical="center"/>
    </xf>
    <xf numFmtId="4" fontId="73" fillId="79" borderId="155" applyNumberFormat="0" applyProtection="0">
      <alignment horizontal="left" vertical="center" indent="1"/>
    </xf>
    <xf numFmtId="178" fontId="73" fillId="73" borderId="155" applyNumberFormat="0" applyProtection="0">
      <alignment horizontal="left" vertical="top" indent="1"/>
    </xf>
    <xf numFmtId="4" fontId="70" fillId="0" borderId="157" applyNumberFormat="0" applyProtection="0">
      <alignment horizontal="right" vertical="center"/>
    </xf>
    <xf numFmtId="4" fontId="80" fillId="76" borderId="157" applyNumberFormat="0" applyProtection="0">
      <alignment horizontal="right" vertical="center"/>
    </xf>
    <xf numFmtId="4" fontId="70" fillId="91" borderId="157" applyNumberFormat="0" applyProtection="0">
      <alignment horizontal="left" vertical="center" indent="1"/>
    </xf>
    <xf numFmtId="178" fontId="73" fillId="58" borderId="155" applyNumberFormat="0" applyProtection="0">
      <alignment horizontal="left" vertical="top" indent="1"/>
    </xf>
    <xf numFmtId="4" fontId="75" fillId="74" borderId="161" applyNumberFormat="0" applyProtection="0">
      <alignment horizontal="left" vertical="center" indent="1"/>
    </xf>
    <xf numFmtId="4" fontId="76" fillId="72" borderId="157" applyNumberFormat="0" applyProtection="0">
      <alignment horizontal="right" vertical="center"/>
    </xf>
    <xf numFmtId="173" fontId="40" fillId="0" borderId="154" applyFill="0"/>
    <xf numFmtId="178" fontId="30" fillId="0" borderId="162" applyNumberFormat="0" applyFill="0" applyAlignment="0" applyProtection="0"/>
    <xf numFmtId="178" fontId="30" fillId="0" borderId="162" applyNumberFormat="0" applyFill="0" applyAlignment="0" applyProtection="0"/>
    <xf numFmtId="177" fontId="9" fillId="138" borderId="163">
      <alignment vertical="center"/>
    </xf>
    <xf numFmtId="178" fontId="78" fillId="103" borderId="157" applyNumberFormat="0" applyAlignment="0" applyProtection="0"/>
    <xf numFmtId="178" fontId="78" fillId="103" borderId="157" applyNumberFormat="0" applyAlignment="0" applyProtection="0"/>
    <xf numFmtId="178" fontId="65" fillId="53" borderId="157" applyNumberFormat="0" applyAlignment="0" applyProtection="0"/>
    <xf numFmtId="178" fontId="65" fillId="53" borderId="157" applyNumberFormat="0" applyAlignment="0" applyProtection="0"/>
    <xf numFmtId="178" fontId="65" fillId="53" borderId="157" applyNumberFormat="0" applyAlignment="0" applyProtection="0"/>
    <xf numFmtId="178" fontId="65" fillId="53" borderId="157" applyNumberFormat="0" applyAlignment="0" applyProtection="0"/>
    <xf numFmtId="178" fontId="78" fillId="103" borderId="157" applyNumberFormat="0" applyAlignment="0" applyProtection="0"/>
    <xf numFmtId="178" fontId="78" fillId="103" borderId="157" applyNumberFormat="0" applyAlignment="0" applyProtection="0"/>
    <xf numFmtId="178" fontId="70" fillId="52" borderId="157" applyNumberFormat="0" applyFont="0" applyAlignment="0" applyProtection="0"/>
    <xf numFmtId="178" fontId="70" fillId="52" borderId="157" applyNumberFormat="0" applyFont="0" applyAlignment="0" applyProtection="0"/>
    <xf numFmtId="178" fontId="70" fillId="52" borderId="157" applyNumberFormat="0" applyFont="0" applyAlignment="0" applyProtection="0"/>
    <xf numFmtId="178" fontId="70" fillId="52" borderId="157" applyNumberFormat="0" applyFont="0" applyAlignment="0" applyProtection="0"/>
    <xf numFmtId="178" fontId="70" fillId="52" borderId="157" applyNumberFormat="0" applyFont="0" applyAlignment="0" applyProtection="0"/>
    <xf numFmtId="178" fontId="70" fillId="52" borderId="157" applyNumberFormat="0" applyFont="0" applyAlignment="0" applyProtection="0"/>
    <xf numFmtId="178" fontId="70" fillId="52" borderId="157" applyNumberFormat="0" applyFont="0" applyAlignment="0" applyProtection="0"/>
    <xf numFmtId="178" fontId="70" fillId="52" borderId="157" applyNumberFormat="0" applyFont="0" applyAlignment="0" applyProtection="0"/>
    <xf numFmtId="178" fontId="70" fillId="52" borderId="157" applyNumberFormat="0" applyFont="0" applyAlignment="0" applyProtection="0"/>
    <xf numFmtId="178" fontId="68" fillId="103" borderId="158" applyNumberFormat="0" applyAlignment="0" applyProtection="0"/>
    <xf numFmtId="178" fontId="68" fillId="103" borderId="158" applyNumberFormat="0" applyAlignment="0" applyProtection="0"/>
    <xf numFmtId="179" fontId="39" fillId="124" borderId="163">
      <alignment vertical="center"/>
    </xf>
    <xf numFmtId="180" fontId="39" fillId="124" borderId="163">
      <alignment vertical="center"/>
    </xf>
    <xf numFmtId="180" fontId="39" fillId="124" borderId="163">
      <alignment vertical="center"/>
    </xf>
    <xf numFmtId="178" fontId="39" fillId="124" borderId="163">
      <alignment vertical="center"/>
    </xf>
    <xf numFmtId="178" fontId="39" fillId="124" borderId="163">
      <alignment vertical="center"/>
    </xf>
    <xf numFmtId="178" fontId="39" fillId="124" borderId="163">
      <alignment vertical="center"/>
    </xf>
    <xf numFmtId="178" fontId="39" fillId="124" borderId="163">
      <alignment vertical="center"/>
    </xf>
    <xf numFmtId="177" fontId="39" fillId="124" borderId="163">
      <alignment vertical="center"/>
    </xf>
    <xf numFmtId="177" fontId="39" fillId="124" borderId="163">
      <alignment vertical="center"/>
    </xf>
    <xf numFmtId="179" fontId="39" fillId="124" borderId="163">
      <alignment vertical="center"/>
    </xf>
    <xf numFmtId="180" fontId="39" fillId="77" borderId="163">
      <alignment vertical="center"/>
      <protection locked="0"/>
    </xf>
    <xf numFmtId="182" fontId="39" fillId="77" borderId="163">
      <alignment vertical="center"/>
      <protection locked="0"/>
    </xf>
    <xf numFmtId="178" fontId="39" fillId="77" borderId="163">
      <alignment vertical="center"/>
      <protection locked="0"/>
    </xf>
    <xf numFmtId="178" fontId="39" fillId="77" borderId="163">
      <alignment vertical="center"/>
      <protection locked="0"/>
    </xf>
    <xf numFmtId="182" fontId="39" fillId="77" borderId="163">
      <alignment vertical="center"/>
      <protection locked="0"/>
    </xf>
    <xf numFmtId="182" fontId="39" fillId="77" borderId="163">
      <alignment vertical="center"/>
      <protection locked="0"/>
    </xf>
    <xf numFmtId="178" fontId="39" fillId="77" borderId="163">
      <alignment vertical="center"/>
      <protection locked="0"/>
    </xf>
    <xf numFmtId="178" fontId="39" fillId="77" borderId="163">
      <alignment vertical="center"/>
      <protection locked="0"/>
    </xf>
    <xf numFmtId="182" fontId="39" fillId="77" borderId="163">
      <alignment vertical="center"/>
      <protection locked="0"/>
    </xf>
    <xf numFmtId="180" fontId="39" fillId="77" borderId="163">
      <alignment vertical="center"/>
      <protection locked="0"/>
    </xf>
    <xf numFmtId="180" fontId="39" fillId="77" borderId="163">
      <alignment vertical="center"/>
      <protection locked="0"/>
    </xf>
    <xf numFmtId="171" fontId="39" fillId="77" borderId="163">
      <alignment vertical="center"/>
      <protection locked="0"/>
    </xf>
    <xf numFmtId="171" fontId="39" fillId="77" borderId="163">
      <alignment vertical="center"/>
      <protection locked="0"/>
    </xf>
    <xf numFmtId="171" fontId="39" fillId="77" borderId="163">
      <alignment vertical="center"/>
      <protection locked="0"/>
    </xf>
    <xf numFmtId="171" fontId="39" fillId="77" borderId="163">
      <alignment vertical="center"/>
      <protection locked="0"/>
    </xf>
    <xf numFmtId="180" fontId="39" fillId="77" borderId="163">
      <alignment vertical="center"/>
      <protection locked="0"/>
    </xf>
    <xf numFmtId="180" fontId="39" fillId="75" borderId="163">
      <alignment vertical="center"/>
    </xf>
    <xf numFmtId="180" fontId="39" fillId="75" borderId="163">
      <alignment vertical="center"/>
    </xf>
    <xf numFmtId="182" fontId="39" fillId="75" borderId="163">
      <alignment vertical="center"/>
    </xf>
    <xf numFmtId="182" fontId="39" fillId="75" borderId="163">
      <alignment vertical="center"/>
    </xf>
    <xf numFmtId="182" fontId="39" fillId="75" borderId="163">
      <alignment vertical="center"/>
    </xf>
    <xf numFmtId="182" fontId="39" fillId="75" borderId="163">
      <alignment vertical="center"/>
    </xf>
    <xf numFmtId="177" fontId="39" fillId="75" borderId="163">
      <alignment vertical="center"/>
    </xf>
    <xf numFmtId="179" fontId="39" fillId="75" borderId="163">
      <alignment vertical="center"/>
    </xf>
    <xf numFmtId="178" fontId="39" fillId="75" borderId="163">
      <alignment vertical="center"/>
    </xf>
    <xf numFmtId="178" fontId="39" fillId="75" borderId="163">
      <alignment vertical="center"/>
    </xf>
    <xf numFmtId="178" fontId="39" fillId="75" borderId="163">
      <alignment vertical="center"/>
    </xf>
    <xf numFmtId="178" fontId="39" fillId="75" borderId="163">
      <alignment vertical="center"/>
    </xf>
    <xf numFmtId="180" fontId="39" fillId="75" borderId="163">
      <alignment vertical="center"/>
    </xf>
    <xf numFmtId="180" fontId="39" fillId="75" borderId="163">
      <alignment vertical="center"/>
    </xf>
    <xf numFmtId="180" fontId="39" fillId="75" borderId="163">
      <alignment vertical="center"/>
    </xf>
    <xf numFmtId="180" fontId="39" fillId="75" borderId="163">
      <alignment vertical="center"/>
    </xf>
    <xf numFmtId="180" fontId="39" fillId="139" borderId="163">
      <alignment horizontal="right" vertical="center"/>
      <protection locked="0"/>
    </xf>
    <xf numFmtId="178" fontId="39" fillId="139" borderId="163">
      <alignment horizontal="right" vertical="center"/>
      <protection locked="0"/>
    </xf>
    <xf numFmtId="178" fontId="39" fillId="139" borderId="163">
      <alignment horizontal="right" vertical="center"/>
      <protection locked="0"/>
    </xf>
    <xf numFmtId="179" fontId="39" fillId="139" borderId="163">
      <alignment horizontal="right" vertical="center"/>
      <protection locked="0"/>
    </xf>
    <xf numFmtId="177" fontId="39" fillId="139" borderId="163">
      <alignment horizontal="right" vertical="center"/>
      <protection locked="0"/>
    </xf>
    <xf numFmtId="179" fontId="39" fillId="139" borderId="163">
      <alignment horizontal="right" vertical="center"/>
      <protection locked="0"/>
    </xf>
    <xf numFmtId="180" fontId="39" fillId="139" borderId="163">
      <alignment horizontal="right" vertical="center"/>
      <protection locked="0"/>
    </xf>
    <xf numFmtId="180" fontId="39" fillId="139" borderId="163">
      <alignment horizontal="right" vertical="center"/>
      <protection locked="0"/>
    </xf>
    <xf numFmtId="180" fontId="39" fillId="139" borderId="163">
      <alignment horizontal="right" vertical="center"/>
      <protection locked="0"/>
    </xf>
    <xf numFmtId="4" fontId="70" fillId="57" borderId="157" applyNumberFormat="0" applyProtection="0">
      <alignment vertical="center"/>
    </xf>
    <xf numFmtId="4" fontId="80" fillId="106" borderId="157" applyNumberFormat="0" applyProtection="0">
      <alignment vertical="center"/>
    </xf>
    <xf numFmtId="4" fontId="70" fillId="106" borderId="157" applyNumberFormat="0" applyProtection="0">
      <alignment horizontal="left" vertical="center" indent="1"/>
    </xf>
    <xf numFmtId="178" fontId="74" fillId="57" borderId="155" applyNumberFormat="0" applyProtection="0">
      <alignment horizontal="left" vertical="top" indent="1"/>
    </xf>
    <xf numFmtId="4" fontId="70" fillId="91" borderId="157" applyNumberFormat="0" applyProtection="0">
      <alignment horizontal="left" vertical="center" indent="1"/>
    </xf>
    <xf numFmtId="4" fontId="70" fillId="59" borderId="157" applyNumberFormat="0" applyProtection="0">
      <alignment horizontal="right" vertical="center"/>
    </xf>
    <xf numFmtId="4" fontId="70" fillId="107" borderId="157" applyNumberFormat="0" applyProtection="0">
      <alignment horizontal="right" vertical="center"/>
    </xf>
    <xf numFmtId="4" fontId="70" fillId="61" borderId="161" applyNumberFormat="0" applyProtection="0">
      <alignment horizontal="right" vertical="center"/>
    </xf>
    <xf numFmtId="4" fontId="70" fillId="62" borderId="157" applyNumberFormat="0" applyProtection="0">
      <alignment horizontal="right" vertical="center"/>
    </xf>
    <xf numFmtId="4" fontId="70" fillId="63" borderId="157" applyNumberFormat="0" applyProtection="0">
      <alignment horizontal="right" vertical="center"/>
    </xf>
    <xf numFmtId="4" fontId="70" fillId="64" borderId="157" applyNumberFormat="0" applyProtection="0">
      <alignment horizontal="right" vertical="center"/>
    </xf>
    <xf numFmtId="4" fontId="70" fillId="65" borderId="157" applyNumberFormat="0" applyProtection="0">
      <alignment horizontal="right" vertical="center"/>
    </xf>
    <xf numFmtId="4" fontId="70" fillId="66" borderId="157" applyNumberFormat="0" applyProtection="0">
      <alignment horizontal="right" vertical="center"/>
    </xf>
    <xf numFmtId="4" fontId="70" fillId="67" borderId="157" applyNumberFormat="0" applyProtection="0">
      <alignment horizontal="right" vertical="center"/>
    </xf>
    <xf numFmtId="4" fontId="70" fillId="68" borderId="161" applyNumberFormat="0" applyProtection="0">
      <alignment horizontal="left" vertical="center" indent="1"/>
    </xf>
    <xf numFmtId="4" fontId="20" fillId="70" borderId="161" applyNumberFormat="0" applyProtection="0">
      <alignment horizontal="left" vertical="center" indent="1"/>
    </xf>
    <xf numFmtId="4" fontId="20" fillId="70" borderId="161" applyNumberFormat="0" applyProtection="0">
      <alignment horizontal="left" vertical="center" indent="1"/>
    </xf>
    <xf numFmtId="4" fontId="70" fillId="58" borderId="157" applyNumberFormat="0" applyProtection="0">
      <alignment horizontal="right" vertical="center"/>
    </xf>
    <xf numFmtId="4" fontId="70" fillId="69" borderId="161" applyNumberFormat="0" applyProtection="0">
      <alignment horizontal="left" vertical="center" indent="1"/>
    </xf>
    <xf numFmtId="4" fontId="70" fillId="58" borderId="161" applyNumberFormat="0" applyProtection="0">
      <alignment horizontal="left" vertical="center" indent="1"/>
    </xf>
    <xf numFmtId="178" fontId="70" fillId="79" borderId="157" applyNumberFormat="0" applyProtection="0">
      <alignment horizontal="left" vertical="center" indent="1"/>
    </xf>
    <xf numFmtId="178" fontId="20" fillId="70" borderId="155" applyNumberFormat="0" applyProtection="0">
      <alignment horizontal="left" vertical="center" indent="1"/>
    </xf>
    <xf numFmtId="178" fontId="70" fillId="70" borderId="155" applyNumberFormat="0" applyProtection="0">
      <alignment horizontal="left" vertical="top" indent="1"/>
    </xf>
    <xf numFmtId="178" fontId="20" fillId="70" borderId="155" applyNumberFormat="0" applyProtection="0">
      <alignment horizontal="left" vertical="top" indent="1"/>
    </xf>
    <xf numFmtId="178" fontId="70" fillId="70" borderId="155" applyNumberFormat="0" applyProtection="0">
      <alignment horizontal="left" vertical="top" indent="1"/>
    </xf>
    <xf numFmtId="178" fontId="70" fillId="70" borderId="155" applyNumberFormat="0" applyProtection="0">
      <alignment horizontal="left" vertical="top" indent="1"/>
    </xf>
    <xf numFmtId="178" fontId="70" fillId="70" borderId="155" applyNumberFormat="0" applyProtection="0">
      <alignment horizontal="left" vertical="top" indent="1"/>
    </xf>
    <xf numFmtId="178" fontId="70" fillId="70" borderId="155" applyNumberFormat="0" applyProtection="0">
      <alignment horizontal="left" vertical="top" indent="1"/>
    </xf>
    <xf numFmtId="178" fontId="70" fillId="70" borderId="155" applyNumberFormat="0" applyProtection="0">
      <alignment horizontal="left" vertical="top" indent="1"/>
    </xf>
    <xf numFmtId="178" fontId="70" fillId="70" borderId="155" applyNumberFormat="0" applyProtection="0">
      <alignment horizontal="left" vertical="top" indent="1"/>
    </xf>
    <xf numFmtId="178" fontId="70" fillId="70" borderId="155" applyNumberFormat="0" applyProtection="0">
      <alignment horizontal="left" vertical="top" indent="1"/>
    </xf>
    <xf numFmtId="178" fontId="70" fillId="70" borderId="155" applyNumberFormat="0" applyProtection="0">
      <alignment horizontal="left" vertical="top" indent="1"/>
    </xf>
    <xf numFmtId="178" fontId="70" fillId="108" borderId="157" applyNumberFormat="0" applyProtection="0">
      <alignment horizontal="left" vertical="center" indent="1"/>
    </xf>
    <xf numFmtId="178" fontId="20" fillId="58" borderId="155" applyNumberFormat="0" applyProtection="0">
      <alignment horizontal="left" vertical="center" indent="1"/>
    </xf>
    <xf numFmtId="178" fontId="70" fillId="58" borderId="155" applyNumberFormat="0" applyProtection="0">
      <alignment horizontal="left" vertical="top" indent="1"/>
    </xf>
    <xf numFmtId="178" fontId="20" fillId="58" borderId="155" applyNumberFormat="0" applyProtection="0">
      <alignment horizontal="left" vertical="top" indent="1"/>
    </xf>
    <xf numFmtId="178" fontId="70" fillId="58" borderId="155" applyNumberFormat="0" applyProtection="0">
      <alignment horizontal="left" vertical="top" indent="1"/>
    </xf>
    <xf numFmtId="178" fontId="70" fillId="58" borderId="155" applyNumberFormat="0" applyProtection="0">
      <alignment horizontal="left" vertical="top" indent="1"/>
    </xf>
    <xf numFmtId="178" fontId="70" fillId="58" borderId="155" applyNumberFormat="0" applyProtection="0">
      <alignment horizontal="left" vertical="top" indent="1"/>
    </xf>
    <xf numFmtId="178" fontId="70" fillId="58" borderId="155" applyNumberFormat="0" applyProtection="0">
      <alignment horizontal="left" vertical="top" indent="1"/>
    </xf>
    <xf numFmtId="178" fontId="70" fillId="58" borderId="155" applyNumberFormat="0" applyProtection="0">
      <alignment horizontal="left" vertical="top" indent="1"/>
    </xf>
    <xf numFmtId="178" fontId="70" fillId="58" borderId="155" applyNumberFormat="0" applyProtection="0">
      <alignment horizontal="left" vertical="top" indent="1"/>
    </xf>
    <xf numFmtId="178" fontId="70" fillId="58" borderId="155" applyNumberFormat="0" applyProtection="0">
      <alignment horizontal="left" vertical="top" indent="1"/>
    </xf>
    <xf numFmtId="178" fontId="70" fillId="58" borderId="155" applyNumberFormat="0" applyProtection="0">
      <alignment horizontal="left" vertical="top" indent="1"/>
    </xf>
    <xf numFmtId="178" fontId="70" fillId="71" borderId="157" applyNumberFormat="0" applyProtection="0">
      <alignment horizontal="left" vertical="center" indent="1"/>
    </xf>
    <xf numFmtId="178" fontId="20" fillId="71" borderId="155" applyNumberFormat="0" applyProtection="0">
      <alignment horizontal="left" vertical="center" indent="1"/>
    </xf>
    <xf numFmtId="178" fontId="70" fillId="71" borderId="155" applyNumberFormat="0" applyProtection="0">
      <alignment horizontal="left" vertical="top" indent="1"/>
    </xf>
    <xf numFmtId="178" fontId="20" fillId="71" borderId="155" applyNumberFormat="0" applyProtection="0">
      <alignment horizontal="left" vertical="top" indent="1"/>
    </xf>
    <xf numFmtId="178" fontId="70" fillId="71" borderId="155" applyNumberFormat="0" applyProtection="0">
      <alignment horizontal="left" vertical="top" indent="1"/>
    </xf>
    <xf numFmtId="178" fontId="70" fillId="71" borderId="155" applyNumberFormat="0" applyProtection="0">
      <alignment horizontal="left" vertical="top" indent="1"/>
    </xf>
    <xf numFmtId="178" fontId="70" fillId="71" borderId="155" applyNumberFormat="0" applyProtection="0">
      <alignment horizontal="left" vertical="top" indent="1"/>
    </xf>
    <xf numFmtId="178" fontId="70" fillId="71" borderId="155" applyNumberFormat="0" applyProtection="0">
      <alignment horizontal="left" vertical="top" indent="1"/>
    </xf>
    <xf numFmtId="178" fontId="70" fillId="71" borderId="155" applyNumberFormat="0" applyProtection="0">
      <alignment horizontal="left" vertical="top" indent="1"/>
    </xf>
    <xf numFmtId="178" fontId="70" fillId="71" borderId="155" applyNumberFormat="0" applyProtection="0">
      <alignment horizontal="left" vertical="top" indent="1"/>
    </xf>
    <xf numFmtId="178" fontId="70" fillId="71" borderId="155" applyNumberFormat="0" applyProtection="0">
      <alignment horizontal="left" vertical="top" indent="1"/>
    </xf>
    <xf numFmtId="178" fontId="70" fillId="71" borderId="155" applyNumberFormat="0" applyProtection="0">
      <alignment horizontal="left" vertical="top" indent="1"/>
    </xf>
    <xf numFmtId="178" fontId="70" fillId="69" borderId="157" applyNumberFormat="0" applyProtection="0">
      <alignment horizontal="left" vertical="center" indent="1"/>
    </xf>
    <xf numFmtId="178" fontId="20" fillId="69" borderId="155" applyNumberFormat="0" applyProtection="0">
      <alignment horizontal="left" vertical="center" indent="1"/>
    </xf>
    <xf numFmtId="178" fontId="70" fillId="69" borderId="155" applyNumberFormat="0" applyProtection="0">
      <alignment horizontal="left" vertical="top" indent="1"/>
    </xf>
    <xf numFmtId="178" fontId="20" fillId="69" borderId="155" applyNumberFormat="0" applyProtection="0">
      <alignment horizontal="left" vertical="top" indent="1"/>
    </xf>
    <xf numFmtId="178" fontId="70" fillId="69" borderId="155" applyNumberFormat="0" applyProtection="0">
      <alignment horizontal="left" vertical="top" indent="1"/>
    </xf>
    <xf numFmtId="178" fontId="70" fillId="69" borderId="155" applyNumberFormat="0" applyProtection="0">
      <alignment horizontal="left" vertical="top" indent="1"/>
    </xf>
    <xf numFmtId="178" fontId="70" fillId="69" borderId="155" applyNumberFormat="0" applyProtection="0">
      <alignment horizontal="left" vertical="top" indent="1"/>
    </xf>
    <xf numFmtId="178" fontId="70" fillId="69" borderId="155" applyNumberFormat="0" applyProtection="0">
      <alignment horizontal="left" vertical="top" indent="1"/>
    </xf>
    <xf numFmtId="178" fontId="70" fillId="69" borderId="155" applyNumberFormat="0" applyProtection="0">
      <alignment horizontal="left" vertical="top" indent="1"/>
    </xf>
    <xf numFmtId="178" fontId="70" fillId="69" borderId="155" applyNumberFormat="0" applyProtection="0">
      <alignment horizontal="left" vertical="top" indent="1"/>
    </xf>
    <xf numFmtId="178" fontId="70" fillId="69" borderId="155" applyNumberFormat="0" applyProtection="0">
      <alignment horizontal="left" vertical="top" indent="1"/>
    </xf>
    <xf numFmtId="178" fontId="70" fillId="69" borderId="155" applyNumberFormat="0" applyProtection="0">
      <alignment horizontal="left" vertical="top" indent="1"/>
    </xf>
    <xf numFmtId="178" fontId="20" fillId="72" borderId="163" applyNumberFormat="0">
      <protection locked="0"/>
    </xf>
    <xf numFmtId="178" fontId="72" fillId="70" borderId="159" applyBorder="0"/>
    <xf numFmtId="4" fontId="73" fillId="73" borderId="155" applyNumberFormat="0" applyProtection="0">
      <alignment vertical="center"/>
    </xf>
    <xf numFmtId="4" fontId="80" fillId="77" borderId="163" applyNumberFormat="0" applyProtection="0">
      <alignment vertical="center"/>
    </xf>
    <xf numFmtId="4" fontId="73" fillId="79" borderId="155" applyNumberFormat="0" applyProtection="0">
      <alignment horizontal="left" vertical="center" indent="1"/>
    </xf>
    <xf numFmtId="178" fontId="73" fillId="73" borderId="155" applyNumberFormat="0" applyProtection="0">
      <alignment horizontal="left" vertical="top" indent="1"/>
    </xf>
    <xf numFmtId="4" fontId="70" fillId="0" borderId="157" applyNumberFormat="0" applyProtection="0">
      <alignment horizontal="right" vertical="center"/>
    </xf>
    <xf numFmtId="4" fontId="80" fillId="76" borderId="157" applyNumberFormat="0" applyProtection="0">
      <alignment horizontal="right" vertical="center"/>
    </xf>
    <xf numFmtId="4" fontId="70" fillId="91" borderId="157" applyNumberFormat="0" applyProtection="0">
      <alignment horizontal="left" vertical="center" indent="1"/>
    </xf>
    <xf numFmtId="178" fontId="73" fillId="58" borderId="155" applyNumberFormat="0" applyProtection="0">
      <alignment horizontal="left" vertical="top" indent="1"/>
    </xf>
    <xf numFmtId="4" fontId="75" fillId="74" borderId="161" applyNumberFormat="0" applyProtection="0">
      <alignment horizontal="left" vertical="center" indent="1"/>
    </xf>
    <xf numFmtId="178" fontId="70" fillId="109" borderId="163"/>
    <xf numFmtId="4" fontId="76" fillId="72" borderId="157" applyNumberFormat="0" applyProtection="0">
      <alignment horizontal="right" vertical="center"/>
    </xf>
    <xf numFmtId="37" fontId="40" fillId="0" borderId="160" applyNumberFormat="0"/>
    <xf numFmtId="173" fontId="40" fillId="0" borderId="154" applyFill="0"/>
    <xf numFmtId="178" fontId="30" fillId="0" borderId="162" applyNumberFormat="0" applyFill="0" applyAlignment="0" applyProtection="0"/>
    <xf numFmtId="178" fontId="30" fillId="0" borderId="162" applyNumberFormat="0" applyFill="0" applyAlignment="0" applyProtection="0"/>
    <xf numFmtId="180" fontId="9" fillId="138" borderId="163">
      <alignment vertical="center"/>
    </xf>
    <xf numFmtId="177" fontId="9" fillId="138" borderId="163">
      <alignment vertical="center"/>
    </xf>
    <xf numFmtId="179" fontId="9" fillId="138" borderId="163">
      <alignment vertical="center"/>
    </xf>
    <xf numFmtId="180" fontId="9" fillId="142" borderId="163">
      <alignment vertical="center"/>
      <protection locked="0"/>
    </xf>
    <xf numFmtId="177" fontId="9" fillId="142" borderId="163">
      <alignment vertical="center"/>
      <protection locked="0"/>
    </xf>
    <xf numFmtId="196" fontId="9" fillId="144" borderId="163">
      <alignment vertical="center"/>
    </xf>
    <xf numFmtId="177" fontId="9" fillId="144" borderId="163">
      <alignment vertical="center"/>
    </xf>
    <xf numFmtId="179" fontId="9" fillId="144" borderId="163">
      <alignment vertical="center"/>
    </xf>
    <xf numFmtId="180" fontId="9" fillId="144" borderId="163">
      <alignment vertical="center"/>
    </xf>
    <xf numFmtId="177" fontId="9" fillId="145" borderId="163">
      <alignment horizontal="right" vertical="center"/>
      <protection locked="0"/>
    </xf>
    <xf numFmtId="179" fontId="9" fillId="145" borderId="163">
      <alignment horizontal="right" vertical="center"/>
      <protection locked="0"/>
    </xf>
    <xf numFmtId="180" fontId="9" fillId="145" borderId="163">
      <alignment horizontal="right" vertical="center"/>
      <protection locked="0"/>
    </xf>
    <xf numFmtId="178" fontId="70" fillId="52" borderId="157" applyNumberFormat="0" applyFont="0" applyAlignment="0" applyProtection="0"/>
    <xf numFmtId="178" fontId="70" fillId="52" borderId="157" applyNumberFormat="0" applyFont="0" applyAlignment="0" applyProtection="0"/>
    <xf numFmtId="178" fontId="70" fillId="52" borderId="157" applyNumberFormat="0" applyFont="0" applyAlignment="0" applyProtection="0"/>
    <xf numFmtId="178" fontId="70" fillId="52" borderId="157" applyNumberFormat="0" applyFont="0" applyAlignment="0" applyProtection="0"/>
    <xf numFmtId="178" fontId="70" fillId="52" borderId="157" applyNumberFormat="0" applyFont="0" applyAlignment="0" applyProtection="0"/>
    <xf numFmtId="178" fontId="70" fillId="52" borderId="157" applyNumberFormat="0" applyFont="0" applyAlignment="0" applyProtection="0"/>
    <xf numFmtId="178" fontId="70" fillId="52" borderId="157" applyNumberFormat="0" applyFont="0" applyAlignment="0" applyProtection="0"/>
    <xf numFmtId="178" fontId="70" fillId="52" borderId="157" applyNumberFormat="0" applyFont="0" applyAlignment="0" applyProtection="0"/>
    <xf numFmtId="178" fontId="70" fillId="52" borderId="157" applyNumberFormat="0" applyFont="0" applyAlignment="0" applyProtection="0"/>
    <xf numFmtId="178" fontId="68" fillId="103" borderId="158" applyNumberFormat="0" applyAlignment="0" applyProtection="0"/>
    <xf numFmtId="178" fontId="68" fillId="103" borderId="158" applyNumberFormat="0" applyAlignment="0" applyProtection="0"/>
    <xf numFmtId="4" fontId="70" fillId="57" borderId="157" applyNumberFormat="0" applyProtection="0">
      <alignment vertical="center"/>
    </xf>
    <xf numFmtId="4" fontId="80" fillId="106" borderId="157" applyNumberFormat="0" applyProtection="0">
      <alignment vertical="center"/>
    </xf>
    <xf numFmtId="4" fontId="70" fillId="106" borderId="157" applyNumberFormat="0" applyProtection="0">
      <alignment horizontal="left" vertical="center" indent="1"/>
    </xf>
    <xf numFmtId="178" fontId="74" fillId="57" borderId="155" applyNumberFormat="0" applyProtection="0">
      <alignment horizontal="left" vertical="top" indent="1"/>
    </xf>
    <xf numFmtId="4" fontId="70" fillId="91" borderId="157" applyNumberFormat="0" applyProtection="0">
      <alignment horizontal="left" vertical="center" indent="1"/>
    </xf>
    <xf numFmtId="4" fontId="70" fillId="59" borderId="157" applyNumberFormat="0" applyProtection="0">
      <alignment horizontal="right" vertical="center"/>
    </xf>
    <xf numFmtId="4" fontId="70" fillId="107" borderId="157" applyNumberFormat="0" applyProtection="0">
      <alignment horizontal="right" vertical="center"/>
    </xf>
    <xf numFmtId="4" fontId="70" fillId="61" borderId="161" applyNumberFormat="0" applyProtection="0">
      <alignment horizontal="right" vertical="center"/>
    </xf>
    <xf numFmtId="4" fontId="70" fillId="62" borderId="157" applyNumberFormat="0" applyProtection="0">
      <alignment horizontal="right" vertical="center"/>
    </xf>
    <xf numFmtId="4" fontId="70" fillId="63" borderId="157" applyNumberFormat="0" applyProtection="0">
      <alignment horizontal="right" vertical="center"/>
    </xf>
    <xf numFmtId="4" fontId="70" fillId="64" borderId="157" applyNumberFormat="0" applyProtection="0">
      <alignment horizontal="right" vertical="center"/>
    </xf>
    <xf numFmtId="4" fontId="70" fillId="65" borderId="157" applyNumberFormat="0" applyProtection="0">
      <alignment horizontal="right" vertical="center"/>
    </xf>
    <xf numFmtId="4" fontId="70" fillId="66" borderId="157" applyNumberFormat="0" applyProtection="0">
      <alignment horizontal="right" vertical="center"/>
    </xf>
    <xf numFmtId="4" fontId="70" fillId="67" borderId="157" applyNumberFormat="0" applyProtection="0">
      <alignment horizontal="right" vertical="center"/>
    </xf>
    <xf numFmtId="4" fontId="70" fillId="68" borderId="161" applyNumberFormat="0" applyProtection="0">
      <alignment horizontal="left" vertical="center" indent="1"/>
    </xf>
    <xf numFmtId="4" fontId="20" fillId="70" borderId="161" applyNumberFormat="0" applyProtection="0">
      <alignment horizontal="left" vertical="center" indent="1"/>
    </xf>
    <xf numFmtId="4" fontId="20" fillId="70" borderId="161" applyNumberFormat="0" applyProtection="0">
      <alignment horizontal="left" vertical="center" indent="1"/>
    </xf>
    <xf numFmtId="4" fontId="70" fillId="58" borderId="157" applyNumberFormat="0" applyProtection="0">
      <alignment horizontal="right" vertical="center"/>
    </xf>
    <xf numFmtId="4" fontId="70" fillId="69" borderId="161" applyNumberFormat="0" applyProtection="0">
      <alignment horizontal="left" vertical="center" indent="1"/>
    </xf>
    <xf numFmtId="4" fontId="70" fillId="58" borderId="161" applyNumberFormat="0" applyProtection="0">
      <alignment horizontal="left" vertical="center" indent="1"/>
    </xf>
    <xf numFmtId="178" fontId="70" fillId="79" borderId="157" applyNumberFormat="0" applyProtection="0">
      <alignment horizontal="left" vertical="center" indent="1"/>
    </xf>
    <xf numFmtId="178" fontId="20" fillId="70" borderId="155" applyNumberFormat="0" applyProtection="0">
      <alignment horizontal="left" vertical="center" indent="1"/>
    </xf>
    <xf numFmtId="178" fontId="70" fillId="70" borderId="155" applyNumberFormat="0" applyProtection="0">
      <alignment horizontal="left" vertical="top" indent="1"/>
    </xf>
    <xf numFmtId="178" fontId="20" fillId="70" borderId="155" applyNumberFormat="0" applyProtection="0">
      <alignment horizontal="left" vertical="top" indent="1"/>
    </xf>
    <xf numFmtId="178" fontId="70" fillId="70" borderId="155" applyNumberFormat="0" applyProtection="0">
      <alignment horizontal="left" vertical="top" indent="1"/>
    </xf>
    <xf numFmtId="178" fontId="70" fillId="70" borderId="155" applyNumberFormat="0" applyProtection="0">
      <alignment horizontal="left" vertical="top" indent="1"/>
    </xf>
    <xf numFmtId="178" fontId="70" fillId="70" borderId="155" applyNumberFormat="0" applyProtection="0">
      <alignment horizontal="left" vertical="top" indent="1"/>
    </xf>
    <xf numFmtId="178" fontId="70" fillId="70" borderId="155" applyNumberFormat="0" applyProtection="0">
      <alignment horizontal="left" vertical="top" indent="1"/>
    </xf>
    <xf numFmtId="178" fontId="70" fillId="70" borderId="155" applyNumberFormat="0" applyProtection="0">
      <alignment horizontal="left" vertical="top" indent="1"/>
    </xf>
    <xf numFmtId="178" fontId="70" fillId="70" borderId="155" applyNumberFormat="0" applyProtection="0">
      <alignment horizontal="left" vertical="top" indent="1"/>
    </xf>
    <xf numFmtId="178" fontId="70" fillId="70" borderId="155" applyNumberFormat="0" applyProtection="0">
      <alignment horizontal="left" vertical="top" indent="1"/>
    </xf>
    <xf numFmtId="178" fontId="70" fillId="70" borderId="155" applyNumberFormat="0" applyProtection="0">
      <alignment horizontal="left" vertical="top" indent="1"/>
    </xf>
    <xf numFmtId="178" fontId="70" fillId="108" borderId="157" applyNumberFormat="0" applyProtection="0">
      <alignment horizontal="left" vertical="center" indent="1"/>
    </xf>
    <xf numFmtId="178" fontId="20" fillId="58" borderId="155" applyNumberFormat="0" applyProtection="0">
      <alignment horizontal="left" vertical="center" indent="1"/>
    </xf>
    <xf numFmtId="178" fontId="70" fillId="58" borderId="155" applyNumberFormat="0" applyProtection="0">
      <alignment horizontal="left" vertical="top" indent="1"/>
    </xf>
    <xf numFmtId="178" fontId="20" fillId="58" borderId="155" applyNumberFormat="0" applyProtection="0">
      <alignment horizontal="left" vertical="top" indent="1"/>
    </xf>
    <xf numFmtId="178" fontId="70" fillId="58" borderId="155" applyNumberFormat="0" applyProtection="0">
      <alignment horizontal="left" vertical="top" indent="1"/>
    </xf>
    <xf numFmtId="178" fontId="70" fillId="58" borderId="155" applyNumberFormat="0" applyProtection="0">
      <alignment horizontal="left" vertical="top" indent="1"/>
    </xf>
    <xf numFmtId="178" fontId="70" fillId="58" borderId="155" applyNumberFormat="0" applyProtection="0">
      <alignment horizontal="left" vertical="top" indent="1"/>
    </xf>
    <xf numFmtId="178" fontId="70" fillId="58" borderId="155" applyNumberFormat="0" applyProtection="0">
      <alignment horizontal="left" vertical="top" indent="1"/>
    </xf>
    <xf numFmtId="178" fontId="70" fillId="58" borderId="155" applyNumberFormat="0" applyProtection="0">
      <alignment horizontal="left" vertical="top" indent="1"/>
    </xf>
    <xf numFmtId="178" fontId="70" fillId="58" borderId="155" applyNumberFormat="0" applyProtection="0">
      <alignment horizontal="left" vertical="top" indent="1"/>
    </xf>
    <xf numFmtId="178" fontId="70" fillId="58" borderId="155" applyNumberFormat="0" applyProtection="0">
      <alignment horizontal="left" vertical="top" indent="1"/>
    </xf>
    <xf numFmtId="178" fontId="70" fillId="58" borderId="155" applyNumberFormat="0" applyProtection="0">
      <alignment horizontal="left" vertical="top" indent="1"/>
    </xf>
    <xf numFmtId="178" fontId="70" fillId="71" borderId="157" applyNumberFormat="0" applyProtection="0">
      <alignment horizontal="left" vertical="center" indent="1"/>
    </xf>
    <xf numFmtId="178" fontId="20" fillId="71" borderId="155" applyNumberFormat="0" applyProtection="0">
      <alignment horizontal="left" vertical="center" indent="1"/>
    </xf>
    <xf numFmtId="178" fontId="70" fillId="71" borderId="155" applyNumberFormat="0" applyProtection="0">
      <alignment horizontal="left" vertical="top" indent="1"/>
    </xf>
    <xf numFmtId="178" fontId="20" fillId="71" borderId="155" applyNumberFormat="0" applyProtection="0">
      <alignment horizontal="left" vertical="top" indent="1"/>
    </xf>
    <xf numFmtId="178" fontId="70" fillId="71" borderId="155" applyNumberFormat="0" applyProtection="0">
      <alignment horizontal="left" vertical="top" indent="1"/>
    </xf>
    <xf numFmtId="178" fontId="70" fillId="71" borderId="155" applyNumberFormat="0" applyProtection="0">
      <alignment horizontal="left" vertical="top" indent="1"/>
    </xf>
    <xf numFmtId="178" fontId="70" fillId="71" borderId="155" applyNumberFormat="0" applyProtection="0">
      <alignment horizontal="left" vertical="top" indent="1"/>
    </xf>
    <xf numFmtId="178" fontId="70" fillId="71" borderId="155" applyNumberFormat="0" applyProtection="0">
      <alignment horizontal="left" vertical="top" indent="1"/>
    </xf>
    <xf numFmtId="178" fontId="70" fillId="71" borderId="155" applyNumberFormat="0" applyProtection="0">
      <alignment horizontal="left" vertical="top" indent="1"/>
    </xf>
    <xf numFmtId="178" fontId="70" fillId="71" borderId="155" applyNumberFormat="0" applyProtection="0">
      <alignment horizontal="left" vertical="top" indent="1"/>
    </xf>
    <xf numFmtId="178" fontId="70" fillId="71" borderId="155" applyNumberFormat="0" applyProtection="0">
      <alignment horizontal="left" vertical="top" indent="1"/>
    </xf>
    <xf numFmtId="178" fontId="70" fillId="71" borderId="155" applyNumberFormat="0" applyProtection="0">
      <alignment horizontal="left" vertical="top" indent="1"/>
    </xf>
    <xf numFmtId="178" fontId="70" fillId="69" borderId="157" applyNumberFormat="0" applyProtection="0">
      <alignment horizontal="left" vertical="center" indent="1"/>
    </xf>
    <xf numFmtId="178" fontId="20" fillId="69" borderId="155" applyNumberFormat="0" applyProtection="0">
      <alignment horizontal="left" vertical="center" indent="1"/>
    </xf>
    <xf numFmtId="178" fontId="70" fillId="69" borderId="155" applyNumberFormat="0" applyProtection="0">
      <alignment horizontal="left" vertical="top" indent="1"/>
    </xf>
    <xf numFmtId="178" fontId="20" fillId="69" borderId="155" applyNumberFormat="0" applyProtection="0">
      <alignment horizontal="left" vertical="top" indent="1"/>
    </xf>
    <xf numFmtId="178" fontId="70" fillId="69" borderId="155" applyNumberFormat="0" applyProtection="0">
      <alignment horizontal="left" vertical="top" indent="1"/>
    </xf>
    <xf numFmtId="178" fontId="70" fillId="69" borderId="155" applyNumberFormat="0" applyProtection="0">
      <alignment horizontal="left" vertical="top" indent="1"/>
    </xf>
    <xf numFmtId="178" fontId="70" fillId="69" borderId="155" applyNumberFormat="0" applyProtection="0">
      <alignment horizontal="left" vertical="top" indent="1"/>
    </xf>
    <xf numFmtId="178" fontId="70" fillId="69" borderId="155" applyNumberFormat="0" applyProtection="0">
      <alignment horizontal="left" vertical="top" indent="1"/>
    </xf>
    <xf numFmtId="178" fontId="70" fillId="69" borderId="155" applyNumberFormat="0" applyProtection="0">
      <alignment horizontal="left" vertical="top" indent="1"/>
    </xf>
    <xf numFmtId="178" fontId="70" fillId="69" borderId="155" applyNumberFormat="0" applyProtection="0">
      <alignment horizontal="left" vertical="top" indent="1"/>
    </xf>
    <xf numFmtId="178" fontId="70" fillId="69" borderId="155" applyNumberFormat="0" applyProtection="0">
      <alignment horizontal="left" vertical="top" indent="1"/>
    </xf>
    <xf numFmtId="178" fontId="70" fillId="69" borderId="155" applyNumberFormat="0" applyProtection="0">
      <alignment horizontal="left" vertical="top" indent="1"/>
    </xf>
    <xf numFmtId="178" fontId="72" fillId="70" borderId="159" applyBorder="0"/>
    <xf numFmtId="4" fontId="73" fillId="73" borderId="155" applyNumberFormat="0" applyProtection="0">
      <alignment vertical="center"/>
    </xf>
    <xf numFmtId="4" fontId="73" fillId="79" borderId="155" applyNumberFormat="0" applyProtection="0">
      <alignment horizontal="left" vertical="center" indent="1"/>
    </xf>
    <xf numFmtId="178" fontId="73" fillId="73" borderId="155" applyNumberFormat="0" applyProtection="0">
      <alignment horizontal="left" vertical="top" indent="1"/>
    </xf>
    <xf numFmtId="4" fontId="70" fillId="0" borderId="157" applyNumberFormat="0" applyProtection="0">
      <alignment horizontal="right" vertical="center"/>
    </xf>
    <xf numFmtId="4" fontId="80" fillId="76" borderId="157" applyNumberFormat="0" applyProtection="0">
      <alignment horizontal="right" vertical="center"/>
    </xf>
    <xf numFmtId="4" fontId="70" fillId="91" borderId="157" applyNumberFormat="0" applyProtection="0">
      <alignment horizontal="left" vertical="center" indent="1"/>
    </xf>
    <xf numFmtId="178" fontId="73" fillId="58" borderId="155" applyNumberFormat="0" applyProtection="0">
      <alignment horizontal="left" vertical="top" indent="1"/>
    </xf>
    <xf numFmtId="4" fontId="75" fillId="74" borderId="161" applyNumberFormat="0" applyProtection="0">
      <alignment horizontal="left" vertical="center" indent="1"/>
    </xf>
    <xf numFmtId="4" fontId="76" fillId="72" borderId="157" applyNumberFormat="0" applyProtection="0">
      <alignment horizontal="right" vertical="center"/>
    </xf>
    <xf numFmtId="37" fontId="40" fillId="0" borderId="160" applyNumberFormat="0"/>
    <xf numFmtId="173" fontId="40" fillId="0" borderId="154" applyFill="0"/>
    <xf numFmtId="178" fontId="30" fillId="0" borderId="162" applyNumberFormat="0" applyFill="0" applyAlignment="0" applyProtection="0"/>
    <xf numFmtId="178" fontId="30" fillId="0" borderId="162" applyNumberFormat="0" applyFill="0" applyAlignment="0" applyProtection="0"/>
    <xf numFmtId="178" fontId="70" fillId="70" borderId="155" applyNumberFormat="0" applyProtection="0">
      <alignment horizontal="left" vertical="top" indent="1"/>
    </xf>
    <xf numFmtId="178" fontId="20" fillId="71" borderId="155" applyNumberFormat="0" applyProtection="0">
      <alignment horizontal="left" vertical="top" indent="1"/>
    </xf>
    <xf numFmtId="178" fontId="20" fillId="69" borderId="155" applyNumberFormat="0" applyProtection="0">
      <alignment horizontal="left" vertical="center" indent="1"/>
    </xf>
    <xf numFmtId="178" fontId="78" fillId="103" borderId="157" applyNumberFormat="0" applyAlignment="0" applyProtection="0"/>
    <xf numFmtId="178" fontId="70" fillId="52" borderId="157" applyNumberFormat="0" applyFont="0" applyAlignment="0" applyProtection="0"/>
    <xf numFmtId="178" fontId="70" fillId="52" borderId="157" applyNumberFormat="0" applyFont="0" applyAlignment="0" applyProtection="0"/>
    <xf numFmtId="178" fontId="70" fillId="52" borderId="157" applyNumberFormat="0" applyFont="0" applyAlignment="0" applyProtection="0"/>
    <xf numFmtId="178" fontId="70" fillId="52" borderId="157" applyNumberFormat="0" applyFont="0" applyAlignment="0" applyProtection="0"/>
    <xf numFmtId="178" fontId="70" fillId="52" borderId="157" applyNumberFormat="0" applyFont="0" applyAlignment="0" applyProtection="0"/>
    <xf numFmtId="178" fontId="70" fillId="52" borderId="157" applyNumberFormat="0" applyFont="0" applyAlignment="0" applyProtection="0"/>
    <xf numFmtId="178" fontId="70" fillId="52" borderId="157" applyNumberFormat="0" applyFont="0" applyAlignment="0" applyProtection="0"/>
    <xf numFmtId="178" fontId="70" fillId="52" borderId="157" applyNumberFormat="0" applyFont="0" applyAlignment="0" applyProtection="0"/>
    <xf numFmtId="178" fontId="78" fillId="103" borderId="157" applyNumberFormat="0" applyAlignment="0" applyProtection="0"/>
    <xf numFmtId="178" fontId="78" fillId="103" borderId="157" applyNumberFormat="0" applyAlignment="0" applyProtection="0"/>
    <xf numFmtId="178" fontId="65" fillId="53" borderId="157" applyNumberFormat="0" applyAlignment="0" applyProtection="0"/>
    <xf numFmtId="178" fontId="65" fillId="53" borderId="157" applyNumberFormat="0" applyAlignment="0" applyProtection="0"/>
    <xf numFmtId="178" fontId="65" fillId="53" borderId="157" applyNumberFormat="0" applyAlignment="0" applyProtection="0"/>
    <xf numFmtId="178" fontId="65" fillId="53" borderId="157" applyNumberFormat="0" applyAlignment="0" applyProtection="0"/>
    <xf numFmtId="178" fontId="78" fillId="103" borderId="157" applyNumberFormat="0" applyAlignment="0" applyProtection="0"/>
    <xf numFmtId="178" fontId="68" fillId="103" borderId="158" applyNumberFormat="0" applyAlignment="0" applyProtection="0"/>
    <xf numFmtId="178" fontId="68" fillId="103" borderId="158" applyNumberFormat="0" applyAlignment="0" applyProtection="0"/>
    <xf numFmtId="178" fontId="74" fillId="57" borderId="155" applyNumberFormat="0" applyProtection="0">
      <alignment horizontal="left" vertical="top" indent="1"/>
    </xf>
    <xf numFmtId="4" fontId="70" fillId="61" borderId="161" applyNumberFormat="0" applyProtection="0">
      <alignment horizontal="right" vertical="center"/>
    </xf>
    <xf numFmtId="4" fontId="70" fillId="68" borderId="161" applyNumberFormat="0" applyProtection="0">
      <alignment horizontal="left" vertical="center" indent="1"/>
    </xf>
    <xf numFmtId="4" fontId="20" fillId="70" borderId="161" applyNumberFormat="0" applyProtection="0">
      <alignment horizontal="left" vertical="center" indent="1"/>
    </xf>
    <xf numFmtId="4" fontId="20" fillId="70" borderId="161" applyNumberFormat="0" applyProtection="0">
      <alignment horizontal="left" vertical="center" indent="1"/>
    </xf>
    <xf numFmtId="4" fontId="70" fillId="69" borderId="161" applyNumberFormat="0" applyProtection="0">
      <alignment horizontal="left" vertical="center" indent="1"/>
    </xf>
    <xf numFmtId="4" fontId="70" fillId="58" borderId="161" applyNumberFormat="0" applyProtection="0">
      <alignment horizontal="left" vertical="center" indent="1"/>
    </xf>
    <xf numFmtId="178" fontId="20" fillId="70" borderId="155" applyNumberFormat="0" applyProtection="0">
      <alignment horizontal="left" vertical="center" indent="1"/>
    </xf>
    <xf numFmtId="178" fontId="70" fillId="70" borderId="155" applyNumberFormat="0" applyProtection="0">
      <alignment horizontal="left" vertical="top" indent="1"/>
    </xf>
    <xf numFmtId="178" fontId="70" fillId="70" borderId="155" applyNumberFormat="0" applyProtection="0">
      <alignment horizontal="left" vertical="top" indent="1"/>
    </xf>
    <xf numFmtId="178" fontId="70" fillId="52" borderId="157" applyNumberFormat="0" applyFont="0" applyAlignment="0" applyProtection="0"/>
    <xf numFmtId="178" fontId="70" fillId="52" borderId="157" applyNumberFormat="0" applyFont="0" applyAlignment="0" applyProtection="0"/>
    <xf numFmtId="178" fontId="70" fillId="52" borderId="157" applyNumberFormat="0" applyFont="0" applyAlignment="0" applyProtection="0"/>
    <xf numFmtId="178" fontId="70" fillId="52" borderId="157" applyNumberFormat="0" applyFont="0" applyAlignment="0" applyProtection="0"/>
    <xf numFmtId="178" fontId="70" fillId="52" borderId="157" applyNumberFormat="0" applyFont="0" applyAlignment="0" applyProtection="0"/>
    <xf numFmtId="178" fontId="70" fillId="52" borderId="157" applyNumberFormat="0" applyFont="0" applyAlignment="0" applyProtection="0"/>
    <xf numFmtId="178" fontId="70" fillId="52" borderId="157" applyNumberFormat="0" applyFont="0" applyAlignment="0" applyProtection="0"/>
    <xf numFmtId="178" fontId="70" fillId="52" borderId="157" applyNumberFormat="0" applyFont="0" applyAlignment="0" applyProtection="0"/>
    <xf numFmtId="178" fontId="70" fillId="52" borderId="157" applyNumberFormat="0" applyFont="0" applyAlignment="0" applyProtection="0"/>
    <xf numFmtId="178" fontId="68" fillId="103" borderId="158" applyNumberFormat="0" applyAlignment="0" applyProtection="0"/>
    <xf numFmtId="178" fontId="68" fillId="103" borderId="158" applyNumberFormat="0" applyAlignment="0" applyProtection="0"/>
    <xf numFmtId="178" fontId="70" fillId="70" borderId="155" applyNumberFormat="0" applyProtection="0">
      <alignment horizontal="left" vertical="top" indent="1"/>
    </xf>
    <xf numFmtId="178" fontId="70" fillId="70" borderId="155" applyNumberFormat="0" applyProtection="0">
      <alignment horizontal="left" vertical="top" indent="1"/>
    </xf>
    <xf numFmtId="178" fontId="70" fillId="70" borderId="155" applyNumberFormat="0" applyProtection="0">
      <alignment horizontal="left" vertical="top" indent="1"/>
    </xf>
    <xf numFmtId="178" fontId="70" fillId="70" borderId="155" applyNumberFormat="0" applyProtection="0">
      <alignment horizontal="left" vertical="top" indent="1"/>
    </xf>
    <xf numFmtId="178" fontId="70" fillId="70" borderId="155" applyNumberFormat="0" applyProtection="0">
      <alignment horizontal="left" vertical="top" indent="1"/>
    </xf>
    <xf numFmtId="178" fontId="20" fillId="58" borderId="155" applyNumberFormat="0" applyProtection="0">
      <alignment horizontal="left" vertical="center" indent="1"/>
    </xf>
    <xf numFmtId="178" fontId="70" fillId="58" borderId="155" applyNumberFormat="0" applyProtection="0">
      <alignment horizontal="left" vertical="top" indent="1"/>
    </xf>
    <xf numFmtId="178" fontId="20" fillId="58" borderId="155" applyNumberFormat="0" applyProtection="0">
      <alignment horizontal="left" vertical="top" indent="1"/>
    </xf>
    <xf numFmtId="178" fontId="70" fillId="58" borderId="155" applyNumberFormat="0" applyProtection="0">
      <alignment horizontal="left" vertical="top" indent="1"/>
    </xf>
    <xf numFmtId="178" fontId="70" fillId="58" borderId="155" applyNumberFormat="0" applyProtection="0">
      <alignment horizontal="left" vertical="top" indent="1"/>
    </xf>
    <xf numFmtId="178" fontId="70" fillId="58" borderId="155" applyNumberFormat="0" applyProtection="0">
      <alignment horizontal="left" vertical="top" indent="1"/>
    </xf>
    <xf numFmtId="178" fontId="70" fillId="58" borderId="155" applyNumberFormat="0" applyProtection="0">
      <alignment horizontal="left" vertical="top" indent="1"/>
    </xf>
    <xf numFmtId="178" fontId="70" fillId="58" borderId="155" applyNumberFormat="0" applyProtection="0">
      <alignment horizontal="left" vertical="top" indent="1"/>
    </xf>
    <xf numFmtId="178" fontId="70" fillId="58" borderId="155" applyNumberFormat="0" applyProtection="0">
      <alignment horizontal="left" vertical="top" indent="1"/>
    </xf>
    <xf numFmtId="178" fontId="70" fillId="58" borderId="155" applyNumberFormat="0" applyProtection="0">
      <alignment horizontal="left" vertical="top" indent="1"/>
    </xf>
    <xf numFmtId="178" fontId="20" fillId="71" borderId="155" applyNumberFormat="0" applyProtection="0">
      <alignment horizontal="left" vertical="center" indent="1"/>
    </xf>
    <xf numFmtId="178" fontId="70" fillId="71" borderId="155" applyNumberFormat="0" applyProtection="0">
      <alignment horizontal="left" vertical="top" indent="1"/>
    </xf>
    <xf numFmtId="178" fontId="70" fillId="71" borderId="155" applyNumberFormat="0" applyProtection="0">
      <alignment horizontal="left" vertical="top" indent="1"/>
    </xf>
    <xf numFmtId="178" fontId="70" fillId="71" borderId="155" applyNumberFormat="0" applyProtection="0">
      <alignment horizontal="left" vertical="top" indent="1"/>
    </xf>
    <xf numFmtId="178" fontId="70" fillId="71" borderId="155" applyNumberFormat="0" applyProtection="0">
      <alignment horizontal="left" vertical="top" indent="1"/>
    </xf>
    <xf numFmtId="178" fontId="70" fillId="71" borderId="155" applyNumberFormat="0" applyProtection="0">
      <alignment horizontal="left" vertical="top" indent="1"/>
    </xf>
    <xf numFmtId="178" fontId="70" fillId="71" borderId="155" applyNumberFormat="0" applyProtection="0">
      <alignment horizontal="left" vertical="top" indent="1"/>
    </xf>
    <xf numFmtId="178" fontId="70" fillId="71" borderId="155" applyNumberFormat="0" applyProtection="0">
      <alignment horizontal="left" vertical="top" indent="1"/>
    </xf>
    <xf numFmtId="178" fontId="70" fillId="71" borderId="155" applyNumberFormat="0" applyProtection="0">
      <alignment horizontal="left" vertical="top" indent="1"/>
    </xf>
    <xf numFmtId="178" fontId="70" fillId="71" borderId="155" applyNumberFormat="0" applyProtection="0">
      <alignment horizontal="left" vertical="top" indent="1"/>
    </xf>
    <xf numFmtId="178" fontId="70" fillId="69" borderId="155" applyNumberFormat="0" applyProtection="0">
      <alignment horizontal="left" vertical="top" indent="1"/>
    </xf>
    <xf numFmtId="178" fontId="20" fillId="69" borderId="155" applyNumberFormat="0" applyProtection="0">
      <alignment horizontal="left" vertical="top" indent="1"/>
    </xf>
    <xf numFmtId="178" fontId="70" fillId="69" borderId="155" applyNumberFormat="0" applyProtection="0">
      <alignment horizontal="left" vertical="top" indent="1"/>
    </xf>
    <xf numFmtId="178" fontId="70" fillId="69" borderId="155" applyNumberFormat="0" applyProtection="0">
      <alignment horizontal="left" vertical="top" indent="1"/>
    </xf>
    <xf numFmtId="178" fontId="70" fillId="69" borderId="155" applyNumberFormat="0" applyProtection="0">
      <alignment horizontal="left" vertical="top" indent="1"/>
    </xf>
    <xf numFmtId="178" fontId="70" fillId="69" borderId="155" applyNumberFormat="0" applyProtection="0">
      <alignment horizontal="left" vertical="top" indent="1"/>
    </xf>
    <xf numFmtId="178" fontId="70" fillId="69" borderId="155" applyNumberFormat="0" applyProtection="0">
      <alignment horizontal="left" vertical="top" indent="1"/>
    </xf>
    <xf numFmtId="178" fontId="70" fillId="69" borderId="155" applyNumberFormat="0" applyProtection="0">
      <alignment horizontal="left" vertical="top" indent="1"/>
    </xf>
    <xf numFmtId="178" fontId="70" fillId="69" borderId="155" applyNumberFormat="0" applyProtection="0">
      <alignment horizontal="left" vertical="top" indent="1"/>
    </xf>
    <xf numFmtId="178" fontId="70" fillId="69" borderId="155" applyNumberFormat="0" applyProtection="0">
      <alignment horizontal="left" vertical="top" indent="1"/>
    </xf>
    <xf numFmtId="178" fontId="72" fillId="70" borderId="159" applyBorder="0"/>
    <xf numFmtId="4" fontId="73" fillId="73" borderId="155" applyNumberFormat="0" applyProtection="0">
      <alignment vertical="center"/>
    </xf>
    <xf numFmtId="4" fontId="73" fillId="79" borderId="155" applyNumberFormat="0" applyProtection="0">
      <alignment horizontal="left" vertical="center" indent="1"/>
    </xf>
    <xf numFmtId="178" fontId="73" fillId="73" borderId="155" applyNumberFormat="0" applyProtection="0">
      <alignment horizontal="left" vertical="top" indent="1"/>
    </xf>
    <xf numFmtId="178" fontId="73" fillId="58" borderId="155" applyNumberFormat="0" applyProtection="0">
      <alignment horizontal="left" vertical="top" indent="1"/>
    </xf>
    <xf numFmtId="4" fontId="75" fillId="74" borderId="161" applyNumberFormat="0" applyProtection="0">
      <alignment horizontal="left" vertical="center" indent="1"/>
    </xf>
    <xf numFmtId="37" fontId="40" fillId="0" borderId="160" applyNumberFormat="0"/>
    <xf numFmtId="178" fontId="30" fillId="0" borderId="162" applyNumberFormat="0" applyFill="0" applyAlignment="0" applyProtection="0"/>
    <xf numFmtId="178" fontId="30" fillId="0" borderId="162" applyNumberFormat="0" applyFill="0" applyAlignment="0" applyProtection="0"/>
    <xf numFmtId="4" fontId="70" fillId="57" borderId="157" applyNumberFormat="0" applyProtection="0">
      <alignment vertical="center"/>
    </xf>
    <xf numFmtId="4" fontId="80" fillId="106" borderId="157" applyNumberFormat="0" applyProtection="0">
      <alignment vertical="center"/>
    </xf>
    <xf numFmtId="4" fontId="70" fillId="106" borderId="157" applyNumberFormat="0" applyProtection="0">
      <alignment horizontal="left" vertical="center" indent="1"/>
    </xf>
    <xf numFmtId="178" fontId="74" fillId="57" borderId="155" applyNumberFormat="0" applyProtection="0">
      <alignment horizontal="left" vertical="top" indent="1"/>
    </xf>
    <xf numFmtId="4" fontId="70" fillId="91" borderId="157" applyNumberFormat="0" applyProtection="0">
      <alignment horizontal="left" vertical="center" indent="1"/>
    </xf>
    <xf numFmtId="4" fontId="70" fillId="59" borderId="157" applyNumberFormat="0" applyProtection="0">
      <alignment horizontal="right" vertical="center"/>
    </xf>
    <xf numFmtId="4" fontId="70" fillId="107" borderId="157" applyNumberFormat="0" applyProtection="0">
      <alignment horizontal="right" vertical="center"/>
    </xf>
    <xf numFmtId="4" fontId="70" fillId="61" borderId="161" applyNumberFormat="0" applyProtection="0">
      <alignment horizontal="right" vertical="center"/>
    </xf>
    <xf numFmtId="4" fontId="70" fillId="62" borderId="157" applyNumberFormat="0" applyProtection="0">
      <alignment horizontal="right" vertical="center"/>
    </xf>
    <xf numFmtId="4" fontId="70" fillId="63" borderId="157" applyNumberFormat="0" applyProtection="0">
      <alignment horizontal="right" vertical="center"/>
    </xf>
    <xf numFmtId="4" fontId="70" fillId="64" borderId="157" applyNumberFormat="0" applyProtection="0">
      <alignment horizontal="right" vertical="center"/>
    </xf>
    <xf numFmtId="4" fontId="70" fillId="65" borderId="157" applyNumberFormat="0" applyProtection="0">
      <alignment horizontal="right" vertical="center"/>
    </xf>
    <xf numFmtId="4" fontId="70" fillId="66" borderId="157" applyNumberFormat="0" applyProtection="0">
      <alignment horizontal="right" vertical="center"/>
    </xf>
    <xf numFmtId="4" fontId="70" fillId="67" borderId="157" applyNumberFormat="0" applyProtection="0">
      <alignment horizontal="right" vertical="center"/>
    </xf>
    <xf numFmtId="4" fontId="70" fillId="68" borderId="161" applyNumberFormat="0" applyProtection="0">
      <alignment horizontal="left" vertical="center" indent="1"/>
    </xf>
    <xf numFmtId="4" fontId="20" fillId="70" borderId="161" applyNumberFormat="0" applyProtection="0">
      <alignment horizontal="left" vertical="center" indent="1"/>
    </xf>
    <xf numFmtId="4" fontId="20" fillId="70" borderId="161" applyNumberFormat="0" applyProtection="0">
      <alignment horizontal="left" vertical="center" indent="1"/>
    </xf>
    <xf numFmtId="4" fontId="70" fillId="58" borderId="157" applyNumberFormat="0" applyProtection="0">
      <alignment horizontal="right" vertical="center"/>
    </xf>
    <xf numFmtId="4" fontId="70" fillId="69" borderId="161" applyNumberFormat="0" applyProtection="0">
      <alignment horizontal="left" vertical="center" indent="1"/>
    </xf>
    <xf numFmtId="4" fontId="70" fillId="58" borderId="161" applyNumberFormat="0" applyProtection="0">
      <alignment horizontal="left" vertical="center" indent="1"/>
    </xf>
    <xf numFmtId="178" fontId="70" fillId="79" borderId="157" applyNumberFormat="0" applyProtection="0">
      <alignment horizontal="left" vertical="center" indent="1"/>
    </xf>
    <xf numFmtId="178" fontId="20" fillId="70" borderId="155" applyNumberFormat="0" applyProtection="0">
      <alignment horizontal="left" vertical="center" indent="1"/>
    </xf>
    <xf numFmtId="178" fontId="70" fillId="70" borderId="155" applyNumberFormat="0" applyProtection="0">
      <alignment horizontal="left" vertical="top" indent="1"/>
    </xf>
    <xf numFmtId="178" fontId="20" fillId="70" borderId="155" applyNumberFormat="0" applyProtection="0">
      <alignment horizontal="left" vertical="top" indent="1"/>
    </xf>
    <xf numFmtId="178" fontId="70" fillId="70" borderId="155" applyNumberFormat="0" applyProtection="0">
      <alignment horizontal="left" vertical="top" indent="1"/>
    </xf>
    <xf numFmtId="178" fontId="70" fillId="70" borderId="155" applyNumberFormat="0" applyProtection="0">
      <alignment horizontal="left" vertical="top" indent="1"/>
    </xf>
    <xf numFmtId="178" fontId="70" fillId="70" borderId="155" applyNumberFormat="0" applyProtection="0">
      <alignment horizontal="left" vertical="top" indent="1"/>
    </xf>
    <xf numFmtId="178" fontId="70" fillId="70" borderId="155" applyNumberFormat="0" applyProtection="0">
      <alignment horizontal="left" vertical="top" indent="1"/>
    </xf>
    <xf numFmtId="178" fontId="70" fillId="70" borderId="155" applyNumberFormat="0" applyProtection="0">
      <alignment horizontal="left" vertical="top" indent="1"/>
    </xf>
    <xf numFmtId="178" fontId="70" fillId="70" borderId="155" applyNumberFormat="0" applyProtection="0">
      <alignment horizontal="left" vertical="top" indent="1"/>
    </xf>
    <xf numFmtId="178" fontId="70" fillId="70" borderId="155" applyNumberFormat="0" applyProtection="0">
      <alignment horizontal="left" vertical="top" indent="1"/>
    </xf>
    <xf numFmtId="178" fontId="70" fillId="70" borderId="155" applyNumberFormat="0" applyProtection="0">
      <alignment horizontal="left" vertical="top" indent="1"/>
    </xf>
    <xf numFmtId="178" fontId="70" fillId="108" borderId="157" applyNumberFormat="0" applyProtection="0">
      <alignment horizontal="left" vertical="center" indent="1"/>
    </xf>
    <xf numFmtId="178" fontId="20" fillId="58" borderId="155" applyNumberFormat="0" applyProtection="0">
      <alignment horizontal="left" vertical="center" indent="1"/>
    </xf>
    <xf numFmtId="178" fontId="70" fillId="58" borderId="155" applyNumberFormat="0" applyProtection="0">
      <alignment horizontal="left" vertical="top" indent="1"/>
    </xf>
    <xf numFmtId="178" fontId="20" fillId="58" borderId="155" applyNumberFormat="0" applyProtection="0">
      <alignment horizontal="left" vertical="top" indent="1"/>
    </xf>
    <xf numFmtId="178" fontId="70" fillId="58" borderId="155" applyNumberFormat="0" applyProtection="0">
      <alignment horizontal="left" vertical="top" indent="1"/>
    </xf>
    <xf numFmtId="178" fontId="70" fillId="58" borderId="155" applyNumberFormat="0" applyProtection="0">
      <alignment horizontal="left" vertical="top" indent="1"/>
    </xf>
    <xf numFmtId="178" fontId="70" fillId="58" borderId="155" applyNumberFormat="0" applyProtection="0">
      <alignment horizontal="left" vertical="top" indent="1"/>
    </xf>
    <xf numFmtId="178" fontId="70" fillId="58" borderId="155" applyNumberFormat="0" applyProtection="0">
      <alignment horizontal="left" vertical="top" indent="1"/>
    </xf>
    <xf numFmtId="178" fontId="70" fillId="58" borderId="155" applyNumberFormat="0" applyProtection="0">
      <alignment horizontal="left" vertical="top" indent="1"/>
    </xf>
    <xf numFmtId="178" fontId="70" fillId="58" borderId="155" applyNumberFormat="0" applyProtection="0">
      <alignment horizontal="left" vertical="top" indent="1"/>
    </xf>
    <xf numFmtId="178" fontId="70" fillId="58" borderId="155" applyNumberFormat="0" applyProtection="0">
      <alignment horizontal="left" vertical="top" indent="1"/>
    </xf>
    <xf numFmtId="178" fontId="70" fillId="58" borderId="155" applyNumberFormat="0" applyProtection="0">
      <alignment horizontal="left" vertical="top" indent="1"/>
    </xf>
    <xf numFmtId="178" fontId="70" fillId="71" borderId="157" applyNumberFormat="0" applyProtection="0">
      <alignment horizontal="left" vertical="center" indent="1"/>
    </xf>
    <xf numFmtId="178" fontId="20" fillId="71" borderId="155" applyNumberFormat="0" applyProtection="0">
      <alignment horizontal="left" vertical="center" indent="1"/>
    </xf>
    <xf numFmtId="178" fontId="70" fillId="71" borderId="155" applyNumberFormat="0" applyProtection="0">
      <alignment horizontal="left" vertical="top" indent="1"/>
    </xf>
    <xf numFmtId="178" fontId="20" fillId="71" borderId="155" applyNumberFormat="0" applyProtection="0">
      <alignment horizontal="left" vertical="top" indent="1"/>
    </xf>
    <xf numFmtId="178" fontId="70" fillId="71" borderId="155" applyNumberFormat="0" applyProtection="0">
      <alignment horizontal="left" vertical="top" indent="1"/>
    </xf>
    <xf numFmtId="178" fontId="70" fillId="71" borderId="155" applyNumberFormat="0" applyProtection="0">
      <alignment horizontal="left" vertical="top" indent="1"/>
    </xf>
    <xf numFmtId="178" fontId="70" fillId="71" borderId="155" applyNumberFormat="0" applyProtection="0">
      <alignment horizontal="left" vertical="top" indent="1"/>
    </xf>
    <xf numFmtId="178" fontId="70" fillId="71" borderId="155" applyNumberFormat="0" applyProtection="0">
      <alignment horizontal="left" vertical="top" indent="1"/>
    </xf>
    <xf numFmtId="178" fontId="70" fillId="71" borderId="155" applyNumberFormat="0" applyProtection="0">
      <alignment horizontal="left" vertical="top" indent="1"/>
    </xf>
    <xf numFmtId="178" fontId="70" fillId="71" borderId="155" applyNumberFormat="0" applyProtection="0">
      <alignment horizontal="left" vertical="top" indent="1"/>
    </xf>
    <xf numFmtId="178" fontId="70" fillId="71" borderId="155" applyNumberFormat="0" applyProtection="0">
      <alignment horizontal="left" vertical="top" indent="1"/>
    </xf>
    <xf numFmtId="178" fontId="70" fillId="71" borderId="155" applyNumberFormat="0" applyProtection="0">
      <alignment horizontal="left" vertical="top" indent="1"/>
    </xf>
    <xf numFmtId="178" fontId="70" fillId="69" borderId="157" applyNumberFormat="0" applyProtection="0">
      <alignment horizontal="left" vertical="center" indent="1"/>
    </xf>
    <xf numFmtId="178" fontId="20" fillId="69" borderId="155" applyNumberFormat="0" applyProtection="0">
      <alignment horizontal="left" vertical="center" indent="1"/>
    </xf>
    <xf numFmtId="178" fontId="70" fillId="69" borderId="155" applyNumberFormat="0" applyProtection="0">
      <alignment horizontal="left" vertical="top" indent="1"/>
    </xf>
    <xf numFmtId="178" fontId="20" fillId="69" borderId="155" applyNumberFormat="0" applyProtection="0">
      <alignment horizontal="left" vertical="top" indent="1"/>
    </xf>
    <xf numFmtId="178" fontId="70" fillId="69" borderId="155" applyNumberFormat="0" applyProtection="0">
      <alignment horizontal="left" vertical="top" indent="1"/>
    </xf>
    <xf numFmtId="178" fontId="70" fillId="69" borderId="155" applyNumberFormat="0" applyProtection="0">
      <alignment horizontal="left" vertical="top" indent="1"/>
    </xf>
    <xf numFmtId="178" fontId="70" fillId="69" borderId="155" applyNumberFormat="0" applyProtection="0">
      <alignment horizontal="left" vertical="top" indent="1"/>
    </xf>
    <xf numFmtId="178" fontId="70" fillId="69" borderId="155" applyNumberFormat="0" applyProtection="0">
      <alignment horizontal="left" vertical="top" indent="1"/>
    </xf>
    <xf numFmtId="178" fontId="70" fillId="69" borderId="155" applyNumberFormat="0" applyProtection="0">
      <alignment horizontal="left" vertical="top" indent="1"/>
    </xf>
    <xf numFmtId="178" fontId="70" fillId="69" borderId="155" applyNumberFormat="0" applyProtection="0">
      <alignment horizontal="left" vertical="top" indent="1"/>
    </xf>
    <xf numFmtId="178" fontId="70" fillId="69" borderId="155" applyNumberFormat="0" applyProtection="0">
      <alignment horizontal="left" vertical="top" indent="1"/>
    </xf>
    <xf numFmtId="178" fontId="70" fillId="69" borderId="155" applyNumberFormat="0" applyProtection="0">
      <alignment horizontal="left" vertical="top" indent="1"/>
    </xf>
    <xf numFmtId="178" fontId="72" fillId="70" borderId="159" applyBorder="0"/>
    <xf numFmtId="4" fontId="73" fillId="73" borderId="155" applyNumberFormat="0" applyProtection="0">
      <alignment vertical="center"/>
    </xf>
    <xf numFmtId="4" fontId="73" fillId="79" borderId="155" applyNumberFormat="0" applyProtection="0">
      <alignment horizontal="left" vertical="center" indent="1"/>
    </xf>
    <xf numFmtId="178" fontId="73" fillId="73" borderId="155" applyNumberFormat="0" applyProtection="0">
      <alignment horizontal="left" vertical="top" indent="1"/>
    </xf>
    <xf numFmtId="4" fontId="70" fillId="0" borderId="157" applyNumberFormat="0" applyProtection="0">
      <alignment horizontal="right" vertical="center"/>
    </xf>
    <xf numFmtId="4" fontId="80" fillId="76" borderId="157" applyNumberFormat="0" applyProtection="0">
      <alignment horizontal="right" vertical="center"/>
    </xf>
    <xf numFmtId="4" fontId="70" fillId="91" borderId="157" applyNumberFormat="0" applyProtection="0">
      <alignment horizontal="left" vertical="center" indent="1"/>
    </xf>
    <xf numFmtId="178" fontId="73" fillId="58" borderId="155" applyNumberFormat="0" applyProtection="0">
      <alignment horizontal="left" vertical="top" indent="1"/>
    </xf>
    <xf numFmtId="4" fontId="75" fillId="74" borderId="161" applyNumberFormat="0" applyProtection="0">
      <alignment horizontal="left" vertical="center" indent="1"/>
    </xf>
    <xf numFmtId="4" fontId="76" fillId="72" borderId="157" applyNumberFormat="0" applyProtection="0">
      <alignment horizontal="right" vertical="center"/>
    </xf>
    <xf numFmtId="178" fontId="20" fillId="70" borderId="155" applyNumberFormat="0" applyProtection="0">
      <alignment horizontal="left" vertical="top" indent="1"/>
    </xf>
    <xf numFmtId="37" fontId="40" fillId="0" borderId="160" applyNumberFormat="0"/>
    <xf numFmtId="178" fontId="70" fillId="70" borderId="155" applyNumberFormat="0" applyProtection="0">
      <alignment horizontal="left" vertical="top" indent="1"/>
    </xf>
    <xf numFmtId="178" fontId="30" fillId="0" borderId="162" applyNumberFormat="0" applyFill="0" applyAlignment="0" applyProtection="0"/>
    <xf numFmtId="178" fontId="30" fillId="0" borderId="162" applyNumberFormat="0" applyFill="0" applyAlignment="0" applyProtection="0"/>
    <xf numFmtId="178" fontId="70" fillId="58" borderId="155" applyNumberFormat="0" applyProtection="0">
      <alignment horizontal="left" vertical="top" indent="1"/>
    </xf>
    <xf numFmtId="178" fontId="70" fillId="52" borderId="157" applyNumberFormat="0" applyFont="0" applyAlignment="0" applyProtection="0"/>
    <xf numFmtId="178" fontId="68" fillId="103" borderId="158" applyNumberFormat="0" applyAlignment="0" applyProtection="0"/>
    <xf numFmtId="178" fontId="68" fillId="103" borderId="158" applyNumberFormat="0" applyAlignment="0" applyProtection="0"/>
    <xf numFmtId="4" fontId="70" fillId="57" borderId="157" applyNumberFormat="0" applyProtection="0">
      <alignment vertical="center"/>
    </xf>
    <xf numFmtId="4" fontId="80" fillId="106" borderId="157" applyNumberFormat="0" applyProtection="0">
      <alignment vertical="center"/>
    </xf>
    <xf numFmtId="4" fontId="70" fillId="106" borderId="157" applyNumberFormat="0" applyProtection="0">
      <alignment horizontal="left" vertical="center" indent="1"/>
    </xf>
    <xf numFmtId="178" fontId="74" fillId="57" borderId="155" applyNumberFormat="0" applyProtection="0">
      <alignment horizontal="left" vertical="top" indent="1"/>
    </xf>
    <xf numFmtId="4" fontId="70" fillId="91" borderId="157" applyNumberFormat="0" applyProtection="0">
      <alignment horizontal="left" vertical="center" indent="1"/>
    </xf>
    <xf numFmtId="4" fontId="70" fillId="59" borderId="157" applyNumberFormat="0" applyProtection="0">
      <alignment horizontal="right" vertical="center"/>
    </xf>
    <xf numFmtId="4" fontId="70" fillId="107" borderId="157" applyNumberFormat="0" applyProtection="0">
      <alignment horizontal="right" vertical="center"/>
    </xf>
    <xf numFmtId="4" fontId="70" fillId="61" borderId="161" applyNumberFormat="0" applyProtection="0">
      <alignment horizontal="right" vertical="center"/>
    </xf>
    <xf numFmtId="4" fontId="70" fillId="62" borderId="157" applyNumberFormat="0" applyProtection="0">
      <alignment horizontal="right" vertical="center"/>
    </xf>
    <xf numFmtId="4" fontId="70" fillId="63" borderId="157" applyNumberFormat="0" applyProtection="0">
      <alignment horizontal="right" vertical="center"/>
    </xf>
    <xf numFmtId="4" fontId="70" fillId="64" borderId="157" applyNumberFormat="0" applyProtection="0">
      <alignment horizontal="right" vertical="center"/>
    </xf>
    <xf numFmtId="4" fontId="70" fillId="65" borderId="157" applyNumberFormat="0" applyProtection="0">
      <alignment horizontal="right" vertical="center"/>
    </xf>
    <xf numFmtId="4" fontId="70" fillId="66" borderId="157" applyNumberFormat="0" applyProtection="0">
      <alignment horizontal="right" vertical="center"/>
    </xf>
    <xf numFmtId="4" fontId="70" fillId="67" borderId="157" applyNumberFormat="0" applyProtection="0">
      <alignment horizontal="right" vertical="center"/>
    </xf>
    <xf numFmtId="4" fontId="70" fillId="68" borderId="161" applyNumberFormat="0" applyProtection="0">
      <alignment horizontal="left" vertical="center" indent="1"/>
    </xf>
    <xf numFmtId="4" fontId="20" fillId="70" borderId="161" applyNumberFormat="0" applyProtection="0">
      <alignment horizontal="left" vertical="center" indent="1"/>
    </xf>
    <xf numFmtId="4" fontId="20" fillId="70" borderId="161" applyNumberFormat="0" applyProtection="0">
      <alignment horizontal="left" vertical="center" indent="1"/>
    </xf>
    <xf numFmtId="4" fontId="70" fillId="58" borderId="157" applyNumberFormat="0" applyProtection="0">
      <alignment horizontal="right" vertical="center"/>
    </xf>
    <xf numFmtId="4" fontId="70" fillId="69" borderId="161" applyNumberFormat="0" applyProtection="0">
      <alignment horizontal="left" vertical="center" indent="1"/>
    </xf>
    <xf numFmtId="4" fontId="70" fillId="58" borderId="161" applyNumberFormat="0" applyProtection="0">
      <alignment horizontal="left" vertical="center" indent="1"/>
    </xf>
    <xf numFmtId="178" fontId="70" fillId="79" borderId="157" applyNumberFormat="0" applyProtection="0">
      <alignment horizontal="left" vertical="center" indent="1"/>
    </xf>
    <xf numFmtId="178" fontId="20" fillId="70" borderId="155" applyNumberFormat="0" applyProtection="0">
      <alignment horizontal="left" vertical="center" indent="1"/>
    </xf>
    <xf numFmtId="178" fontId="70" fillId="70" borderId="155" applyNumberFormat="0" applyProtection="0">
      <alignment horizontal="left" vertical="top" indent="1"/>
    </xf>
    <xf numFmtId="178" fontId="20" fillId="70" borderId="155" applyNumberFormat="0" applyProtection="0">
      <alignment horizontal="left" vertical="top" indent="1"/>
    </xf>
    <xf numFmtId="178" fontId="70" fillId="70" borderId="155" applyNumberFormat="0" applyProtection="0">
      <alignment horizontal="left" vertical="top" indent="1"/>
    </xf>
    <xf numFmtId="178" fontId="70" fillId="70" borderId="155" applyNumberFormat="0" applyProtection="0">
      <alignment horizontal="left" vertical="top" indent="1"/>
    </xf>
    <xf numFmtId="178" fontId="70" fillId="70" borderId="155" applyNumberFormat="0" applyProtection="0">
      <alignment horizontal="left" vertical="top" indent="1"/>
    </xf>
    <xf numFmtId="178" fontId="70" fillId="70" borderId="155" applyNumberFormat="0" applyProtection="0">
      <alignment horizontal="left" vertical="top" indent="1"/>
    </xf>
    <xf numFmtId="178" fontId="70" fillId="70" borderId="155" applyNumberFormat="0" applyProtection="0">
      <alignment horizontal="left" vertical="top" indent="1"/>
    </xf>
    <xf numFmtId="178" fontId="70" fillId="70" borderId="155" applyNumberFormat="0" applyProtection="0">
      <alignment horizontal="left" vertical="top" indent="1"/>
    </xf>
    <xf numFmtId="178" fontId="70" fillId="70" borderId="155" applyNumberFormat="0" applyProtection="0">
      <alignment horizontal="left" vertical="top" indent="1"/>
    </xf>
    <xf numFmtId="178" fontId="70" fillId="70" borderId="155" applyNumberFormat="0" applyProtection="0">
      <alignment horizontal="left" vertical="top" indent="1"/>
    </xf>
    <xf numFmtId="178" fontId="70" fillId="108" borderId="157" applyNumberFormat="0" applyProtection="0">
      <alignment horizontal="left" vertical="center" indent="1"/>
    </xf>
    <xf numFmtId="178" fontId="20" fillId="58" borderId="155" applyNumberFormat="0" applyProtection="0">
      <alignment horizontal="left" vertical="center" indent="1"/>
    </xf>
    <xf numFmtId="178" fontId="70" fillId="58" borderId="155" applyNumberFormat="0" applyProtection="0">
      <alignment horizontal="left" vertical="top" indent="1"/>
    </xf>
    <xf numFmtId="178" fontId="20" fillId="58" borderId="155" applyNumberFormat="0" applyProtection="0">
      <alignment horizontal="left" vertical="top" indent="1"/>
    </xf>
    <xf numFmtId="178" fontId="70" fillId="58" borderId="155" applyNumberFormat="0" applyProtection="0">
      <alignment horizontal="left" vertical="top" indent="1"/>
    </xf>
    <xf numFmtId="178" fontId="70" fillId="58" borderId="155" applyNumberFormat="0" applyProtection="0">
      <alignment horizontal="left" vertical="top" indent="1"/>
    </xf>
    <xf numFmtId="178" fontId="70" fillId="58" borderId="155" applyNumberFormat="0" applyProtection="0">
      <alignment horizontal="left" vertical="top" indent="1"/>
    </xf>
    <xf numFmtId="178" fontId="70" fillId="58" borderId="155" applyNumberFormat="0" applyProtection="0">
      <alignment horizontal="left" vertical="top" indent="1"/>
    </xf>
    <xf numFmtId="178" fontId="70" fillId="58" borderId="155" applyNumberFormat="0" applyProtection="0">
      <alignment horizontal="left" vertical="top" indent="1"/>
    </xf>
    <xf numFmtId="178" fontId="70" fillId="58" borderId="155" applyNumberFormat="0" applyProtection="0">
      <alignment horizontal="left" vertical="top" indent="1"/>
    </xf>
    <xf numFmtId="178" fontId="70" fillId="58" borderId="155" applyNumberFormat="0" applyProtection="0">
      <alignment horizontal="left" vertical="top" indent="1"/>
    </xf>
    <xf numFmtId="178" fontId="70" fillId="58" borderId="155" applyNumberFormat="0" applyProtection="0">
      <alignment horizontal="left" vertical="top" indent="1"/>
    </xf>
    <xf numFmtId="178" fontId="70" fillId="71" borderId="157" applyNumberFormat="0" applyProtection="0">
      <alignment horizontal="left" vertical="center" indent="1"/>
    </xf>
    <xf numFmtId="178" fontId="20" fillId="71" borderId="155" applyNumberFormat="0" applyProtection="0">
      <alignment horizontal="left" vertical="center" indent="1"/>
    </xf>
    <xf numFmtId="178" fontId="70" fillId="71" borderId="155" applyNumberFormat="0" applyProtection="0">
      <alignment horizontal="left" vertical="top" indent="1"/>
    </xf>
    <xf numFmtId="178" fontId="20" fillId="71" borderId="155" applyNumberFormat="0" applyProtection="0">
      <alignment horizontal="left" vertical="top" indent="1"/>
    </xf>
    <xf numFmtId="178" fontId="70" fillId="71" borderId="155" applyNumberFormat="0" applyProtection="0">
      <alignment horizontal="left" vertical="top" indent="1"/>
    </xf>
    <xf numFmtId="178" fontId="70" fillId="71" borderId="155" applyNumberFormat="0" applyProtection="0">
      <alignment horizontal="left" vertical="top" indent="1"/>
    </xf>
    <xf numFmtId="178" fontId="70" fillId="71" borderId="155" applyNumberFormat="0" applyProtection="0">
      <alignment horizontal="left" vertical="top" indent="1"/>
    </xf>
    <xf numFmtId="178" fontId="70" fillId="71" borderId="155" applyNumberFormat="0" applyProtection="0">
      <alignment horizontal="left" vertical="top" indent="1"/>
    </xf>
    <xf numFmtId="178" fontId="70" fillId="71" borderId="155" applyNumberFormat="0" applyProtection="0">
      <alignment horizontal="left" vertical="top" indent="1"/>
    </xf>
    <xf numFmtId="178" fontId="70" fillId="71" borderId="155" applyNumberFormat="0" applyProtection="0">
      <alignment horizontal="left" vertical="top" indent="1"/>
    </xf>
    <xf numFmtId="178" fontId="70" fillId="71" borderId="155" applyNumberFormat="0" applyProtection="0">
      <alignment horizontal="left" vertical="top" indent="1"/>
    </xf>
    <xf numFmtId="178" fontId="70" fillId="71" borderId="155" applyNumberFormat="0" applyProtection="0">
      <alignment horizontal="left" vertical="top" indent="1"/>
    </xf>
    <xf numFmtId="178" fontId="70" fillId="69" borderId="157" applyNumberFormat="0" applyProtection="0">
      <alignment horizontal="left" vertical="center" indent="1"/>
    </xf>
    <xf numFmtId="178" fontId="20" fillId="69" borderId="155" applyNumberFormat="0" applyProtection="0">
      <alignment horizontal="left" vertical="center" indent="1"/>
    </xf>
    <xf numFmtId="178" fontId="70" fillId="69" borderId="155" applyNumberFormat="0" applyProtection="0">
      <alignment horizontal="left" vertical="top" indent="1"/>
    </xf>
    <xf numFmtId="178" fontId="20" fillId="69" borderId="155" applyNumberFormat="0" applyProtection="0">
      <alignment horizontal="left" vertical="top" indent="1"/>
    </xf>
    <xf numFmtId="178" fontId="70" fillId="69" borderId="155" applyNumberFormat="0" applyProtection="0">
      <alignment horizontal="left" vertical="top" indent="1"/>
    </xf>
    <xf numFmtId="178" fontId="70" fillId="69" borderId="155" applyNumberFormat="0" applyProtection="0">
      <alignment horizontal="left" vertical="top" indent="1"/>
    </xf>
    <xf numFmtId="178" fontId="70" fillId="69" borderId="155" applyNumberFormat="0" applyProtection="0">
      <alignment horizontal="left" vertical="top" indent="1"/>
    </xf>
    <xf numFmtId="178" fontId="70" fillId="69" borderId="155" applyNumberFormat="0" applyProtection="0">
      <alignment horizontal="left" vertical="top" indent="1"/>
    </xf>
    <xf numFmtId="178" fontId="70" fillId="69" borderId="155" applyNumberFormat="0" applyProtection="0">
      <alignment horizontal="left" vertical="top" indent="1"/>
    </xf>
    <xf numFmtId="178" fontId="70" fillId="69" borderId="155" applyNumberFormat="0" applyProtection="0">
      <alignment horizontal="left" vertical="top" indent="1"/>
    </xf>
    <xf numFmtId="178" fontId="70" fillId="69" borderId="155" applyNumberFormat="0" applyProtection="0">
      <alignment horizontal="left" vertical="top" indent="1"/>
    </xf>
    <xf numFmtId="178" fontId="70" fillId="69" borderId="155" applyNumberFormat="0" applyProtection="0">
      <alignment horizontal="left" vertical="top" indent="1"/>
    </xf>
    <xf numFmtId="178" fontId="72" fillId="70" borderId="159" applyBorder="0"/>
    <xf numFmtId="4" fontId="73" fillId="73" borderId="155" applyNumberFormat="0" applyProtection="0">
      <alignment vertical="center"/>
    </xf>
    <xf numFmtId="4" fontId="73" fillId="79" borderId="155" applyNumberFormat="0" applyProtection="0">
      <alignment horizontal="left" vertical="center" indent="1"/>
    </xf>
    <xf numFmtId="178" fontId="73" fillId="73" borderId="155" applyNumberFormat="0" applyProtection="0">
      <alignment horizontal="left" vertical="top" indent="1"/>
    </xf>
    <xf numFmtId="4" fontId="70" fillId="0" borderId="157" applyNumberFormat="0" applyProtection="0">
      <alignment horizontal="right" vertical="center"/>
    </xf>
    <xf numFmtId="4" fontId="80" fillId="76" borderId="157" applyNumberFormat="0" applyProtection="0">
      <alignment horizontal="right" vertical="center"/>
    </xf>
    <xf numFmtId="4" fontId="70" fillId="91" borderId="157" applyNumberFormat="0" applyProtection="0">
      <alignment horizontal="left" vertical="center" indent="1"/>
    </xf>
    <xf numFmtId="178" fontId="73" fillId="58" borderId="155" applyNumberFormat="0" applyProtection="0">
      <alignment horizontal="left" vertical="top" indent="1"/>
    </xf>
    <xf numFmtId="4" fontId="75" fillId="74" borderId="161" applyNumberFormat="0" applyProtection="0">
      <alignment horizontal="left" vertical="center" indent="1"/>
    </xf>
    <xf numFmtId="4" fontId="76" fillId="72" borderId="157" applyNumberFormat="0" applyProtection="0">
      <alignment horizontal="right" vertical="center"/>
    </xf>
    <xf numFmtId="37" fontId="40" fillId="0" borderId="160" applyNumberFormat="0"/>
    <xf numFmtId="178" fontId="30" fillId="0" borderId="162" applyNumberFormat="0" applyFill="0" applyAlignment="0" applyProtection="0"/>
    <xf numFmtId="178" fontId="30" fillId="0" borderId="162" applyNumberFormat="0" applyFill="0" applyAlignment="0" applyProtection="0"/>
    <xf numFmtId="180" fontId="9" fillId="138" borderId="163">
      <alignment vertical="center"/>
    </xf>
    <xf numFmtId="180" fontId="9" fillId="138" borderId="163">
      <alignment vertical="center"/>
    </xf>
    <xf numFmtId="180" fontId="9" fillId="138" borderId="163">
      <alignment vertical="center"/>
    </xf>
    <xf numFmtId="0" fontId="9" fillId="138" borderId="163">
      <alignment vertical="center"/>
    </xf>
    <xf numFmtId="0" fontId="9" fillId="138" borderId="163">
      <alignment vertical="center"/>
    </xf>
    <xf numFmtId="0" fontId="9" fillId="138" borderId="163">
      <alignment vertical="center"/>
    </xf>
    <xf numFmtId="0" fontId="9" fillId="138" borderId="163">
      <alignment vertical="center"/>
    </xf>
    <xf numFmtId="180" fontId="9" fillId="138" borderId="163">
      <alignment vertical="center"/>
    </xf>
    <xf numFmtId="177" fontId="9" fillId="138" borderId="163">
      <alignment vertical="center"/>
    </xf>
    <xf numFmtId="180" fontId="9" fillId="138" borderId="163">
      <alignment vertical="center"/>
    </xf>
    <xf numFmtId="196" fontId="9" fillId="138" borderId="163">
      <alignment vertical="center"/>
    </xf>
    <xf numFmtId="177" fontId="9" fillId="138" borderId="163">
      <alignment vertical="center"/>
    </xf>
    <xf numFmtId="177" fontId="9" fillId="138" borderId="163">
      <alignment vertical="center"/>
    </xf>
    <xf numFmtId="179" fontId="9" fillId="138" borderId="163">
      <alignment vertical="center"/>
    </xf>
    <xf numFmtId="182" fontId="9" fillId="142" borderId="163">
      <alignment vertical="center"/>
      <protection locked="0"/>
    </xf>
    <xf numFmtId="182" fontId="9" fillId="142" borderId="163">
      <alignment vertical="center"/>
      <protection locked="0"/>
    </xf>
    <xf numFmtId="0" fontId="9" fillId="142" borderId="163">
      <alignment vertical="center"/>
      <protection locked="0"/>
    </xf>
    <xf numFmtId="0" fontId="9" fillId="142" borderId="163">
      <alignment vertical="center"/>
      <protection locked="0"/>
    </xf>
    <xf numFmtId="182" fontId="9" fillId="142" borderId="163">
      <alignment vertical="center"/>
      <protection locked="0"/>
    </xf>
    <xf numFmtId="182" fontId="9" fillId="142" borderId="163">
      <alignment vertical="center"/>
      <protection locked="0"/>
    </xf>
    <xf numFmtId="0" fontId="9" fillId="142" borderId="163">
      <alignment vertical="center"/>
      <protection locked="0"/>
    </xf>
    <xf numFmtId="0" fontId="9" fillId="142" borderId="163">
      <alignment vertical="center"/>
      <protection locked="0"/>
    </xf>
    <xf numFmtId="182" fontId="9" fillId="142" borderId="163">
      <alignment vertical="center"/>
      <protection locked="0"/>
    </xf>
    <xf numFmtId="182" fontId="9" fillId="142" borderId="163">
      <alignment vertical="center"/>
      <protection locked="0"/>
    </xf>
    <xf numFmtId="177" fontId="9" fillId="142" borderId="163">
      <alignment vertical="center"/>
      <protection locked="0"/>
    </xf>
    <xf numFmtId="180" fontId="9" fillId="142" borderId="163">
      <alignment vertical="center"/>
      <protection locked="0"/>
    </xf>
    <xf numFmtId="171" fontId="9" fillId="142" borderId="163">
      <alignment vertical="center"/>
      <protection locked="0"/>
    </xf>
    <xf numFmtId="171" fontId="9" fillId="142" borderId="163">
      <alignment vertical="center"/>
      <protection locked="0"/>
    </xf>
    <xf numFmtId="171" fontId="9" fillId="142" borderId="163">
      <alignment vertical="center"/>
      <protection locked="0"/>
    </xf>
    <xf numFmtId="171" fontId="9" fillId="142" borderId="163">
      <alignment vertical="center"/>
      <protection locked="0"/>
    </xf>
    <xf numFmtId="180" fontId="9" fillId="142" borderId="163">
      <alignment vertical="center"/>
      <protection locked="0"/>
    </xf>
    <xf numFmtId="180" fontId="9" fillId="142" borderId="163">
      <alignment vertical="center"/>
      <protection locked="0"/>
    </xf>
    <xf numFmtId="177" fontId="9" fillId="142" borderId="163">
      <alignment vertical="center"/>
      <protection locked="0"/>
    </xf>
    <xf numFmtId="180" fontId="9" fillId="144" borderId="163">
      <alignment vertical="center"/>
    </xf>
    <xf numFmtId="182" fontId="9" fillId="144" borderId="163">
      <alignment vertical="center"/>
    </xf>
    <xf numFmtId="182" fontId="9" fillId="144" borderId="163">
      <alignment vertical="center"/>
    </xf>
    <xf numFmtId="182" fontId="9" fillId="144" borderId="163">
      <alignment vertical="center"/>
    </xf>
    <xf numFmtId="182" fontId="9" fillId="144" borderId="163">
      <alignment vertical="center"/>
    </xf>
    <xf numFmtId="182" fontId="9" fillId="144" borderId="163">
      <alignment vertical="center"/>
    </xf>
    <xf numFmtId="182" fontId="9" fillId="144" borderId="163">
      <alignment vertical="center"/>
    </xf>
    <xf numFmtId="196" fontId="9" fillId="144" borderId="163">
      <alignment vertical="center"/>
    </xf>
    <xf numFmtId="177" fontId="9" fillId="144" borderId="163">
      <alignment vertical="center"/>
    </xf>
    <xf numFmtId="177" fontId="9" fillId="144" borderId="163">
      <alignment vertical="center"/>
    </xf>
    <xf numFmtId="179" fontId="9" fillId="144" borderId="163">
      <alignment vertical="center"/>
    </xf>
    <xf numFmtId="0" fontId="9" fillId="144" borderId="163">
      <alignment vertical="center"/>
    </xf>
    <xf numFmtId="0" fontId="9" fillId="144" borderId="163">
      <alignment vertical="center"/>
    </xf>
    <xf numFmtId="0" fontId="9" fillId="144" borderId="163">
      <alignment vertical="center"/>
    </xf>
    <xf numFmtId="0" fontId="9" fillId="144" borderId="163">
      <alignment vertical="center"/>
    </xf>
    <xf numFmtId="180" fontId="9" fillId="144" borderId="163">
      <alignment vertical="center"/>
    </xf>
    <xf numFmtId="177" fontId="9" fillId="144" borderId="163">
      <alignment vertical="center"/>
    </xf>
    <xf numFmtId="180" fontId="9" fillId="144" borderId="163">
      <alignment vertical="center"/>
    </xf>
    <xf numFmtId="180" fontId="9" fillId="144" borderId="163">
      <alignment vertical="center"/>
    </xf>
    <xf numFmtId="180" fontId="9" fillId="145" borderId="163">
      <alignment horizontal="right" vertical="center"/>
      <protection locked="0"/>
    </xf>
    <xf numFmtId="0" fontId="9" fillId="145" borderId="163">
      <alignment horizontal="right" vertical="center"/>
      <protection locked="0"/>
    </xf>
    <xf numFmtId="0" fontId="9" fillId="145" borderId="163">
      <alignment horizontal="right" vertical="center"/>
      <protection locked="0"/>
    </xf>
    <xf numFmtId="0" fontId="9" fillId="145" borderId="163">
      <alignment horizontal="right" vertical="center"/>
      <protection locked="0"/>
    </xf>
    <xf numFmtId="196" fontId="9" fillId="145" borderId="163">
      <alignment horizontal="right" vertical="center"/>
      <protection locked="0"/>
    </xf>
    <xf numFmtId="177" fontId="9" fillId="145" borderId="163">
      <alignment horizontal="right" vertical="center"/>
      <protection locked="0"/>
    </xf>
    <xf numFmtId="177" fontId="9" fillId="145" borderId="163">
      <alignment horizontal="right" vertical="center"/>
      <protection locked="0"/>
    </xf>
    <xf numFmtId="179" fontId="9" fillId="145" borderId="163">
      <alignment horizontal="right" vertical="center"/>
      <protection locked="0"/>
    </xf>
    <xf numFmtId="180" fontId="9" fillId="145" borderId="163">
      <alignment horizontal="right" vertical="center"/>
      <protection locked="0"/>
    </xf>
    <xf numFmtId="177" fontId="9" fillId="145" borderId="163">
      <alignment horizontal="right" vertical="center"/>
      <protection locked="0"/>
    </xf>
    <xf numFmtId="180" fontId="9" fillId="145" borderId="163">
      <alignment horizontal="right" vertical="center"/>
      <protection locked="0"/>
    </xf>
    <xf numFmtId="180" fontId="9" fillId="145" borderId="163">
      <alignment horizontal="right" vertical="center"/>
      <protection locked="0"/>
    </xf>
    <xf numFmtId="0" fontId="20" fillId="72" borderId="163" applyNumberFormat="0">
      <protection locked="0"/>
    </xf>
    <xf numFmtId="180" fontId="39" fillId="75" borderId="163">
      <alignment vertical="center"/>
    </xf>
    <xf numFmtId="178" fontId="20" fillId="72" borderId="163" applyNumberFormat="0">
      <protection locked="0"/>
    </xf>
    <xf numFmtId="178" fontId="70" fillId="109" borderId="163"/>
    <xf numFmtId="0" fontId="5" fillId="0" borderId="0"/>
    <xf numFmtId="0" fontId="5" fillId="0" borderId="0"/>
    <xf numFmtId="0" fontId="5" fillId="0" borderId="0"/>
    <xf numFmtId="0" fontId="9" fillId="0" borderId="0"/>
    <xf numFmtId="43" fontId="9" fillId="0" borderId="0" applyFont="0" applyFill="0" applyBorder="0" applyAlignment="0" applyProtection="0"/>
    <xf numFmtId="0" fontId="9" fillId="0" borderId="0"/>
    <xf numFmtId="43" fontId="17"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1" fillId="0" borderId="0" applyFont="0" applyFill="0" applyBorder="0" applyAlignment="0" applyProtection="0"/>
    <xf numFmtId="43" fontId="3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9" fillId="0" borderId="0"/>
    <xf numFmtId="178" fontId="5" fillId="0" borderId="0"/>
    <xf numFmtId="179" fontId="39" fillId="124" borderId="163">
      <alignment vertical="center"/>
    </xf>
    <xf numFmtId="180" fontId="39" fillId="77" borderId="163">
      <alignment vertical="center"/>
      <protection locked="0"/>
    </xf>
    <xf numFmtId="182" fontId="39" fillId="77" borderId="163">
      <alignment vertical="center"/>
      <protection locked="0"/>
    </xf>
    <xf numFmtId="182" fontId="39" fillId="77" borderId="163">
      <alignment vertical="center"/>
      <protection locked="0"/>
    </xf>
    <xf numFmtId="180" fontId="39" fillId="75" borderId="163">
      <alignment vertical="center"/>
    </xf>
    <xf numFmtId="180" fontId="39" fillId="75" borderId="163">
      <alignment vertical="center"/>
    </xf>
    <xf numFmtId="180" fontId="39" fillId="139" borderId="163">
      <alignment horizontal="right" vertical="center"/>
      <protection locked="0"/>
    </xf>
    <xf numFmtId="179" fontId="39" fillId="139" borderId="163">
      <alignment horizontal="right" vertical="center"/>
      <protection locked="0"/>
    </xf>
    <xf numFmtId="173" fontId="40" fillId="0" borderId="164" applyFill="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9" fillId="0" borderId="0" applyFont="0" applyFill="0" applyBorder="0" applyAlignment="0" applyProtection="0"/>
    <xf numFmtId="43" fontId="17"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1" fillId="0" borderId="0" applyFont="0" applyFill="0" applyBorder="0" applyAlignment="0" applyProtection="0"/>
    <xf numFmtId="43" fontId="3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3" fontId="40" fillId="0" borderId="164" applyFill="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9" fillId="0" borderId="0" applyFont="0" applyFill="0" applyBorder="0" applyAlignment="0" applyProtection="0"/>
    <xf numFmtId="43" fontId="17"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1" fillId="0" borderId="0" applyFont="0" applyFill="0" applyBorder="0" applyAlignment="0" applyProtection="0"/>
    <xf numFmtId="43" fontId="3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9" fillId="0" borderId="0" applyFont="0" applyFill="0" applyBorder="0" applyAlignment="0" applyProtection="0"/>
    <xf numFmtId="43" fontId="17"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1" fillId="0" borderId="0" applyFont="0" applyFill="0" applyBorder="0" applyAlignment="0" applyProtection="0"/>
    <xf numFmtId="43" fontId="3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5" fillId="0" borderId="0"/>
    <xf numFmtId="9" fontId="5"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21"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3" fillId="0" borderId="0" applyFont="0" applyFill="0" applyBorder="0" applyAlignment="0" applyProtection="0"/>
    <xf numFmtId="43" fontId="21" fillId="0" borderId="0" applyFont="0" applyFill="0" applyBorder="0" applyAlignment="0" applyProtection="0"/>
    <xf numFmtId="43" fontId="3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 fontId="34" fillId="106" borderId="155" applyNumberFormat="0" applyProtection="0">
      <alignment vertical="center"/>
    </xf>
    <xf numFmtId="4" fontId="95" fillId="106" borderId="155" applyNumberFormat="0" applyProtection="0">
      <alignment vertical="center"/>
    </xf>
    <xf numFmtId="4" fontId="96" fillId="106" borderId="155" applyNumberFormat="0" applyProtection="0">
      <alignment horizontal="left" vertical="center" indent="1"/>
    </xf>
    <xf numFmtId="0" fontId="31" fillId="57" borderId="155" applyNumberFormat="0" applyProtection="0">
      <alignment horizontal="left" vertical="top" indent="1"/>
    </xf>
    <xf numFmtId="4" fontId="96" fillId="122" borderId="155" applyNumberFormat="0" applyProtection="0">
      <alignment horizontal="right" vertical="center"/>
    </xf>
    <xf numFmtId="4" fontId="96" fillId="90" borderId="155" applyNumberFormat="0" applyProtection="0">
      <alignment horizontal="right" vertical="center"/>
    </xf>
    <xf numFmtId="4" fontId="96" fillId="123" borderId="155" applyNumberFormat="0" applyProtection="0">
      <alignment horizontal="right" vertical="center"/>
    </xf>
    <xf numFmtId="4" fontId="96" fillId="75" borderId="155" applyNumberFormat="0" applyProtection="0">
      <alignment horizontal="right" vertical="center"/>
    </xf>
    <xf numFmtId="4" fontId="96" fillId="124" borderId="155" applyNumberFormat="0" applyProtection="0">
      <alignment horizontal="right" vertical="center"/>
    </xf>
    <xf numFmtId="4" fontId="96" fillId="78" borderId="155" applyNumberFormat="0" applyProtection="0">
      <alignment horizontal="right" vertical="center"/>
    </xf>
    <xf numFmtId="4" fontId="96" fillId="125" borderId="155" applyNumberFormat="0" applyProtection="0">
      <alignment horizontal="right" vertical="center"/>
    </xf>
    <xf numFmtId="4" fontId="96" fillId="126" borderId="155" applyNumberFormat="0" applyProtection="0">
      <alignment horizontal="right" vertical="center"/>
    </xf>
    <xf numFmtId="4" fontId="96" fillId="127" borderId="155" applyNumberFormat="0" applyProtection="0">
      <alignment horizontal="right" vertical="center"/>
    </xf>
    <xf numFmtId="4" fontId="96" fillId="88" borderId="155" applyNumberFormat="0" applyProtection="0">
      <alignment horizontal="right" vertical="center"/>
    </xf>
    <xf numFmtId="0" fontId="20" fillId="70" borderId="155" applyNumberFormat="0" applyProtection="0">
      <alignment horizontal="left" vertical="center" indent="1"/>
    </xf>
    <xf numFmtId="0" fontId="20" fillId="70" borderId="155" applyNumberFormat="0" applyProtection="0">
      <alignment horizontal="left" vertical="top" indent="1"/>
    </xf>
    <xf numFmtId="0" fontId="20" fillId="58" borderId="155" applyNumberFormat="0" applyProtection="0">
      <alignment horizontal="left" vertical="center" indent="1"/>
    </xf>
    <xf numFmtId="0" fontId="20" fillId="58" borderId="155" applyNumberFormat="0" applyProtection="0">
      <alignment horizontal="left" vertical="top" indent="1"/>
    </xf>
    <xf numFmtId="0" fontId="20" fillId="71" borderId="155" applyNumberFormat="0" applyProtection="0">
      <alignment horizontal="left" vertical="center" indent="1"/>
    </xf>
    <xf numFmtId="0" fontId="20" fillId="71" borderId="155" applyNumberFormat="0" applyProtection="0">
      <alignment horizontal="left" vertical="top" indent="1"/>
    </xf>
    <xf numFmtId="0" fontId="20" fillId="69" borderId="155" applyNumberFormat="0" applyProtection="0">
      <alignment horizontal="left" vertical="center" indent="1"/>
    </xf>
    <xf numFmtId="0" fontId="20" fillId="69" borderId="155" applyNumberFormat="0" applyProtection="0">
      <alignment horizontal="left" vertical="top" indent="1"/>
    </xf>
    <xf numFmtId="4" fontId="96" fillId="129" borderId="155" applyNumberFormat="0" applyProtection="0">
      <alignment vertical="center"/>
    </xf>
    <xf numFmtId="4" fontId="97" fillId="129" borderId="155" applyNumberFormat="0" applyProtection="0">
      <alignment vertical="center"/>
    </xf>
    <xf numFmtId="0" fontId="33" fillId="73" borderId="155" applyNumberFormat="0" applyProtection="0">
      <alignment horizontal="left" vertical="top" indent="1"/>
    </xf>
    <xf numFmtId="4" fontId="96" fillId="129" borderId="155" applyNumberFormat="0" applyProtection="0">
      <alignment horizontal="right" vertical="center"/>
    </xf>
    <xf numFmtId="4" fontId="97" fillId="129" borderId="155" applyNumberFormat="0" applyProtection="0">
      <alignment horizontal="right" vertical="center"/>
    </xf>
    <xf numFmtId="4" fontId="34" fillId="88" borderId="155" applyNumberFormat="0" applyProtection="0">
      <alignment horizontal="left" vertical="center" indent="1"/>
    </xf>
    <xf numFmtId="0" fontId="33" fillId="58" borderId="155" applyNumberFormat="0" applyProtection="0">
      <alignment horizontal="left" vertical="top" indent="1"/>
    </xf>
    <xf numFmtId="4" fontId="98" fillId="129" borderId="155" applyNumberFormat="0" applyProtection="0">
      <alignment horizontal="right" vertical="center"/>
    </xf>
    <xf numFmtId="178" fontId="78" fillId="103" borderId="157" applyNumberFormat="0" applyAlignment="0" applyProtection="0"/>
    <xf numFmtId="178" fontId="78" fillId="103" borderId="157" applyNumberFormat="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39"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8" fontId="65" fillId="53" borderId="157" applyNumberFormat="0" applyAlignment="0" applyProtection="0"/>
    <xf numFmtId="178" fontId="65" fillId="53" borderId="157" applyNumberFormat="0" applyAlignment="0" applyProtection="0"/>
    <xf numFmtId="178" fontId="70" fillId="52" borderId="157" applyNumberFormat="0" applyFont="0" applyAlignment="0" applyProtection="0"/>
    <xf numFmtId="178" fontId="70" fillId="52" borderId="157" applyNumberFormat="0" applyFont="0" applyAlignment="0" applyProtection="0"/>
    <xf numFmtId="178" fontId="70" fillId="52" borderId="157" applyNumberFormat="0" applyFont="0" applyAlignment="0" applyProtection="0"/>
    <xf numFmtId="178" fontId="70" fillId="52" borderId="157" applyNumberFormat="0" applyFont="0" applyAlignment="0" applyProtection="0"/>
    <xf numFmtId="178" fontId="70" fillId="52" borderId="157" applyNumberFormat="0" applyFont="0" applyAlignment="0" applyProtection="0"/>
    <xf numFmtId="178" fontId="70" fillId="52" borderId="157" applyNumberFormat="0" applyFont="0" applyAlignment="0" applyProtection="0"/>
    <xf numFmtId="178" fontId="70" fillId="52" borderId="157" applyNumberFormat="0" applyFont="0" applyAlignment="0" applyProtection="0"/>
    <xf numFmtId="178" fontId="70" fillId="52" borderId="157" applyNumberFormat="0" applyFont="0" applyAlignment="0" applyProtection="0"/>
    <xf numFmtId="178" fontId="70" fillId="52" borderId="157" applyNumberFormat="0" applyFont="0" applyAlignment="0" applyProtection="0"/>
    <xf numFmtId="178" fontId="68" fillId="103" borderId="158" applyNumberFormat="0" applyAlignment="0" applyProtection="0"/>
    <xf numFmtId="178" fontId="68" fillId="103" borderId="158" applyNumberFormat="0" applyAlignment="0" applyProtection="0"/>
    <xf numFmtId="178" fontId="20" fillId="70" borderId="155" applyNumberFormat="0" applyProtection="0">
      <alignment horizontal="left" vertical="center" indent="1"/>
    </xf>
    <xf numFmtId="178" fontId="20" fillId="70" borderId="155" applyNumberFormat="0" applyProtection="0">
      <alignment horizontal="left" vertical="top" indent="1"/>
    </xf>
    <xf numFmtId="178" fontId="70" fillId="70" borderId="155" applyNumberFormat="0" applyProtection="0">
      <alignment horizontal="left" vertical="top" indent="1"/>
    </xf>
    <xf numFmtId="178" fontId="70" fillId="70" borderId="155" applyNumberFormat="0" applyProtection="0">
      <alignment horizontal="left" vertical="top" indent="1"/>
    </xf>
    <xf numFmtId="178" fontId="70" fillId="70" borderId="155" applyNumberFormat="0" applyProtection="0">
      <alignment horizontal="left" vertical="top" indent="1"/>
    </xf>
    <xf numFmtId="178" fontId="70" fillId="70" borderId="155" applyNumberFormat="0" applyProtection="0">
      <alignment horizontal="left" vertical="top" indent="1"/>
    </xf>
    <xf numFmtId="178" fontId="70" fillId="70" borderId="155" applyNumberFormat="0" applyProtection="0">
      <alignment horizontal="left" vertical="top" indent="1"/>
    </xf>
    <xf numFmtId="178" fontId="70" fillId="70" borderId="155" applyNumberFormat="0" applyProtection="0">
      <alignment horizontal="left" vertical="top" indent="1"/>
    </xf>
    <xf numFmtId="178" fontId="70" fillId="70" borderId="155" applyNumberFormat="0" applyProtection="0">
      <alignment horizontal="left" vertical="top" indent="1"/>
    </xf>
    <xf numFmtId="178" fontId="70" fillId="70" borderId="155" applyNumberFormat="0" applyProtection="0">
      <alignment horizontal="left" vertical="top" indent="1"/>
    </xf>
    <xf numFmtId="178" fontId="20" fillId="58" borderId="155" applyNumberFormat="0" applyProtection="0">
      <alignment horizontal="left" vertical="center" indent="1"/>
    </xf>
    <xf numFmtId="178" fontId="20" fillId="58" borderId="155" applyNumberFormat="0" applyProtection="0">
      <alignment horizontal="left" vertical="top" indent="1"/>
    </xf>
    <xf numFmtId="178" fontId="70" fillId="58" borderId="155" applyNumberFormat="0" applyProtection="0">
      <alignment horizontal="left" vertical="top" indent="1"/>
    </xf>
    <xf numFmtId="178" fontId="70" fillId="58" borderId="155" applyNumberFormat="0" applyProtection="0">
      <alignment horizontal="left" vertical="top" indent="1"/>
    </xf>
    <xf numFmtId="178" fontId="70" fillId="58" borderId="155" applyNumberFormat="0" applyProtection="0">
      <alignment horizontal="left" vertical="top" indent="1"/>
    </xf>
    <xf numFmtId="178" fontId="70" fillId="58" borderId="155" applyNumberFormat="0" applyProtection="0">
      <alignment horizontal="left" vertical="top" indent="1"/>
    </xf>
    <xf numFmtId="178" fontId="70" fillId="58" borderId="155" applyNumberFormat="0" applyProtection="0">
      <alignment horizontal="left" vertical="top" indent="1"/>
    </xf>
    <xf numFmtId="178" fontId="70" fillId="58" borderId="155" applyNumberFormat="0" applyProtection="0">
      <alignment horizontal="left" vertical="top" indent="1"/>
    </xf>
    <xf numFmtId="178" fontId="70" fillId="58" borderId="155" applyNumberFormat="0" applyProtection="0">
      <alignment horizontal="left" vertical="top" indent="1"/>
    </xf>
    <xf numFmtId="178" fontId="70" fillId="58" borderId="155" applyNumberFormat="0" applyProtection="0">
      <alignment horizontal="left" vertical="top" indent="1"/>
    </xf>
    <xf numFmtId="178" fontId="20" fillId="71" borderId="155" applyNumberFormat="0" applyProtection="0">
      <alignment horizontal="left" vertical="center" indent="1"/>
    </xf>
    <xf numFmtId="178" fontId="20" fillId="71" borderId="155" applyNumberFormat="0" applyProtection="0">
      <alignment horizontal="left" vertical="top" indent="1"/>
    </xf>
    <xf numFmtId="178" fontId="70" fillId="71" borderId="155" applyNumberFormat="0" applyProtection="0">
      <alignment horizontal="left" vertical="top" indent="1"/>
    </xf>
    <xf numFmtId="178" fontId="70" fillId="71" borderId="155" applyNumberFormat="0" applyProtection="0">
      <alignment horizontal="left" vertical="top" indent="1"/>
    </xf>
    <xf numFmtId="178" fontId="70" fillId="71" borderId="155" applyNumberFormat="0" applyProtection="0">
      <alignment horizontal="left" vertical="top" indent="1"/>
    </xf>
    <xf numFmtId="178" fontId="70" fillId="71" borderId="155" applyNumberFormat="0" applyProtection="0">
      <alignment horizontal="left" vertical="top" indent="1"/>
    </xf>
    <xf numFmtId="178" fontId="70" fillId="71" borderId="155" applyNumberFormat="0" applyProtection="0">
      <alignment horizontal="left" vertical="top" indent="1"/>
    </xf>
    <xf numFmtId="178" fontId="70" fillId="71" borderId="155" applyNumberFormat="0" applyProtection="0">
      <alignment horizontal="left" vertical="top" indent="1"/>
    </xf>
    <xf numFmtId="178" fontId="70" fillId="71" borderId="155" applyNumberFormat="0" applyProtection="0">
      <alignment horizontal="left" vertical="top" indent="1"/>
    </xf>
    <xf numFmtId="178" fontId="70" fillId="71" borderId="155" applyNumberFormat="0" applyProtection="0">
      <alignment horizontal="left" vertical="top" indent="1"/>
    </xf>
    <xf numFmtId="178" fontId="20" fillId="69" borderId="155" applyNumberFormat="0" applyProtection="0">
      <alignment horizontal="left" vertical="center" indent="1"/>
    </xf>
    <xf numFmtId="178" fontId="20" fillId="69" borderId="155" applyNumberFormat="0" applyProtection="0">
      <alignment horizontal="left" vertical="top" indent="1"/>
    </xf>
    <xf numFmtId="178" fontId="70" fillId="69" borderId="155" applyNumberFormat="0" applyProtection="0">
      <alignment horizontal="left" vertical="top" indent="1"/>
    </xf>
    <xf numFmtId="178" fontId="70" fillId="69" borderId="155" applyNumberFormat="0" applyProtection="0">
      <alignment horizontal="left" vertical="top" indent="1"/>
    </xf>
    <xf numFmtId="178" fontId="70" fillId="69" borderId="155" applyNumberFormat="0" applyProtection="0">
      <alignment horizontal="left" vertical="top" indent="1"/>
    </xf>
    <xf numFmtId="178" fontId="70" fillId="69" borderId="155" applyNumberFormat="0" applyProtection="0">
      <alignment horizontal="left" vertical="top" indent="1"/>
    </xf>
    <xf numFmtId="178" fontId="70" fillId="69" borderId="155" applyNumberFormat="0" applyProtection="0">
      <alignment horizontal="left" vertical="top" indent="1"/>
    </xf>
    <xf numFmtId="178" fontId="70" fillId="69" borderId="155" applyNumberFormat="0" applyProtection="0">
      <alignment horizontal="left" vertical="top" indent="1"/>
    </xf>
    <xf numFmtId="178" fontId="70" fillId="69" borderId="155" applyNumberFormat="0" applyProtection="0">
      <alignment horizontal="left" vertical="top" indent="1"/>
    </xf>
    <xf numFmtId="178" fontId="70" fillId="69" borderId="155" applyNumberFormat="0" applyProtection="0">
      <alignment horizontal="left" vertical="top" indent="1"/>
    </xf>
    <xf numFmtId="178" fontId="72" fillId="70" borderId="159" applyBorder="0"/>
    <xf numFmtId="37" fontId="40" fillId="0" borderId="160" applyNumberFormat="0"/>
    <xf numFmtId="173" fontId="40" fillId="0" borderId="164" applyFill="0"/>
    <xf numFmtId="0" fontId="5" fillId="0" borderId="0"/>
    <xf numFmtId="0" fontId="5" fillId="0" borderId="0"/>
    <xf numFmtId="43" fontId="9" fillId="0" borderId="0" applyFont="0" applyFill="0" applyBorder="0" applyAlignment="0" applyProtection="0"/>
    <xf numFmtId="9" fontId="5" fillId="0" borderId="0" applyFont="0" applyFill="0" applyBorder="0" applyAlignment="0" applyProtection="0"/>
    <xf numFmtId="44" fontId="9" fillId="0" borderId="0" applyFont="0" applyFill="0" applyBorder="0" applyAlignment="0" applyProtection="0"/>
    <xf numFmtId="43" fontId="5"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5" fillId="0" borderId="0" applyFont="0" applyFill="0" applyBorder="0" applyAlignment="0" applyProtection="0"/>
    <xf numFmtId="43" fontId="9" fillId="0" borderId="0" applyFont="0" applyFill="0" applyBorder="0" applyAlignment="0" applyProtection="0"/>
    <xf numFmtId="43" fontId="5" fillId="0" borderId="0" applyFont="0" applyFill="0" applyBorder="0" applyAlignment="0" applyProtection="0"/>
    <xf numFmtId="43" fontId="9"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43" fontId="9" fillId="0" borderId="0" applyFont="0" applyFill="0" applyBorder="0" applyAlignment="0" applyProtection="0"/>
    <xf numFmtId="44" fontId="9" fillId="0" borderId="0" applyFont="0" applyFill="0" applyBorder="0" applyAlignment="0" applyProtection="0"/>
    <xf numFmtId="43" fontId="5"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7" fillId="0" borderId="0" applyFont="0" applyFill="0" applyBorder="0" applyAlignment="0" applyProtection="0"/>
    <xf numFmtId="177" fontId="9" fillId="138" borderId="153">
      <alignment vertical="center"/>
    </xf>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1" fillId="0" borderId="0" applyFont="0" applyFill="0" applyBorder="0" applyAlignment="0" applyProtection="0"/>
    <xf numFmtId="43" fontId="3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8" fontId="5" fillId="0" borderId="0"/>
    <xf numFmtId="179" fontId="39" fillId="124" borderId="153">
      <alignment vertical="center"/>
    </xf>
    <xf numFmtId="180" fontId="39" fillId="124" borderId="153">
      <alignment vertical="center"/>
    </xf>
    <xf numFmtId="180" fontId="39" fillId="124" borderId="153">
      <alignment vertical="center"/>
    </xf>
    <xf numFmtId="178" fontId="39" fillId="124" borderId="153">
      <alignment vertical="center"/>
    </xf>
    <xf numFmtId="178" fontId="39" fillId="124" borderId="153">
      <alignment vertical="center"/>
    </xf>
    <xf numFmtId="178" fontId="39" fillId="124" borderId="153">
      <alignment vertical="center"/>
    </xf>
    <xf numFmtId="178" fontId="39" fillId="124" borderId="153">
      <alignment vertical="center"/>
    </xf>
    <xf numFmtId="177" fontId="39" fillId="124" borderId="153">
      <alignment vertical="center"/>
    </xf>
    <xf numFmtId="177" fontId="39" fillId="124" borderId="153">
      <alignment vertical="center"/>
    </xf>
    <xf numFmtId="179" fontId="39" fillId="124" borderId="153">
      <alignment vertical="center"/>
    </xf>
    <xf numFmtId="180" fontId="39" fillId="77" borderId="153">
      <alignment vertical="center"/>
      <protection locked="0"/>
    </xf>
    <xf numFmtId="182" fontId="39" fillId="77" borderId="153">
      <alignment vertical="center"/>
      <protection locked="0"/>
    </xf>
    <xf numFmtId="178" fontId="39" fillId="77" borderId="153">
      <alignment vertical="center"/>
      <protection locked="0"/>
    </xf>
    <xf numFmtId="178" fontId="39" fillId="77" borderId="153">
      <alignment vertical="center"/>
      <protection locked="0"/>
    </xf>
    <xf numFmtId="182" fontId="39" fillId="77" borderId="153">
      <alignment vertical="center"/>
      <protection locked="0"/>
    </xf>
    <xf numFmtId="182" fontId="39" fillId="77" borderId="153">
      <alignment vertical="center"/>
      <protection locked="0"/>
    </xf>
    <xf numFmtId="178" fontId="39" fillId="77" borderId="153">
      <alignment vertical="center"/>
      <protection locked="0"/>
    </xf>
    <xf numFmtId="178" fontId="39" fillId="77" borderId="153">
      <alignment vertical="center"/>
      <protection locked="0"/>
    </xf>
    <xf numFmtId="182" fontId="39" fillId="77" borderId="153">
      <alignment vertical="center"/>
      <protection locked="0"/>
    </xf>
    <xf numFmtId="180" fontId="39" fillId="77" borderId="153">
      <alignment vertical="center"/>
      <protection locked="0"/>
    </xf>
    <xf numFmtId="180" fontId="39" fillId="77" borderId="153">
      <alignment vertical="center"/>
      <protection locked="0"/>
    </xf>
    <xf numFmtId="171" fontId="39" fillId="77" borderId="153">
      <alignment vertical="center"/>
      <protection locked="0"/>
    </xf>
    <xf numFmtId="171" fontId="39" fillId="77" borderId="153">
      <alignment vertical="center"/>
      <protection locked="0"/>
    </xf>
    <xf numFmtId="171" fontId="39" fillId="77" borderId="153">
      <alignment vertical="center"/>
      <protection locked="0"/>
    </xf>
    <xf numFmtId="171" fontId="39" fillId="77" borderId="153">
      <alignment vertical="center"/>
      <protection locked="0"/>
    </xf>
    <xf numFmtId="180" fontId="39" fillId="77" borderId="153">
      <alignment vertical="center"/>
      <protection locked="0"/>
    </xf>
    <xf numFmtId="180" fontId="39" fillId="75" borderId="153">
      <alignment vertical="center"/>
    </xf>
    <xf numFmtId="180" fontId="39" fillId="75" borderId="153">
      <alignment vertical="center"/>
    </xf>
    <xf numFmtId="182" fontId="39" fillId="75" borderId="153">
      <alignment vertical="center"/>
    </xf>
    <xf numFmtId="182" fontId="39" fillId="75" borderId="153">
      <alignment vertical="center"/>
    </xf>
    <xf numFmtId="182" fontId="39" fillId="75" borderId="153">
      <alignment vertical="center"/>
    </xf>
    <xf numFmtId="182" fontId="39" fillId="75" borderId="153">
      <alignment vertical="center"/>
    </xf>
    <xf numFmtId="177" fontId="39" fillId="75" borderId="153">
      <alignment vertical="center"/>
    </xf>
    <xf numFmtId="179" fontId="39" fillId="75" borderId="153">
      <alignment vertical="center"/>
    </xf>
    <xf numFmtId="178" fontId="39" fillId="75" borderId="153">
      <alignment vertical="center"/>
    </xf>
    <xf numFmtId="178" fontId="39" fillId="75" borderId="153">
      <alignment vertical="center"/>
    </xf>
    <xf numFmtId="178" fontId="39" fillId="75" borderId="153">
      <alignment vertical="center"/>
    </xf>
    <xf numFmtId="178" fontId="39" fillId="75" borderId="153">
      <alignment vertical="center"/>
    </xf>
    <xf numFmtId="180" fontId="39" fillId="75" borderId="153">
      <alignment vertical="center"/>
    </xf>
    <xf numFmtId="180" fontId="39" fillId="75" borderId="153">
      <alignment vertical="center"/>
    </xf>
    <xf numFmtId="180" fontId="39" fillId="75" borderId="153">
      <alignment vertical="center"/>
    </xf>
    <xf numFmtId="180" fontId="39" fillId="75" borderId="153">
      <alignment vertical="center"/>
    </xf>
    <xf numFmtId="180" fontId="39" fillId="139" borderId="153">
      <alignment horizontal="right" vertical="center"/>
      <protection locked="0"/>
    </xf>
    <xf numFmtId="178" fontId="39" fillId="139" borderId="153">
      <alignment horizontal="right" vertical="center"/>
      <protection locked="0"/>
    </xf>
    <xf numFmtId="178" fontId="39" fillId="139" borderId="153">
      <alignment horizontal="right" vertical="center"/>
      <protection locked="0"/>
    </xf>
    <xf numFmtId="179" fontId="39" fillId="139" borderId="153">
      <alignment horizontal="right" vertical="center"/>
      <protection locked="0"/>
    </xf>
    <xf numFmtId="177" fontId="39" fillId="139" borderId="153">
      <alignment horizontal="right" vertical="center"/>
      <protection locked="0"/>
    </xf>
    <xf numFmtId="179" fontId="39" fillId="139" borderId="153">
      <alignment horizontal="right" vertical="center"/>
      <protection locked="0"/>
    </xf>
    <xf numFmtId="180" fontId="39" fillId="139" borderId="153">
      <alignment horizontal="right" vertical="center"/>
      <protection locked="0"/>
    </xf>
    <xf numFmtId="180" fontId="39" fillId="139" borderId="153">
      <alignment horizontal="right" vertical="center"/>
      <protection locked="0"/>
    </xf>
    <xf numFmtId="180" fontId="39" fillId="139" borderId="153">
      <alignment horizontal="right" vertical="center"/>
      <protection locked="0"/>
    </xf>
    <xf numFmtId="4" fontId="70" fillId="57" borderId="157" applyNumberFormat="0" applyProtection="0">
      <alignment vertical="center"/>
    </xf>
    <xf numFmtId="4" fontId="80" fillId="106" borderId="157" applyNumberFormat="0" applyProtection="0">
      <alignment vertical="center"/>
    </xf>
    <xf numFmtId="4" fontId="70" fillId="106" borderId="157" applyNumberFormat="0" applyProtection="0">
      <alignment horizontal="left" vertical="center" indent="1"/>
    </xf>
    <xf numFmtId="178" fontId="74" fillId="57" borderId="155" applyNumberFormat="0" applyProtection="0">
      <alignment horizontal="left" vertical="top" indent="1"/>
    </xf>
    <xf numFmtId="4" fontId="70" fillId="91" borderId="157" applyNumberFormat="0" applyProtection="0">
      <alignment horizontal="left" vertical="center" indent="1"/>
    </xf>
    <xf numFmtId="4" fontId="70" fillId="59" borderId="157" applyNumberFormat="0" applyProtection="0">
      <alignment horizontal="right" vertical="center"/>
    </xf>
    <xf numFmtId="4" fontId="70" fillId="107" borderId="157" applyNumberFormat="0" applyProtection="0">
      <alignment horizontal="right" vertical="center"/>
    </xf>
    <xf numFmtId="4" fontId="70" fillId="61" borderId="149" applyNumberFormat="0" applyProtection="0">
      <alignment horizontal="right" vertical="center"/>
    </xf>
    <xf numFmtId="4" fontId="70" fillId="62" borderId="157" applyNumberFormat="0" applyProtection="0">
      <alignment horizontal="right" vertical="center"/>
    </xf>
    <xf numFmtId="4" fontId="70" fillId="63" borderId="157" applyNumberFormat="0" applyProtection="0">
      <alignment horizontal="right" vertical="center"/>
    </xf>
    <xf numFmtId="4" fontId="70" fillId="64" borderId="157" applyNumberFormat="0" applyProtection="0">
      <alignment horizontal="right" vertical="center"/>
    </xf>
    <xf numFmtId="4" fontId="70" fillId="65" borderId="157" applyNumberFormat="0" applyProtection="0">
      <alignment horizontal="right" vertical="center"/>
    </xf>
    <xf numFmtId="4" fontId="70" fillId="66" borderId="157" applyNumberFormat="0" applyProtection="0">
      <alignment horizontal="right" vertical="center"/>
    </xf>
    <xf numFmtId="4" fontId="70" fillId="67" borderId="157" applyNumberFormat="0" applyProtection="0">
      <alignment horizontal="right" vertical="center"/>
    </xf>
    <xf numFmtId="4" fontId="70" fillId="68" borderId="149" applyNumberFormat="0" applyProtection="0">
      <alignment horizontal="left" vertical="center" indent="1"/>
    </xf>
    <xf numFmtId="4" fontId="20" fillId="70" borderId="149" applyNumberFormat="0" applyProtection="0">
      <alignment horizontal="left" vertical="center" indent="1"/>
    </xf>
    <xf numFmtId="4" fontId="20" fillId="70" borderId="149" applyNumberFormat="0" applyProtection="0">
      <alignment horizontal="left" vertical="center" indent="1"/>
    </xf>
    <xf numFmtId="4" fontId="70" fillId="58" borderId="157" applyNumberFormat="0" applyProtection="0">
      <alignment horizontal="right" vertical="center"/>
    </xf>
    <xf numFmtId="4" fontId="70" fillId="69" borderId="149" applyNumberFormat="0" applyProtection="0">
      <alignment horizontal="left" vertical="center" indent="1"/>
    </xf>
    <xf numFmtId="4" fontId="70" fillId="58" borderId="149" applyNumberFormat="0" applyProtection="0">
      <alignment horizontal="left" vertical="center" indent="1"/>
    </xf>
    <xf numFmtId="178" fontId="70" fillId="79" borderId="157" applyNumberFormat="0" applyProtection="0">
      <alignment horizontal="left" vertical="center" indent="1"/>
    </xf>
    <xf numFmtId="178" fontId="70" fillId="108" borderId="157" applyNumberFormat="0" applyProtection="0">
      <alignment horizontal="left" vertical="center" indent="1"/>
    </xf>
    <xf numFmtId="178" fontId="70" fillId="71" borderId="157" applyNumberFormat="0" applyProtection="0">
      <alignment horizontal="left" vertical="center" indent="1"/>
    </xf>
    <xf numFmtId="178" fontId="70" fillId="69" borderId="157" applyNumberFormat="0" applyProtection="0">
      <alignment horizontal="left" vertical="center" indent="1"/>
    </xf>
    <xf numFmtId="178" fontId="20" fillId="72" borderId="153" applyNumberFormat="0">
      <protection locked="0"/>
    </xf>
    <xf numFmtId="4" fontId="73" fillId="73" borderId="155" applyNumberFormat="0" applyProtection="0">
      <alignment vertical="center"/>
    </xf>
    <xf numFmtId="4" fontId="80" fillId="77" borderId="153" applyNumberFormat="0" applyProtection="0">
      <alignment vertical="center"/>
    </xf>
    <xf numFmtId="4" fontId="73" fillId="79" borderId="155" applyNumberFormat="0" applyProtection="0">
      <alignment horizontal="left" vertical="center" indent="1"/>
    </xf>
    <xf numFmtId="178" fontId="73" fillId="73" borderId="155" applyNumberFormat="0" applyProtection="0">
      <alignment horizontal="left" vertical="top" indent="1"/>
    </xf>
    <xf numFmtId="4" fontId="70" fillId="0" borderId="157" applyNumberFormat="0" applyProtection="0">
      <alignment horizontal="right" vertical="center"/>
    </xf>
    <xf numFmtId="4" fontId="80" fillId="76" borderId="157" applyNumberFormat="0" applyProtection="0">
      <alignment horizontal="right" vertical="center"/>
    </xf>
    <xf numFmtId="4" fontId="70" fillId="91" borderId="157" applyNumberFormat="0" applyProtection="0">
      <alignment horizontal="left" vertical="center" indent="1"/>
    </xf>
    <xf numFmtId="178" fontId="73" fillId="58" borderId="155" applyNumberFormat="0" applyProtection="0">
      <alignment horizontal="left" vertical="top" indent="1"/>
    </xf>
    <xf numFmtId="4" fontId="75" fillId="74" borderId="149" applyNumberFormat="0" applyProtection="0">
      <alignment horizontal="left" vertical="center" indent="1"/>
    </xf>
    <xf numFmtId="178" fontId="70" fillId="109" borderId="153"/>
    <xf numFmtId="4" fontId="76" fillId="72" borderId="157" applyNumberFormat="0" applyProtection="0">
      <alignment horizontal="right" vertical="center"/>
    </xf>
    <xf numFmtId="173" fontId="40" fillId="0" borderId="154" applyFill="0"/>
    <xf numFmtId="178" fontId="30" fillId="0" borderId="152" applyNumberFormat="0" applyFill="0" applyAlignment="0" applyProtection="0"/>
    <xf numFmtId="178" fontId="30" fillId="0" borderId="152" applyNumberFormat="0" applyFill="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180" fontId="9" fillId="138" borderId="153">
      <alignment vertical="center"/>
    </xf>
    <xf numFmtId="177" fontId="9" fillId="138" borderId="153">
      <alignment vertical="center"/>
    </xf>
    <xf numFmtId="179" fontId="9" fillId="138" borderId="153">
      <alignment vertical="center"/>
    </xf>
    <xf numFmtId="180" fontId="9" fillId="142" borderId="153">
      <alignment vertical="center"/>
      <protection locked="0"/>
    </xf>
    <xf numFmtId="177" fontId="9" fillId="142" borderId="153">
      <alignment vertical="center"/>
      <protection locked="0"/>
    </xf>
    <xf numFmtId="196" fontId="9" fillId="144" borderId="153">
      <alignment vertical="center"/>
    </xf>
    <xf numFmtId="177" fontId="9" fillId="144" borderId="153">
      <alignment vertical="center"/>
    </xf>
    <xf numFmtId="179" fontId="9" fillId="144" borderId="153">
      <alignment vertical="center"/>
    </xf>
    <xf numFmtId="180" fontId="9" fillId="144" borderId="153">
      <alignment vertical="center"/>
    </xf>
    <xf numFmtId="177" fontId="9" fillId="145" borderId="153">
      <alignment horizontal="right" vertical="center"/>
      <protection locked="0"/>
    </xf>
    <xf numFmtId="179" fontId="9" fillId="145" borderId="153">
      <alignment horizontal="right" vertical="center"/>
      <protection locked="0"/>
    </xf>
    <xf numFmtId="180" fontId="9" fillId="145" borderId="153">
      <alignment horizontal="right" vertical="center"/>
      <protection locked="0"/>
    </xf>
    <xf numFmtId="43" fontId="9" fillId="0" borderId="0" applyFont="0" applyFill="0" applyBorder="0" applyAlignment="0" applyProtection="0"/>
    <xf numFmtId="43" fontId="17" fillId="0" borderId="0" applyFont="0" applyFill="0" applyBorder="0" applyAlignment="0" applyProtection="0"/>
    <xf numFmtId="178" fontId="78" fillId="103" borderId="157" applyNumberFormat="0" applyAlignment="0" applyProtection="0"/>
    <xf numFmtId="178" fontId="78" fillId="103" borderId="157" applyNumberFormat="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1" fillId="0" borderId="0" applyFont="0" applyFill="0" applyBorder="0" applyAlignment="0" applyProtection="0"/>
    <xf numFmtId="43" fontId="3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8" fontId="65" fillId="53" borderId="157" applyNumberFormat="0" applyAlignment="0" applyProtection="0"/>
    <xf numFmtId="178" fontId="65" fillId="53" borderId="157" applyNumberFormat="0" applyAlignment="0" applyProtection="0"/>
    <xf numFmtId="178" fontId="65" fillId="53" borderId="157" applyNumberFormat="0" applyAlignment="0" applyProtection="0"/>
    <xf numFmtId="178" fontId="65" fillId="53" borderId="157" applyNumberFormat="0" applyAlignment="0" applyProtection="0"/>
    <xf numFmtId="178" fontId="78" fillId="103" borderId="157" applyNumberFormat="0" applyAlignment="0" applyProtection="0"/>
    <xf numFmtId="178" fontId="78" fillId="103" borderId="157" applyNumberFormat="0" applyAlignment="0" applyProtection="0"/>
    <xf numFmtId="178" fontId="70" fillId="52" borderId="157" applyNumberFormat="0" applyFont="0" applyAlignment="0" applyProtection="0"/>
    <xf numFmtId="178" fontId="70" fillId="52" borderId="157" applyNumberFormat="0" applyFont="0" applyAlignment="0" applyProtection="0"/>
    <xf numFmtId="178" fontId="70" fillId="52" borderId="157" applyNumberFormat="0" applyFont="0" applyAlignment="0" applyProtection="0"/>
    <xf numFmtId="178" fontId="70" fillId="52" borderId="157" applyNumberFormat="0" applyFont="0" applyAlignment="0" applyProtection="0"/>
    <xf numFmtId="178" fontId="70" fillId="52" borderId="157" applyNumberFormat="0" applyFont="0" applyAlignment="0" applyProtection="0"/>
    <xf numFmtId="178" fontId="70" fillId="52" borderId="157" applyNumberFormat="0" applyFont="0" applyAlignment="0" applyProtection="0"/>
    <xf numFmtId="178" fontId="70" fillId="52" borderId="157" applyNumberFormat="0" applyFont="0" applyAlignment="0" applyProtection="0"/>
    <xf numFmtId="178" fontId="70" fillId="52" borderId="157" applyNumberFormat="0" applyFont="0" applyAlignment="0" applyProtection="0"/>
    <xf numFmtId="178" fontId="70" fillId="52" borderId="157" applyNumberFormat="0" applyFont="0" applyAlignment="0" applyProtection="0"/>
    <xf numFmtId="178" fontId="68" fillId="103" borderId="158" applyNumberFormat="0" applyAlignment="0" applyProtection="0"/>
    <xf numFmtId="178" fontId="68" fillId="103" borderId="158" applyNumberFormat="0" applyAlignment="0" applyProtection="0"/>
    <xf numFmtId="4" fontId="70" fillId="57" borderId="157" applyNumberFormat="0" applyProtection="0">
      <alignment vertical="center"/>
    </xf>
    <xf numFmtId="4" fontId="80" fillId="106" borderId="157" applyNumberFormat="0" applyProtection="0">
      <alignment vertical="center"/>
    </xf>
    <xf numFmtId="4" fontId="70" fillId="106" borderId="157" applyNumberFormat="0" applyProtection="0">
      <alignment horizontal="left" vertical="center" indent="1"/>
    </xf>
    <xf numFmtId="178" fontId="74" fillId="57" borderId="155" applyNumberFormat="0" applyProtection="0">
      <alignment horizontal="left" vertical="top" indent="1"/>
    </xf>
    <xf numFmtId="4" fontId="70" fillId="91" borderId="157" applyNumberFormat="0" applyProtection="0">
      <alignment horizontal="left" vertical="center" indent="1"/>
    </xf>
    <xf numFmtId="4" fontId="70" fillId="59" borderId="157" applyNumberFormat="0" applyProtection="0">
      <alignment horizontal="right" vertical="center"/>
    </xf>
    <xf numFmtId="4" fontId="70" fillId="107" borderId="157" applyNumberFormat="0" applyProtection="0">
      <alignment horizontal="right" vertical="center"/>
    </xf>
    <xf numFmtId="4" fontId="70" fillId="61" borderId="149" applyNumberFormat="0" applyProtection="0">
      <alignment horizontal="right" vertical="center"/>
    </xf>
    <xf numFmtId="4" fontId="70" fillId="62" borderId="157" applyNumberFormat="0" applyProtection="0">
      <alignment horizontal="right" vertical="center"/>
    </xf>
    <xf numFmtId="4" fontId="70" fillId="63" borderId="157" applyNumberFormat="0" applyProtection="0">
      <alignment horizontal="right" vertical="center"/>
    </xf>
    <xf numFmtId="4" fontId="70" fillId="64" borderId="157" applyNumberFormat="0" applyProtection="0">
      <alignment horizontal="right" vertical="center"/>
    </xf>
    <xf numFmtId="4" fontId="70" fillId="65" borderId="157" applyNumberFormat="0" applyProtection="0">
      <alignment horizontal="right" vertical="center"/>
    </xf>
    <xf numFmtId="4" fontId="70" fillId="66" borderId="157" applyNumberFormat="0" applyProtection="0">
      <alignment horizontal="right" vertical="center"/>
    </xf>
    <xf numFmtId="4" fontId="70" fillId="67" borderId="157" applyNumberFormat="0" applyProtection="0">
      <alignment horizontal="right" vertical="center"/>
    </xf>
    <xf numFmtId="4" fontId="70" fillId="68" borderId="149" applyNumberFormat="0" applyProtection="0">
      <alignment horizontal="left" vertical="center" indent="1"/>
    </xf>
    <xf numFmtId="4" fontId="20" fillId="70" borderId="149" applyNumberFormat="0" applyProtection="0">
      <alignment horizontal="left" vertical="center" indent="1"/>
    </xf>
    <xf numFmtId="4" fontId="20" fillId="70" borderId="149" applyNumberFormat="0" applyProtection="0">
      <alignment horizontal="left" vertical="center" indent="1"/>
    </xf>
    <xf numFmtId="4" fontId="70" fillId="58" borderId="157" applyNumberFormat="0" applyProtection="0">
      <alignment horizontal="right" vertical="center"/>
    </xf>
    <xf numFmtId="4" fontId="70" fillId="69" borderId="149" applyNumberFormat="0" applyProtection="0">
      <alignment horizontal="left" vertical="center" indent="1"/>
    </xf>
    <xf numFmtId="4" fontId="70" fillId="58" borderId="149" applyNumberFormat="0" applyProtection="0">
      <alignment horizontal="left" vertical="center" indent="1"/>
    </xf>
    <xf numFmtId="178" fontId="70" fillId="79" borderId="157" applyNumberFormat="0" applyProtection="0">
      <alignment horizontal="left" vertical="center" indent="1"/>
    </xf>
    <xf numFmtId="178" fontId="20" fillId="70" borderId="155" applyNumberFormat="0" applyProtection="0">
      <alignment horizontal="left" vertical="center" indent="1"/>
    </xf>
    <xf numFmtId="178" fontId="70" fillId="70" borderId="155" applyNumberFormat="0" applyProtection="0">
      <alignment horizontal="left" vertical="top" indent="1"/>
    </xf>
    <xf numFmtId="178" fontId="20" fillId="70" borderId="155" applyNumberFormat="0" applyProtection="0">
      <alignment horizontal="left" vertical="top" indent="1"/>
    </xf>
    <xf numFmtId="178" fontId="70" fillId="70" borderId="155" applyNumberFormat="0" applyProtection="0">
      <alignment horizontal="left" vertical="top" indent="1"/>
    </xf>
    <xf numFmtId="178" fontId="70" fillId="70" borderId="155" applyNumberFormat="0" applyProtection="0">
      <alignment horizontal="left" vertical="top" indent="1"/>
    </xf>
    <xf numFmtId="178" fontId="70" fillId="70" borderId="155" applyNumberFormat="0" applyProtection="0">
      <alignment horizontal="left" vertical="top" indent="1"/>
    </xf>
    <xf numFmtId="178" fontId="70" fillId="70" borderId="155" applyNumberFormat="0" applyProtection="0">
      <alignment horizontal="left" vertical="top" indent="1"/>
    </xf>
    <xf numFmtId="178" fontId="70" fillId="70" borderId="155" applyNumberFormat="0" applyProtection="0">
      <alignment horizontal="left" vertical="top" indent="1"/>
    </xf>
    <xf numFmtId="178" fontId="70" fillId="70" borderId="155" applyNumberFormat="0" applyProtection="0">
      <alignment horizontal="left" vertical="top" indent="1"/>
    </xf>
    <xf numFmtId="178" fontId="70" fillId="70" borderId="155" applyNumberFormat="0" applyProtection="0">
      <alignment horizontal="left" vertical="top" indent="1"/>
    </xf>
    <xf numFmtId="178" fontId="70" fillId="70" borderId="155" applyNumberFormat="0" applyProtection="0">
      <alignment horizontal="left" vertical="top" indent="1"/>
    </xf>
    <xf numFmtId="178" fontId="70" fillId="108" borderId="157" applyNumberFormat="0" applyProtection="0">
      <alignment horizontal="left" vertical="center" indent="1"/>
    </xf>
    <xf numFmtId="178" fontId="20" fillId="58" borderId="155" applyNumberFormat="0" applyProtection="0">
      <alignment horizontal="left" vertical="center" indent="1"/>
    </xf>
    <xf numFmtId="178" fontId="70" fillId="58" borderId="155" applyNumberFormat="0" applyProtection="0">
      <alignment horizontal="left" vertical="top" indent="1"/>
    </xf>
    <xf numFmtId="178" fontId="20" fillId="58" borderId="155" applyNumberFormat="0" applyProtection="0">
      <alignment horizontal="left" vertical="top" indent="1"/>
    </xf>
    <xf numFmtId="178" fontId="70" fillId="58" borderId="155" applyNumberFormat="0" applyProtection="0">
      <alignment horizontal="left" vertical="top" indent="1"/>
    </xf>
    <xf numFmtId="178" fontId="70" fillId="58" borderId="155" applyNumberFormat="0" applyProtection="0">
      <alignment horizontal="left" vertical="top" indent="1"/>
    </xf>
    <xf numFmtId="178" fontId="70" fillId="58" borderId="155" applyNumberFormat="0" applyProtection="0">
      <alignment horizontal="left" vertical="top" indent="1"/>
    </xf>
    <xf numFmtId="178" fontId="70" fillId="58" borderId="155" applyNumberFormat="0" applyProtection="0">
      <alignment horizontal="left" vertical="top" indent="1"/>
    </xf>
    <xf numFmtId="178" fontId="70" fillId="58" borderId="155" applyNumberFormat="0" applyProtection="0">
      <alignment horizontal="left" vertical="top" indent="1"/>
    </xf>
    <xf numFmtId="178" fontId="70" fillId="58" borderId="155" applyNumberFormat="0" applyProtection="0">
      <alignment horizontal="left" vertical="top" indent="1"/>
    </xf>
    <xf numFmtId="178" fontId="70" fillId="58" borderId="155" applyNumberFormat="0" applyProtection="0">
      <alignment horizontal="left" vertical="top" indent="1"/>
    </xf>
    <xf numFmtId="178" fontId="70" fillId="58" borderId="155" applyNumberFormat="0" applyProtection="0">
      <alignment horizontal="left" vertical="top" indent="1"/>
    </xf>
    <xf numFmtId="178" fontId="70" fillId="71" borderId="157" applyNumberFormat="0" applyProtection="0">
      <alignment horizontal="left" vertical="center" indent="1"/>
    </xf>
    <xf numFmtId="178" fontId="20" fillId="71" borderId="155" applyNumberFormat="0" applyProtection="0">
      <alignment horizontal="left" vertical="center" indent="1"/>
    </xf>
    <xf numFmtId="178" fontId="70" fillId="71" borderId="155" applyNumberFormat="0" applyProtection="0">
      <alignment horizontal="left" vertical="top" indent="1"/>
    </xf>
    <xf numFmtId="178" fontId="20" fillId="71" borderId="155" applyNumberFormat="0" applyProtection="0">
      <alignment horizontal="left" vertical="top" indent="1"/>
    </xf>
    <xf numFmtId="178" fontId="70" fillId="71" borderId="155" applyNumberFormat="0" applyProtection="0">
      <alignment horizontal="left" vertical="top" indent="1"/>
    </xf>
    <xf numFmtId="178" fontId="70" fillId="71" borderId="155" applyNumberFormat="0" applyProtection="0">
      <alignment horizontal="left" vertical="top" indent="1"/>
    </xf>
    <xf numFmtId="178" fontId="70" fillId="71" borderId="155" applyNumberFormat="0" applyProtection="0">
      <alignment horizontal="left" vertical="top" indent="1"/>
    </xf>
    <xf numFmtId="178" fontId="70" fillId="71" borderId="155" applyNumberFormat="0" applyProtection="0">
      <alignment horizontal="left" vertical="top" indent="1"/>
    </xf>
    <xf numFmtId="178" fontId="70" fillId="71" borderId="155" applyNumberFormat="0" applyProtection="0">
      <alignment horizontal="left" vertical="top" indent="1"/>
    </xf>
    <xf numFmtId="178" fontId="70" fillId="71" borderId="155" applyNumberFormat="0" applyProtection="0">
      <alignment horizontal="left" vertical="top" indent="1"/>
    </xf>
    <xf numFmtId="178" fontId="70" fillId="71" borderId="155" applyNumberFormat="0" applyProtection="0">
      <alignment horizontal="left" vertical="top" indent="1"/>
    </xf>
    <xf numFmtId="178" fontId="70" fillId="71" borderId="155" applyNumberFormat="0" applyProtection="0">
      <alignment horizontal="left" vertical="top" indent="1"/>
    </xf>
    <xf numFmtId="178" fontId="70" fillId="69" borderId="157" applyNumberFormat="0" applyProtection="0">
      <alignment horizontal="left" vertical="center" indent="1"/>
    </xf>
    <xf numFmtId="178" fontId="20" fillId="69" borderId="155" applyNumberFormat="0" applyProtection="0">
      <alignment horizontal="left" vertical="center" indent="1"/>
    </xf>
    <xf numFmtId="178" fontId="70" fillId="69" borderId="155" applyNumberFormat="0" applyProtection="0">
      <alignment horizontal="left" vertical="top" indent="1"/>
    </xf>
    <xf numFmtId="178" fontId="20" fillId="69" borderId="155" applyNumberFormat="0" applyProtection="0">
      <alignment horizontal="left" vertical="top" indent="1"/>
    </xf>
    <xf numFmtId="178" fontId="70" fillId="69" borderId="155" applyNumberFormat="0" applyProtection="0">
      <alignment horizontal="left" vertical="top" indent="1"/>
    </xf>
    <xf numFmtId="178" fontId="70" fillId="69" borderId="155" applyNumberFormat="0" applyProtection="0">
      <alignment horizontal="left" vertical="top" indent="1"/>
    </xf>
    <xf numFmtId="178" fontId="70" fillId="69" borderId="155" applyNumberFormat="0" applyProtection="0">
      <alignment horizontal="left" vertical="top" indent="1"/>
    </xf>
    <xf numFmtId="178" fontId="70" fillId="69" borderId="155" applyNumberFormat="0" applyProtection="0">
      <alignment horizontal="left" vertical="top" indent="1"/>
    </xf>
    <xf numFmtId="178" fontId="70" fillId="69" borderId="155" applyNumberFormat="0" applyProtection="0">
      <alignment horizontal="left" vertical="top" indent="1"/>
    </xf>
    <xf numFmtId="178" fontId="70" fillId="69" borderId="155" applyNumberFormat="0" applyProtection="0">
      <alignment horizontal="left" vertical="top" indent="1"/>
    </xf>
    <xf numFmtId="178" fontId="70" fillId="69" borderId="155" applyNumberFormat="0" applyProtection="0">
      <alignment horizontal="left" vertical="top" indent="1"/>
    </xf>
    <xf numFmtId="178" fontId="70" fillId="69" borderId="155" applyNumberFormat="0" applyProtection="0">
      <alignment horizontal="left" vertical="top" indent="1"/>
    </xf>
    <xf numFmtId="178" fontId="72" fillId="70" borderId="159" applyBorder="0"/>
    <xf numFmtId="4" fontId="73" fillId="73" borderId="155" applyNumberFormat="0" applyProtection="0">
      <alignment vertical="center"/>
    </xf>
    <xf numFmtId="4" fontId="73" fillId="79" borderId="155" applyNumberFormat="0" applyProtection="0">
      <alignment horizontal="left" vertical="center" indent="1"/>
    </xf>
    <xf numFmtId="178" fontId="73" fillId="73" borderId="155" applyNumberFormat="0" applyProtection="0">
      <alignment horizontal="left" vertical="top" indent="1"/>
    </xf>
    <xf numFmtId="4" fontId="70" fillId="0" borderId="157" applyNumberFormat="0" applyProtection="0">
      <alignment horizontal="right" vertical="center"/>
    </xf>
    <xf numFmtId="4" fontId="80" fillId="76" borderId="157" applyNumberFormat="0" applyProtection="0">
      <alignment horizontal="right" vertical="center"/>
    </xf>
    <xf numFmtId="4" fontId="70" fillId="91" borderId="157" applyNumberFormat="0" applyProtection="0">
      <alignment horizontal="left" vertical="center" indent="1"/>
    </xf>
    <xf numFmtId="178" fontId="73" fillId="58" borderId="155" applyNumberFormat="0" applyProtection="0">
      <alignment horizontal="left" vertical="top" indent="1"/>
    </xf>
    <xf numFmtId="4" fontId="75" fillId="74" borderId="149" applyNumberFormat="0" applyProtection="0">
      <alignment horizontal="left" vertical="center" indent="1"/>
    </xf>
    <xf numFmtId="4" fontId="76" fillId="72" borderId="157" applyNumberFormat="0" applyProtection="0">
      <alignment horizontal="right" vertical="center"/>
    </xf>
    <xf numFmtId="37" fontId="40" fillId="0" borderId="160" applyNumberFormat="0"/>
    <xf numFmtId="173" fontId="40" fillId="0" borderId="164" applyFill="0"/>
    <xf numFmtId="178" fontId="30" fillId="0" borderId="152" applyNumberFormat="0" applyFill="0" applyAlignment="0" applyProtection="0"/>
    <xf numFmtId="178" fontId="30" fillId="0" borderId="152" applyNumberFormat="0" applyFill="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178" fontId="70" fillId="52" borderId="157" applyNumberFormat="0" applyFont="0" applyAlignment="0" applyProtection="0"/>
    <xf numFmtId="178" fontId="70" fillId="52" borderId="157" applyNumberFormat="0" applyFont="0" applyAlignment="0" applyProtection="0"/>
    <xf numFmtId="178" fontId="70" fillId="52" borderId="157" applyNumberFormat="0" applyFont="0" applyAlignment="0" applyProtection="0"/>
    <xf numFmtId="178" fontId="70" fillId="52" borderId="157" applyNumberFormat="0" applyFont="0" applyAlignment="0" applyProtection="0"/>
    <xf numFmtId="178" fontId="70" fillId="52" borderId="157" applyNumberFormat="0" applyFont="0" applyAlignment="0" applyProtection="0"/>
    <xf numFmtId="178" fontId="70" fillId="52" borderId="157" applyNumberFormat="0" applyFont="0" applyAlignment="0" applyProtection="0"/>
    <xf numFmtId="178" fontId="70" fillId="52" borderId="157" applyNumberFormat="0" applyFont="0" applyAlignment="0" applyProtection="0"/>
    <xf numFmtId="178" fontId="70" fillId="52" borderId="157" applyNumberFormat="0" applyFont="0" applyAlignment="0" applyProtection="0"/>
    <xf numFmtId="178" fontId="70" fillId="52" borderId="157" applyNumberFormat="0" applyFont="0" applyAlignment="0" applyProtection="0"/>
    <xf numFmtId="178" fontId="68" fillId="103" borderId="158" applyNumberFormat="0" applyAlignment="0" applyProtection="0"/>
    <xf numFmtId="178" fontId="68" fillId="103" borderId="158" applyNumberFormat="0" applyAlignment="0" applyProtection="0"/>
    <xf numFmtId="4" fontId="70" fillId="57" borderId="157" applyNumberFormat="0" applyProtection="0">
      <alignment vertical="center"/>
    </xf>
    <xf numFmtId="4" fontId="80" fillId="106" borderId="157" applyNumberFormat="0" applyProtection="0">
      <alignment vertical="center"/>
    </xf>
    <xf numFmtId="4" fontId="70" fillId="106" borderId="157" applyNumberFormat="0" applyProtection="0">
      <alignment horizontal="left" vertical="center" indent="1"/>
    </xf>
    <xf numFmtId="178" fontId="74" fillId="57" borderId="155" applyNumberFormat="0" applyProtection="0">
      <alignment horizontal="left" vertical="top" indent="1"/>
    </xf>
    <xf numFmtId="4" fontId="70" fillId="91" borderId="157" applyNumberFormat="0" applyProtection="0">
      <alignment horizontal="left" vertical="center" indent="1"/>
    </xf>
    <xf numFmtId="4" fontId="70" fillId="59" borderId="157" applyNumberFormat="0" applyProtection="0">
      <alignment horizontal="right" vertical="center"/>
    </xf>
    <xf numFmtId="4" fontId="70" fillId="107" borderId="157" applyNumberFormat="0" applyProtection="0">
      <alignment horizontal="right" vertical="center"/>
    </xf>
    <xf numFmtId="4" fontId="70" fillId="61" borderId="149" applyNumberFormat="0" applyProtection="0">
      <alignment horizontal="right" vertical="center"/>
    </xf>
    <xf numFmtId="4" fontId="70" fillId="62" borderId="157" applyNumberFormat="0" applyProtection="0">
      <alignment horizontal="right" vertical="center"/>
    </xf>
    <xf numFmtId="4" fontId="70" fillId="63" borderId="157" applyNumberFormat="0" applyProtection="0">
      <alignment horizontal="right" vertical="center"/>
    </xf>
    <xf numFmtId="4" fontId="70" fillId="64" borderId="157" applyNumberFormat="0" applyProtection="0">
      <alignment horizontal="right" vertical="center"/>
    </xf>
    <xf numFmtId="4" fontId="70" fillId="65" borderId="157" applyNumberFormat="0" applyProtection="0">
      <alignment horizontal="right" vertical="center"/>
    </xf>
    <xf numFmtId="4" fontId="70" fillId="66" borderId="157" applyNumberFormat="0" applyProtection="0">
      <alignment horizontal="right" vertical="center"/>
    </xf>
    <xf numFmtId="4" fontId="70" fillId="67" borderId="157" applyNumberFormat="0" applyProtection="0">
      <alignment horizontal="right" vertical="center"/>
    </xf>
    <xf numFmtId="4" fontId="70" fillId="68" borderId="149" applyNumberFormat="0" applyProtection="0">
      <alignment horizontal="left" vertical="center" indent="1"/>
    </xf>
    <xf numFmtId="4" fontId="20" fillId="70" borderId="149" applyNumberFormat="0" applyProtection="0">
      <alignment horizontal="left" vertical="center" indent="1"/>
    </xf>
    <xf numFmtId="4" fontId="20" fillId="70" borderId="149" applyNumberFormat="0" applyProtection="0">
      <alignment horizontal="left" vertical="center" indent="1"/>
    </xf>
    <xf numFmtId="4" fontId="70" fillId="58" borderId="157" applyNumberFormat="0" applyProtection="0">
      <alignment horizontal="right" vertical="center"/>
    </xf>
    <xf numFmtId="4" fontId="70" fillId="69" borderId="149" applyNumberFormat="0" applyProtection="0">
      <alignment horizontal="left" vertical="center" indent="1"/>
    </xf>
    <xf numFmtId="4" fontId="70" fillId="58" borderId="149" applyNumberFormat="0" applyProtection="0">
      <alignment horizontal="left" vertical="center" indent="1"/>
    </xf>
    <xf numFmtId="178" fontId="70" fillId="79" borderId="157" applyNumberFormat="0" applyProtection="0">
      <alignment horizontal="left" vertical="center" indent="1"/>
    </xf>
    <xf numFmtId="178" fontId="20" fillId="70" borderId="155" applyNumberFormat="0" applyProtection="0">
      <alignment horizontal="left" vertical="center" indent="1"/>
    </xf>
    <xf numFmtId="178" fontId="70" fillId="70" borderId="155" applyNumberFormat="0" applyProtection="0">
      <alignment horizontal="left" vertical="top" indent="1"/>
    </xf>
    <xf numFmtId="178" fontId="20" fillId="70" borderId="155" applyNumberFormat="0" applyProtection="0">
      <alignment horizontal="left" vertical="top" indent="1"/>
    </xf>
    <xf numFmtId="178" fontId="70" fillId="70" borderId="155" applyNumberFormat="0" applyProtection="0">
      <alignment horizontal="left" vertical="top" indent="1"/>
    </xf>
    <xf numFmtId="178" fontId="70" fillId="70" borderId="155" applyNumberFormat="0" applyProtection="0">
      <alignment horizontal="left" vertical="top" indent="1"/>
    </xf>
    <xf numFmtId="178" fontId="70" fillId="70" borderId="155" applyNumberFormat="0" applyProtection="0">
      <alignment horizontal="left" vertical="top" indent="1"/>
    </xf>
    <xf numFmtId="178" fontId="70" fillId="70" borderId="155" applyNumberFormat="0" applyProtection="0">
      <alignment horizontal="left" vertical="top" indent="1"/>
    </xf>
    <xf numFmtId="178" fontId="70" fillId="70" borderId="155" applyNumberFormat="0" applyProtection="0">
      <alignment horizontal="left" vertical="top" indent="1"/>
    </xf>
    <xf numFmtId="178" fontId="70" fillId="70" borderId="155" applyNumberFormat="0" applyProtection="0">
      <alignment horizontal="left" vertical="top" indent="1"/>
    </xf>
    <xf numFmtId="178" fontId="70" fillId="70" borderId="155" applyNumberFormat="0" applyProtection="0">
      <alignment horizontal="left" vertical="top" indent="1"/>
    </xf>
    <xf numFmtId="178" fontId="70" fillId="70" borderId="155" applyNumberFormat="0" applyProtection="0">
      <alignment horizontal="left" vertical="top" indent="1"/>
    </xf>
    <xf numFmtId="178" fontId="70" fillId="108" borderId="157" applyNumberFormat="0" applyProtection="0">
      <alignment horizontal="left" vertical="center" indent="1"/>
    </xf>
    <xf numFmtId="178" fontId="20" fillId="58" borderId="155" applyNumberFormat="0" applyProtection="0">
      <alignment horizontal="left" vertical="center" indent="1"/>
    </xf>
    <xf numFmtId="178" fontId="70" fillId="58" borderId="155" applyNumberFormat="0" applyProtection="0">
      <alignment horizontal="left" vertical="top" indent="1"/>
    </xf>
    <xf numFmtId="178" fontId="20" fillId="58" borderId="155" applyNumberFormat="0" applyProtection="0">
      <alignment horizontal="left" vertical="top" indent="1"/>
    </xf>
    <xf numFmtId="178" fontId="70" fillId="58" borderId="155" applyNumberFormat="0" applyProtection="0">
      <alignment horizontal="left" vertical="top" indent="1"/>
    </xf>
    <xf numFmtId="178" fontId="70" fillId="58" borderId="155" applyNumberFormat="0" applyProtection="0">
      <alignment horizontal="left" vertical="top" indent="1"/>
    </xf>
    <xf numFmtId="178" fontId="70" fillId="58" borderId="155" applyNumberFormat="0" applyProtection="0">
      <alignment horizontal="left" vertical="top" indent="1"/>
    </xf>
    <xf numFmtId="178" fontId="70" fillId="58" borderId="155" applyNumberFormat="0" applyProtection="0">
      <alignment horizontal="left" vertical="top" indent="1"/>
    </xf>
    <xf numFmtId="178" fontId="70" fillId="58" borderId="155" applyNumberFormat="0" applyProtection="0">
      <alignment horizontal="left" vertical="top" indent="1"/>
    </xf>
    <xf numFmtId="178" fontId="70" fillId="58" borderId="155" applyNumberFormat="0" applyProtection="0">
      <alignment horizontal="left" vertical="top" indent="1"/>
    </xf>
    <xf numFmtId="178" fontId="70" fillId="58" borderId="155" applyNumberFormat="0" applyProtection="0">
      <alignment horizontal="left" vertical="top" indent="1"/>
    </xf>
    <xf numFmtId="178" fontId="70" fillId="58" borderId="155" applyNumberFormat="0" applyProtection="0">
      <alignment horizontal="left" vertical="top" indent="1"/>
    </xf>
    <xf numFmtId="178" fontId="70" fillId="71" borderId="157" applyNumberFormat="0" applyProtection="0">
      <alignment horizontal="left" vertical="center" indent="1"/>
    </xf>
    <xf numFmtId="178" fontId="20" fillId="71" borderId="155" applyNumberFormat="0" applyProtection="0">
      <alignment horizontal="left" vertical="center" indent="1"/>
    </xf>
    <xf numFmtId="178" fontId="70" fillId="71" borderId="155" applyNumberFormat="0" applyProtection="0">
      <alignment horizontal="left" vertical="top" indent="1"/>
    </xf>
    <xf numFmtId="178" fontId="20" fillId="71" borderId="155" applyNumberFormat="0" applyProtection="0">
      <alignment horizontal="left" vertical="top" indent="1"/>
    </xf>
    <xf numFmtId="178" fontId="70" fillId="71" borderId="155" applyNumberFormat="0" applyProtection="0">
      <alignment horizontal="left" vertical="top" indent="1"/>
    </xf>
    <xf numFmtId="178" fontId="70" fillId="71" borderId="155" applyNumberFormat="0" applyProtection="0">
      <alignment horizontal="left" vertical="top" indent="1"/>
    </xf>
    <xf numFmtId="178" fontId="70" fillId="71" borderId="155" applyNumberFormat="0" applyProtection="0">
      <alignment horizontal="left" vertical="top" indent="1"/>
    </xf>
    <xf numFmtId="178" fontId="70" fillId="71" borderId="155" applyNumberFormat="0" applyProtection="0">
      <alignment horizontal="left" vertical="top" indent="1"/>
    </xf>
    <xf numFmtId="178" fontId="70" fillId="71" borderId="155" applyNumberFormat="0" applyProtection="0">
      <alignment horizontal="left" vertical="top" indent="1"/>
    </xf>
    <xf numFmtId="178" fontId="70" fillId="71" borderId="155" applyNumberFormat="0" applyProtection="0">
      <alignment horizontal="left" vertical="top" indent="1"/>
    </xf>
    <xf numFmtId="178" fontId="70" fillId="71" borderId="155" applyNumberFormat="0" applyProtection="0">
      <alignment horizontal="left" vertical="top" indent="1"/>
    </xf>
    <xf numFmtId="178" fontId="70" fillId="71" borderId="155" applyNumberFormat="0" applyProtection="0">
      <alignment horizontal="left" vertical="top" indent="1"/>
    </xf>
    <xf numFmtId="178" fontId="70" fillId="69" borderId="157" applyNumberFormat="0" applyProtection="0">
      <alignment horizontal="left" vertical="center" indent="1"/>
    </xf>
    <xf numFmtId="178" fontId="20" fillId="69" borderId="155" applyNumberFormat="0" applyProtection="0">
      <alignment horizontal="left" vertical="center" indent="1"/>
    </xf>
    <xf numFmtId="178" fontId="70" fillId="69" borderId="155" applyNumberFormat="0" applyProtection="0">
      <alignment horizontal="left" vertical="top" indent="1"/>
    </xf>
    <xf numFmtId="178" fontId="20" fillId="69" borderId="155" applyNumberFormat="0" applyProtection="0">
      <alignment horizontal="left" vertical="top" indent="1"/>
    </xf>
    <xf numFmtId="178" fontId="70" fillId="69" borderId="155" applyNumberFormat="0" applyProtection="0">
      <alignment horizontal="left" vertical="top" indent="1"/>
    </xf>
    <xf numFmtId="178" fontId="70" fillId="69" borderId="155" applyNumberFormat="0" applyProtection="0">
      <alignment horizontal="left" vertical="top" indent="1"/>
    </xf>
    <xf numFmtId="178" fontId="70" fillId="69" borderId="155" applyNumberFormat="0" applyProtection="0">
      <alignment horizontal="left" vertical="top" indent="1"/>
    </xf>
    <xf numFmtId="178" fontId="70" fillId="69" borderId="155" applyNumberFormat="0" applyProtection="0">
      <alignment horizontal="left" vertical="top" indent="1"/>
    </xf>
    <xf numFmtId="178" fontId="70" fillId="69" borderId="155" applyNumberFormat="0" applyProtection="0">
      <alignment horizontal="left" vertical="top" indent="1"/>
    </xf>
    <xf numFmtId="178" fontId="70" fillId="69" borderId="155" applyNumberFormat="0" applyProtection="0">
      <alignment horizontal="left" vertical="top" indent="1"/>
    </xf>
    <xf numFmtId="178" fontId="70" fillId="69" borderId="155" applyNumberFormat="0" applyProtection="0">
      <alignment horizontal="left" vertical="top" indent="1"/>
    </xf>
    <xf numFmtId="178" fontId="70" fillId="69" borderId="155" applyNumberFormat="0" applyProtection="0">
      <alignment horizontal="left" vertical="top" indent="1"/>
    </xf>
    <xf numFmtId="178" fontId="72" fillId="70" borderId="159" applyBorder="0"/>
    <xf numFmtId="4" fontId="73" fillId="73" borderId="155" applyNumberFormat="0" applyProtection="0">
      <alignment vertical="center"/>
    </xf>
    <xf numFmtId="4" fontId="73" fillId="79" borderId="155" applyNumberFormat="0" applyProtection="0">
      <alignment horizontal="left" vertical="center" indent="1"/>
    </xf>
    <xf numFmtId="178" fontId="73" fillId="73" borderId="155" applyNumberFormat="0" applyProtection="0">
      <alignment horizontal="left" vertical="top" indent="1"/>
    </xf>
    <xf numFmtId="4" fontId="70" fillId="0" borderId="157" applyNumberFormat="0" applyProtection="0">
      <alignment horizontal="right" vertical="center"/>
    </xf>
    <xf numFmtId="4" fontId="80" fillId="76" borderId="157" applyNumberFormat="0" applyProtection="0">
      <alignment horizontal="right" vertical="center"/>
    </xf>
    <xf numFmtId="4" fontId="70" fillId="91" borderId="157" applyNumberFormat="0" applyProtection="0">
      <alignment horizontal="left" vertical="center" indent="1"/>
    </xf>
    <xf numFmtId="178" fontId="73" fillId="58" borderId="155" applyNumberFormat="0" applyProtection="0">
      <alignment horizontal="left" vertical="top" indent="1"/>
    </xf>
    <xf numFmtId="4" fontId="75" fillId="74" borderId="149" applyNumberFormat="0" applyProtection="0">
      <alignment horizontal="left" vertical="center" indent="1"/>
    </xf>
    <xf numFmtId="4" fontId="76" fillId="72" borderId="157" applyNumberFormat="0" applyProtection="0">
      <alignment horizontal="right" vertical="center"/>
    </xf>
    <xf numFmtId="37" fontId="40" fillId="0" borderId="160" applyNumberFormat="0"/>
    <xf numFmtId="173" fontId="40" fillId="0" borderId="154" applyFill="0"/>
    <xf numFmtId="178" fontId="30" fillId="0" borderId="152" applyNumberFormat="0" applyFill="0" applyAlignment="0" applyProtection="0"/>
    <xf numFmtId="178" fontId="30" fillId="0" borderId="152" applyNumberFormat="0" applyFill="0" applyAlignment="0" applyProtection="0"/>
    <xf numFmtId="43" fontId="21" fillId="0" borderId="0" applyFont="0" applyFill="0" applyBorder="0" applyAlignment="0" applyProtection="0"/>
    <xf numFmtId="178" fontId="70" fillId="70" borderId="155" applyNumberFormat="0" applyProtection="0">
      <alignment horizontal="left" vertical="top" indent="1"/>
    </xf>
    <xf numFmtId="43" fontId="9" fillId="0" borderId="0" applyFont="0" applyFill="0" applyBorder="0" applyAlignment="0" applyProtection="0"/>
    <xf numFmtId="178" fontId="20" fillId="71" borderId="155" applyNumberFormat="0" applyProtection="0">
      <alignment horizontal="left" vertical="top" indent="1"/>
    </xf>
    <xf numFmtId="43" fontId="17" fillId="0" borderId="0" applyFont="0" applyFill="0" applyBorder="0" applyAlignment="0" applyProtection="0"/>
    <xf numFmtId="178" fontId="20" fillId="69" borderId="155" applyNumberFormat="0" applyProtection="0">
      <alignment horizontal="left" vertical="center" indent="1"/>
    </xf>
    <xf numFmtId="178" fontId="78" fillId="103" borderId="157" applyNumberFormat="0" applyAlignment="0" applyProtection="0"/>
    <xf numFmtId="178" fontId="70" fillId="52" borderId="157" applyNumberFormat="0" applyFont="0" applyAlignment="0" applyProtection="0"/>
    <xf numFmtId="178" fontId="70" fillId="52" borderId="157" applyNumberFormat="0" applyFont="0" applyAlignment="0" applyProtection="0"/>
    <xf numFmtId="178" fontId="70" fillId="52" borderId="157" applyNumberFormat="0" applyFont="0" applyAlignment="0" applyProtection="0"/>
    <xf numFmtId="178" fontId="70" fillId="52" borderId="157" applyNumberFormat="0" applyFont="0" applyAlignment="0" applyProtection="0"/>
    <xf numFmtId="178" fontId="70" fillId="52" borderId="157" applyNumberFormat="0" applyFont="0" applyAlignment="0" applyProtection="0"/>
    <xf numFmtId="178" fontId="70" fillId="52" borderId="157" applyNumberFormat="0" applyFont="0" applyAlignment="0" applyProtection="0"/>
    <xf numFmtId="178" fontId="70" fillId="52" borderId="157" applyNumberFormat="0" applyFont="0" applyAlignment="0" applyProtection="0"/>
    <xf numFmtId="178" fontId="70" fillId="52" borderId="157" applyNumberFormat="0" applyFont="0" applyAlignment="0" applyProtection="0"/>
    <xf numFmtId="178" fontId="78" fillId="103" borderId="157" applyNumberFormat="0" applyAlignment="0" applyProtection="0"/>
    <xf numFmtId="178" fontId="78" fillId="103" borderId="157" applyNumberFormat="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1" fillId="0" borderId="0" applyFont="0" applyFill="0" applyBorder="0" applyAlignment="0" applyProtection="0"/>
    <xf numFmtId="43" fontId="3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8" fontId="65" fillId="53" borderId="157" applyNumberFormat="0" applyAlignment="0" applyProtection="0"/>
    <xf numFmtId="178" fontId="65" fillId="53" borderId="157" applyNumberFormat="0" applyAlignment="0" applyProtection="0"/>
    <xf numFmtId="178" fontId="65" fillId="53" borderId="157" applyNumberFormat="0" applyAlignment="0" applyProtection="0"/>
    <xf numFmtId="178" fontId="65" fillId="53" borderId="157" applyNumberFormat="0" applyAlignment="0" applyProtection="0"/>
    <xf numFmtId="178" fontId="78" fillId="103" borderId="157" applyNumberFormat="0" applyAlignment="0" applyProtection="0"/>
    <xf numFmtId="178" fontId="68" fillId="103" borderId="158" applyNumberFormat="0" applyAlignment="0" applyProtection="0"/>
    <xf numFmtId="178" fontId="68" fillId="103" borderId="158" applyNumberFormat="0" applyAlignment="0" applyProtection="0"/>
    <xf numFmtId="178" fontId="74" fillId="57" borderId="155" applyNumberFormat="0" applyProtection="0">
      <alignment horizontal="left" vertical="top" indent="1"/>
    </xf>
    <xf numFmtId="4" fontId="70" fillId="61" borderId="149" applyNumberFormat="0" applyProtection="0">
      <alignment horizontal="right" vertical="center"/>
    </xf>
    <xf numFmtId="4" fontId="70" fillId="68" borderId="149" applyNumberFormat="0" applyProtection="0">
      <alignment horizontal="left" vertical="center" indent="1"/>
    </xf>
    <xf numFmtId="4" fontId="20" fillId="70" borderId="149" applyNumberFormat="0" applyProtection="0">
      <alignment horizontal="left" vertical="center" indent="1"/>
    </xf>
    <xf numFmtId="4" fontId="20" fillId="70" borderId="149" applyNumberFormat="0" applyProtection="0">
      <alignment horizontal="left" vertical="center" indent="1"/>
    </xf>
    <xf numFmtId="4" fontId="70" fillId="69" borderId="149" applyNumberFormat="0" applyProtection="0">
      <alignment horizontal="left" vertical="center" indent="1"/>
    </xf>
    <xf numFmtId="4" fontId="70" fillId="58" borderId="149" applyNumberFormat="0" applyProtection="0">
      <alignment horizontal="left" vertical="center" indent="1"/>
    </xf>
    <xf numFmtId="178" fontId="20" fillId="70" borderId="155" applyNumberFormat="0" applyProtection="0">
      <alignment horizontal="left" vertical="center" indent="1"/>
    </xf>
    <xf numFmtId="178" fontId="70" fillId="70" borderId="155" applyNumberFormat="0" applyProtection="0">
      <alignment horizontal="left" vertical="top" indent="1"/>
    </xf>
    <xf numFmtId="178" fontId="70" fillId="70" borderId="155" applyNumberFormat="0" applyProtection="0">
      <alignment horizontal="left" vertical="top" indent="1"/>
    </xf>
    <xf numFmtId="178" fontId="70" fillId="52" borderId="157" applyNumberFormat="0" applyFont="0" applyAlignment="0" applyProtection="0"/>
    <xf numFmtId="178" fontId="70" fillId="52" borderId="157" applyNumberFormat="0" applyFont="0" applyAlignment="0" applyProtection="0"/>
    <xf numFmtId="178" fontId="70" fillId="52" borderId="157" applyNumberFormat="0" applyFont="0" applyAlignment="0" applyProtection="0"/>
    <xf numFmtId="178" fontId="70" fillId="52" borderId="157" applyNumberFormat="0" applyFont="0" applyAlignment="0" applyProtection="0"/>
    <xf numFmtId="178" fontId="70" fillId="52" borderId="157" applyNumberFormat="0" applyFont="0" applyAlignment="0" applyProtection="0"/>
    <xf numFmtId="178" fontId="70" fillId="52" borderId="157" applyNumberFormat="0" applyFont="0" applyAlignment="0" applyProtection="0"/>
    <xf numFmtId="178" fontId="70" fillId="52" borderId="157" applyNumberFormat="0" applyFont="0" applyAlignment="0" applyProtection="0"/>
    <xf numFmtId="178" fontId="70" fillId="52" borderId="157" applyNumberFormat="0" applyFont="0" applyAlignment="0" applyProtection="0"/>
    <xf numFmtId="178" fontId="70" fillId="52" borderId="157" applyNumberFormat="0" applyFont="0" applyAlignment="0" applyProtection="0"/>
    <xf numFmtId="178" fontId="68" fillId="103" borderId="158" applyNumberFormat="0" applyAlignment="0" applyProtection="0"/>
    <xf numFmtId="178" fontId="68" fillId="103" borderId="158" applyNumberFormat="0" applyAlignment="0" applyProtection="0"/>
    <xf numFmtId="178" fontId="70" fillId="70" borderId="155" applyNumberFormat="0" applyProtection="0">
      <alignment horizontal="left" vertical="top" indent="1"/>
    </xf>
    <xf numFmtId="178" fontId="70" fillId="70" borderId="155" applyNumberFormat="0" applyProtection="0">
      <alignment horizontal="left" vertical="top" indent="1"/>
    </xf>
    <xf numFmtId="178" fontId="70" fillId="70" borderId="155" applyNumberFormat="0" applyProtection="0">
      <alignment horizontal="left" vertical="top" indent="1"/>
    </xf>
    <xf numFmtId="178" fontId="70" fillId="70" borderId="155" applyNumberFormat="0" applyProtection="0">
      <alignment horizontal="left" vertical="top" indent="1"/>
    </xf>
    <xf numFmtId="178" fontId="70" fillId="70" borderId="155" applyNumberFormat="0" applyProtection="0">
      <alignment horizontal="left" vertical="top" indent="1"/>
    </xf>
    <xf numFmtId="178" fontId="20" fillId="58" borderId="155" applyNumberFormat="0" applyProtection="0">
      <alignment horizontal="left" vertical="center" indent="1"/>
    </xf>
    <xf numFmtId="178" fontId="70" fillId="58" borderId="155" applyNumberFormat="0" applyProtection="0">
      <alignment horizontal="left" vertical="top" indent="1"/>
    </xf>
    <xf numFmtId="178" fontId="20" fillId="58" borderId="155" applyNumberFormat="0" applyProtection="0">
      <alignment horizontal="left" vertical="top" indent="1"/>
    </xf>
    <xf numFmtId="178" fontId="70" fillId="58" borderId="155" applyNumberFormat="0" applyProtection="0">
      <alignment horizontal="left" vertical="top" indent="1"/>
    </xf>
    <xf numFmtId="178" fontId="70" fillId="58" borderId="155" applyNumberFormat="0" applyProtection="0">
      <alignment horizontal="left" vertical="top" indent="1"/>
    </xf>
    <xf numFmtId="178" fontId="70" fillId="58" borderId="155" applyNumberFormat="0" applyProtection="0">
      <alignment horizontal="left" vertical="top" indent="1"/>
    </xf>
    <xf numFmtId="178" fontId="70" fillId="58" borderId="155" applyNumberFormat="0" applyProtection="0">
      <alignment horizontal="left" vertical="top" indent="1"/>
    </xf>
    <xf numFmtId="178" fontId="70" fillId="58" borderId="155" applyNumberFormat="0" applyProtection="0">
      <alignment horizontal="left" vertical="top" indent="1"/>
    </xf>
    <xf numFmtId="178" fontId="70" fillId="58" borderId="155" applyNumberFormat="0" applyProtection="0">
      <alignment horizontal="left" vertical="top" indent="1"/>
    </xf>
    <xf numFmtId="178" fontId="70" fillId="58" borderId="155" applyNumberFormat="0" applyProtection="0">
      <alignment horizontal="left" vertical="top" indent="1"/>
    </xf>
    <xf numFmtId="178" fontId="20" fillId="71" borderId="155" applyNumberFormat="0" applyProtection="0">
      <alignment horizontal="left" vertical="center" indent="1"/>
    </xf>
    <xf numFmtId="178" fontId="70" fillId="71" borderId="155" applyNumberFormat="0" applyProtection="0">
      <alignment horizontal="left" vertical="top" indent="1"/>
    </xf>
    <xf numFmtId="178" fontId="70" fillId="71" borderId="155" applyNumberFormat="0" applyProtection="0">
      <alignment horizontal="left" vertical="top" indent="1"/>
    </xf>
    <xf numFmtId="178" fontId="70" fillId="71" borderId="155" applyNumberFormat="0" applyProtection="0">
      <alignment horizontal="left" vertical="top" indent="1"/>
    </xf>
    <xf numFmtId="178" fontId="70" fillId="71" borderId="155" applyNumberFormat="0" applyProtection="0">
      <alignment horizontal="left" vertical="top" indent="1"/>
    </xf>
    <xf numFmtId="178" fontId="70" fillId="71" borderId="155" applyNumberFormat="0" applyProtection="0">
      <alignment horizontal="left" vertical="top" indent="1"/>
    </xf>
    <xf numFmtId="178" fontId="70" fillId="71" borderId="155" applyNumberFormat="0" applyProtection="0">
      <alignment horizontal="left" vertical="top" indent="1"/>
    </xf>
    <xf numFmtId="178" fontId="70" fillId="71" borderId="155" applyNumberFormat="0" applyProtection="0">
      <alignment horizontal="left" vertical="top" indent="1"/>
    </xf>
    <xf numFmtId="178" fontId="70" fillId="71" borderId="155" applyNumberFormat="0" applyProtection="0">
      <alignment horizontal="left" vertical="top" indent="1"/>
    </xf>
    <xf numFmtId="178" fontId="70" fillId="71" borderId="155" applyNumberFormat="0" applyProtection="0">
      <alignment horizontal="left" vertical="top" indent="1"/>
    </xf>
    <xf numFmtId="178" fontId="70" fillId="69" borderId="155" applyNumberFormat="0" applyProtection="0">
      <alignment horizontal="left" vertical="top" indent="1"/>
    </xf>
    <xf numFmtId="178" fontId="20" fillId="69" borderId="155" applyNumberFormat="0" applyProtection="0">
      <alignment horizontal="left" vertical="top" indent="1"/>
    </xf>
    <xf numFmtId="178" fontId="70" fillId="69" borderId="155" applyNumberFormat="0" applyProtection="0">
      <alignment horizontal="left" vertical="top" indent="1"/>
    </xf>
    <xf numFmtId="178" fontId="70" fillId="69" borderId="155" applyNumberFormat="0" applyProtection="0">
      <alignment horizontal="left" vertical="top" indent="1"/>
    </xf>
    <xf numFmtId="178" fontId="70" fillId="69" borderId="155" applyNumberFormat="0" applyProtection="0">
      <alignment horizontal="left" vertical="top" indent="1"/>
    </xf>
    <xf numFmtId="178" fontId="70" fillId="69" borderId="155" applyNumberFormat="0" applyProtection="0">
      <alignment horizontal="left" vertical="top" indent="1"/>
    </xf>
    <xf numFmtId="178" fontId="70" fillId="69" borderId="155" applyNumberFormat="0" applyProtection="0">
      <alignment horizontal="left" vertical="top" indent="1"/>
    </xf>
    <xf numFmtId="178" fontId="70" fillId="69" borderId="155" applyNumberFormat="0" applyProtection="0">
      <alignment horizontal="left" vertical="top" indent="1"/>
    </xf>
    <xf numFmtId="178" fontId="70" fillId="69" borderId="155" applyNumberFormat="0" applyProtection="0">
      <alignment horizontal="left" vertical="top" indent="1"/>
    </xf>
    <xf numFmtId="178" fontId="70" fillId="69" borderId="155" applyNumberFormat="0" applyProtection="0">
      <alignment horizontal="left" vertical="top" indent="1"/>
    </xf>
    <xf numFmtId="178" fontId="72" fillId="70" borderId="159" applyBorder="0"/>
    <xf numFmtId="4" fontId="73" fillId="73" borderId="155" applyNumberFormat="0" applyProtection="0">
      <alignment vertical="center"/>
    </xf>
    <xf numFmtId="4" fontId="73" fillId="79" borderId="155" applyNumberFormat="0" applyProtection="0">
      <alignment horizontal="left" vertical="center" indent="1"/>
    </xf>
    <xf numFmtId="178" fontId="73" fillId="73" borderId="155" applyNumberFormat="0" applyProtection="0">
      <alignment horizontal="left" vertical="top" indent="1"/>
    </xf>
    <xf numFmtId="178" fontId="73" fillId="58" borderId="155" applyNumberFormat="0" applyProtection="0">
      <alignment horizontal="left" vertical="top" indent="1"/>
    </xf>
    <xf numFmtId="4" fontId="75" fillId="74" borderId="149" applyNumberFormat="0" applyProtection="0">
      <alignment horizontal="left" vertical="center" indent="1"/>
    </xf>
    <xf numFmtId="37" fontId="40" fillId="0" borderId="160" applyNumberFormat="0"/>
    <xf numFmtId="178" fontId="30" fillId="0" borderId="152" applyNumberFormat="0" applyFill="0" applyAlignment="0" applyProtection="0"/>
    <xf numFmtId="178" fontId="30" fillId="0" borderId="152" applyNumberFormat="0" applyFill="0" applyAlignment="0" applyProtection="0"/>
    <xf numFmtId="4" fontId="70" fillId="57" borderId="157" applyNumberFormat="0" applyProtection="0">
      <alignment vertical="center"/>
    </xf>
    <xf numFmtId="4" fontId="80" fillId="106" borderId="157" applyNumberFormat="0" applyProtection="0">
      <alignment vertical="center"/>
    </xf>
    <xf numFmtId="4" fontId="70" fillId="106" borderId="157" applyNumberFormat="0" applyProtection="0">
      <alignment horizontal="left" vertical="center" indent="1"/>
    </xf>
    <xf numFmtId="178" fontId="74" fillId="57" borderId="155" applyNumberFormat="0" applyProtection="0">
      <alignment horizontal="left" vertical="top" indent="1"/>
    </xf>
    <xf numFmtId="4" fontId="70" fillId="91" borderId="157" applyNumberFormat="0" applyProtection="0">
      <alignment horizontal="left" vertical="center" indent="1"/>
    </xf>
    <xf numFmtId="4" fontId="70" fillId="59" borderId="157" applyNumberFormat="0" applyProtection="0">
      <alignment horizontal="right" vertical="center"/>
    </xf>
    <xf numFmtId="4" fontId="70" fillId="107" borderId="157" applyNumberFormat="0" applyProtection="0">
      <alignment horizontal="right" vertical="center"/>
    </xf>
    <xf numFmtId="4" fontId="70" fillId="61" borderId="149" applyNumberFormat="0" applyProtection="0">
      <alignment horizontal="right" vertical="center"/>
    </xf>
    <xf numFmtId="4" fontId="70" fillId="62" borderId="157" applyNumberFormat="0" applyProtection="0">
      <alignment horizontal="right" vertical="center"/>
    </xf>
    <xf numFmtId="4" fontId="70" fillId="63" borderId="157" applyNumberFormat="0" applyProtection="0">
      <alignment horizontal="right" vertical="center"/>
    </xf>
    <xf numFmtId="4" fontId="70" fillId="64" borderId="157" applyNumberFormat="0" applyProtection="0">
      <alignment horizontal="right" vertical="center"/>
    </xf>
    <xf numFmtId="4" fontId="70" fillId="65" borderId="157" applyNumberFormat="0" applyProtection="0">
      <alignment horizontal="right" vertical="center"/>
    </xf>
    <xf numFmtId="4" fontId="70" fillId="66" borderId="157" applyNumberFormat="0" applyProtection="0">
      <alignment horizontal="right" vertical="center"/>
    </xf>
    <xf numFmtId="4" fontId="70" fillId="67" borderId="157" applyNumberFormat="0" applyProtection="0">
      <alignment horizontal="right" vertical="center"/>
    </xf>
    <xf numFmtId="4" fontId="70" fillId="68" borderId="149" applyNumberFormat="0" applyProtection="0">
      <alignment horizontal="left" vertical="center" indent="1"/>
    </xf>
    <xf numFmtId="4" fontId="20" fillId="70" borderId="149" applyNumberFormat="0" applyProtection="0">
      <alignment horizontal="left" vertical="center" indent="1"/>
    </xf>
    <xf numFmtId="4" fontId="20" fillId="70" borderId="149" applyNumberFormat="0" applyProtection="0">
      <alignment horizontal="left" vertical="center" indent="1"/>
    </xf>
    <xf numFmtId="4" fontId="70" fillId="58" borderId="157" applyNumberFormat="0" applyProtection="0">
      <alignment horizontal="right" vertical="center"/>
    </xf>
    <xf numFmtId="4" fontId="70" fillId="69" borderId="149" applyNumberFormat="0" applyProtection="0">
      <alignment horizontal="left" vertical="center" indent="1"/>
    </xf>
    <xf numFmtId="4" fontId="70" fillId="58" borderId="149" applyNumberFormat="0" applyProtection="0">
      <alignment horizontal="left" vertical="center" indent="1"/>
    </xf>
    <xf numFmtId="178" fontId="70" fillId="79" borderId="157" applyNumberFormat="0" applyProtection="0">
      <alignment horizontal="left" vertical="center" indent="1"/>
    </xf>
    <xf numFmtId="178" fontId="20" fillId="70" borderId="155" applyNumberFormat="0" applyProtection="0">
      <alignment horizontal="left" vertical="center" indent="1"/>
    </xf>
    <xf numFmtId="178" fontId="70" fillId="70" borderId="155" applyNumberFormat="0" applyProtection="0">
      <alignment horizontal="left" vertical="top" indent="1"/>
    </xf>
    <xf numFmtId="178" fontId="20" fillId="70" borderId="155" applyNumberFormat="0" applyProtection="0">
      <alignment horizontal="left" vertical="top" indent="1"/>
    </xf>
    <xf numFmtId="178" fontId="70" fillId="70" borderId="155" applyNumberFormat="0" applyProtection="0">
      <alignment horizontal="left" vertical="top" indent="1"/>
    </xf>
    <xf numFmtId="178" fontId="70" fillId="70" borderId="155" applyNumberFormat="0" applyProtection="0">
      <alignment horizontal="left" vertical="top" indent="1"/>
    </xf>
    <xf numFmtId="178" fontId="70" fillId="70" borderId="155" applyNumberFormat="0" applyProtection="0">
      <alignment horizontal="left" vertical="top" indent="1"/>
    </xf>
    <xf numFmtId="178" fontId="70" fillId="70" borderId="155" applyNumberFormat="0" applyProtection="0">
      <alignment horizontal="left" vertical="top" indent="1"/>
    </xf>
    <xf numFmtId="178" fontId="70" fillId="70" borderId="155" applyNumberFormat="0" applyProtection="0">
      <alignment horizontal="left" vertical="top" indent="1"/>
    </xf>
    <xf numFmtId="178" fontId="70" fillId="70" borderId="155" applyNumberFormat="0" applyProtection="0">
      <alignment horizontal="left" vertical="top" indent="1"/>
    </xf>
    <xf numFmtId="178" fontId="70" fillId="70" borderId="155" applyNumberFormat="0" applyProtection="0">
      <alignment horizontal="left" vertical="top" indent="1"/>
    </xf>
    <xf numFmtId="178" fontId="70" fillId="70" borderId="155" applyNumberFormat="0" applyProtection="0">
      <alignment horizontal="left" vertical="top" indent="1"/>
    </xf>
    <xf numFmtId="178" fontId="70" fillId="108" borderId="157" applyNumberFormat="0" applyProtection="0">
      <alignment horizontal="left" vertical="center" indent="1"/>
    </xf>
    <xf numFmtId="178" fontId="20" fillId="58" borderId="155" applyNumberFormat="0" applyProtection="0">
      <alignment horizontal="left" vertical="center" indent="1"/>
    </xf>
    <xf numFmtId="178" fontId="70" fillId="58" borderId="155" applyNumberFormat="0" applyProtection="0">
      <alignment horizontal="left" vertical="top" indent="1"/>
    </xf>
    <xf numFmtId="178" fontId="20" fillId="58" borderId="155" applyNumberFormat="0" applyProtection="0">
      <alignment horizontal="left" vertical="top" indent="1"/>
    </xf>
    <xf numFmtId="178" fontId="70" fillId="58" borderId="155" applyNumberFormat="0" applyProtection="0">
      <alignment horizontal="left" vertical="top" indent="1"/>
    </xf>
    <xf numFmtId="178" fontId="70" fillId="58" borderId="155" applyNumberFormat="0" applyProtection="0">
      <alignment horizontal="left" vertical="top" indent="1"/>
    </xf>
    <xf numFmtId="178" fontId="70" fillId="58" borderId="155" applyNumberFormat="0" applyProtection="0">
      <alignment horizontal="left" vertical="top" indent="1"/>
    </xf>
    <xf numFmtId="178" fontId="70" fillId="58" borderId="155" applyNumberFormat="0" applyProtection="0">
      <alignment horizontal="left" vertical="top" indent="1"/>
    </xf>
    <xf numFmtId="178" fontId="70" fillId="58" borderId="155" applyNumberFormat="0" applyProtection="0">
      <alignment horizontal="left" vertical="top" indent="1"/>
    </xf>
    <xf numFmtId="178" fontId="70" fillId="58" borderId="155" applyNumberFormat="0" applyProtection="0">
      <alignment horizontal="left" vertical="top" indent="1"/>
    </xf>
    <xf numFmtId="178" fontId="70" fillId="58" borderId="155" applyNumberFormat="0" applyProtection="0">
      <alignment horizontal="left" vertical="top" indent="1"/>
    </xf>
    <xf numFmtId="178" fontId="70" fillId="58" borderId="155" applyNumberFormat="0" applyProtection="0">
      <alignment horizontal="left" vertical="top" indent="1"/>
    </xf>
    <xf numFmtId="178" fontId="70" fillId="71" borderId="157" applyNumberFormat="0" applyProtection="0">
      <alignment horizontal="left" vertical="center" indent="1"/>
    </xf>
    <xf numFmtId="178" fontId="20" fillId="71" borderId="155" applyNumberFormat="0" applyProtection="0">
      <alignment horizontal="left" vertical="center" indent="1"/>
    </xf>
    <xf numFmtId="178" fontId="70" fillId="71" borderId="155" applyNumberFormat="0" applyProtection="0">
      <alignment horizontal="left" vertical="top" indent="1"/>
    </xf>
    <xf numFmtId="178" fontId="20" fillId="71" borderId="155" applyNumberFormat="0" applyProtection="0">
      <alignment horizontal="left" vertical="top" indent="1"/>
    </xf>
    <xf numFmtId="178" fontId="70" fillId="71" borderId="155" applyNumberFormat="0" applyProtection="0">
      <alignment horizontal="left" vertical="top" indent="1"/>
    </xf>
    <xf numFmtId="178" fontId="70" fillId="71" borderId="155" applyNumberFormat="0" applyProtection="0">
      <alignment horizontal="left" vertical="top" indent="1"/>
    </xf>
    <xf numFmtId="178" fontId="70" fillId="71" borderId="155" applyNumberFormat="0" applyProtection="0">
      <alignment horizontal="left" vertical="top" indent="1"/>
    </xf>
    <xf numFmtId="178" fontId="70" fillId="71" borderId="155" applyNumberFormat="0" applyProtection="0">
      <alignment horizontal="left" vertical="top" indent="1"/>
    </xf>
    <xf numFmtId="178" fontId="70" fillId="71" borderId="155" applyNumberFormat="0" applyProtection="0">
      <alignment horizontal="left" vertical="top" indent="1"/>
    </xf>
    <xf numFmtId="178" fontId="70" fillId="71" borderId="155" applyNumberFormat="0" applyProtection="0">
      <alignment horizontal="left" vertical="top" indent="1"/>
    </xf>
    <xf numFmtId="178" fontId="70" fillId="71" borderId="155" applyNumberFormat="0" applyProtection="0">
      <alignment horizontal="left" vertical="top" indent="1"/>
    </xf>
    <xf numFmtId="178" fontId="70" fillId="71" borderId="155" applyNumberFormat="0" applyProtection="0">
      <alignment horizontal="left" vertical="top" indent="1"/>
    </xf>
    <xf numFmtId="178" fontId="70" fillId="69" borderId="157" applyNumberFormat="0" applyProtection="0">
      <alignment horizontal="left" vertical="center" indent="1"/>
    </xf>
    <xf numFmtId="178" fontId="20" fillId="69" borderId="155" applyNumberFormat="0" applyProtection="0">
      <alignment horizontal="left" vertical="center" indent="1"/>
    </xf>
    <xf numFmtId="178" fontId="70" fillId="69" borderId="155" applyNumberFormat="0" applyProtection="0">
      <alignment horizontal="left" vertical="top" indent="1"/>
    </xf>
    <xf numFmtId="178" fontId="20" fillId="69" borderId="155" applyNumberFormat="0" applyProtection="0">
      <alignment horizontal="left" vertical="top" indent="1"/>
    </xf>
    <xf numFmtId="178" fontId="70" fillId="69" borderId="155" applyNumberFormat="0" applyProtection="0">
      <alignment horizontal="left" vertical="top" indent="1"/>
    </xf>
    <xf numFmtId="178" fontId="70" fillId="69" borderId="155" applyNumberFormat="0" applyProtection="0">
      <alignment horizontal="left" vertical="top" indent="1"/>
    </xf>
    <xf numFmtId="178" fontId="70" fillId="69" borderId="155" applyNumberFormat="0" applyProtection="0">
      <alignment horizontal="left" vertical="top" indent="1"/>
    </xf>
    <xf numFmtId="178" fontId="70" fillId="69" borderId="155" applyNumberFormat="0" applyProtection="0">
      <alignment horizontal="left" vertical="top" indent="1"/>
    </xf>
    <xf numFmtId="178" fontId="70" fillId="69" borderId="155" applyNumberFormat="0" applyProtection="0">
      <alignment horizontal="left" vertical="top" indent="1"/>
    </xf>
    <xf numFmtId="178" fontId="70" fillId="69" borderId="155" applyNumberFormat="0" applyProtection="0">
      <alignment horizontal="left" vertical="top" indent="1"/>
    </xf>
    <xf numFmtId="178" fontId="70" fillId="69" borderId="155" applyNumberFormat="0" applyProtection="0">
      <alignment horizontal="left" vertical="top" indent="1"/>
    </xf>
    <xf numFmtId="178" fontId="70" fillId="69" borderId="155" applyNumberFormat="0" applyProtection="0">
      <alignment horizontal="left" vertical="top" indent="1"/>
    </xf>
    <xf numFmtId="178" fontId="72" fillId="70" borderId="159" applyBorder="0"/>
    <xf numFmtId="4" fontId="73" fillId="73" borderId="155" applyNumberFormat="0" applyProtection="0">
      <alignment vertical="center"/>
    </xf>
    <xf numFmtId="4" fontId="73" fillId="79" borderId="155" applyNumberFormat="0" applyProtection="0">
      <alignment horizontal="left" vertical="center" indent="1"/>
    </xf>
    <xf numFmtId="178" fontId="73" fillId="73" borderId="155" applyNumberFormat="0" applyProtection="0">
      <alignment horizontal="left" vertical="top" indent="1"/>
    </xf>
    <xf numFmtId="4" fontId="70" fillId="0" borderId="157" applyNumberFormat="0" applyProtection="0">
      <alignment horizontal="right" vertical="center"/>
    </xf>
    <xf numFmtId="4" fontId="80" fillId="76" borderId="157" applyNumberFormat="0" applyProtection="0">
      <alignment horizontal="right" vertical="center"/>
    </xf>
    <xf numFmtId="4" fontId="70" fillId="91" borderId="157" applyNumberFormat="0" applyProtection="0">
      <alignment horizontal="left" vertical="center" indent="1"/>
    </xf>
    <xf numFmtId="178" fontId="73" fillId="58" borderId="155" applyNumberFormat="0" applyProtection="0">
      <alignment horizontal="left" vertical="top" indent="1"/>
    </xf>
    <xf numFmtId="4" fontId="75" fillId="74" borderId="149" applyNumberFormat="0" applyProtection="0">
      <alignment horizontal="left" vertical="center" indent="1"/>
    </xf>
    <xf numFmtId="4" fontId="76" fillId="72" borderId="157" applyNumberFormat="0" applyProtection="0">
      <alignment horizontal="right" vertical="center"/>
    </xf>
    <xf numFmtId="178" fontId="20" fillId="70" borderId="155" applyNumberFormat="0" applyProtection="0">
      <alignment horizontal="left" vertical="top" indent="1"/>
    </xf>
    <xf numFmtId="37" fontId="40" fillId="0" borderId="160" applyNumberFormat="0"/>
    <xf numFmtId="178" fontId="70" fillId="70" borderId="155" applyNumberFormat="0" applyProtection="0">
      <alignment horizontal="left" vertical="top" indent="1"/>
    </xf>
    <xf numFmtId="178" fontId="30" fillId="0" borderId="152" applyNumberFormat="0" applyFill="0" applyAlignment="0" applyProtection="0"/>
    <xf numFmtId="178" fontId="30" fillId="0" borderId="152" applyNumberFormat="0" applyFill="0" applyAlignment="0" applyProtection="0"/>
    <xf numFmtId="178" fontId="70" fillId="58" borderId="155" applyNumberFormat="0" applyProtection="0">
      <alignment horizontal="left" vertical="top" indent="1"/>
    </xf>
    <xf numFmtId="43" fontId="9" fillId="0" borderId="0" applyFont="0" applyFill="0" applyBorder="0" applyAlignment="0" applyProtection="0"/>
    <xf numFmtId="43" fontId="17"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1" fillId="0" borderId="0" applyFont="0" applyFill="0" applyBorder="0" applyAlignment="0" applyProtection="0"/>
    <xf numFmtId="43" fontId="3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8" fontId="70" fillId="52" borderId="157" applyNumberFormat="0" applyFont="0" applyAlignment="0" applyProtection="0"/>
    <xf numFmtId="178" fontId="68" fillId="103" borderId="158" applyNumberFormat="0" applyAlignment="0" applyProtection="0"/>
    <xf numFmtId="178" fontId="68" fillId="103" borderId="158" applyNumberFormat="0" applyAlignment="0" applyProtection="0"/>
    <xf numFmtId="4" fontId="70" fillId="57" borderId="157" applyNumberFormat="0" applyProtection="0">
      <alignment vertical="center"/>
    </xf>
    <xf numFmtId="4" fontId="80" fillId="106" borderId="157" applyNumberFormat="0" applyProtection="0">
      <alignment vertical="center"/>
    </xf>
    <xf numFmtId="4" fontId="70" fillId="106" borderId="157" applyNumberFormat="0" applyProtection="0">
      <alignment horizontal="left" vertical="center" indent="1"/>
    </xf>
    <xf numFmtId="178" fontId="74" fillId="57" borderId="155" applyNumberFormat="0" applyProtection="0">
      <alignment horizontal="left" vertical="top" indent="1"/>
    </xf>
    <xf numFmtId="4" fontId="70" fillId="91" borderId="157" applyNumberFormat="0" applyProtection="0">
      <alignment horizontal="left" vertical="center" indent="1"/>
    </xf>
    <xf numFmtId="4" fontId="70" fillId="59" borderId="157" applyNumberFormat="0" applyProtection="0">
      <alignment horizontal="right" vertical="center"/>
    </xf>
    <xf numFmtId="4" fontId="70" fillId="107" borderId="157" applyNumberFormat="0" applyProtection="0">
      <alignment horizontal="right" vertical="center"/>
    </xf>
    <xf numFmtId="4" fontId="70" fillId="61" borderId="149" applyNumberFormat="0" applyProtection="0">
      <alignment horizontal="right" vertical="center"/>
    </xf>
    <xf numFmtId="4" fontId="70" fillId="62" borderId="157" applyNumberFormat="0" applyProtection="0">
      <alignment horizontal="right" vertical="center"/>
    </xf>
    <xf numFmtId="4" fontId="70" fillId="63" borderId="157" applyNumberFormat="0" applyProtection="0">
      <alignment horizontal="right" vertical="center"/>
    </xf>
    <xf numFmtId="4" fontId="70" fillId="64" borderId="157" applyNumberFormat="0" applyProtection="0">
      <alignment horizontal="right" vertical="center"/>
    </xf>
    <xf numFmtId="4" fontId="70" fillId="65" borderId="157" applyNumberFormat="0" applyProtection="0">
      <alignment horizontal="right" vertical="center"/>
    </xf>
    <xf numFmtId="4" fontId="70" fillId="66" borderId="157" applyNumberFormat="0" applyProtection="0">
      <alignment horizontal="right" vertical="center"/>
    </xf>
    <xf numFmtId="4" fontId="70" fillId="67" borderId="157" applyNumberFormat="0" applyProtection="0">
      <alignment horizontal="right" vertical="center"/>
    </xf>
    <xf numFmtId="4" fontId="70" fillId="68" borderId="149" applyNumberFormat="0" applyProtection="0">
      <alignment horizontal="left" vertical="center" indent="1"/>
    </xf>
    <xf numFmtId="4" fontId="20" fillId="70" borderId="149" applyNumberFormat="0" applyProtection="0">
      <alignment horizontal="left" vertical="center" indent="1"/>
    </xf>
    <xf numFmtId="4" fontId="20" fillId="70" borderId="149" applyNumberFormat="0" applyProtection="0">
      <alignment horizontal="left" vertical="center" indent="1"/>
    </xf>
    <xf numFmtId="4" fontId="70" fillId="58" borderId="157" applyNumberFormat="0" applyProtection="0">
      <alignment horizontal="right" vertical="center"/>
    </xf>
    <xf numFmtId="4" fontId="70" fillId="69" borderId="149" applyNumberFormat="0" applyProtection="0">
      <alignment horizontal="left" vertical="center" indent="1"/>
    </xf>
    <xf numFmtId="4" fontId="70" fillId="58" borderId="149" applyNumberFormat="0" applyProtection="0">
      <alignment horizontal="left" vertical="center" indent="1"/>
    </xf>
    <xf numFmtId="178" fontId="70" fillId="79" borderId="157" applyNumberFormat="0" applyProtection="0">
      <alignment horizontal="left" vertical="center" indent="1"/>
    </xf>
    <xf numFmtId="178" fontId="20" fillId="70" borderId="155" applyNumberFormat="0" applyProtection="0">
      <alignment horizontal="left" vertical="center" indent="1"/>
    </xf>
    <xf numFmtId="178" fontId="70" fillId="70" borderId="155" applyNumberFormat="0" applyProtection="0">
      <alignment horizontal="left" vertical="top" indent="1"/>
    </xf>
    <xf numFmtId="178" fontId="20" fillId="70" borderId="155" applyNumberFormat="0" applyProtection="0">
      <alignment horizontal="left" vertical="top" indent="1"/>
    </xf>
    <xf numFmtId="178" fontId="70" fillId="70" borderId="155" applyNumberFormat="0" applyProtection="0">
      <alignment horizontal="left" vertical="top" indent="1"/>
    </xf>
    <xf numFmtId="178" fontId="70" fillId="70" borderId="155" applyNumberFormat="0" applyProtection="0">
      <alignment horizontal="left" vertical="top" indent="1"/>
    </xf>
    <xf numFmtId="178" fontId="70" fillId="70" borderId="155" applyNumberFormat="0" applyProtection="0">
      <alignment horizontal="left" vertical="top" indent="1"/>
    </xf>
    <xf numFmtId="178" fontId="70" fillId="70" borderId="155" applyNumberFormat="0" applyProtection="0">
      <alignment horizontal="left" vertical="top" indent="1"/>
    </xf>
    <xf numFmtId="178" fontId="70" fillId="70" borderId="155" applyNumberFormat="0" applyProtection="0">
      <alignment horizontal="left" vertical="top" indent="1"/>
    </xf>
    <xf numFmtId="178" fontId="70" fillId="70" borderId="155" applyNumberFormat="0" applyProtection="0">
      <alignment horizontal="left" vertical="top" indent="1"/>
    </xf>
    <xf numFmtId="178" fontId="70" fillId="70" borderId="155" applyNumberFormat="0" applyProtection="0">
      <alignment horizontal="left" vertical="top" indent="1"/>
    </xf>
    <xf numFmtId="178" fontId="70" fillId="70" borderId="155" applyNumberFormat="0" applyProtection="0">
      <alignment horizontal="left" vertical="top" indent="1"/>
    </xf>
    <xf numFmtId="178" fontId="70" fillId="108" borderId="157" applyNumberFormat="0" applyProtection="0">
      <alignment horizontal="left" vertical="center" indent="1"/>
    </xf>
    <xf numFmtId="178" fontId="20" fillId="58" borderId="155" applyNumberFormat="0" applyProtection="0">
      <alignment horizontal="left" vertical="center" indent="1"/>
    </xf>
    <xf numFmtId="178" fontId="70" fillId="58" borderId="155" applyNumberFormat="0" applyProtection="0">
      <alignment horizontal="left" vertical="top" indent="1"/>
    </xf>
    <xf numFmtId="178" fontId="20" fillId="58" borderId="155" applyNumberFormat="0" applyProtection="0">
      <alignment horizontal="left" vertical="top" indent="1"/>
    </xf>
    <xf numFmtId="178" fontId="70" fillId="58" borderId="155" applyNumberFormat="0" applyProtection="0">
      <alignment horizontal="left" vertical="top" indent="1"/>
    </xf>
    <xf numFmtId="178" fontId="70" fillId="58" borderId="155" applyNumberFormat="0" applyProtection="0">
      <alignment horizontal="left" vertical="top" indent="1"/>
    </xf>
    <xf numFmtId="178" fontId="70" fillId="58" borderId="155" applyNumberFormat="0" applyProtection="0">
      <alignment horizontal="left" vertical="top" indent="1"/>
    </xf>
    <xf numFmtId="178" fontId="70" fillId="58" borderId="155" applyNumberFormat="0" applyProtection="0">
      <alignment horizontal="left" vertical="top" indent="1"/>
    </xf>
    <xf numFmtId="178" fontId="70" fillId="58" borderId="155" applyNumberFormat="0" applyProtection="0">
      <alignment horizontal="left" vertical="top" indent="1"/>
    </xf>
    <xf numFmtId="178" fontId="70" fillId="58" borderId="155" applyNumberFormat="0" applyProtection="0">
      <alignment horizontal="left" vertical="top" indent="1"/>
    </xf>
    <xf numFmtId="178" fontId="70" fillId="58" borderId="155" applyNumberFormat="0" applyProtection="0">
      <alignment horizontal="left" vertical="top" indent="1"/>
    </xf>
    <xf numFmtId="178" fontId="70" fillId="58" borderId="155" applyNumberFormat="0" applyProtection="0">
      <alignment horizontal="left" vertical="top" indent="1"/>
    </xf>
    <xf numFmtId="178" fontId="70" fillId="71" borderId="157" applyNumberFormat="0" applyProtection="0">
      <alignment horizontal="left" vertical="center" indent="1"/>
    </xf>
    <xf numFmtId="178" fontId="20" fillId="71" borderId="155" applyNumberFormat="0" applyProtection="0">
      <alignment horizontal="left" vertical="center" indent="1"/>
    </xf>
    <xf numFmtId="178" fontId="70" fillId="71" borderId="155" applyNumberFormat="0" applyProtection="0">
      <alignment horizontal="left" vertical="top" indent="1"/>
    </xf>
    <xf numFmtId="178" fontId="20" fillId="71" borderId="155" applyNumberFormat="0" applyProtection="0">
      <alignment horizontal="left" vertical="top" indent="1"/>
    </xf>
    <xf numFmtId="178" fontId="70" fillId="71" borderId="155" applyNumberFormat="0" applyProtection="0">
      <alignment horizontal="left" vertical="top" indent="1"/>
    </xf>
    <xf numFmtId="178" fontId="70" fillId="71" borderId="155" applyNumberFormat="0" applyProtection="0">
      <alignment horizontal="left" vertical="top" indent="1"/>
    </xf>
    <xf numFmtId="178" fontId="70" fillId="71" borderId="155" applyNumberFormat="0" applyProtection="0">
      <alignment horizontal="left" vertical="top" indent="1"/>
    </xf>
    <xf numFmtId="178" fontId="70" fillId="71" borderId="155" applyNumberFormat="0" applyProtection="0">
      <alignment horizontal="left" vertical="top" indent="1"/>
    </xf>
    <xf numFmtId="178" fontId="70" fillId="71" borderId="155" applyNumberFormat="0" applyProtection="0">
      <alignment horizontal="left" vertical="top" indent="1"/>
    </xf>
    <xf numFmtId="178" fontId="70" fillId="71" borderId="155" applyNumberFormat="0" applyProtection="0">
      <alignment horizontal="left" vertical="top" indent="1"/>
    </xf>
    <xf numFmtId="178" fontId="70" fillId="71" borderId="155" applyNumberFormat="0" applyProtection="0">
      <alignment horizontal="left" vertical="top" indent="1"/>
    </xf>
    <xf numFmtId="178" fontId="70" fillId="71" borderId="155" applyNumberFormat="0" applyProtection="0">
      <alignment horizontal="left" vertical="top" indent="1"/>
    </xf>
    <xf numFmtId="178" fontId="70" fillId="69" borderId="157" applyNumberFormat="0" applyProtection="0">
      <alignment horizontal="left" vertical="center" indent="1"/>
    </xf>
    <xf numFmtId="178" fontId="20" fillId="69" borderId="155" applyNumberFormat="0" applyProtection="0">
      <alignment horizontal="left" vertical="center" indent="1"/>
    </xf>
    <xf numFmtId="178" fontId="70" fillId="69" borderId="155" applyNumberFormat="0" applyProtection="0">
      <alignment horizontal="left" vertical="top" indent="1"/>
    </xf>
    <xf numFmtId="178" fontId="20" fillId="69" borderId="155" applyNumberFormat="0" applyProtection="0">
      <alignment horizontal="left" vertical="top" indent="1"/>
    </xf>
    <xf numFmtId="178" fontId="70" fillId="69" borderId="155" applyNumberFormat="0" applyProtection="0">
      <alignment horizontal="left" vertical="top" indent="1"/>
    </xf>
    <xf numFmtId="178" fontId="70" fillId="69" borderId="155" applyNumberFormat="0" applyProtection="0">
      <alignment horizontal="left" vertical="top" indent="1"/>
    </xf>
    <xf numFmtId="178" fontId="70" fillId="69" borderId="155" applyNumberFormat="0" applyProtection="0">
      <alignment horizontal="left" vertical="top" indent="1"/>
    </xf>
    <xf numFmtId="178" fontId="70" fillId="69" borderId="155" applyNumberFormat="0" applyProtection="0">
      <alignment horizontal="left" vertical="top" indent="1"/>
    </xf>
    <xf numFmtId="178" fontId="70" fillId="69" borderId="155" applyNumberFormat="0" applyProtection="0">
      <alignment horizontal="left" vertical="top" indent="1"/>
    </xf>
    <xf numFmtId="178" fontId="70" fillId="69" borderId="155" applyNumberFormat="0" applyProtection="0">
      <alignment horizontal="left" vertical="top" indent="1"/>
    </xf>
    <xf numFmtId="178" fontId="70" fillId="69" borderId="155" applyNumberFormat="0" applyProtection="0">
      <alignment horizontal="left" vertical="top" indent="1"/>
    </xf>
    <xf numFmtId="178" fontId="70" fillId="69" borderId="155" applyNumberFormat="0" applyProtection="0">
      <alignment horizontal="left" vertical="top" indent="1"/>
    </xf>
    <xf numFmtId="178" fontId="72" fillId="70" borderId="159" applyBorder="0"/>
    <xf numFmtId="4" fontId="73" fillId="73" borderId="155" applyNumberFormat="0" applyProtection="0">
      <alignment vertical="center"/>
    </xf>
    <xf numFmtId="4" fontId="73" fillId="79" borderId="155" applyNumberFormat="0" applyProtection="0">
      <alignment horizontal="left" vertical="center" indent="1"/>
    </xf>
    <xf numFmtId="178" fontId="73" fillId="73" borderId="155" applyNumberFormat="0" applyProtection="0">
      <alignment horizontal="left" vertical="top" indent="1"/>
    </xf>
    <xf numFmtId="4" fontId="70" fillId="0" borderId="157" applyNumberFormat="0" applyProtection="0">
      <alignment horizontal="right" vertical="center"/>
    </xf>
    <xf numFmtId="4" fontId="80" fillId="76" borderId="157" applyNumberFormat="0" applyProtection="0">
      <alignment horizontal="right" vertical="center"/>
    </xf>
    <xf numFmtId="4" fontId="70" fillId="91" borderId="157" applyNumberFormat="0" applyProtection="0">
      <alignment horizontal="left" vertical="center" indent="1"/>
    </xf>
    <xf numFmtId="178" fontId="73" fillId="58" borderId="155" applyNumberFormat="0" applyProtection="0">
      <alignment horizontal="left" vertical="top" indent="1"/>
    </xf>
    <xf numFmtId="4" fontId="75" fillId="74" borderId="149" applyNumberFormat="0" applyProtection="0">
      <alignment horizontal="left" vertical="center" indent="1"/>
    </xf>
    <xf numFmtId="4" fontId="76" fillId="72" borderId="157" applyNumberFormat="0" applyProtection="0">
      <alignment horizontal="right" vertical="center"/>
    </xf>
    <xf numFmtId="37" fontId="40" fillId="0" borderId="160" applyNumberFormat="0"/>
    <xf numFmtId="178" fontId="30" fillId="0" borderId="152" applyNumberFormat="0" applyFill="0" applyAlignment="0" applyProtection="0"/>
    <xf numFmtId="178" fontId="30" fillId="0" borderId="152" applyNumberFormat="0" applyFill="0" applyAlignment="0" applyProtection="0"/>
    <xf numFmtId="0" fontId="5" fillId="0" borderId="0"/>
    <xf numFmtId="9" fontId="5"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21"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3" fillId="0" borderId="0" applyFont="0" applyFill="0" applyBorder="0" applyAlignment="0" applyProtection="0"/>
    <xf numFmtId="43" fontId="21" fillId="0" borderId="0" applyFont="0" applyFill="0" applyBorder="0" applyAlignment="0" applyProtection="0"/>
    <xf numFmtId="43" fontId="3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39"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5" fillId="0" borderId="0"/>
    <xf numFmtId="0" fontId="5" fillId="0" borderId="0"/>
    <xf numFmtId="43" fontId="9" fillId="0" borderId="0" applyFont="0" applyFill="0" applyBorder="0" applyAlignment="0" applyProtection="0"/>
    <xf numFmtId="9" fontId="5" fillId="0" borderId="0" applyFont="0" applyFill="0" applyBorder="0" applyAlignment="0" applyProtection="0"/>
    <xf numFmtId="44" fontId="9" fillId="0" borderId="0" applyFont="0" applyFill="0" applyBorder="0" applyAlignment="0" applyProtection="0"/>
    <xf numFmtId="43" fontId="5"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5" fillId="0" borderId="0" applyFont="0" applyFill="0" applyBorder="0" applyAlignment="0" applyProtection="0"/>
    <xf numFmtId="43" fontId="9" fillId="0" borderId="0" applyFont="0" applyFill="0" applyBorder="0" applyAlignment="0" applyProtection="0"/>
    <xf numFmtId="43" fontId="5" fillId="0" borderId="0" applyFont="0" applyFill="0" applyBorder="0" applyAlignment="0" applyProtection="0"/>
    <xf numFmtId="43" fontId="9"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43" fontId="9" fillId="0" borderId="0" applyFont="0" applyFill="0" applyBorder="0" applyAlignment="0" applyProtection="0"/>
    <xf numFmtId="44" fontId="9" fillId="0" borderId="0" applyFont="0" applyFill="0" applyBorder="0" applyAlignment="0" applyProtection="0"/>
    <xf numFmtId="43" fontId="5"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5" fillId="0" borderId="0" applyFont="0" applyFill="0" applyBorder="0" applyAlignment="0" applyProtection="0"/>
    <xf numFmtId="43" fontId="9" fillId="0" borderId="0" applyFont="0" applyFill="0" applyBorder="0" applyAlignment="0" applyProtection="0"/>
    <xf numFmtId="0" fontId="4" fillId="0" borderId="0"/>
    <xf numFmtId="4" fontId="33" fillId="67" borderId="172" applyNumberFormat="0" applyProtection="0">
      <alignment horizontal="right" vertical="center"/>
    </xf>
    <xf numFmtId="4" fontId="33" fillId="58" borderId="172" applyNumberFormat="0" applyProtection="0">
      <alignment horizontal="left" vertical="center" indent="1"/>
    </xf>
    <xf numFmtId="0" fontId="70" fillId="52" borderId="177" applyNumberFormat="0" applyFont="0" applyAlignment="0" applyProtection="0"/>
    <xf numFmtId="4" fontId="97" fillId="129" borderId="172" applyNumberFormat="0" applyProtection="0">
      <alignment horizontal="right" vertical="center"/>
    </xf>
    <xf numFmtId="4" fontId="35" fillId="69" borderId="172" applyNumberFormat="0" applyProtection="0">
      <alignment horizontal="right" vertical="center"/>
    </xf>
    <xf numFmtId="4" fontId="34" fillId="88" borderId="172" applyNumberFormat="0" applyProtection="0">
      <alignment horizontal="left" vertical="center" indent="1"/>
    </xf>
    <xf numFmtId="0" fontId="30" fillId="0" borderId="181" applyNumberFormat="0" applyFill="0" applyAlignment="0" applyProtection="0"/>
    <xf numFmtId="4" fontId="34" fillId="106" borderId="172" applyNumberFormat="0" applyProtection="0">
      <alignment vertical="center"/>
    </xf>
    <xf numFmtId="0" fontId="19" fillId="0" borderId="144" applyFill="0"/>
    <xf numFmtId="4" fontId="35" fillId="69" borderId="172" applyNumberFormat="0" applyProtection="0">
      <alignment horizontal="right" vertical="center"/>
    </xf>
    <xf numFmtId="0" fontId="20" fillId="69" borderId="172" applyNumberFormat="0" applyProtection="0">
      <alignment horizontal="left" vertical="top" indent="1"/>
    </xf>
    <xf numFmtId="4" fontId="70" fillId="62" borderId="177" applyNumberFormat="0" applyProtection="0">
      <alignment horizontal="right" vertical="center"/>
    </xf>
    <xf numFmtId="0" fontId="20" fillId="71" borderId="172" applyNumberFormat="0" applyProtection="0">
      <alignment horizontal="left" vertical="center" indent="1"/>
    </xf>
    <xf numFmtId="4" fontId="70" fillId="107" borderId="177" applyNumberFormat="0" applyProtection="0">
      <alignment horizontal="right" vertical="center"/>
    </xf>
    <xf numFmtId="0" fontId="20" fillId="73" borderId="174" applyNumberFormat="0" applyFont="0" applyAlignment="0" applyProtection="0"/>
    <xf numFmtId="4" fontId="33" fillId="59" borderId="172" applyNumberFormat="0" applyProtection="0">
      <alignment horizontal="right" vertical="center"/>
    </xf>
    <xf numFmtId="4" fontId="70" fillId="106" borderId="177" applyNumberFormat="0" applyProtection="0">
      <alignment horizontal="left" vertical="center" indent="1"/>
    </xf>
    <xf numFmtId="4" fontId="33" fillId="62" borderId="139" applyNumberFormat="0" applyProtection="0">
      <alignment horizontal="right" vertical="center"/>
    </xf>
    <xf numFmtId="0" fontId="20" fillId="70" borderId="172" applyNumberFormat="0" applyProtection="0">
      <alignment horizontal="left" vertical="center" indent="1"/>
    </xf>
    <xf numFmtId="0" fontId="20" fillId="58" borderId="172" applyNumberFormat="0" applyProtection="0">
      <alignment horizontal="left" vertical="center" indent="1"/>
    </xf>
    <xf numFmtId="4" fontId="70" fillId="91" borderId="177" applyNumberFormat="0" applyProtection="0">
      <alignment horizontal="left" vertical="center" indent="1"/>
    </xf>
    <xf numFmtId="0" fontId="20" fillId="71" borderId="172" applyNumberFormat="0" applyProtection="0">
      <alignment horizontal="left" vertical="top" indent="1"/>
    </xf>
    <xf numFmtId="0" fontId="20" fillId="70" borderId="172" applyNumberFormat="0" applyProtection="0">
      <alignment horizontal="left" vertical="top" indent="1"/>
    </xf>
    <xf numFmtId="4" fontId="96" fillId="124" borderId="172" applyNumberFormat="0" applyProtection="0">
      <alignment horizontal="right" vertical="center"/>
    </xf>
    <xf numFmtId="0" fontId="70" fillId="71" borderId="177" applyNumberFormat="0" applyProtection="0">
      <alignment horizontal="left" vertical="center" indent="1"/>
    </xf>
    <xf numFmtId="4" fontId="33" fillId="63" borderId="172" applyNumberFormat="0" applyProtection="0">
      <alignment horizontal="right" vertical="center"/>
    </xf>
    <xf numFmtId="4" fontId="35" fillId="73" borderId="172" applyNumberFormat="0" applyProtection="0">
      <alignment vertical="center"/>
    </xf>
    <xf numFmtId="0" fontId="20" fillId="58" borderId="172" applyNumberFormat="0" applyProtection="0">
      <alignment horizontal="left" vertical="center" indent="1"/>
    </xf>
    <xf numFmtId="0" fontId="20" fillId="58" borderId="172" applyNumberFormat="0" applyProtection="0">
      <alignment horizontal="left" vertical="center" indent="1"/>
    </xf>
    <xf numFmtId="0" fontId="78" fillId="103" borderId="177" applyNumberFormat="0" applyAlignment="0" applyProtection="0"/>
    <xf numFmtId="4" fontId="20" fillId="70" borderId="178" applyNumberFormat="0" applyProtection="0">
      <alignment horizontal="left" vertical="center" indent="1"/>
    </xf>
    <xf numFmtId="0" fontId="20" fillId="72" borderId="182" applyNumberFormat="0">
      <protection locked="0"/>
    </xf>
    <xf numFmtId="4" fontId="35" fillId="69" borderId="172" applyNumberFormat="0" applyProtection="0">
      <alignment horizontal="right" vertical="center"/>
    </xf>
    <xf numFmtId="4" fontId="96" fillId="124" borderId="172" applyNumberFormat="0" applyProtection="0">
      <alignment horizontal="right" vertical="center"/>
    </xf>
    <xf numFmtId="0" fontId="74" fillId="57" borderId="172" applyNumberFormat="0" applyProtection="0">
      <alignment horizontal="left" vertical="top" indent="1"/>
    </xf>
    <xf numFmtId="4" fontId="70" fillId="91" borderId="177" applyNumberFormat="0" applyProtection="0">
      <alignment horizontal="left" vertical="center" indent="1"/>
    </xf>
    <xf numFmtId="0" fontId="70" fillId="71" borderId="177" applyNumberFormat="0" applyProtection="0">
      <alignment horizontal="left" vertical="center" indent="1"/>
    </xf>
    <xf numFmtId="4" fontId="96" fillId="124" borderId="172" applyNumberFormat="0" applyProtection="0">
      <alignment horizontal="right" vertical="center"/>
    </xf>
    <xf numFmtId="0" fontId="58" fillId="86" borderId="173" applyNumberFormat="0" applyAlignment="0" applyProtection="0"/>
    <xf numFmtId="0" fontId="58" fillId="86" borderId="173" applyNumberFormat="0" applyAlignment="0" applyProtection="0"/>
    <xf numFmtId="4" fontId="31" fillId="57" borderId="165" applyNumberFormat="0" applyProtection="0">
      <alignment vertical="center"/>
    </xf>
    <xf numFmtId="4" fontId="32" fillId="57" borderId="165" applyNumberFormat="0" applyProtection="0">
      <alignment vertical="center"/>
    </xf>
    <xf numFmtId="4" fontId="31" fillId="57" borderId="165" applyNumberFormat="0" applyProtection="0">
      <alignment horizontal="left" vertical="center" indent="1"/>
    </xf>
    <xf numFmtId="0" fontId="31" fillId="57" borderId="165" applyNumberFormat="0" applyProtection="0">
      <alignment horizontal="left" vertical="top" indent="1"/>
    </xf>
    <xf numFmtId="0" fontId="20" fillId="70" borderId="172" applyNumberFormat="0" applyProtection="0">
      <alignment horizontal="left" vertical="center" indent="1"/>
    </xf>
    <xf numFmtId="4" fontId="33" fillId="59" borderId="165" applyNumberFormat="0" applyProtection="0">
      <alignment horizontal="right" vertical="center"/>
    </xf>
    <xf numFmtId="4" fontId="33" fillId="60" borderId="165" applyNumberFormat="0" applyProtection="0">
      <alignment horizontal="right" vertical="center"/>
    </xf>
    <xf numFmtId="4" fontId="33" fillId="61" borderId="165" applyNumberFormat="0" applyProtection="0">
      <alignment horizontal="right" vertical="center"/>
    </xf>
    <xf numFmtId="4" fontId="33" fillId="62" borderId="165" applyNumberFormat="0" applyProtection="0">
      <alignment horizontal="right" vertical="center"/>
    </xf>
    <xf numFmtId="4" fontId="33" fillId="63" borderId="165" applyNumberFormat="0" applyProtection="0">
      <alignment horizontal="right" vertical="center"/>
    </xf>
    <xf numFmtId="4" fontId="33" fillId="64" borderId="165" applyNumberFormat="0" applyProtection="0">
      <alignment horizontal="right" vertical="center"/>
    </xf>
    <xf numFmtId="4" fontId="33" fillId="65" borderId="165" applyNumberFormat="0" applyProtection="0">
      <alignment horizontal="right" vertical="center"/>
    </xf>
    <xf numFmtId="4" fontId="33" fillId="66" borderId="165" applyNumberFormat="0" applyProtection="0">
      <alignment horizontal="right" vertical="center"/>
    </xf>
    <xf numFmtId="4" fontId="33" fillId="67" borderId="165" applyNumberFormat="0" applyProtection="0">
      <alignment horizontal="right" vertical="center"/>
    </xf>
    <xf numFmtId="4" fontId="33" fillId="59" borderId="172" applyNumberFormat="0" applyProtection="0">
      <alignment horizontal="right" vertical="center"/>
    </xf>
    <xf numFmtId="4" fontId="31" fillId="57" borderId="172" applyNumberFormat="0" applyProtection="0">
      <alignment horizontal="left" vertical="center" indent="1"/>
    </xf>
    <xf numFmtId="4" fontId="32" fillId="57" borderId="172" applyNumberFormat="0" applyProtection="0">
      <alignment vertical="center"/>
    </xf>
    <xf numFmtId="4" fontId="33" fillId="58" borderId="165" applyNumberFormat="0" applyProtection="0">
      <alignment horizontal="right" vertical="center"/>
    </xf>
    <xf numFmtId="0" fontId="68" fillId="79" borderId="175" applyNumberFormat="0" applyAlignment="0" applyProtection="0"/>
    <xf numFmtId="0" fontId="20" fillId="71" borderId="172" applyNumberFormat="0" applyProtection="0">
      <alignment horizontal="left" vertical="center" indent="1"/>
    </xf>
    <xf numFmtId="0" fontId="20" fillId="70" borderId="165" applyNumberFormat="0" applyProtection="0">
      <alignment horizontal="left" vertical="center" indent="1"/>
    </xf>
    <xf numFmtId="0" fontId="20" fillId="70" borderId="165" applyNumberFormat="0" applyProtection="0">
      <alignment horizontal="left" vertical="top" indent="1"/>
    </xf>
    <xf numFmtId="0" fontId="20" fillId="58" borderId="165" applyNumberFormat="0" applyProtection="0">
      <alignment horizontal="left" vertical="center" indent="1"/>
    </xf>
    <xf numFmtId="0" fontId="20" fillId="58" borderId="165" applyNumberFormat="0" applyProtection="0">
      <alignment horizontal="left" vertical="top" indent="1"/>
    </xf>
    <xf numFmtId="0" fontId="20" fillId="71" borderId="165" applyNumberFormat="0" applyProtection="0">
      <alignment horizontal="left" vertical="center" indent="1"/>
    </xf>
    <xf numFmtId="0" fontId="20" fillId="71" borderId="165" applyNumberFormat="0" applyProtection="0">
      <alignment horizontal="left" vertical="top" indent="1"/>
    </xf>
    <xf numFmtId="0" fontId="20" fillId="69" borderId="165" applyNumberFormat="0" applyProtection="0">
      <alignment horizontal="left" vertical="center" indent="1"/>
    </xf>
    <xf numFmtId="0" fontId="20" fillId="69" borderId="165" applyNumberFormat="0" applyProtection="0">
      <alignment horizontal="left" vertical="top" indent="1"/>
    </xf>
    <xf numFmtId="4" fontId="33" fillId="73" borderId="165" applyNumberFormat="0" applyProtection="0">
      <alignment vertical="center"/>
    </xf>
    <xf numFmtId="4" fontId="35" fillId="73" borderId="165" applyNumberFormat="0" applyProtection="0">
      <alignment vertical="center"/>
    </xf>
    <xf numFmtId="4" fontId="33" fillId="73" borderId="165" applyNumberFormat="0" applyProtection="0">
      <alignment horizontal="left" vertical="center" indent="1"/>
    </xf>
    <xf numFmtId="0" fontId="33" fillId="73" borderId="165" applyNumberFormat="0" applyProtection="0">
      <alignment horizontal="left" vertical="top" indent="1"/>
    </xf>
    <xf numFmtId="4" fontId="33" fillId="69" borderId="165" applyNumberFormat="0" applyProtection="0">
      <alignment horizontal="right" vertical="center"/>
    </xf>
    <xf numFmtId="4" fontId="35" fillId="69" borderId="165" applyNumberFormat="0" applyProtection="0">
      <alignment horizontal="right" vertical="center"/>
    </xf>
    <xf numFmtId="4" fontId="33" fillId="58" borderId="165" applyNumberFormat="0" applyProtection="0">
      <alignment horizontal="left" vertical="center" indent="1"/>
    </xf>
    <xf numFmtId="0" fontId="33" fillId="58" borderId="165" applyNumberFormat="0" applyProtection="0">
      <alignment horizontal="left" vertical="top" indent="1"/>
    </xf>
    <xf numFmtId="4" fontId="37" fillId="69" borderId="165" applyNumberFormat="0" applyProtection="0">
      <alignment horizontal="right" vertical="center"/>
    </xf>
    <xf numFmtId="4" fontId="98" fillId="129" borderId="172" applyNumberFormat="0" applyProtection="0">
      <alignment horizontal="right" vertical="center"/>
    </xf>
    <xf numFmtId="4" fontId="70" fillId="58" borderId="178" applyNumberFormat="0" applyProtection="0">
      <alignment horizontal="left" vertical="center" indent="1"/>
    </xf>
    <xf numFmtId="4" fontId="96" fillId="127" borderId="172" applyNumberFormat="0" applyProtection="0">
      <alignment horizontal="right" vertical="center"/>
    </xf>
    <xf numFmtId="43" fontId="21" fillId="0" borderId="0" applyFont="0" applyFill="0" applyBorder="0" applyAlignment="0" applyProtection="0"/>
    <xf numFmtId="4" fontId="70" fillId="65" borderId="177" applyNumberFormat="0" applyProtection="0">
      <alignment horizontal="right" vertical="center"/>
    </xf>
    <xf numFmtId="0" fontId="20" fillId="52" borderId="174" applyNumberFormat="0" applyFont="0" applyAlignment="0" applyProtection="0"/>
    <xf numFmtId="4" fontId="70" fillId="58" borderId="177" applyNumberFormat="0" applyProtection="0">
      <alignment horizontal="right" vertical="center"/>
    </xf>
    <xf numFmtId="4" fontId="33" fillId="67" borderId="172" applyNumberFormat="0" applyProtection="0">
      <alignment horizontal="right" vertical="center"/>
    </xf>
    <xf numFmtId="4" fontId="70" fillId="0" borderId="177" applyNumberFormat="0" applyProtection="0">
      <alignment horizontal="right" vertical="center"/>
    </xf>
    <xf numFmtId="0" fontId="20" fillId="58" borderId="172" applyNumberFormat="0" applyProtection="0">
      <alignment horizontal="left" vertical="center" indent="1"/>
    </xf>
    <xf numFmtId="4" fontId="70" fillId="68" borderId="178" applyNumberFormat="0" applyProtection="0">
      <alignment horizontal="left" vertical="center" indent="1"/>
    </xf>
    <xf numFmtId="4" fontId="98" fillId="129" borderId="172" applyNumberFormat="0" applyProtection="0">
      <alignment horizontal="right" vertical="center"/>
    </xf>
    <xf numFmtId="0" fontId="73" fillId="73" borderId="172" applyNumberFormat="0" applyProtection="0">
      <alignment horizontal="left" vertical="top" indent="1"/>
    </xf>
    <xf numFmtId="4" fontId="33" fillId="61" borderId="172" applyNumberFormat="0" applyProtection="0">
      <alignment horizontal="right" vertical="center"/>
    </xf>
    <xf numFmtId="4" fontId="35" fillId="69" borderId="172" applyNumberFormat="0" applyProtection="0">
      <alignment horizontal="right" vertical="center"/>
    </xf>
    <xf numFmtId="0" fontId="20" fillId="71" borderId="172" applyNumberFormat="0" applyProtection="0">
      <alignment horizontal="left" vertical="top" indent="1"/>
    </xf>
    <xf numFmtId="0" fontId="20" fillId="69" borderId="172" applyNumberFormat="0" applyProtection="0">
      <alignment horizontal="left" vertical="center" indent="1"/>
    </xf>
    <xf numFmtId="0" fontId="73" fillId="58" borderId="172" applyNumberFormat="0" applyProtection="0">
      <alignment horizontal="left" vertical="top" indent="1"/>
    </xf>
    <xf numFmtId="4" fontId="20" fillId="70" borderId="178" applyNumberFormat="0" applyProtection="0">
      <alignment horizontal="left" vertical="center" indent="1"/>
    </xf>
    <xf numFmtId="4" fontId="33" fillId="61" borderId="172" applyNumberFormat="0" applyProtection="0">
      <alignment horizontal="right" vertical="center"/>
    </xf>
    <xf numFmtId="4" fontId="33" fillId="60" borderId="172" applyNumberFormat="0" applyProtection="0">
      <alignment horizontal="right" vertical="center"/>
    </xf>
    <xf numFmtId="4" fontId="20" fillId="70" borderId="178" applyNumberFormat="0" applyProtection="0">
      <alignment horizontal="left" vertical="center" indent="1"/>
    </xf>
    <xf numFmtId="4" fontId="33" fillId="62" borderId="172" applyNumberFormat="0" applyProtection="0">
      <alignment horizontal="right" vertical="center"/>
    </xf>
    <xf numFmtId="4" fontId="70" fillId="69" borderId="178" applyNumberFormat="0" applyProtection="0">
      <alignment horizontal="left" vertical="center" indent="1"/>
    </xf>
    <xf numFmtId="4" fontId="33" fillId="58" borderId="172" applyNumberFormat="0" applyProtection="0">
      <alignment horizontal="left" vertical="center" indent="1"/>
    </xf>
    <xf numFmtId="4" fontId="95" fillId="106" borderId="172" applyNumberFormat="0" applyProtection="0">
      <alignment vertical="center"/>
    </xf>
    <xf numFmtId="4" fontId="96" fillId="124" borderId="172" applyNumberFormat="0" applyProtection="0">
      <alignment horizontal="right" vertical="center"/>
    </xf>
    <xf numFmtId="4" fontId="33" fillId="69" borderId="172" applyNumberFormat="0" applyProtection="0">
      <alignment horizontal="right" vertical="center"/>
    </xf>
    <xf numFmtId="0" fontId="20" fillId="69" borderId="172" applyNumberFormat="0" applyProtection="0">
      <alignment horizontal="left" vertical="center" indent="1"/>
    </xf>
    <xf numFmtId="4" fontId="33" fillId="73" borderId="172" applyNumberFormat="0" applyProtection="0">
      <alignment horizontal="left" vertical="center" indent="1"/>
    </xf>
    <xf numFmtId="0" fontId="58" fillId="86" borderId="166" applyNumberFormat="0" applyAlignment="0" applyProtection="0"/>
    <xf numFmtId="4" fontId="70" fillId="61" borderId="178" applyNumberFormat="0" applyProtection="0">
      <alignment horizontal="right" vertical="center"/>
    </xf>
    <xf numFmtId="4" fontId="70" fillId="57" borderId="177" applyNumberFormat="0" applyProtection="0">
      <alignment vertical="center"/>
    </xf>
    <xf numFmtId="0" fontId="33" fillId="58" borderId="172" applyNumberFormat="0" applyProtection="0">
      <alignment horizontal="left" vertical="top" indent="1"/>
    </xf>
    <xf numFmtId="4" fontId="34" fillId="88" borderId="172" applyNumberFormat="0" applyProtection="0">
      <alignment horizontal="left" vertical="center" indent="1"/>
    </xf>
    <xf numFmtId="0" fontId="73" fillId="73" borderId="172" applyNumberFormat="0" applyProtection="0">
      <alignment horizontal="left" vertical="top" indent="1"/>
    </xf>
    <xf numFmtId="0" fontId="20" fillId="71" borderId="172" applyNumberFormat="0" applyProtection="0">
      <alignment horizontal="left" vertical="top" indent="1"/>
    </xf>
    <xf numFmtId="4" fontId="33" fillId="60" borderId="172" applyNumberFormat="0" applyProtection="0">
      <alignment horizontal="right" vertical="center"/>
    </xf>
    <xf numFmtId="0" fontId="65" fillId="53" borderId="166" applyNumberFormat="0" applyAlignment="0" applyProtection="0"/>
    <xf numFmtId="4" fontId="96" fillId="125" borderId="172" applyNumberFormat="0" applyProtection="0">
      <alignment horizontal="right" vertical="center"/>
    </xf>
    <xf numFmtId="4" fontId="33" fillId="73" borderId="172" applyNumberFormat="0" applyProtection="0">
      <alignment vertical="center"/>
    </xf>
    <xf numFmtId="0" fontId="20" fillId="52" borderId="167" applyNumberFormat="0" applyFont="0" applyAlignment="0" applyProtection="0"/>
    <xf numFmtId="0" fontId="68" fillId="86" borderId="138" applyNumberFormat="0" applyAlignment="0" applyProtection="0"/>
    <xf numFmtId="0" fontId="65" fillId="53" borderId="177" applyNumberFormat="0" applyAlignment="0" applyProtection="0"/>
    <xf numFmtId="0" fontId="20" fillId="58" borderId="172" applyNumberFormat="0" applyProtection="0">
      <alignment horizontal="left" vertical="center" indent="1"/>
    </xf>
    <xf numFmtId="0" fontId="33" fillId="58" borderId="172" applyNumberFormat="0" applyProtection="0">
      <alignment horizontal="left" vertical="top" indent="1"/>
    </xf>
    <xf numFmtId="4" fontId="96" fillId="125" borderId="172" applyNumberFormat="0" applyProtection="0">
      <alignment horizontal="right" vertical="center"/>
    </xf>
    <xf numFmtId="4" fontId="96" fillId="123" borderId="172" applyNumberFormat="0" applyProtection="0">
      <alignment horizontal="right" vertical="center"/>
    </xf>
    <xf numFmtId="4" fontId="70" fillId="0" borderId="177" applyNumberFormat="0" applyProtection="0">
      <alignment horizontal="right" vertical="center"/>
    </xf>
    <xf numFmtId="0" fontId="30" fillId="0" borderId="142" applyNumberFormat="0" applyFill="0" applyAlignment="0" applyProtection="0"/>
    <xf numFmtId="0" fontId="3" fillId="0" borderId="0"/>
    <xf numFmtId="0" fontId="20" fillId="52" borderId="174" applyNumberFormat="0" applyFont="0" applyAlignment="0" applyProtection="0"/>
    <xf numFmtId="4" fontId="70" fillId="91" borderId="177" applyNumberFormat="0" applyProtection="0">
      <alignment horizontal="left" vertical="center" inden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92" fillId="79" borderId="173" applyNumberFormat="0" applyAlignment="0" applyProtection="0"/>
    <xf numFmtId="4" fontId="33" fillId="67" borderId="172" applyNumberFormat="0" applyProtection="0">
      <alignment horizontal="right" vertical="center"/>
    </xf>
    <xf numFmtId="4" fontId="33" fillId="66" borderId="172" applyNumberFormat="0" applyProtection="0">
      <alignment horizontal="right" vertical="center"/>
    </xf>
    <xf numFmtId="4" fontId="70" fillId="68" borderId="178" applyNumberFormat="0" applyProtection="0">
      <alignment horizontal="left" vertical="center" indent="1"/>
    </xf>
    <xf numFmtId="4" fontId="96" fillId="78" borderId="172" applyNumberFormat="0" applyProtection="0">
      <alignment horizontal="right" vertical="center"/>
    </xf>
    <xf numFmtId="4" fontId="33" fillId="73" borderId="172" applyNumberFormat="0" applyProtection="0">
      <alignment vertical="center"/>
    </xf>
    <xf numFmtId="4" fontId="33" fillId="65" borderId="172" applyNumberFormat="0" applyProtection="0">
      <alignment horizontal="right" vertical="center"/>
    </xf>
    <xf numFmtId="0" fontId="20" fillId="71" borderId="172" applyNumberFormat="0" applyProtection="0">
      <alignment horizontal="left" vertical="top" indent="1"/>
    </xf>
    <xf numFmtId="4" fontId="31" fillId="57" borderId="172" applyNumberFormat="0" applyProtection="0">
      <alignment vertical="center"/>
    </xf>
    <xf numFmtId="4" fontId="33" fillId="59" borderId="172" applyNumberFormat="0" applyProtection="0">
      <alignment horizontal="right" vertical="center"/>
    </xf>
    <xf numFmtId="4" fontId="33" fillId="65" borderId="172" applyNumberFormat="0" applyProtection="0">
      <alignment horizontal="right" vertical="center"/>
    </xf>
    <xf numFmtId="0" fontId="20" fillId="70" borderId="172" applyNumberFormat="0" applyProtection="0">
      <alignment horizontal="left" vertical="top" indent="1"/>
    </xf>
    <xf numFmtId="0" fontId="3" fillId="8" borderId="8" applyNumberFormat="0" applyFont="0" applyAlignment="0" applyProtection="0"/>
    <xf numFmtId="4" fontId="95" fillId="106" borderId="172" applyNumberFormat="0" applyProtection="0">
      <alignment vertical="center"/>
    </xf>
    <xf numFmtId="4" fontId="33" fillId="62" borderId="172" applyNumberFormat="0" applyProtection="0">
      <alignment horizontal="right" vertical="center"/>
    </xf>
    <xf numFmtId="4" fontId="31" fillId="57" borderId="172" applyNumberFormat="0" applyProtection="0">
      <alignment vertical="center"/>
    </xf>
    <xf numFmtId="0" fontId="3" fillId="10" borderId="0" applyNumberFormat="0" applyBorder="0" applyAlignment="0" applyProtection="0"/>
    <xf numFmtId="0" fontId="3" fillId="11" borderId="0" applyNumberFormat="0" applyBorder="0" applyAlignment="0" applyProtection="0"/>
    <xf numFmtId="4" fontId="37" fillId="69" borderId="172" applyNumberFormat="0" applyProtection="0">
      <alignment horizontal="right" vertical="center"/>
    </xf>
    <xf numFmtId="0" fontId="70" fillId="71" borderId="172" applyNumberFormat="0" applyProtection="0">
      <alignment horizontal="left" vertical="top" indent="1"/>
    </xf>
    <xf numFmtId="0" fontId="3" fillId="14" borderId="0" applyNumberFormat="0" applyBorder="0" applyAlignment="0" applyProtection="0"/>
    <xf numFmtId="0" fontId="3" fillId="15" borderId="0" applyNumberFormat="0" applyBorder="0" applyAlignment="0" applyProtection="0"/>
    <xf numFmtId="0" fontId="70" fillId="71" borderId="177" applyNumberFormat="0" applyProtection="0">
      <alignment horizontal="left" vertical="center" indent="1"/>
    </xf>
    <xf numFmtId="4" fontId="37" fillId="69" borderId="172" applyNumberFormat="0" applyProtection="0">
      <alignment horizontal="right" vertical="center"/>
    </xf>
    <xf numFmtId="0" fontId="3" fillId="18" borderId="0" applyNumberFormat="0" applyBorder="0" applyAlignment="0" applyProtection="0"/>
    <xf numFmtId="0" fontId="3" fillId="19" borderId="0" applyNumberFormat="0" applyBorder="0" applyAlignment="0" applyProtection="0"/>
    <xf numFmtId="4" fontId="34" fillId="106" borderId="172" applyNumberFormat="0" applyProtection="0">
      <alignment vertical="center"/>
    </xf>
    <xf numFmtId="0" fontId="20" fillId="69" borderId="172" applyNumberFormat="0" applyProtection="0">
      <alignment horizontal="left" vertical="center" indent="1"/>
    </xf>
    <xf numFmtId="0" fontId="3" fillId="22" borderId="0" applyNumberFormat="0" applyBorder="0" applyAlignment="0" applyProtection="0"/>
    <xf numFmtId="0" fontId="3" fillId="23" borderId="0" applyNumberFormat="0" applyBorder="0" applyAlignment="0" applyProtection="0"/>
    <xf numFmtId="4" fontId="96" fillId="123" borderId="172" applyNumberFormat="0" applyProtection="0">
      <alignment horizontal="right" vertical="center"/>
    </xf>
    <xf numFmtId="4" fontId="70" fillId="63" borderId="177" applyNumberFormat="0" applyProtection="0">
      <alignment horizontal="right" vertical="center"/>
    </xf>
    <xf numFmtId="0" fontId="3" fillId="26" borderId="0" applyNumberFormat="0" applyBorder="0" applyAlignment="0" applyProtection="0"/>
    <xf numFmtId="0" fontId="3" fillId="27" borderId="0" applyNumberFormat="0" applyBorder="0" applyAlignment="0" applyProtection="0"/>
    <xf numFmtId="4" fontId="36" fillId="89" borderId="180" applyNumberFormat="0" applyProtection="0">
      <alignment horizontal="left" vertical="center" indent="1"/>
    </xf>
    <xf numFmtId="4" fontId="33" fillId="73" borderId="172" applyNumberFormat="0" applyProtection="0">
      <alignment horizontal="left" vertical="center" indent="1"/>
    </xf>
    <xf numFmtId="0" fontId="3" fillId="30" borderId="0" applyNumberFormat="0" applyBorder="0" applyAlignment="0" applyProtection="0"/>
    <xf numFmtId="0" fontId="3" fillId="31" borderId="0" applyNumberFormat="0" applyBorder="0" applyAlignment="0" applyProtection="0"/>
    <xf numFmtId="0" fontId="20" fillId="69" borderId="172" applyNumberFormat="0" applyProtection="0">
      <alignment horizontal="left" vertical="center" indent="1"/>
    </xf>
    <xf numFmtId="4" fontId="70" fillId="91" borderId="137" applyNumberFormat="0" applyProtection="0">
      <alignment horizontal="left" vertical="center" indent="1"/>
    </xf>
    <xf numFmtId="4" fontId="70" fillId="91" borderId="137" applyNumberFormat="0" applyProtection="0">
      <alignment horizontal="left" vertical="center" indent="1"/>
    </xf>
    <xf numFmtId="0" fontId="70" fillId="70" borderId="165" applyNumberFormat="0" applyProtection="0">
      <alignment horizontal="left" vertical="top" indent="1"/>
    </xf>
    <xf numFmtId="0" fontId="70" fillId="58" borderId="165" applyNumberFormat="0" applyProtection="0">
      <alignment horizontal="left" vertical="top" indent="1"/>
    </xf>
    <xf numFmtId="0" fontId="70" fillId="71" borderId="165" applyNumberFormat="0" applyProtection="0">
      <alignment horizontal="left" vertical="top" indent="1"/>
    </xf>
    <xf numFmtId="0" fontId="70" fillId="69" borderId="165" applyNumberFormat="0" applyProtection="0">
      <alignment horizontal="left" vertical="top" indent="1"/>
    </xf>
    <xf numFmtId="4" fontId="70" fillId="0" borderId="137" applyNumberFormat="0" applyProtection="0">
      <alignment horizontal="right" vertical="center"/>
    </xf>
    <xf numFmtId="4" fontId="33" fillId="67" borderId="172" applyNumberFormat="0" applyProtection="0">
      <alignment horizontal="right" vertical="center"/>
    </xf>
    <xf numFmtId="4" fontId="70" fillId="91" borderId="177" applyNumberFormat="0" applyProtection="0">
      <alignment horizontal="left" vertical="center" indent="1"/>
    </xf>
    <xf numFmtId="4" fontId="96" fillId="90" borderId="172" applyNumberFormat="0" applyProtection="0">
      <alignment horizontal="right" vertical="center"/>
    </xf>
    <xf numFmtId="4" fontId="31" fillId="57" borderId="172" applyNumberFormat="0" applyProtection="0">
      <alignment vertical="center"/>
    </xf>
    <xf numFmtId="4" fontId="97" fillId="129" borderId="172" applyNumberFormat="0" applyProtection="0">
      <alignment vertical="center"/>
    </xf>
    <xf numFmtId="0" fontId="70" fillId="109" borderId="182"/>
    <xf numFmtId="0" fontId="70" fillId="109" borderId="182"/>
    <xf numFmtId="4" fontId="96" fillId="88" borderId="172" applyNumberFormat="0" applyProtection="0">
      <alignment horizontal="right" vertical="center"/>
    </xf>
    <xf numFmtId="4" fontId="70" fillId="62" borderId="177" applyNumberFormat="0" applyProtection="0">
      <alignment horizontal="right" vertical="center"/>
    </xf>
    <xf numFmtId="0" fontId="20" fillId="58" borderId="172" applyNumberFormat="0" applyProtection="0">
      <alignment horizontal="left" vertical="top" indent="1"/>
    </xf>
    <xf numFmtId="0" fontId="33" fillId="58" borderId="172" applyNumberFormat="0" applyProtection="0">
      <alignment horizontal="left" vertical="top" indent="1"/>
    </xf>
    <xf numFmtId="4" fontId="33" fillId="58" borderId="172" applyNumberFormat="0" applyProtection="0">
      <alignment horizontal="left" vertical="center" indent="1"/>
    </xf>
    <xf numFmtId="4" fontId="33" fillId="64" borderId="172" applyNumberFormat="0" applyProtection="0">
      <alignment horizontal="right" vertical="center"/>
    </xf>
    <xf numFmtId="0" fontId="20" fillId="70" borderId="172" applyNumberFormat="0" applyProtection="0">
      <alignment horizontal="left" vertical="top" indent="1"/>
    </xf>
    <xf numFmtId="0" fontId="33" fillId="73" borderId="172" applyNumberFormat="0" applyProtection="0">
      <alignment horizontal="left" vertical="top" indent="1"/>
    </xf>
    <xf numFmtId="0" fontId="20" fillId="69" borderId="172" applyNumberFormat="0" applyProtection="0">
      <alignment horizontal="left" vertical="center" indent="1"/>
    </xf>
    <xf numFmtId="4" fontId="33" fillId="59" borderId="172" applyNumberFormat="0" applyProtection="0">
      <alignment horizontal="right" vertical="center"/>
    </xf>
    <xf numFmtId="4" fontId="20" fillId="70" borderId="178" applyNumberFormat="0" applyProtection="0">
      <alignment horizontal="left" vertical="center" indent="1"/>
    </xf>
    <xf numFmtId="4" fontId="33" fillId="62" borderId="172" applyNumberFormat="0" applyProtection="0">
      <alignment horizontal="right" vertical="center"/>
    </xf>
    <xf numFmtId="0" fontId="31" fillId="57" borderId="172" applyNumberFormat="0" applyProtection="0">
      <alignment horizontal="left" vertical="top" indent="1"/>
    </xf>
    <xf numFmtId="0" fontId="33" fillId="58" borderId="172" applyNumberFormat="0" applyProtection="0">
      <alignment horizontal="left" vertical="top" indent="1"/>
    </xf>
    <xf numFmtId="4" fontId="37" fillId="69" borderId="172" applyNumberFormat="0" applyProtection="0">
      <alignment horizontal="right" vertical="center"/>
    </xf>
    <xf numFmtId="4" fontId="73" fillId="73" borderId="172" applyNumberFormat="0" applyProtection="0">
      <alignment vertical="center"/>
    </xf>
    <xf numFmtId="0" fontId="30" fillId="0" borderId="176" applyNumberFormat="0" applyFill="0" applyAlignment="0" applyProtection="0"/>
    <xf numFmtId="4" fontId="33" fillId="64" borderId="172" applyNumberFormat="0" applyProtection="0">
      <alignment horizontal="right" vertical="center"/>
    </xf>
    <xf numFmtId="0" fontId="86" fillId="79" borderId="173" applyNumberFormat="0" applyAlignment="0" applyProtection="0"/>
    <xf numFmtId="0" fontId="78" fillId="103" borderId="137" applyNumberFormat="0" applyAlignment="0" applyProtection="0"/>
    <xf numFmtId="4" fontId="31" fillId="57" borderId="172" applyNumberFormat="0" applyProtection="0">
      <alignment horizontal="left" vertical="center" indent="1"/>
    </xf>
    <xf numFmtId="0" fontId="20" fillId="70" borderId="172" applyNumberFormat="0" applyProtection="0">
      <alignment horizontal="left" vertical="top" indent="1"/>
    </xf>
    <xf numFmtId="4" fontId="31" fillId="57" borderId="172" applyNumberFormat="0" applyProtection="0">
      <alignment horizontal="left" vertical="center" indent="1"/>
    </xf>
    <xf numFmtId="4" fontId="96" fillId="129" borderId="172" applyNumberFormat="0" applyProtection="0">
      <alignment horizontal="right" vertical="center"/>
    </xf>
    <xf numFmtId="0" fontId="73" fillId="73" borderId="172" applyNumberFormat="0" applyProtection="0">
      <alignment horizontal="left" vertical="top" indent="1"/>
    </xf>
    <xf numFmtId="0" fontId="31" fillId="57" borderId="172" applyNumberFormat="0" applyProtection="0">
      <alignment horizontal="left" vertical="top" indent="1"/>
    </xf>
    <xf numFmtId="4" fontId="33" fillId="63" borderId="172" applyNumberFormat="0" applyProtection="0">
      <alignment horizontal="right" vertical="center"/>
    </xf>
    <xf numFmtId="0" fontId="20" fillId="71" borderId="172" applyNumberFormat="0" applyProtection="0">
      <alignment horizontal="left" vertical="top" indent="1"/>
    </xf>
    <xf numFmtId="0" fontId="65" fillId="53" borderId="137" applyNumberFormat="0" applyAlignment="0" applyProtection="0"/>
    <xf numFmtId="4" fontId="33" fillId="58" borderId="172" applyNumberFormat="0" applyProtection="0">
      <alignment horizontal="right" vertical="center"/>
    </xf>
    <xf numFmtId="4" fontId="33" fillId="58" borderId="172" applyNumberFormat="0" applyProtection="0">
      <alignment horizontal="right" vertical="center"/>
    </xf>
    <xf numFmtId="0" fontId="70" fillId="52" borderId="137" applyNumberFormat="0" applyFont="0" applyAlignment="0" applyProtection="0"/>
    <xf numFmtId="0" fontId="68" fillId="103" borderId="138" applyNumberFormat="0" applyAlignment="0" applyProtection="0"/>
    <xf numFmtId="0" fontId="33" fillId="73" borderId="172" applyNumberFormat="0" applyProtection="0">
      <alignment horizontal="left" vertical="top" indent="1"/>
    </xf>
    <xf numFmtId="4" fontId="80" fillId="106" borderId="137" applyNumberFormat="0" applyProtection="0">
      <alignment vertical="center"/>
    </xf>
    <xf numFmtId="4" fontId="96" fillId="129" borderId="172" applyNumberFormat="0" applyProtection="0">
      <alignment vertical="center"/>
    </xf>
    <xf numFmtId="0" fontId="74" fillId="57" borderId="165" applyNumberFormat="0" applyProtection="0">
      <alignment horizontal="left" vertical="top" indent="1"/>
    </xf>
    <xf numFmtId="4" fontId="96" fillId="129" borderId="172" applyNumberFormat="0" applyProtection="0">
      <alignment vertical="center"/>
    </xf>
    <xf numFmtId="4" fontId="32" fillId="57" borderId="172" applyNumberFormat="0" applyProtection="0">
      <alignment vertical="center"/>
    </xf>
    <xf numFmtId="4" fontId="70" fillId="61" borderId="168" applyNumberFormat="0" applyProtection="0">
      <alignment horizontal="right" vertical="center"/>
    </xf>
    <xf numFmtId="4" fontId="33" fillId="67" borderId="172" applyNumberFormat="0" applyProtection="0">
      <alignment horizontal="right" vertical="center"/>
    </xf>
    <xf numFmtId="4" fontId="33" fillId="65" borderId="172" applyNumberFormat="0" applyProtection="0">
      <alignment horizontal="right" vertical="center"/>
    </xf>
    <xf numFmtId="4" fontId="96" fillId="78" borderId="172" applyNumberFormat="0" applyProtection="0">
      <alignment horizontal="right" vertical="center"/>
    </xf>
    <xf numFmtId="4" fontId="33" fillId="62" borderId="172" applyNumberFormat="0" applyProtection="0">
      <alignment horizontal="right" vertical="center"/>
    </xf>
    <xf numFmtId="4" fontId="96" fillId="123" borderId="172" applyNumberFormat="0" applyProtection="0">
      <alignment horizontal="right" vertical="center"/>
    </xf>
    <xf numFmtId="4" fontId="33" fillId="60" borderId="172" applyNumberFormat="0" applyProtection="0">
      <alignment horizontal="right" vertical="center"/>
    </xf>
    <xf numFmtId="4" fontId="70" fillId="68" borderId="168" applyNumberFormat="0" applyProtection="0">
      <alignment horizontal="left" vertical="center" indent="1"/>
    </xf>
    <xf numFmtId="4" fontId="20" fillId="70" borderId="168" applyNumberFormat="0" applyProtection="0">
      <alignment horizontal="left" vertical="center" indent="1"/>
    </xf>
    <xf numFmtId="4" fontId="20" fillId="70" borderId="168" applyNumberFormat="0" applyProtection="0">
      <alignment horizontal="left" vertical="center" indent="1"/>
    </xf>
    <xf numFmtId="0" fontId="68" fillId="86" borderId="175" applyNumberFormat="0" applyAlignment="0" applyProtection="0"/>
    <xf numFmtId="4" fontId="70" fillId="69" borderId="168" applyNumberFormat="0" applyProtection="0">
      <alignment horizontal="left" vertical="center" indent="1"/>
    </xf>
    <xf numFmtId="4" fontId="70" fillId="58" borderId="168" applyNumberFormat="0" applyProtection="0">
      <alignment horizontal="left" vertical="center" indent="1"/>
    </xf>
    <xf numFmtId="0" fontId="70" fillId="79" borderId="137" applyNumberFormat="0" applyProtection="0">
      <alignment horizontal="left" vertical="center" indent="1"/>
    </xf>
    <xf numFmtId="0" fontId="70" fillId="108" borderId="137" applyNumberFormat="0" applyProtection="0">
      <alignment horizontal="left" vertical="center" indent="1"/>
    </xf>
    <xf numFmtId="0" fontId="70" fillId="71" borderId="137" applyNumberFormat="0" applyProtection="0">
      <alignment horizontal="left" vertical="center" indent="1"/>
    </xf>
    <xf numFmtId="0" fontId="70" fillId="69" borderId="137" applyNumberFormat="0" applyProtection="0">
      <alignment horizontal="left" vertical="center" indent="1"/>
    </xf>
    <xf numFmtId="0" fontId="72" fillId="70" borderId="141" applyBorder="0"/>
    <xf numFmtId="4" fontId="73" fillId="73" borderId="165" applyNumberFormat="0" applyProtection="0">
      <alignment vertical="center"/>
    </xf>
    <xf numFmtId="4" fontId="80" fillId="77" borderId="144" applyNumberFormat="0" applyProtection="0">
      <alignment vertical="center"/>
    </xf>
    <xf numFmtId="4" fontId="73" fillId="79" borderId="165" applyNumberFormat="0" applyProtection="0">
      <alignment horizontal="left" vertical="center" indent="1"/>
    </xf>
    <xf numFmtId="0" fontId="73" fillId="73" borderId="165" applyNumberFormat="0" applyProtection="0">
      <alignment horizontal="left" vertical="top" indent="1"/>
    </xf>
    <xf numFmtId="4" fontId="80" fillId="76" borderId="137" applyNumberFormat="0" applyProtection="0">
      <alignment horizontal="right" vertical="center"/>
    </xf>
    <xf numFmtId="0" fontId="73" fillId="58" borderId="165" applyNumberFormat="0" applyProtection="0">
      <alignment horizontal="left" vertical="top" indent="1"/>
    </xf>
    <xf numFmtId="4" fontId="75" fillId="74" borderId="168" applyNumberFormat="0" applyProtection="0">
      <alignment horizontal="left" vertical="center" indent="1"/>
    </xf>
    <xf numFmtId="0" fontId="70" fillId="109" borderId="144"/>
    <xf numFmtId="0" fontId="30" fillId="0" borderId="142" applyNumberFormat="0" applyFill="0" applyAlignment="0" applyProtection="0"/>
    <xf numFmtId="0" fontId="68" fillId="86" borderId="175" applyNumberFormat="0" applyAlignment="0" applyProtection="0"/>
    <xf numFmtId="4" fontId="95" fillId="106" borderId="172" applyNumberFormat="0" applyProtection="0">
      <alignment vertical="center"/>
    </xf>
    <xf numFmtId="0" fontId="70" fillId="69" borderId="172" applyNumberFormat="0" applyProtection="0">
      <alignment horizontal="left" vertical="top" indent="1"/>
    </xf>
    <xf numFmtId="0" fontId="73" fillId="58" borderId="172" applyNumberFormat="0" applyProtection="0">
      <alignment horizontal="left" vertical="top" indent="1"/>
    </xf>
    <xf numFmtId="4" fontId="33" fillId="63" borderId="172" applyNumberFormat="0" applyProtection="0">
      <alignment horizontal="right" vertical="center"/>
    </xf>
    <xf numFmtId="4" fontId="33" fillId="64" borderId="172" applyNumberFormat="0" applyProtection="0">
      <alignment horizontal="right" vertical="center"/>
    </xf>
    <xf numFmtId="4" fontId="70" fillId="91" borderId="177" applyNumberFormat="0" applyProtection="0">
      <alignment horizontal="left" vertical="center" indent="1"/>
    </xf>
    <xf numFmtId="4" fontId="35" fillId="73" borderId="172" applyNumberFormat="0" applyProtection="0">
      <alignment vertical="center"/>
    </xf>
    <xf numFmtId="4" fontId="70" fillId="62" borderId="177" applyNumberFormat="0" applyProtection="0">
      <alignment horizontal="right" vertical="center"/>
    </xf>
    <xf numFmtId="0" fontId="86" fillId="79" borderId="173" applyNumberFormat="0" applyAlignment="0" applyProtection="0"/>
    <xf numFmtId="4" fontId="37" fillId="69" borderId="172" applyNumberFormat="0" applyProtection="0">
      <alignment horizontal="right" vertical="center"/>
    </xf>
    <xf numFmtId="4" fontId="33" fillId="61" borderId="172" applyNumberFormat="0" applyProtection="0">
      <alignment horizontal="right" vertical="center"/>
    </xf>
    <xf numFmtId="4" fontId="73" fillId="73" borderId="172" applyNumberFormat="0" applyProtection="0">
      <alignment vertical="center"/>
    </xf>
    <xf numFmtId="4" fontId="36" fillId="89" borderId="180" applyNumberFormat="0" applyProtection="0">
      <alignment horizontal="left" vertical="center" indent="1"/>
    </xf>
    <xf numFmtId="0" fontId="20" fillId="69" borderId="172" applyNumberFormat="0" applyProtection="0">
      <alignment horizontal="left" vertical="center" indent="1"/>
    </xf>
    <xf numFmtId="4" fontId="33" fillId="61" borderId="172" applyNumberFormat="0" applyProtection="0">
      <alignment horizontal="right" vertical="center"/>
    </xf>
    <xf numFmtId="0" fontId="68" fillId="79" borderId="175" applyNumberFormat="0" applyAlignment="0" applyProtection="0"/>
    <xf numFmtId="0" fontId="70" fillId="71" borderId="172" applyNumberFormat="0" applyProtection="0">
      <alignment horizontal="left" vertical="top" indent="1"/>
    </xf>
    <xf numFmtId="4" fontId="70" fillId="57" borderId="177" applyNumberFormat="0" applyProtection="0">
      <alignment vertical="center"/>
    </xf>
    <xf numFmtId="0" fontId="20" fillId="58" borderId="172" applyNumberFormat="0" applyProtection="0">
      <alignment horizontal="left" vertical="top" indent="1"/>
    </xf>
    <xf numFmtId="0" fontId="20" fillId="71" borderId="172" applyNumberFormat="0" applyProtection="0">
      <alignment horizontal="left" vertical="center" indent="1"/>
    </xf>
    <xf numFmtId="0" fontId="3" fillId="0" borderId="0"/>
    <xf numFmtId="4" fontId="70" fillId="106" borderId="177" applyNumberFormat="0" applyProtection="0">
      <alignment horizontal="left" vertical="center" indent="1"/>
    </xf>
    <xf numFmtId="4" fontId="70" fillId="67" borderId="177" applyNumberFormat="0" applyProtection="0">
      <alignment horizontal="right" vertical="center"/>
    </xf>
    <xf numFmtId="9" fontId="3" fillId="0" borderId="0" applyFont="0" applyFill="0" applyBorder="0" applyAlignment="0" applyProtection="0"/>
    <xf numFmtId="4" fontId="95" fillId="106" borderId="172" applyNumberFormat="0" applyProtection="0">
      <alignment vertical="center"/>
    </xf>
    <xf numFmtId="0" fontId="70" fillId="108" borderId="177" applyNumberFormat="0" applyProtection="0">
      <alignment horizontal="left" vertical="center" indent="1"/>
    </xf>
    <xf numFmtId="0" fontId="86" fillId="79" borderId="173" applyNumberFormat="0" applyAlignment="0" applyProtection="0"/>
    <xf numFmtId="4" fontId="70" fillId="91" borderId="177" applyNumberFormat="0" applyProtection="0">
      <alignment horizontal="left" vertical="center" indent="1"/>
    </xf>
    <xf numFmtId="4" fontId="70" fillId="91" borderId="177" applyNumberFormat="0" applyProtection="0">
      <alignment horizontal="left" vertical="center" indent="1"/>
    </xf>
    <xf numFmtId="0" fontId="86" fillId="79" borderId="173" applyNumberFormat="0" applyAlignment="0" applyProtection="0"/>
    <xf numFmtId="37" fontId="40" fillId="0" borderId="183" applyNumberFormat="0"/>
    <xf numFmtId="0" fontId="20" fillId="71" borderId="172" applyNumberFormat="0" applyProtection="0">
      <alignment horizontal="left" vertical="center" indent="1"/>
    </xf>
    <xf numFmtId="4" fontId="70" fillId="66" borderId="177" applyNumberFormat="0" applyProtection="0">
      <alignment horizontal="right" vertical="center"/>
    </xf>
    <xf numFmtId="4" fontId="70" fillId="61" borderId="178" applyNumberFormat="0" applyProtection="0">
      <alignment horizontal="right" vertical="center"/>
    </xf>
    <xf numFmtId="4" fontId="20" fillId="70" borderId="178" applyNumberFormat="0" applyProtection="0">
      <alignment horizontal="left" vertical="center" indent="1"/>
    </xf>
    <xf numFmtId="4" fontId="96" fillId="126" borderId="172" applyNumberFormat="0" applyProtection="0">
      <alignment horizontal="right" vertical="center"/>
    </xf>
    <xf numFmtId="0" fontId="20" fillId="70" borderId="172" applyNumberFormat="0" applyProtection="0">
      <alignment horizontal="left" vertical="center" indent="1"/>
    </xf>
    <xf numFmtId="4" fontId="33" fillId="67" borderId="172" applyNumberFormat="0" applyProtection="0">
      <alignment horizontal="right" vertical="center"/>
    </xf>
    <xf numFmtId="4" fontId="35" fillId="69" borderId="172" applyNumberFormat="0" applyProtection="0">
      <alignment horizontal="right" vertical="center"/>
    </xf>
    <xf numFmtId="4" fontId="33" fillId="58" borderId="172" applyNumberFormat="0" applyProtection="0">
      <alignment horizontal="right" vertical="center"/>
    </xf>
    <xf numFmtId="4" fontId="96" fillId="126" borderId="172" applyNumberFormat="0" applyProtection="0">
      <alignment horizontal="right" vertical="center"/>
    </xf>
    <xf numFmtId="4" fontId="70" fillId="61" borderId="178" applyNumberFormat="0" applyProtection="0">
      <alignment horizontal="right" vertical="center"/>
    </xf>
    <xf numFmtId="4" fontId="70" fillId="91" borderId="177" applyNumberFormat="0" applyProtection="0">
      <alignment horizontal="left" vertical="center" indent="1"/>
    </xf>
    <xf numFmtId="0" fontId="20" fillId="58" borderId="172" applyNumberFormat="0" applyProtection="0">
      <alignment horizontal="left" vertical="center" indent="1"/>
    </xf>
    <xf numFmtId="4" fontId="96" fillId="122" borderId="172" applyNumberFormat="0" applyProtection="0">
      <alignment horizontal="right" vertical="center"/>
    </xf>
    <xf numFmtId="0" fontId="20" fillId="58" borderId="172" applyNumberFormat="0" applyProtection="0">
      <alignment horizontal="left" vertical="center" indent="1"/>
    </xf>
    <xf numFmtId="0" fontId="20" fillId="69" borderId="172" applyNumberFormat="0" applyProtection="0">
      <alignment horizontal="left" vertical="top" indent="1"/>
    </xf>
    <xf numFmtId="0" fontId="20" fillId="70" borderId="172" applyNumberFormat="0" applyProtection="0">
      <alignment horizontal="left" vertical="top" indent="1"/>
    </xf>
    <xf numFmtId="4" fontId="20" fillId="70" borderId="178" applyNumberFormat="0" applyProtection="0">
      <alignment horizontal="left" vertical="center" indent="1"/>
    </xf>
    <xf numFmtId="0" fontId="68" fillId="86" borderId="175" applyNumberFormat="0" applyAlignment="0" applyProtection="0"/>
    <xf numFmtId="0" fontId="20" fillId="58" borderId="172" applyNumberFormat="0" applyProtection="0">
      <alignment horizontal="left" vertical="top" indent="1"/>
    </xf>
    <xf numFmtId="0" fontId="30" fillId="0" borderId="181" applyNumberFormat="0" applyFill="0" applyAlignment="0" applyProtection="0"/>
    <xf numFmtId="4" fontId="70" fillId="69" borderId="178" applyNumberFormat="0" applyProtection="0">
      <alignment horizontal="left" vertical="center" indent="1"/>
    </xf>
    <xf numFmtId="4" fontId="70" fillId="91" borderId="177" applyNumberFormat="0" applyProtection="0">
      <alignment horizontal="left" vertical="center" indent="1"/>
    </xf>
    <xf numFmtId="4" fontId="31" fillId="57" borderId="172" applyNumberFormat="0" applyProtection="0">
      <alignment vertical="center"/>
    </xf>
    <xf numFmtId="4" fontId="70" fillId="67" borderId="177" applyNumberFormat="0" applyProtection="0">
      <alignment horizontal="right" vertical="center"/>
    </xf>
    <xf numFmtId="4" fontId="73" fillId="73" borderId="172" applyNumberFormat="0" applyProtection="0">
      <alignment vertical="center"/>
    </xf>
    <xf numFmtId="4" fontId="96" fillId="88" borderId="172" applyNumberFormat="0" applyProtection="0">
      <alignment horizontal="right" vertical="center"/>
    </xf>
    <xf numFmtId="0" fontId="92" fillId="79" borderId="173" applyNumberFormat="0" applyAlignment="0" applyProtection="0"/>
    <xf numFmtId="4" fontId="33" fillId="73" borderId="172" applyNumberFormat="0" applyProtection="0">
      <alignment vertical="center"/>
    </xf>
    <xf numFmtId="4" fontId="33" fillId="73" borderId="172" applyNumberFormat="0" applyProtection="0">
      <alignment vertical="center"/>
    </xf>
    <xf numFmtId="4" fontId="33" fillId="73" borderId="172" applyNumberFormat="0" applyProtection="0">
      <alignment horizontal="left" vertical="center" indent="1"/>
    </xf>
    <xf numFmtId="4" fontId="70" fillId="91" borderId="177" applyNumberFormat="0" applyProtection="0">
      <alignment horizontal="left" vertical="center" indent="1"/>
    </xf>
    <xf numFmtId="4" fontId="96" fillId="122" borderId="172" applyNumberFormat="0" applyProtection="0">
      <alignment horizontal="right" vertical="center"/>
    </xf>
    <xf numFmtId="4" fontId="33" fillId="65" borderId="172" applyNumberFormat="0" applyProtection="0">
      <alignment horizontal="right" vertical="center"/>
    </xf>
    <xf numFmtId="4" fontId="70" fillId="64" borderId="177" applyNumberFormat="0" applyProtection="0">
      <alignment horizontal="right" vertical="center"/>
    </xf>
    <xf numFmtId="4" fontId="37" fillId="69" borderId="172" applyNumberFormat="0" applyProtection="0">
      <alignment horizontal="right" vertical="center"/>
    </xf>
    <xf numFmtId="0" fontId="20" fillId="71" borderId="172" applyNumberFormat="0" applyProtection="0">
      <alignment horizontal="left" vertical="top" indent="1"/>
    </xf>
    <xf numFmtId="4" fontId="96" fillId="123" borderId="172" applyNumberFormat="0" applyProtection="0">
      <alignment horizontal="right" vertical="center"/>
    </xf>
    <xf numFmtId="4" fontId="70" fillId="91" borderId="177" applyNumberFormat="0" applyProtection="0">
      <alignment horizontal="left" vertical="center" indent="1"/>
    </xf>
    <xf numFmtId="4" fontId="33" fillId="59" borderId="172" applyNumberFormat="0" applyProtection="0">
      <alignment horizontal="right" vertical="center"/>
    </xf>
    <xf numFmtId="4" fontId="33" fillId="58" borderId="172" applyNumberFormat="0" applyProtection="0">
      <alignment horizontal="left" vertical="center" indent="1"/>
    </xf>
    <xf numFmtId="4" fontId="33" fillId="73" borderId="172" applyNumberFormat="0" applyProtection="0">
      <alignment vertical="center"/>
    </xf>
    <xf numFmtId="4" fontId="97" fillId="129" borderId="172" applyNumberFormat="0" applyProtection="0">
      <alignment horizontal="right" vertical="center"/>
    </xf>
    <xf numFmtId="4" fontId="33" fillId="58" borderId="172" applyNumberFormat="0" applyProtection="0">
      <alignment horizontal="right" vertical="center"/>
    </xf>
    <xf numFmtId="4" fontId="70" fillId="67" borderId="177" applyNumberFormat="0" applyProtection="0">
      <alignment horizontal="right" vertical="center"/>
    </xf>
    <xf numFmtId="4" fontId="70" fillId="65" borderId="177" applyNumberFormat="0" applyProtection="0">
      <alignment horizontal="right" vertical="center"/>
    </xf>
    <xf numFmtId="0" fontId="70" fillId="79" borderId="177" applyNumberFormat="0" applyProtection="0">
      <alignment horizontal="left" vertical="center" indent="1"/>
    </xf>
    <xf numFmtId="4" fontId="70" fillId="106" borderId="177" applyNumberFormat="0" applyProtection="0">
      <alignment horizontal="left" vertical="center" indent="1"/>
    </xf>
    <xf numFmtId="0" fontId="20" fillId="70" borderId="172" applyNumberFormat="0" applyProtection="0">
      <alignment horizontal="left" vertical="top" indent="1"/>
    </xf>
    <xf numFmtId="4" fontId="34" fillId="106" borderId="172" applyNumberFormat="0" applyProtection="0">
      <alignment vertical="center"/>
    </xf>
    <xf numFmtId="4" fontId="70" fillId="58" borderId="177" applyNumberFormat="0" applyProtection="0">
      <alignment horizontal="right" vertical="center"/>
    </xf>
    <xf numFmtId="0" fontId="68" fillId="79" borderId="175" applyNumberFormat="0" applyAlignment="0" applyProtection="0"/>
    <xf numFmtId="4" fontId="33" fillId="60" borderId="172" applyNumberFormat="0" applyProtection="0">
      <alignment horizontal="right" vertical="center"/>
    </xf>
    <xf numFmtId="4" fontId="70" fillId="62" borderId="177" applyNumberFormat="0" applyProtection="0">
      <alignment horizontal="right" vertical="center"/>
    </xf>
    <xf numFmtId="0" fontId="70" fillId="71" borderId="172" applyNumberFormat="0" applyProtection="0">
      <alignment horizontal="left" vertical="top" indent="1"/>
    </xf>
    <xf numFmtId="4" fontId="33" fillId="65" borderId="172" applyNumberFormat="0" applyProtection="0">
      <alignment horizontal="right" vertical="center"/>
    </xf>
    <xf numFmtId="4" fontId="70" fillId="64" borderId="177" applyNumberFormat="0" applyProtection="0">
      <alignment horizontal="right" vertical="center"/>
    </xf>
    <xf numFmtId="0" fontId="20" fillId="70" borderId="172" applyNumberFormat="0" applyProtection="0">
      <alignment horizontal="left" vertical="center" indent="1"/>
    </xf>
    <xf numFmtId="0" fontId="70" fillId="70" borderId="172" applyNumberFormat="0" applyProtection="0">
      <alignment horizontal="left" vertical="top" indent="1"/>
    </xf>
    <xf numFmtId="0" fontId="20" fillId="71" borderId="172" applyNumberFormat="0" applyProtection="0">
      <alignment horizontal="left" vertical="center" indent="1"/>
    </xf>
    <xf numFmtId="0" fontId="20" fillId="58" borderId="172" applyNumberFormat="0" applyProtection="0">
      <alignment horizontal="left" vertical="top" indent="1"/>
    </xf>
    <xf numFmtId="0" fontId="20" fillId="58" borderId="172" applyNumberFormat="0" applyProtection="0">
      <alignment horizontal="left" vertical="center" indent="1"/>
    </xf>
    <xf numFmtId="0" fontId="70" fillId="108" borderId="177" applyNumberFormat="0" applyProtection="0">
      <alignment horizontal="left" vertical="center" indent="1"/>
    </xf>
    <xf numFmtId="4" fontId="98" fillId="129" borderId="172" applyNumberFormat="0" applyProtection="0">
      <alignment horizontal="right" vertical="center"/>
    </xf>
    <xf numFmtId="4" fontId="96" fillId="127" borderId="172" applyNumberFormat="0" applyProtection="0">
      <alignment horizontal="right" vertical="center"/>
    </xf>
    <xf numFmtId="4" fontId="34" fillId="88" borderId="180" applyNumberFormat="0" applyProtection="0">
      <alignment horizontal="left" vertical="center" indent="1"/>
    </xf>
    <xf numFmtId="4" fontId="31" fillId="57" borderId="172" applyNumberFormat="0" applyProtection="0">
      <alignment vertical="center"/>
    </xf>
    <xf numFmtId="4" fontId="35" fillId="69" borderId="172" applyNumberFormat="0" applyProtection="0">
      <alignment horizontal="right" vertical="center"/>
    </xf>
    <xf numFmtId="4" fontId="34" fillId="106" borderId="172" applyNumberFormat="0" applyProtection="0">
      <alignment vertical="center"/>
    </xf>
    <xf numFmtId="4" fontId="95" fillId="106" borderId="172" applyNumberFormat="0" applyProtection="0">
      <alignment vertical="center"/>
    </xf>
    <xf numFmtId="4" fontId="33" fillId="62" borderId="172" applyNumberFormat="0" applyProtection="0">
      <alignment horizontal="right" vertical="center"/>
    </xf>
    <xf numFmtId="0" fontId="72" fillId="70" borderId="179" applyBorder="0"/>
    <xf numFmtId="0" fontId="20" fillId="69" borderId="172" applyNumberFormat="0" applyProtection="0">
      <alignment horizontal="left" vertical="center" indent="1"/>
    </xf>
    <xf numFmtId="0" fontId="30" fillId="0" borderId="181" applyNumberFormat="0" applyFill="0" applyAlignment="0" applyProtection="0"/>
    <xf numFmtId="0" fontId="86" fillId="79" borderId="173" applyNumberFormat="0" applyAlignment="0" applyProtection="0"/>
    <xf numFmtId="4" fontId="70" fillId="0" borderId="177" applyNumberFormat="0" applyProtection="0">
      <alignment horizontal="right" vertical="center"/>
    </xf>
    <xf numFmtId="0" fontId="70" fillId="109" borderId="182"/>
    <xf numFmtId="0" fontId="33" fillId="73" borderId="172" applyNumberFormat="0" applyProtection="0">
      <alignment horizontal="left" vertical="top" indent="1"/>
    </xf>
    <xf numFmtId="0" fontId="20" fillId="71" borderId="172" applyNumberFormat="0" applyProtection="0">
      <alignment horizontal="left" vertical="top" indent="1"/>
    </xf>
    <xf numFmtId="4" fontId="96" fillId="124" borderId="172" applyNumberFormat="0" applyProtection="0">
      <alignment horizontal="right" vertical="center"/>
    </xf>
    <xf numFmtId="0" fontId="70" fillId="70" borderId="172" applyNumberFormat="0" applyProtection="0">
      <alignment horizontal="left" vertical="top" indent="1"/>
    </xf>
    <xf numFmtId="0" fontId="20" fillId="73" borderId="174" applyNumberFormat="0" applyFont="0" applyAlignment="0" applyProtection="0"/>
    <xf numFmtId="4" fontId="70" fillId="61" borderId="178" applyNumberFormat="0" applyProtection="0">
      <alignment horizontal="right" vertical="center"/>
    </xf>
    <xf numFmtId="0" fontId="20" fillId="70" borderId="172" applyNumberFormat="0" applyProtection="0">
      <alignment horizontal="left" vertical="center" indent="1"/>
    </xf>
    <xf numFmtId="4" fontId="70" fillId="57" borderId="177" applyNumberFormat="0" applyProtection="0">
      <alignment vertical="center"/>
    </xf>
    <xf numFmtId="0" fontId="58" fillId="86" borderId="173" applyNumberFormat="0" applyAlignment="0" applyProtection="0"/>
    <xf numFmtId="4" fontId="33" fillId="62" borderId="172" applyNumberFormat="0" applyProtection="0">
      <alignment horizontal="right" vertical="center"/>
    </xf>
    <xf numFmtId="4" fontId="33" fillId="63" borderId="172" applyNumberFormat="0" applyProtection="0">
      <alignment horizontal="right" vertical="center"/>
    </xf>
    <xf numFmtId="4" fontId="96" fillId="78" borderId="172" applyNumberFormat="0" applyProtection="0">
      <alignment horizontal="right" vertical="center"/>
    </xf>
    <xf numFmtId="4" fontId="70" fillId="91" borderId="177" applyNumberFormat="0" applyProtection="0">
      <alignment horizontal="left" vertical="center" indent="1"/>
    </xf>
    <xf numFmtId="0" fontId="20" fillId="70" borderId="172" applyNumberFormat="0" applyProtection="0">
      <alignment horizontal="left" vertical="top" indent="1"/>
    </xf>
    <xf numFmtId="4" fontId="33" fillId="67" borderId="172" applyNumberFormat="0" applyProtection="0">
      <alignment horizontal="right" vertical="center"/>
    </xf>
    <xf numFmtId="4" fontId="70" fillId="59" borderId="177" applyNumberFormat="0" applyProtection="0">
      <alignment horizontal="right" vertical="center"/>
    </xf>
    <xf numFmtId="4" fontId="37" fillId="69" borderId="172" applyNumberFormat="0" applyProtection="0">
      <alignment horizontal="right" vertical="center"/>
    </xf>
    <xf numFmtId="4" fontId="33" fillId="60" borderId="172" applyNumberFormat="0" applyProtection="0">
      <alignment horizontal="right" vertical="center"/>
    </xf>
    <xf numFmtId="4" fontId="70" fillId="91" borderId="177" applyNumberFormat="0" applyProtection="0">
      <alignment horizontal="left" vertical="center" indent="1"/>
    </xf>
    <xf numFmtId="4" fontId="98" fillId="129" borderId="172" applyNumberFormat="0" applyProtection="0">
      <alignment horizontal="right" vertical="center"/>
    </xf>
    <xf numFmtId="4" fontId="98" fillId="129" borderId="172" applyNumberFormat="0" applyProtection="0">
      <alignment horizontal="right" vertical="center"/>
    </xf>
    <xf numFmtId="4" fontId="96" fillId="106" borderId="172" applyNumberFormat="0" applyProtection="0">
      <alignment horizontal="left" vertical="center" indent="1"/>
    </xf>
    <xf numFmtId="4" fontId="33" fillId="69" borderId="172" applyNumberFormat="0" applyProtection="0">
      <alignment horizontal="right" vertical="center"/>
    </xf>
    <xf numFmtId="4" fontId="33" fillId="66" borderId="172" applyNumberFormat="0" applyProtection="0">
      <alignment horizontal="right" vertical="center"/>
    </xf>
    <xf numFmtId="4" fontId="33" fillId="69" borderId="172" applyNumberFormat="0" applyProtection="0">
      <alignment horizontal="right" vertical="center"/>
    </xf>
    <xf numFmtId="0" fontId="33" fillId="58" borderId="172" applyNumberFormat="0" applyProtection="0">
      <alignment horizontal="left" vertical="top" indent="1"/>
    </xf>
    <xf numFmtId="4" fontId="70" fillId="63" borderId="177" applyNumberFormat="0" applyProtection="0">
      <alignment horizontal="right" vertical="center"/>
    </xf>
    <xf numFmtId="4" fontId="96" fillId="125" borderId="172" applyNumberFormat="0" applyProtection="0">
      <alignment horizontal="right" vertical="center"/>
    </xf>
    <xf numFmtId="4" fontId="33" fillId="65" borderId="172" applyNumberFormat="0" applyProtection="0">
      <alignment horizontal="right" vertical="center"/>
    </xf>
    <xf numFmtId="0" fontId="58" fillId="86" borderId="173" applyNumberFormat="0" applyAlignment="0" applyProtection="0"/>
    <xf numFmtId="0" fontId="30" fillId="0" borderId="176" applyNumberFormat="0" applyFill="0" applyAlignment="0" applyProtection="0"/>
    <xf numFmtId="4" fontId="76" fillId="72" borderId="177" applyNumberFormat="0" applyProtection="0">
      <alignment horizontal="right" vertical="center"/>
    </xf>
    <xf numFmtId="4" fontId="96" fillId="88" borderId="172" applyNumberFormat="0" applyProtection="0">
      <alignment horizontal="right" vertical="center"/>
    </xf>
    <xf numFmtId="0" fontId="70" fillId="58" borderId="172" applyNumberFormat="0" applyProtection="0">
      <alignment horizontal="left" vertical="top" indent="1"/>
    </xf>
    <xf numFmtId="4" fontId="96" fillId="125" borderId="172" applyNumberFormat="0" applyProtection="0">
      <alignment horizontal="right" vertical="center"/>
    </xf>
    <xf numFmtId="0" fontId="70" fillId="79" borderId="177" applyNumberFormat="0" applyProtection="0">
      <alignment horizontal="left" vertical="center" indent="1"/>
    </xf>
    <xf numFmtId="4" fontId="70" fillId="0" borderId="177" applyNumberFormat="0" applyProtection="0">
      <alignment horizontal="right" vertical="center"/>
    </xf>
    <xf numFmtId="0" fontId="65" fillId="53" borderId="173" applyNumberFormat="0" applyAlignment="0" applyProtection="0"/>
    <xf numFmtId="4" fontId="70" fillId="107" borderId="177" applyNumberFormat="0" applyProtection="0">
      <alignment horizontal="right" vertical="center"/>
    </xf>
    <xf numFmtId="4" fontId="70" fillId="59" borderId="177" applyNumberFormat="0" applyProtection="0">
      <alignment horizontal="right" vertical="center"/>
    </xf>
    <xf numFmtId="4" fontId="70" fillId="64" borderId="177" applyNumberFormat="0" applyProtection="0">
      <alignment horizontal="right" vertical="center"/>
    </xf>
    <xf numFmtId="4" fontId="70" fillId="63" borderId="177" applyNumberFormat="0" applyProtection="0">
      <alignment horizontal="right" vertical="center"/>
    </xf>
    <xf numFmtId="0" fontId="70" fillId="69" borderId="177" applyNumberFormat="0" applyProtection="0">
      <alignment horizontal="left" vertical="center" indent="1"/>
    </xf>
    <xf numFmtId="0" fontId="70" fillId="71" borderId="177" applyNumberFormat="0" applyProtection="0">
      <alignment horizontal="left" vertical="center" indent="1"/>
    </xf>
    <xf numFmtId="4" fontId="73" fillId="73" borderId="172" applyNumberFormat="0" applyProtection="0">
      <alignment vertical="center"/>
    </xf>
    <xf numFmtId="4" fontId="73" fillId="79" borderId="172" applyNumberFormat="0" applyProtection="0">
      <alignment horizontal="left" vertical="center" indent="1"/>
    </xf>
    <xf numFmtId="4" fontId="96" fillId="122" borderId="172" applyNumberFormat="0" applyProtection="0">
      <alignment horizontal="right" vertical="center"/>
    </xf>
    <xf numFmtId="4" fontId="33" fillId="65" borderId="172" applyNumberFormat="0" applyProtection="0">
      <alignment horizontal="right" vertical="center"/>
    </xf>
    <xf numFmtId="0" fontId="68" fillId="86" borderId="175" applyNumberFormat="0" applyAlignment="0" applyProtection="0"/>
    <xf numFmtId="0" fontId="20" fillId="52" borderId="174" applyNumberFormat="0" applyFont="0" applyAlignment="0" applyProtection="0"/>
    <xf numFmtId="4" fontId="96" fillId="127" borderId="172" applyNumberFormat="0" applyProtection="0">
      <alignment horizontal="right" vertical="center"/>
    </xf>
    <xf numFmtId="0" fontId="20" fillId="71" borderId="172" applyNumberFormat="0" applyProtection="0">
      <alignment horizontal="left" vertical="center" indent="1"/>
    </xf>
    <xf numFmtId="0" fontId="30" fillId="0" borderId="181" applyNumberFormat="0" applyFill="0" applyAlignment="0" applyProtection="0"/>
    <xf numFmtId="4" fontId="33" fillId="60" borderId="172" applyNumberFormat="0" applyProtection="0">
      <alignment horizontal="right" vertical="center"/>
    </xf>
    <xf numFmtId="4" fontId="96" fillId="88" borderId="172" applyNumberFormat="0" applyProtection="0">
      <alignment horizontal="right" vertical="center"/>
    </xf>
    <xf numFmtId="4" fontId="70" fillId="91" borderId="177" applyNumberFormat="0" applyProtection="0">
      <alignment horizontal="left" vertical="center" indent="1"/>
    </xf>
    <xf numFmtId="4" fontId="70" fillId="64" borderId="177" applyNumberFormat="0" applyProtection="0">
      <alignment horizontal="right" vertical="center"/>
    </xf>
    <xf numFmtId="4" fontId="33" fillId="66" borderId="172" applyNumberFormat="0" applyProtection="0">
      <alignment horizontal="right" vertical="center"/>
    </xf>
    <xf numFmtId="4" fontId="33" fillId="73" borderId="172" applyNumberFormat="0" applyProtection="0">
      <alignment horizontal="left" vertical="center" indent="1"/>
    </xf>
    <xf numFmtId="4" fontId="70" fillId="106" borderId="177" applyNumberFormat="0" applyProtection="0">
      <alignment horizontal="left" vertical="center" indent="1"/>
    </xf>
    <xf numFmtId="0" fontId="70" fillId="52" borderId="177" applyNumberFormat="0" applyFont="0" applyAlignment="0" applyProtection="0"/>
    <xf numFmtId="4" fontId="33" fillId="67" borderId="172" applyNumberFormat="0" applyProtection="0">
      <alignment horizontal="right" vertical="center"/>
    </xf>
    <xf numFmtId="4" fontId="35" fillId="69" borderId="172" applyNumberFormat="0" applyProtection="0">
      <alignment horizontal="right" vertical="center"/>
    </xf>
    <xf numFmtId="0" fontId="68" fillId="79" borderId="175" applyNumberFormat="0" applyAlignment="0" applyProtection="0"/>
    <xf numFmtId="4" fontId="70" fillId="57" borderId="177" applyNumberFormat="0" applyProtection="0">
      <alignment vertical="center"/>
    </xf>
    <xf numFmtId="4" fontId="75" fillId="74" borderId="178" applyNumberFormat="0" applyProtection="0">
      <alignment horizontal="left" vertical="center" indent="1"/>
    </xf>
    <xf numFmtId="4" fontId="70" fillId="66" borderId="177" applyNumberFormat="0" applyProtection="0">
      <alignment horizontal="right" vertical="center"/>
    </xf>
    <xf numFmtId="4" fontId="34" fillId="88" borderId="172" applyNumberFormat="0" applyProtection="0">
      <alignment horizontal="left" vertical="center" indent="1"/>
    </xf>
    <xf numFmtId="4" fontId="33" fillId="66" borderId="172" applyNumberFormat="0" applyProtection="0">
      <alignment horizontal="right" vertical="center"/>
    </xf>
    <xf numFmtId="4" fontId="20" fillId="70" borderId="178" applyNumberFormat="0" applyProtection="0">
      <alignment horizontal="left" vertical="center" indent="1"/>
    </xf>
    <xf numFmtId="0" fontId="58" fillId="86" borderId="173" applyNumberFormat="0" applyAlignment="0" applyProtection="0"/>
    <xf numFmtId="0" fontId="20" fillId="71" borderId="172" applyNumberFormat="0" applyProtection="0">
      <alignment horizontal="left" vertical="top" indent="1"/>
    </xf>
    <xf numFmtId="0" fontId="30" fillId="0" borderId="176" applyNumberFormat="0" applyFill="0" applyAlignment="0" applyProtection="0"/>
    <xf numFmtId="0" fontId="68" fillId="86" borderId="175" applyNumberFormat="0" applyAlignment="0" applyProtection="0"/>
    <xf numFmtId="4" fontId="32" fillId="57" borderId="172" applyNumberFormat="0" applyProtection="0">
      <alignment vertical="center"/>
    </xf>
    <xf numFmtId="4" fontId="32" fillId="57" borderId="172" applyNumberFormat="0" applyProtection="0">
      <alignment vertical="center"/>
    </xf>
    <xf numFmtId="0" fontId="31" fillId="57" borderId="172" applyNumberFormat="0" applyProtection="0">
      <alignment horizontal="left" vertical="top" indent="1"/>
    </xf>
    <xf numFmtId="0" fontId="20" fillId="69" borderId="172" applyNumberFormat="0" applyProtection="0">
      <alignment horizontal="left" vertical="center" indent="1"/>
    </xf>
    <xf numFmtId="4" fontId="35" fillId="73" borderId="172" applyNumberFormat="0" applyProtection="0">
      <alignment vertical="center"/>
    </xf>
    <xf numFmtId="4" fontId="33" fillId="65" borderId="172" applyNumberFormat="0" applyProtection="0">
      <alignment horizontal="right" vertical="center"/>
    </xf>
    <xf numFmtId="4" fontId="32" fillId="57" borderId="172" applyNumberFormat="0" applyProtection="0">
      <alignment vertical="center"/>
    </xf>
    <xf numFmtId="4" fontId="33" fillId="63" borderId="172" applyNumberFormat="0" applyProtection="0">
      <alignment horizontal="right" vertical="center"/>
    </xf>
    <xf numFmtId="4" fontId="70" fillId="66" borderId="177" applyNumberFormat="0" applyProtection="0">
      <alignment horizontal="right" vertical="center"/>
    </xf>
    <xf numFmtId="4" fontId="33" fillId="59" borderId="172" applyNumberFormat="0" applyProtection="0">
      <alignment horizontal="right" vertical="center"/>
    </xf>
    <xf numFmtId="0" fontId="20" fillId="58" borderId="172" applyNumberFormat="0" applyProtection="0">
      <alignment horizontal="left" vertical="top" indent="1"/>
    </xf>
    <xf numFmtId="4" fontId="35" fillId="73" borderId="172" applyNumberFormat="0" applyProtection="0">
      <alignment vertical="center"/>
    </xf>
    <xf numFmtId="4" fontId="33" fillId="73" borderId="172" applyNumberFormat="0" applyProtection="0">
      <alignment horizontal="left" vertical="center" indent="1"/>
    </xf>
    <xf numFmtId="4" fontId="96" fillId="88" borderId="172" applyNumberFormat="0" applyProtection="0">
      <alignment horizontal="right" vertical="center"/>
    </xf>
    <xf numFmtId="4" fontId="33" fillId="60" borderId="172" applyNumberFormat="0" applyProtection="0">
      <alignment horizontal="right" vertical="center"/>
    </xf>
    <xf numFmtId="4" fontId="33" fillId="66" borderId="172" applyNumberFormat="0" applyProtection="0">
      <alignment horizontal="right" vertical="center"/>
    </xf>
    <xf numFmtId="0" fontId="70" fillId="69" borderId="172" applyNumberFormat="0" applyProtection="0">
      <alignment horizontal="left" vertical="top" indent="1"/>
    </xf>
    <xf numFmtId="0" fontId="20" fillId="58" borderId="172" applyNumberFormat="0" applyProtection="0">
      <alignment horizontal="left" vertical="top" indent="1"/>
    </xf>
    <xf numFmtId="4" fontId="37" fillId="69" borderId="172" applyNumberFormat="0" applyProtection="0">
      <alignment horizontal="right" vertical="center"/>
    </xf>
    <xf numFmtId="4" fontId="96" fillId="106" borderId="172" applyNumberFormat="0" applyProtection="0">
      <alignment horizontal="left" vertical="center" indent="1"/>
    </xf>
    <xf numFmtId="4" fontId="76" fillId="72" borderId="177" applyNumberFormat="0" applyProtection="0">
      <alignment horizontal="right" vertical="center"/>
    </xf>
    <xf numFmtId="4" fontId="70" fillId="59" borderId="177" applyNumberFormat="0" applyProtection="0">
      <alignment horizontal="right" vertical="center"/>
    </xf>
    <xf numFmtId="0" fontId="58" fillId="86" borderId="173" applyNumberFormat="0" applyAlignment="0" applyProtection="0"/>
    <xf numFmtId="4" fontId="76" fillId="72" borderId="177" applyNumberFormat="0" applyProtection="0">
      <alignment horizontal="right" vertical="center"/>
    </xf>
    <xf numFmtId="4" fontId="70" fillId="58" borderId="178" applyNumberFormat="0" applyProtection="0">
      <alignment horizontal="left" vertical="center" indent="1"/>
    </xf>
    <xf numFmtId="0" fontId="70" fillId="58" borderId="172" applyNumberFormat="0" applyProtection="0">
      <alignment horizontal="left" vertical="top" indent="1"/>
    </xf>
    <xf numFmtId="4" fontId="70" fillId="106" borderId="177" applyNumberFormat="0" applyProtection="0">
      <alignment horizontal="left" vertical="center" indent="1"/>
    </xf>
    <xf numFmtId="0" fontId="78" fillId="103" borderId="177" applyNumberFormat="0" applyAlignment="0" applyProtection="0"/>
    <xf numFmtId="0" fontId="70" fillId="70" borderId="172" applyNumberFormat="0" applyProtection="0">
      <alignment horizontal="left" vertical="top" indent="1"/>
    </xf>
    <xf numFmtId="4" fontId="34" fillId="88" borderId="172" applyNumberFormat="0" applyProtection="0">
      <alignment horizontal="left" vertical="center" indent="1"/>
    </xf>
    <xf numFmtId="4" fontId="70" fillId="91" borderId="177" applyNumberFormat="0" applyProtection="0">
      <alignment horizontal="left" vertical="center" indent="1"/>
    </xf>
    <xf numFmtId="0" fontId="20" fillId="58" borderId="172" applyNumberFormat="0" applyProtection="0">
      <alignment horizontal="left" vertical="center" indent="1"/>
    </xf>
    <xf numFmtId="4" fontId="70" fillId="0" borderId="177" applyNumberFormat="0" applyProtection="0">
      <alignment horizontal="right" vertical="center"/>
    </xf>
    <xf numFmtId="4" fontId="33" fillId="60" borderId="172" applyNumberFormat="0" applyProtection="0">
      <alignment horizontal="right" vertical="center"/>
    </xf>
    <xf numFmtId="0" fontId="20" fillId="70" borderId="172" applyNumberFormat="0" applyProtection="0">
      <alignment horizontal="left" vertical="center" indent="1"/>
    </xf>
    <xf numFmtId="4" fontId="33" fillId="67" borderId="172" applyNumberFormat="0" applyProtection="0">
      <alignment horizontal="right" vertical="center"/>
    </xf>
    <xf numFmtId="4" fontId="33" fillId="62" borderId="172" applyNumberFormat="0" applyProtection="0">
      <alignment horizontal="right" vertical="center"/>
    </xf>
    <xf numFmtId="0" fontId="20" fillId="70" borderId="172" applyNumberFormat="0" applyProtection="0">
      <alignment horizontal="left" vertical="center" indent="1"/>
    </xf>
    <xf numFmtId="0" fontId="20" fillId="71" borderId="172" applyNumberFormat="0" applyProtection="0">
      <alignment horizontal="left" vertical="center" indent="1"/>
    </xf>
    <xf numFmtId="0" fontId="65" fillId="53" borderId="173" applyNumberFormat="0" applyAlignment="0" applyProtection="0"/>
    <xf numFmtId="4" fontId="97" fillId="129" borderId="172" applyNumberFormat="0" applyProtection="0">
      <alignment vertical="center"/>
    </xf>
    <xf numFmtId="4" fontId="33" fillId="66" borderId="172" applyNumberFormat="0" applyProtection="0">
      <alignment horizontal="right" vertical="center"/>
    </xf>
    <xf numFmtId="4" fontId="70" fillId="58" borderId="178" applyNumberFormat="0" applyProtection="0">
      <alignment horizontal="left" vertical="center" indent="1"/>
    </xf>
    <xf numFmtId="4" fontId="33" fillId="73" borderId="172" applyNumberFormat="0" applyProtection="0">
      <alignment horizontal="left" vertical="center" indent="1"/>
    </xf>
    <xf numFmtId="0" fontId="92" fillId="79" borderId="173" applyNumberFormat="0" applyAlignment="0" applyProtection="0"/>
    <xf numFmtId="173" fontId="82" fillId="0" borderId="183"/>
    <xf numFmtId="4" fontId="70" fillId="57" borderId="177" applyNumberFormat="0" applyProtection="0">
      <alignment vertical="center"/>
    </xf>
    <xf numFmtId="4" fontId="33" fillId="62" borderId="172" applyNumberFormat="0" applyProtection="0">
      <alignment horizontal="right" vertical="center"/>
    </xf>
    <xf numFmtId="4" fontId="31" fillId="57" borderId="172" applyNumberFormat="0" applyProtection="0">
      <alignment horizontal="left" vertical="center" indent="1"/>
    </xf>
    <xf numFmtId="0" fontId="70" fillId="69" borderId="172" applyNumberFormat="0" applyProtection="0">
      <alignment horizontal="left" vertical="top" indent="1"/>
    </xf>
    <xf numFmtId="0" fontId="70" fillId="108" borderId="177" applyNumberFormat="0" applyProtection="0">
      <alignment horizontal="left" vertical="center" indent="1"/>
    </xf>
    <xf numFmtId="0" fontId="70" fillId="69" borderId="172" applyNumberFormat="0" applyProtection="0">
      <alignment horizontal="left" vertical="top" indent="1"/>
    </xf>
    <xf numFmtId="4" fontId="33" fillId="58" borderId="172" applyNumberFormat="0" applyProtection="0">
      <alignment horizontal="right" vertical="center"/>
    </xf>
    <xf numFmtId="0" fontId="70" fillId="69" borderId="177" applyNumberFormat="0" applyProtection="0">
      <alignment horizontal="left" vertical="center" indent="1"/>
    </xf>
    <xf numFmtId="4" fontId="70" fillId="62" borderId="177" applyNumberFormat="0" applyProtection="0">
      <alignment horizontal="right" vertical="center"/>
    </xf>
    <xf numFmtId="0" fontId="20" fillId="52" borderId="174" applyNumberFormat="0" applyFont="0" applyAlignment="0" applyProtection="0"/>
    <xf numFmtId="4" fontId="70" fillId="107" borderId="177" applyNumberFormat="0" applyProtection="0">
      <alignment horizontal="right" vertical="center"/>
    </xf>
    <xf numFmtId="4" fontId="96" fillId="75" borderId="172" applyNumberFormat="0" applyProtection="0">
      <alignment horizontal="right" vertical="center"/>
    </xf>
    <xf numFmtId="0" fontId="73" fillId="58" borderId="172" applyNumberFormat="0" applyProtection="0">
      <alignment horizontal="left" vertical="top" indent="1"/>
    </xf>
    <xf numFmtId="4" fontId="33" fillId="62" borderId="172" applyNumberFormat="0" applyProtection="0">
      <alignment horizontal="right" vertical="center"/>
    </xf>
    <xf numFmtId="0" fontId="70" fillId="58" borderId="172" applyNumberFormat="0" applyProtection="0">
      <alignment horizontal="left" vertical="top" indent="1"/>
    </xf>
    <xf numFmtId="0" fontId="70" fillId="71" borderId="172" applyNumberFormat="0" applyProtection="0">
      <alignment horizontal="left" vertical="top" indent="1"/>
    </xf>
    <xf numFmtId="0" fontId="92" fillId="79" borderId="173" applyNumberFormat="0" applyAlignment="0" applyProtection="0"/>
    <xf numFmtId="4" fontId="96" fillId="124" borderId="172" applyNumberFormat="0" applyProtection="0">
      <alignment horizontal="right" vertical="center"/>
    </xf>
    <xf numFmtId="0" fontId="20" fillId="71" borderId="172" applyNumberFormat="0" applyProtection="0">
      <alignment horizontal="left" vertical="top" indent="1"/>
    </xf>
    <xf numFmtId="0" fontId="20" fillId="69" borderId="172" applyNumberFormat="0" applyProtection="0">
      <alignment horizontal="left" vertical="top" indent="1"/>
    </xf>
    <xf numFmtId="4" fontId="70" fillId="106" borderId="177" applyNumberFormat="0" applyProtection="0">
      <alignment horizontal="left" vertical="center" indent="1"/>
    </xf>
    <xf numFmtId="4" fontId="96" fillId="127" borderId="172" applyNumberFormat="0" applyProtection="0">
      <alignment horizontal="right" vertical="center"/>
    </xf>
    <xf numFmtId="0" fontId="20" fillId="71" borderId="172" applyNumberFormat="0" applyProtection="0">
      <alignment horizontal="left" vertical="center" indent="1"/>
    </xf>
    <xf numFmtId="4" fontId="31" fillId="57" borderId="172" applyNumberFormat="0" applyProtection="0">
      <alignment horizontal="left" vertical="center" indent="1"/>
    </xf>
    <xf numFmtId="0" fontId="20" fillId="58" borderId="172" applyNumberFormat="0" applyProtection="0">
      <alignment horizontal="left" vertical="center" indent="1"/>
    </xf>
    <xf numFmtId="4" fontId="96" fillId="75" borderId="172" applyNumberFormat="0" applyProtection="0">
      <alignment horizontal="right" vertical="center"/>
    </xf>
    <xf numFmtId="0" fontId="31" fillId="57" borderId="172" applyNumberFormat="0" applyProtection="0">
      <alignment horizontal="left" vertical="top" indent="1"/>
    </xf>
    <xf numFmtId="4" fontId="96" fillId="129" borderId="172" applyNumberFormat="0" applyProtection="0">
      <alignment vertical="center"/>
    </xf>
    <xf numFmtId="4" fontId="32" fillId="57" borderId="172" applyNumberFormat="0" applyProtection="0">
      <alignment vertical="center"/>
    </xf>
    <xf numFmtId="4" fontId="33" fillId="67" borderId="172" applyNumberFormat="0" applyProtection="0">
      <alignment horizontal="right" vertical="center"/>
    </xf>
    <xf numFmtId="0" fontId="86" fillId="79" borderId="166" applyNumberFormat="0" applyAlignment="0" applyProtection="0"/>
    <xf numFmtId="0" fontId="86" fillId="79" borderId="166" applyNumberFormat="0" applyAlignment="0" applyProtection="0"/>
    <xf numFmtId="0" fontId="58" fillId="86" borderId="166" applyNumberFormat="0" applyAlignment="0" applyProtection="0"/>
    <xf numFmtId="0" fontId="58" fillId="86" borderId="166" applyNumberFormat="0" applyAlignment="0" applyProtection="0"/>
    <xf numFmtId="4" fontId="70" fillId="91" borderId="177" applyNumberFormat="0" applyProtection="0">
      <alignment horizontal="left" vertical="center" indent="1"/>
    </xf>
    <xf numFmtId="4" fontId="70" fillId="65" borderId="177" applyNumberFormat="0" applyProtection="0">
      <alignment horizontal="right" vertical="center"/>
    </xf>
    <xf numFmtId="4" fontId="70" fillId="59" borderId="177" applyNumberFormat="0" applyProtection="0">
      <alignment horizontal="right" vertical="center"/>
    </xf>
    <xf numFmtId="4" fontId="33" fillId="66" borderId="172" applyNumberFormat="0" applyProtection="0">
      <alignment horizontal="right" vertical="center"/>
    </xf>
    <xf numFmtId="4" fontId="70" fillId="58" borderId="178" applyNumberFormat="0" applyProtection="0">
      <alignment horizontal="left" vertical="center" indent="1"/>
    </xf>
    <xf numFmtId="0" fontId="20" fillId="71" borderId="172" applyNumberFormat="0" applyProtection="0">
      <alignment horizontal="left" vertical="top" indent="1"/>
    </xf>
    <xf numFmtId="4" fontId="33" fillId="63" borderId="172" applyNumberFormat="0" applyProtection="0">
      <alignment horizontal="right" vertical="center"/>
    </xf>
    <xf numFmtId="4" fontId="73" fillId="73" borderId="172" applyNumberFormat="0" applyProtection="0">
      <alignment vertical="center"/>
    </xf>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 fontId="31" fillId="57" borderId="172" applyNumberFormat="0" applyProtection="0">
      <alignment horizontal="left" vertical="center" indent="1"/>
    </xf>
    <xf numFmtId="44" fontId="3" fillId="0" borderId="0" applyFont="0" applyFill="0" applyBorder="0" applyAlignment="0" applyProtection="0"/>
    <xf numFmtId="4" fontId="34" fillId="88" borderId="180" applyNumberFormat="0" applyProtection="0">
      <alignment horizontal="left" vertical="center" indent="1"/>
    </xf>
    <xf numFmtId="4" fontId="96" fillId="129" borderId="172" applyNumberFormat="0" applyProtection="0">
      <alignment vertical="center"/>
    </xf>
    <xf numFmtId="0" fontId="20" fillId="69" borderId="172" applyNumberFormat="0" applyProtection="0">
      <alignment horizontal="left" vertical="center" indent="1"/>
    </xf>
    <xf numFmtId="173" fontId="82" fillId="0" borderId="160"/>
    <xf numFmtId="4" fontId="33" fillId="63" borderId="172" applyNumberFormat="0" applyProtection="0">
      <alignment horizontal="right" vertical="center"/>
    </xf>
    <xf numFmtId="4" fontId="33" fillId="66" borderId="172" applyNumberFormat="0" applyProtection="0">
      <alignment horizontal="right" vertical="center"/>
    </xf>
    <xf numFmtId="4" fontId="33" fillId="58" borderId="172" applyNumberFormat="0" applyProtection="0">
      <alignment horizontal="right" vertical="center"/>
    </xf>
    <xf numFmtId="0" fontId="58" fillId="86" borderId="173" applyNumberFormat="0" applyAlignment="0" applyProtection="0"/>
    <xf numFmtId="0" fontId="70" fillId="69" borderId="172" applyNumberFormat="0" applyProtection="0">
      <alignment horizontal="left" vertical="top" indent="1"/>
    </xf>
    <xf numFmtId="0" fontId="20" fillId="71" borderId="172" applyNumberFormat="0" applyProtection="0">
      <alignment horizontal="left" vertical="top" indent="1"/>
    </xf>
    <xf numFmtId="4" fontId="96" fillId="129" borderId="172" applyNumberFormat="0" applyProtection="0">
      <alignment horizontal="right" vertical="center"/>
    </xf>
    <xf numFmtId="4" fontId="70" fillId="61" borderId="178" applyNumberFormat="0" applyProtection="0">
      <alignment horizontal="right" vertical="center"/>
    </xf>
    <xf numFmtId="4" fontId="33" fillId="58" borderId="172" applyNumberFormat="0" applyProtection="0">
      <alignment horizontal="right" vertical="center"/>
    </xf>
    <xf numFmtId="0" fontId="20" fillId="69" borderId="172" applyNumberFormat="0" applyProtection="0">
      <alignment horizontal="left" vertical="top" indent="1"/>
    </xf>
    <xf numFmtId="4" fontId="33" fillId="59" borderId="172" applyNumberFormat="0" applyProtection="0">
      <alignment horizontal="right" vertical="center"/>
    </xf>
    <xf numFmtId="4" fontId="70" fillId="68" borderId="178" applyNumberFormat="0" applyProtection="0">
      <alignment horizontal="left" vertical="center" indent="1"/>
    </xf>
    <xf numFmtId="4" fontId="96" fillId="127" borderId="172" applyNumberFormat="0" applyProtection="0">
      <alignment horizontal="right" vertical="center"/>
    </xf>
    <xf numFmtId="4" fontId="35" fillId="73" borderId="172" applyNumberFormat="0" applyProtection="0">
      <alignment vertical="center"/>
    </xf>
    <xf numFmtId="0" fontId="20" fillId="52" borderId="174" applyNumberFormat="0" applyFont="0" applyAlignment="0" applyProtection="0"/>
    <xf numFmtId="0" fontId="86" fillId="79" borderId="173" applyNumberFormat="0" applyAlignment="0" applyProtection="0"/>
    <xf numFmtId="0" fontId="78" fillId="103" borderId="177" applyNumberFormat="0" applyAlignment="0" applyProtection="0"/>
    <xf numFmtId="0" fontId="20" fillId="58" borderId="172" applyNumberFormat="0" applyProtection="0">
      <alignment horizontal="left" vertical="center" indent="1"/>
    </xf>
    <xf numFmtId="4" fontId="95" fillId="106" borderId="172" applyNumberFormat="0" applyProtection="0">
      <alignment vertical="center"/>
    </xf>
    <xf numFmtId="4" fontId="33" fillId="64" borderId="172" applyNumberFormat="0" applyProtection="0">
      <alignment horizontal="right" vertical="center"/>
    </xf>
    <xf numFmtId="0" fontId="70" fillId="58" borderId="172" applyNumberFormat="0" applyProtection="0">
      <alignment horizontal="left" vertical="top" indent="1"/>
    </xf>
    <xf numFmtId="4" fontId="33" fillId="64" borderId="172" applyNumberFormat="0" applyProtection="0">
      <alignment horizontal="right" vertical="center"/>
    </xf>
    <xf numFmtId="4" fontId="96" fillId="126" borderId="172" applyNumberFormat="0" applyProtection="0">
      <alignment horizontal="right" vertical="center"/>
    </xf>
    <xf numFmtId="4" fontId="33" fillId="64" borderId="172" applyNumberFormat="0" applyProtection="0">
      <alignment horizontal="right" vertical="center"/>
    </xf>
    <xf numFmtId="0" fontId="70" fillId="108" borderId="177" applyNumberFormat="0" applyProtection="0">
      <alignment horizontal="left" vertical="center" indent="1"/>
    </xf>
    <xf numFmtId="4" fontId="80" fillId="106" borderId="177" applyNumberFormat="0" applyProtection="0">
      <alignment vertical="center"/>
    </xf>
    <xf numFmtId="4" fontId="70" fillId="68" borderId="178" applyNumberFormat="0" applyProtection="0">
      <alignment horizontal="left" vertical="center" indent="1"/>
    </xf>
    <xf numFmtId="4" fontId="70" fillId="61" borderId="178" applyNumberFormat="0" applyProtection="0">
      <alignment horizontal="right" vertical="center"/>
    </xf>
    <xf numFmtId="0" fontId="92" fillId="79" borderId="173" applyNumberFormat="0" applyAlignment="0" applyProtection="0"/>
    <xf numFmtId="4" fontId="33" fillId="63" borderId="172" applyNumberFormat="0" applyProtection="0">
      <alignment horizontal="right" vertical="center"/>
    </xf>
    <xf numFmtId="4" fontId="70" fillId="59" borderId="177" applyNumberFormat="0" applyProtection="0">
      <alignment horizontal="right" vertical="center"/>
    </xf>
    <xf numFmtId="4" fontId="33" fillId="64" borderId="172" applyNumberFormat="0" applyProtection="0">
      <alignment horizontal="right" vertical="center"/>
    </xf>
    <xf numFmtId="4" fontId="96" fillId="90" borderId="172" applyNumberFormat="0" applyProtection="0">
      <alignment horizontal="right" vertical="center"/>
    </xf>
    <xf numFmtId="4" fontId="33" fillId="62" borderId="172" applyNumberFormat="0" applyProtection="0">
      <alignment horizontal="right" vertical="center"/>
    </xf>
    <xf numFmtId="4" fontId="31" fillId="57" borderId="172" applyNumberFormat="0" applyProtection="0">
      <alignment horizontal="left" vertical="center" indent="1"/>
    </xf>
    <xf numFmtId="0" fontId="70" fillId="79" borderId="177" applyNumberFormat="0" applyProtection="0">
      <alignment horizontal="left" vertical="center" indent="1"/>
    </xf>
    <xf numFmtId="4" fontId="33" fillId="59" borderId="172" applyNumberFormat="0" applyProtection="0">
      <alignment horizontal="right" vertical="center"/>
    </xf>
    <xf numFmtId="4" fontId="70" fillId="57" borderId="177" applyNumberFormat="0" applyProtection="0">
      <alignment vertical="center"/>
    </xf>
    <xf numFmtId="0" fontId="20" fillId="58" borderId="172" applyNumberFormat="0" applyProtection="0">
      <alignment horizontal="left" vertical="center" indent="1"/>
    </xf>
    <xf numFmtId="4" fontId="70" fillId="106" borderId="177" applyNumberFormat="0" applyProtection="0">
      <alignment horizontal="left" vertical="center" indent="1"/>
    </xf>
    <xf numFmtId="4" fontId="33" fillId="69" borderId="172" applyNumberFormat="0" applyProtection="0">
      <alignment horizontal="right" vertical="center"/>
    </xf>
    <xf numFmtId="4" fontId="97" fillId="129" borderId="172" applyNumberFormat="0" applyProtection="0">
      <alignment horizontal="right" vertical="center"/>
    </xf>
    <xf numFmtId="0" fontId="20" fillId="71" borderId="172" applyNumberFormat="0" applyProtection="0">
      <alignment horizontal="left" vertical="top" indent="1"/>
    </xf>
    <xf numFmtId="4" fontId="33" fillId="60" borderId="172" applyNumberFormat="0" applyProtection="0">
      <alignment horizontal="right" vertical="center"/>
    </xf>
    <xf numFmtId="0" fontId="20" fillId="73" borderId="174" applyNumberFormat="0" applyFont="0" applyAlignment="0" applyProtection="0"/>
    <xf numFmtId="4" fontId="96" fillId="75" borderId="172" applyNumberFormat="0" applyProtection="0">
      <alignment horizontal="right" vertical="center"/>
    </xf>
    <xf numFmtId="4" fontId="96" fillId="125" borderId="172" applyNumberFormat="0" applyProtection="0">
      <alignment horizontal="right" vertical="center"/>
    </xf>
    <xf numFmtId="4" fontId="70" fillId="63" borderId="177" applyNumberFormat="0" applyProtection="0">
      <alignment horizontal="right" vertical="center"/>
    </xf>
    <xf numFmtId="4" fontId="70" fillId="58" borderId="177" applyNumberFormat="0" applyProtection="0">
      <alignment horizontal="right" vertical="center"/>
    </xf>
    <xf numFmtId="0" fontId="70" fillId="69" borderId="177" applyNumberFormat="0" applyProtection="0">
      <alignment horizontal="left" vertical="center" indent="1"/>
    </xf>
    <xf numFmtId="4" fontId="31" fillId="57" borderId="172" applyNumberFormat="0" applyProtection="0">
      <alignment horizontal="left" vertical="center" indent="1"/>
    </xf>
    <xf numFmtId="0" fontId="58" fillId="86" borderId="173" applyNumberFormat="0" applyAlignment="0" applyProtection="0"/>
    <xf numFmtId="0" fontId="92" fillId="79" borderId="166" applyNumberFormat="0" applyAlignment="0" applyProtection="0"/>
    <xf numFmtId="0" fontId="92" fillId="79" borderId="166" applyNumberFormat="0" applyAlignment="0" applyProtection="0"/>
    <xf numFmtId="0" fontId="65" fillId="53" borderId="166" applyNumberFormat="0" applyAlignment="0" applyProtection="0"/>
    <xf numFmtId="0" fontId="65" fillId="53" borderId="166" applyNumberFormat="0" applyAlignment="0" applyProtection="0"/>
    <xf numFmtId="4" fontId="96" fillId="106" borderId="172" applyNumberFormat="0" applyProtection="0">
      <alignment horizontal="left" vertical="center" indent="1"/>
    </xf>
    <xf numFmtId="4" fontId="33" fillId="66" borderId="172" applyNumberFormat="0" applyProtection="0">
      <alignment horizontal="right" vertical="center"/>
    </xf>
    <xf numFmtId="4" fontId="70" fillId="58" borderId="177" applyNumberFormat="0" applyProtection="0">
      <alignment horizontal="right" vertical="center"/>
    </xf>
    <xf numFmtId="0" fontId="33" fillId="73" borderId="172" applyNumberFormat="0" applyProtection="0">
      <alignment horizontal="left" vertical="top" indent="1"/>
    </xf>
    <xf numFmtId="0" fontId="20" fillId="58" borderId="172" applyNumberFormat="0" applyProtection="0">
      <alignment horizontal="left" vertical="center" indent="1"/>
    </xf>
    <xf numFmtId="4" fontId="33" fillId="66" borderId="172" applyNumberFormat="0" applyProtection="0">
      <alignment horizontal="right" vertical="center"/>
    </xf>
    <xf numFmtId="4" fontId="96" fillId="88" borderId="172" applyNumberFormat="0" applyProtection="0">
      <alignment horizontal="right" vertical="center"/>
    </xf>
    <xf numFmtId="4" fontId="70" fillId="62" borderId="177" applyNumberFormat="0" applyProtection="0">
      <alignment horizontal="right" vertical="center"/>
    </xf>
    <xf numFmtId="4" fontId="70" fillId="0" borderId="177" applyNumberFormat="0" applyProtection="0">
      <alignment horizontal="right" vertical="center"/>
    </xf>
    <xf numFmtId="4" fontId="31" fillId="57" borderId="172" applyNumberFormat="0" applyProtection="0">
      <alignment vertical="center"/>
    </xf>
    <xf numFmtId="4" fontId="33" fillId="73" borderId="172" applyNumberFormat="0" applyProtection="0">
      <alignment horizontal="left" vertical="center" indent="1"/>
    </xf>
    <xf numFmtId="0" fontId="20" fillId="70" borderId="172" applyNumberFormat="0" applyProtection="0">
      <alignment horizontal="left" vertical="top" indent="1"/>
    </xf>
    <xf numFmtId="0" fontId="3" fillId="0" borderId="0"/>
    <xf numFmtId="4" fontId="96" fillId="126" borderId="172" applyNumberFormat="0" applyProtection="0">
      <alignment horizontal="right" vertical="center"/>
    </xf>
    <xf numFmtId="4" fontId="70" fillId="91" borderId="177" applyNumberFormat="0" applyProtection="0">
      <alignment horizontal="left" vertical="center" indent="1"/>
    </xf>
    <xf numFmtId="0" fontId="70" fillId="109" borderId="182"/>
    <xf numFmtId="0" fontId="86" fillId="79" borderId="173" applyNumberFormat="0" applyAlignment="0" applyProtection="0"/>
    <xf numFmtId="0" fontId="70" fillId="79" borderId="177" applyNumberFormat="0" applyProtection="0">
      <alignment horizontal="left" vertical="center" indent="1"/>
    </xf>
    <xf numFmtId="4" fontId="70" fillId="91" borderId="177" applyNumberFormat="0" applyProtection="0">
      <alignment horizontal="left" vertical="center" indent="1"/>
    </xf>
    <xf numFmtId="0" fontId="33" fillId="73" borderId="172" applyNumberFormat="0" applyProtection="0">
      <alignment horizontal="left" vertical="top" indent="1"/>
    </xf>
    <xf numFmtId="4" fontId="33" fillId="73" borderId="172" applyNumberFormat="0" applyProtection="0">
      <alignment vertical="center"/>
    </xf>
    <xf numFmtId="0" fontId="70" fillId="71" borderId="172" applyNumberFormat="0" applyProtection="0">
      <alignment horizontal="left" vertical="top" indent="1"/>
    </xf>
    <xf numFmtId="0" fontId="20" fillId="73" borderId="167" applyNumberFormat="0" applyFont="0" applyAlignment="0" applyProtection="0"/>
    <xf numFmtId="0" fontId="20" fillId="73" borderId="167" applyNumberFormat="0" applyFont="0" applyAlignment="0" applyProtection="0"/>
    <xf numFmtId="0" fontId="70" fillId="52" borderId="137" applyNumberFormat="0" applyFont="0" applyAlignment="0" applyProtection="0"/>
    <xf numFmtId="0" fontId="20" fillId="52" borderId="167" applyNumberFormat="0" applyFont="0" applyAlignment="0" applyProtection="0"/>
    <xf numFmtId="0" fontId="20" fillId="52" borderId="167" applyNumberFormat="0" applyFont="0" applyAlignment="0" applyProtection="0"/>
    <xf numFmtId="0" fontId="68" fillId="79" borderId="138" applyNumberFormat="0" applyAlignment="0" applyProtection="0"/>
    <xf numFmtId="0" fontId="68" fillId="79" borderId="138" applyNumberFormat="0" applyAlignment="0" applyProtection="0"/>
    <xf numFmtId="0" fontId="68" fillId="86" borderId="138" applyNumberFormat="0" applyAlignment="0" applyProtection="0"/>
    <xf numFmtId="0" fontId="68" fillId="86" borderId="138" applyNumberFormat="0" applyAlignment="0" applyProtection="0"/>
    <xf numFmtId="4" fontId="70" fillId="69" borderId="178" applyNumberFormat="0" applyProtection="0">
      <alignment horizontal="left" vertical="center" indent="1"/>
    </xf>
    <xf numFmtId="4" fontId="70" fillId="64" borderId="177" applyNumberFormat="0" applyProtection="0">
      <alignment horizontal="right" vertical="center"/>
    </xf>
    <xf numFmtId="4" fontId="70" fillId="63" borderId="177" applyNumberFormat="0" applyProtection="0">
      <alignment horizontal="right" vertical="center"/>
    </xf>
    <xf numFmtId="4" fontId="70" fillId="57" borderId="177" applyNumberFormat="0" applyProtection="0">
      <alignment vertical="center"/>
    </xf>
    <xf numFmtId="4" fontId="70" fillId="62" borderId="177" applyNumberFormat="0" applyProtection="0">
      <alignment horizontal="right" vertical="center"/>
    </xf>
    <xf numFmtId="4" fontId="33" fillId="58" borderId="172" applyNumberFormat="0" applyProtection="0">
      <alignment horizontal="right" vertical="center"/>
    </xf>
    <xf numFmtId="4" fontId="70" fillId="66" borderId="177" applyNumberFormat="0" applyProtection="0">
      <alignment horizontal="right" vertical="center"/>
    </xf>
    <xf numFmtId="4" fontId="31" fillId="57" borderId="165" applyNumberFormat="0" applyProtection="0">
      <alignment vertical="center"/>
    </xf>
    <xf numFmtId="4" fontId="34" fillId="106" borderId="165" applyNumberFormat="0" applyProtection="0">
      <alignment vertical="center"/>
    </xf>
    <xf numFmtId="4" fontId="34" fillId="106" borderId="165" applyNumberFormat="0" applyProtection="0">
      <alignment vertical="center"/>
    </xf>
    <xf numFmtId="4" fontId="31" fillId="57" borderId="165" applyNumberFormat="0" applyProtection="0">
      <alignment vertical="center"/>
    </xf>
    <xf numFmtId="4" fontId="31" fillId="57" borderId="165" applyNumberFormat="0" applyProtection="0">
      <alignment vertical="center"/>
    </xf>
    <xf numFmtId="4" fontId="32" fillId="57" borderId="165" applyNumberFormat="0" applyProtection="0">
      <alignment vertical="center"/>
    </xf>
    <xf numFmtId="4" fontId="95" fillId="106" borderId="165" applyNumberFormat="0" applyProtection="0">
      <alignment vertical="center"/>
    </xf>
    <xf numFmtId="4" fontId="95" fillId="106" borderId="165" applyNumberFormat="0" applyProtection="0">
      <alignment vertical="center"/>
    </xf>
    <xf numFmtId="4" fontId="32" fillId="57" borderId="165" applyNumberFormat="0" applyProtection="0">
      <alignment vertical="center"/>
    </xf>
    <xf numFmtId="4" fontId="31" fillId="57" borderId="165" applyNumberFormat="0" applyProtection="0">
      <alignment horizontal="left" vertical="center" indent="1"/>
    </xf>
    <xf numFmtId="4" fontId="96" fillId="106" borderId="165" applyNumberFormat="0" applyProtection="0">
      <alignment horizontal="left" vertical="center" indent="1"/>
    </xf>
    <xf numFmtId="4" fontId="96" fillId="106" borderId="165" applyNumberFormat="0" applyProtection="0">
      <alignment horizontal="left" vertical="center" indent="1"/>
    </xf>
    <xf numFmtId="4" fontId="31" fillId="57" borderId="165" applyNumberFormat="0" applyProtection="0">
      <alignment horizontal="left" vertical="center" indent="1"/>
    </xf>
    <xf numFmtId="4" fontId="31" fillId="57" borderId="165" applyNumberFormat="0" applyProtection="0">
      <alignment horizontal="left" vertical="center" indent="1"/>
    </xf>
    <xf numFmtId="0" fontId="31" fillId="57" borderId="165" applyNumberFormat="0" applyProtection="0">
      <alignment horizontal="left" vertical="top" indent="1"/>
    </xf>
    <xf numFmtId="4" fontId="96" fillId="90" borderId="172" applyNumberFormat="0" applyProtection="0">
      <alignment horizontal="right" vertical="center"/>
    </xf>
    <xf numFmtId="4" fontId="70" fillId="65" borderId="177" applyNumberFormat="0" applyProtection="0">
      <alignment horizontal="right" vertical="center"/>
    </xf>
    <xf numFmtId="0" fontId="30" fillId="0" borderId="176" applyNumberFormat="0" applyFill="0" applyAlignment="0" applyProtection="0"/>
    <xf numFmtId="4" fontId="34" fillId="88" borderId="180" applyNumberFormat="0" applyProtection="0">
      <alignment horizontal="left" vertical="center" indent="1"/>
    </xf>
    <xf numFmtId="4" fontId="96" fillId="129" borderId="172" applyNumberFormat="0" applyProtection="0">
      <alignment vertical="center"/>
    </xf>
    <xf numFmtId="4" fontId="33" fillId="59" borderId="165" applyNumberFormat="0" applyProtection="0">
      <alignment horizontal="right" vertical="center"/>
    </xf>
    <xf numFmtId="4" fontId="96" fillId="122" borderId="165" applyNumberFormat="0" applyProtection="0">
      <alignment horizontal="right" vertical="center"/>
    </xf>
    <xf numFmtId="4" fontId="96" fillId="122" borderId="165" applyNumberFormat="0" applyProtection="0">
      <alignment horizontal="right" vertical="center"/>
    </xf>
    <xf numFmtId="4" fontId="33" fillId="59" borderId="165" applyNumberFormat="0" applyProtection="0">
      <alignment horizontal="right" vertical="center"/>
    </xf>
    <xf numFmtId="4" fontId="33" fillId="59" borderId="165" applyNumberFormat="0" applyProtection="0">
      <alignment horizontal="right" vertical="center"/>
    </xf>
    <xf numFmtId="4" fontId="33" fillId="60" borderId="165" applyNumberFormat="0" applyProtection="0">
      <alignment horizontal="right" vertical="center"/>
    </xf>
    <xf numFmtId="4" fontId="96" fillId="90" borderId="165" applyNumberFormat="0" applyProtection="0">
      <alignment horizontal="right" vertical="center"/>
    </xf>
    <xf numFmtId="4" fontId="96" fillId="90" borderId="165" applyNumberFormat="0" applyProtection="0">
      <alignment horizontal="right" vertical="center"/>
    </xf>
    <xf numFmtId="4" fontId="33" fillId="60" borderId="165" applyNumberFormat="0" applyProtection="0">
      <alignment horizontal="right" vertical="center"/>
    </xf>
    <xf numFmtId="4" fontId="33" fillId="60" borderId="165" applyNumberFormat="0" applyProtection="0">
      <alignment horizontal="right" vertical="center"/>
    </xf>
    <xf numFmtId="4" fontId="33" fillId="61" borderId="165" applyNumberFormat="0" applyProtection="0">
      <alignment horizontal="right" vertical="center"/>
    </xf>
    <xf numFmtId="4" fontId="96" fillId="123" borderId="165" applyNumberFormat="0" applyProtection="0">
      <alignment horizontal="right" vertical="center"/>
    </xf>
    <xf numFmtId="4" fontId="96" fillId="123" borderId="165" applyNumberFormat="0" applyProtection="0">
      <alignment horizontal="right" vertical="center"/>
    </xf>
    <xf numFmtId="4" fontId="33" fillId="61" borderId="165" applyNumberFormat="0" applyProtection="0">
      <alignment horizontal="right" vertical="center"/>
    </xf>
    <xf numFmtId="4" fontId="33" fillId="61" borderId="165" applyNumberFormat="0" applyProtection="0">
      <alignment horizontal="right" vertical="center"/>
    </xf>
    <xf numFmtId="4" fontId="33" fillId="62" borderId="165" applyNumberFormat="0" applyProtection="0">
      <alignment horizontal="right" vertical="center"/>
    </xf>
    <xf numFmtId="4" fontId="96" fillId="75" borderId="165" applyNumberFormat="0" applyProtection="0">
      <alignment horizontal="right" vertical="center"/>
    </xf>
    <xf numFmtId="4" fontId="96" fillId="75" borderId="165" applyNumberFormat="0" applyProtection="0">
      <alignment horizontal="right" vertical="center"/>
    </xf>
    <xf numFmtId="4" fontId="33" fillId="62" borderId="165" applyNumberFormat="0" applyProtection="0">
      <alignment horizontal="right" vertical="center"/>
    </xf>
    <xf numFmtId="4" fontId="33" fillId="62" borderId="165" applyNumberFormat="0" applyProtection="0">
      <alignment horizontal="right" vertical="center"/>
    </xf>
    <xf numFmtId="4" fontId="33" fillId="63" borderId="165" applyNumberFormat="0" applyProtection="0">
      <alignment horizontal="right" vertical="center"/>
    </xf>
    <xf numFmtId="4" fontId="96" fillId="124" borderId="165" applyNumberFormat="0" applyProtection="0">
      <alignment horizontal="right" vertical="center"/>
    </xf>
    <xf numFmtId="4" fontId="96" fillId="124" borderId="165" applyNumberFormat="0" applyProtection="0">
      <alignment horizontal="right" vertical="center"/>
    </xf>
    <xf numFmtId="4" fontId="33" fillId="63" borderId="165" applyNumberFormat="0" applyProtection="0">
      <alignment horizontal="right" vertical="center"/>
    </xf>
    <xf numFmtId="4" fontId="33" fillId="63" borderId="165" applyNumberFormat="0" applyProtection="0">
      <alignment horizontal="right" vertical="center"/>
    </xf>
    <xf numFmtId="4" fontId="33" fillId="64" borderId="165" applyNumberFormat="0" applyProtection="0">
      <alignment horizontal="right" vertical="center"/>
    </xf>
    <xf numFmtId="4" fontId="96" fillId="78" borderId="165" applyNumberFormat="0" applyProtection="0">
      <alignment horizontal="right" vertical="center"/>
    </xf>
    <xf numFmtId="4" fontId="96" fillId="78" borderId="165" applyNumberFormat="0" applyProtection="0">
      <alignment horizontal="right" vertical="center"/>
    </xf>
    <xf numFmtId="4" fontId="33" fillId="64" borderId="165" applyNumberFormat="0" applyProtection="0">
      <alignment horizontal="right" vertical="center"/>
    </xf>
    <xf numFmtId="4" fontId="33" fillId="64" borderId="165" applyNumberFormat="0" applyProtection="0">
      <alignment horizontal="right" vertical="center"/>
    </xf>
    <xf numFmtId="4" fontId="33" fillId="65" borderId="165" applyNumberFormat="0" applyProtection="0">
      <alignment horizontal="right" vertical="center"/>
    </xf>
    <xf numFmtId="4" fontId="96" fillId="125" borderId="165" applyNumberFormat="0" applyProtection="0">
      <alignment horizontal="right" vertical="center"/>
    </xf>
    <xf numFmtId="4" fontId="96" fillId="125" borderId="165" applyNumberFormat="0" applyProtection="0">
      <alignment horizontal="right" vertical="center"/>
    </xf>
    <xf numFmtId="4" fontId="33" fillId="65" borderId="165" applyNumberFormat="0" applyProtection="0">
      <alignment horizontal="right" vertical="center"/>
    </xf>
    <xf numFmtId="4" fontId="33" fillId="65" borderId="165" applyNumberFormat="0" applyProtection="0">
      <alignment horizontal="right" vertical="center"/>
    </xf>
    <xf numFmtId="4" fontId="33" fillId="66" borderId="165" applyNumberFormat="0" applyProtection="0">
      <alignment horizontal="right" vertical="center"/>
    </xf>
    <xf numFmtId="4" fontId="96" fillId="126" borderId="165" applyNumberFormat="0" applyProtection="0">
      <alignment horizontal="right" vertical="center"/>
    </xf>
    <xf numFmtId="4" fontId="96" fillId="126" borderId="165" applyNumberFormat="0" applyProtection="0">
      <alignment horizontal="right" vertical="center"/>
    </xf>
    <xf numFmtId="4" fontId="33" fillId="66" borderId="165" applyNumberFormat="0" applyProtection="0">
      <alignment horizontal="right" vertical="center"/>
    </xf>
    <xf numFmtId="4" fontId="33" fillId="66" borderId="165" applyNumberFormat="0" applyProtection="0">
      <alignment horizontal="right" vertical="center"/>
    </xf>
    <xf numFmtId="4" fontId="33" fillId="67" borderId="165" applyNumberFormat="0" applyProtection="0">
      <alignment horizontal="right" vertical="center"/>
    </xf>
    <xf numFmtId="4" fontId="96" fillId="127" borderId="165" applyNumberFormat="0" applyProtection="0">
      <alignment horizontal="right" vertical="center"/>
    </xf>
    <xf numFmtId="4" fontId="96" fillId="127" borderId="165" applyNumberFormat="0" applyProtection="0">
      <alignment horizontal="right" vertical="center"/>
    </xf>
    <xf numFmtId="4" fontId="33" fillId="67" borderId="165" applyNumberFormat="0" applyProtection="0">
      <alignment horizontal="right" vertical="center"/>
    </xf>
    <xf numFmtId="4" fontId="33" fillId="67" borderId="165" applyNumberFormat="0" applyProtection="0">
      <alignment horizontal="right" vertical="center"/>
    </xf>
    <xf numFmtId="4" fontId="96" fillId="122" borderId="172" applyNumberFormat="0" applyProtection="0">
      <alignment horizontal="right" vertical="center"/>
    </xf>
    <xf numFmtId="4" fontId="96" fillId="122" borderId="172" applyNumberFormat="0" applyProtection="0">
      <alignment horizontal="right" vertical="center"/>
    </xf>
    <xf numFmtId="4" fontId="33" fillId="59" borderId="172" applyNumberFormat="0" applyProtection="0">
      <alignment horizontal="right" vertical="center"/>
    </xf>
    <xf numFmtId="4" fontId="34" fillId="88" borderId="180" applyNumberFormat="0" applyProtection="0">
      <alignment horizontal="left" vertical="center" indent="1"/>
    </xf>
    <xf numFmtId="4" fontId="96" fillId="123" borderId="172" applyNumberFormat="0" applyProtection="0">
      <alignment horizontal="right" vertical="center"/>
    </xf>
    <xf numFmtId="4" fontId="31" fillId="57" borderId="172" applyNumberFormat="0" applyProtection="0">
      <alignment horizontal="left" vertical="center" indent="1"/>
    </xf>
    <xf numFmtId="4" fontId="96" fillId="106" borderId="172" applyNumberFormat="0" applyProtection="0">
      <alignment horizontal="left" vertical="center" indent="1"/>
    </xf>
    <xf numFmtId="4" fontId="96" fillId="106" borderId="172" applyNumberFormat="0" applyProtection="0">
      <alignment horizontal="left" vertical="center" indent="1"/>
    </xf>
    <xf numFmtId="4" fontId="31" fillId="57" borderId="172" applyNumberFormat="0" applyProtection="0">
      <alignment horizontal="left" vertical="center" indent="1"/>
    </xf>
    <xf numFmtId="4" fontId="31" fillId="57" borderId="172" applyNumberFormat="0" applyProtection="0">
      <alignment vertical="center"/>
    </xf>
    <xf numFmtId="4" fontId="31" fillId="57" borderId="172" applyNumberFormat="0" applyProtection="0">
      <alignment vertical="center"/>
    </xf>
    <xf numFmtId="4" fontId="34" fillId="106" borderId="172" applyNumberFormat="0" applyProtection="0">
      <alignment vertical="center"/>
    </xf>
    <xf numFmtId="4" fontId="34" fillId="106" borderId="172" applyNumberFormat="0" applyProtection="0">
      <alignment vertical="center"/>
    </xf>
    <xf numFmtId="4" fontId="33" fillId="58" borderId="165" applyNumberFormat="0" applyProtection="0">
      <alignment horizontal="right" vertical="center"/>
    </xf>
    <xf numFmtId="4" fontId="96" fillId="88" borderId="165" applyNumberFormat="0" applyProtection="0">
      <alignment horizontal="right" vertical="center"/>
    </xf>
    <xf numFmtId="4" fontId="96" fillId="88" borderId="165" applyNumberFormat="0" applyProtection="0">
      <alignment horizontal="right" vertical="center"/>
    </xf>
    <xf numFmtId="4" fontId="33" fillId="58" borderId="165" applyNumberFormat="0" applyProtection="0">
      <alignment horizontal="right" vertical="center"/>
    </xf>
    <xf numFmtId="4" fontId="33" fillId="58" borderId="165" applyNumberFormat="0" applyProtection="0">
      <alignment horizontal="right" vertical="center"/>
    </xf>
    <xf numFmtId="0" fontId="20" fillId="52" borderId="174" applyNumberFormat="0" applyFont="0" applyAlignment="0" applyProtection="0"/>
    <xf numFmtId="0" fontId="70" fillId="52" borderId="177" applyNumberFormat="0" applyFont="0" applyAlignment="0" applyProtection="0"/>
    <xf numFmtId="0" fontId="20" fillId="73" borderId="174" applyNumberFormat="0" applyFont="0" applyAlignment="0" applyProtection="0"/>
    <xf numFmtId="0" fontId="20" fillId="73" borderId="174" applyNumberFormat="0" applyFont="0" applyAlignment="0" applyProtection="0"/>
    <xf numFmtId="4" fontId="33" fillId="58" borderId="172" applyNumberFormat="0" applyProtection="0">
      <alignment horizontal="right" vertical="center"/>
    </xf>
    <xf numFmtId="0" fontId="20" fillId="58" borderId="172" applyNumberFormat="0" applyProtection="0">
      <alignment horizontal="left" vertical="top" indent="1"/>
    </xf>
    <xf numFmtId="4" fontId="70" fillId="68" borderId="178" applyNumberFormat="0" applyProtection="0">
      <alignment horizontal="left" vertical="center" indent="1"/>
    </xf>
    <xf numFmtId="0" fontId="20" fillId="71" borderId="172" applyNumberFormat="0" applyProtection="0">
      <alignment horizontal="left" vertical="center" indent="1"/>
    </xf>
    <xf numFmtId="0" fontId="78" fillId="103" borderId="177" applyNumberFormat="0" applyAlignment="0" applyProtection="0"/>
    <xf numFmtId="0" fontId="70" fillId="108" borderId="177" applyNumberFormat="0" applyProtection="0">
      <alignment horizontal="left" vertical="center" indent="1"/>
    </xf>
    <xf numFmtId="0" fontId="20" fillId="70" borderId="165" applyNumberFormat="0" applyProtection="0">
      <alignment horizontal="left" vertical="center" indent="1"/>
    </xf>
    <xf numFmtId="0" fontId="20" fillId="70" borderId="165" applyNumberFormat="0" applyProtection="0">
      <alignment horizontal="left" vertical="center" indent="1"/>
    </xf>
    <xf numFmtId="0" fontId="20" fillId="70" borderId="165" applyNumberFormat="0" applyProtection="0">
      <alignment horizontal="left" vertical="center" indent="1"/>
    </xf>
    <xf numFmtId="0" fontId="20" fillId="70" borderId="165" applyNumberFormat="0" applyProtection="0">
      <alignment horizontal="left" vertical="center" indent="1"/>
    </xf>
    <xf numFmtId="0" fontId="20" fillId="70" borderId="165" applyNumberFormat="0" applyProtection="0">
      <alignment horizontal="left" vertical="top" indent="1"/>
    </xf>
    <xf numFmtId="0" fontId="70" fillId="70" borderId="165" applyNumberFormat="0" applyProtection="0">
      <alignment horizontal="left" vertical="top" indent="1"/>
    </xf>
    <xf numFmtId="0" fontId="20" fillId="70" borderId="165" applyNumberFormat="0" applyProtection="0">
      <alignment horizontal="left" vertical="top" indent="1"/>
    </xf>
    <xf numFmtId="0" fontId="20" fillId="70" borderId="165" applyNumberFormat="0" applyProtection="0">
      <alignment horizontal="left" vertical="top" indent="1"/>
    </xf>
    <xf numFmtId="0" fontId="20" fillId="58" borderId="165" applyNumberFormat="0" applyProtection="0">
      <alignment horizontal="left" vertical="center" indent="1"/>
    </xf>
    <xf numFmtId="0" fontId="20" fillId="58" borderId="165" applyNumberFormat="0" applyProtection="0">
      <alignment horizontal="left" vertical="center" indent="1"/>
    </xf>
    <xf numFmtId="0" fontId="20" fillId="58" borderId="165" applyNumberFormat="0" applyProtection="0">
      <alignment horizontal="left" vertical="center" indent="1"/>
    </xf>
    <xf numFmtId="0" fontId="20" fillId="58" borderId="165" applyNumberFormat="0" applyProtection="0">
      <alignment horizontal="left" vertical="center" indent="1"/>
    </xf>
    <xf numFmtId="0" fontId="20" fillId="58" borderId="165" applyNumberFormat="0" applyProtection="0">
      <alignment horizontal="left" vertical="top" indent="1"/>
    </xf>
    <xf numFmtId="0" fontId="70" fillId="58" borderId="165" applyNumberFormat="0" applyProtection="0">
      <alignment horizontal="left" vertical="top" indent="1"/>
    </xf>
    <xf numFmtId="0" fontId="20" fillId="58" borderId="165" applyNumberFormat="0" applyProtection="0">
      <alignment horizontal="left" vertical="top" indent="1"/>
    </xf>
    <xf numFmtId="0" fontId="20" fillId="58" borderId="165" applyNumberFormat="0" applyProtection="0">
      <alignment horizontal="left" vertical="top" indent="1"/>
    </xf>
    <xf numFmtId="0" fontId="20" fillId="71" borderId="165" applyNumberFormat="0" applyProtection="0">
      <alignment horizontal="left" vertical="center" indent="1"/>
    </xf>
    <xf numFmtId="0" fontId="20" fillId="71" borderId="165" applyNumberFormat="0" applyProtection="0">
      <alignment horizontal="left" vertical="center" indent="1"/>
    </xf>
    <xf numFmtId="0" fontId="20" fillId="71" borderId="165" applyNumberFormat="0" applyProtection="0">
      <alignment horizontal="left" vertical="center" indent="1"/>
    </xf>
    <xf numFmtId="0" fontId="20" fillId="71" borderId="165" applyNumberFormat="0" applyProtection="0">
      <alignment horizontal="left" vertical="center" indent="1"/>
    </xf>
    <xf numFmtId="0" fontId="20" fillId="71" borderId="165" applyNumberFormat="0" applyProtection="0">
      <alignment horizontal="left" vertical="top" indent="1"/>
    </xf>
    <xf numFmtId="0" fontId="70" fillId="71" borderId="165" applyNumberFormat="0" applyProtection="0">
      <alignment horizontal="left" vertical="top" indent="1"/>
    </xf>
    <xf numFmtId="0" fontId="20" fillId="71" borderId="165" applyNumberFormat="0" applyProtection="0">
      <alignment horizontal="left" vertical="top" indent="1"/>
    </xf>
    <xf numFmtId="0" fontId="20" fillId="71" borderId="165" applyNumberFormat="0" applyProtection="0">
      <alignment horizontal="left" vertical="top" indent="1"/>
    </xf>
    <xf numFmtId="0" fontId="20" fillId="69" borderId="165" applyNumberFormat="0" applyProtection="0">
      <alignment horizontal="left" vertical="center" indent="1"/>
    </xf>
    <xf numFmtId="0" fontId="20" fillId="69" borderId="165" applyNumberFormat="0" applyProtection="0">
      <alignment horizontal="left" vertical="center" indent="1"/>
    </xf>
    <xf numFmtId="0" fontId="20" fillId="69" borderId="165" applyNumberFormat="0" applyProtection="0">
      <alignment horizontal="left" vertical="center" indent="1"/>
    </xf>
    <xf numFmtId="0" fontId="20" fillId="69" borderId="165" applyNumberFormat="0" applyProtection="0">
      <alignment horizontal="left" vertical="center" indent="1"/>
    </xf>
    <xf numFmtId="0" fontId="20" fillId="69" borderId="165" applyNumberFormat="0" applyProtection="0">
      <alignment horizontal="left" vertical="top" indent="1"/>
    </xf>
    <xf numFmtId="0" fontId="70" fillId="69" borderId="165" applyNumberFormat="0" applyProtection="0">
      <alignment horizontal="left" vertical="top" indent="1"/>
    </xf>
    <xf numFmtId="0" fontId="20" fillId="69" borderId="165" applyNumberFormat="0" applyProtection="0">
      <alignment horizontal="left" vertical="top" indent="1"/>
    </xf>
    <xf numFmtId="0" fontId="20" fillId="69" borderId="165" applyNumberFormat="0" applyProtection="0">
      <alignment horizontal="left" vertical="top" indent="1"/>
    </xf>
    <xf numFmtId="0" fontId="20" fillId="72" borderId="144" applyNumberFormat="0">
      <protection locked="0"/>
    </xf>
    <xf numFmtId="0" fontId="20" fillId="72" borderId="144" applyNumberFormat="0">
      <protection locked="0"/>
    </xf>
    <xf numFmtId="0" fontId="20" fillId="72" borderId="144" applyNumberFormat="0">
      <protection locked="0"/>
    </xf>
    <xf numFmtId="4" fontId="33" fillId="73" borderId="165" applyNumberFormat="0" applyProtection="0">
      <alignment vertical="center"/>
    </xf>
    <xf numFmtId="4" fontId="96" fillId="129" borderId="165" applyNumberFormat="0" applyProtection="0">
      <alignment vertical="center"/>
    </xf>
    <xf numFmtId="4" fontId="96" fillId="129" borderId="165" applyNumberFormat="0" applyProtection="0">
      <alignment vertical="center"/>
    </xf>
    <xf numFmtId="4" fontId="33" fillId="73" borderId="165" applyNumberFormat="0" applyProtection="0">
      <alignment vertical="center"/>
    </xf>
    <xf numFmtId="4" fontId="35" fillId="73" borderId="165" applyNumberFormat="0" applyProtection="0">
      <alignment vertical="center"/>
    </xf>
    <xf numFmtId="4" fontId="97" fillId="129" borderId="165" applyNumberFormat="0" applyProtection="0">
      <alignment vertical="center"/>
    </xf>
    <xf numFmtId="4" fontId="97" fillId="129" borderId="165" applyNumberFormat="0" applyProtection="0">
      <alignment vertical="center"/>
    </xf>
    <xf numFmtId="4" fontId="35" fillId="73" borderId="165" applyNumberFormat="0" applyProtection="0">
      <alignment vertical="center"/>
    </xf>
    <xf numFmtId="4" fontId="33" fillId="73" borderId="165" applyNumberFormat="0" applyProtection="0">
      <alignment horizontal="left" vertical="center" indent="1"/>
    </xf>
    <xf numFmtId="4" fontId="34" fillId="88" borderId="143" applyNumberFormat="0" applyProtection="0">
      <alignment horizontal="left" vertical="center" indent="1"/>
    </xf>
    <xf numFmtId="4" fontId="34" fillId="88" borderId="143" applyNumberFormat="0" applyProtection="0">
      <alignment horizontal="left" vertical="center" indent="1"/>
    </xf>
    <xf numFmtId="4" fontId="33" fillId="73" borderId="165" applyNumberFormat="0" applyProtection="0">
      <alignment horizontal="left" vertical="center" indent="1"/>
    </xf>
    <xf numFmtId="0" fontId="33" fillId="73" borderId="165" applyNumberFormat="0" applyProtection="0">
      <alignment horizontal="left" vertical="top" indent="1"/>
    </xf>
    <xf numFmtId="4" fontId="33" fillId="69" borderId="165" applyNumberFormat="0" applyProtection="0">
      <alignment horizontal="right" vertical="center"/>
    </xf>
    <xf numFmtId="4" fontId="96" fillId="129" borderId="165" applyNumberFormat="0" applyProtection="0">
      <alignment horizontal="right" vertical="center"/>
    </xf>
    <xf numFmtId="4" fontId="96" fillId="129" borderId="165" applyNumberFormat="0" applyProtection="0">
      <alignment horizontal="right" vertical="center"/>
    </xf>
    <xf numFmtId="4" fontId="33" fillId="69" borderId="165" applyNumberFormat="0" applyProtection="0">
      <alignment horizontal="right" vertical="center"/>
    </xf>
    <xf numFmtId="4" fontId="33" fillId="69" borderId="165" applyNumberFormat="0" applyProtection="0">
      <alignment horizontal="right" vertical="center"/>
    </xf>
    <xf numFmtId="4" fontId="35" fillId="69" borderId="165" applyNumberFormat="0" applyProtection="0">
      <alignment horizontal="right" vertical="center"/>
    </xf>
    <xf numFmtId="4" fontId="97" fillId="129" borderId="165" applyNumberFormat="0" applyProtection="0">
      <alignment horizontal="right" vertical="center"/>
    </xf>
    <xf numFmtId="4" fontId="97" fillId="129" borderId="165" applyNumberFormat="0" applyProtection="0">
      <alignment horizontal="right" vertical="center"/>
    </xf>
    <xf numFmtId="4" fontId="35" fillId="69" borderId="165" applyNumberFormat="0" applyProtection="0">
      <alignment horizontal="right" vertical="center"/>
    </xf>
    <xf numFmtId="4" fontId="34" fillId="88" borderId="165" applyNumberFormat="0" applyProtection="0">
      <alignment horizontal="left" vertical="center" indent="1"/>
    </xf>
    <xf numFmtId="0" fontId="78" fillId="103" borderId="177" applyNumberFormat="0" applyAlignment="0" applyProtection="0"/>
    <xf numFmtId="4" fontId="33" fillId="58" borderId="165" applyNumberFormat="0" applyProtection="0">
      <alignment horizontal="left" vertical="center" indent="1"/>
    </xf>
    <xf numFmtId="4" fontId="34" fillId="88" borderId="165" applyNumberFormat="0" applyProtection="0">
      <alignment horizontal="left" vertical="center" indent="1"/>
    </xf>
    <xf numFmtId="0" fontId="33" fillId="58" borderId="165" applyNumberFormat="0" applyProtection="0">
      <alignment horizontal="left" vertical="top" indent="1"/>
    </xf>
    <xf numFmtId="4" fontId="36" fillId="89" borderId="143" applyNumberFormat="0" applyProtection="0">
      <alignment horizontal="left" vertical="center" indent="1"/>
    </xf>
    <xf numFmtId="4" fontId="36" fillId="89" borderId="143" applyNumberFormat="0" applyProtection="0">
      <alignment horizontal="left" vertical="center" indent="1"/>
    </xf>
    <xf numFmtId="0" fontId="70" fillId="109" borderId="144"/>
    <xf numFmtId="4" fontId="37" fillId="69" borderId="165" applyNumberFormat="0" applyProtection="0">
      <alignment horizontal="right" vertical="center"/>
    </xf>
    <xf numFmtId="4" fontId="98" fillId="129" borderId="165" applyNumberFormat="0" applyProtection="0">
      <alignment horizontal="right" vertical="center"/>
    </xf>
    <xf numFmtId="4" fontId="98" fillId="129" borderId="165" applyNumberFormat="0" applyProtection="0">
      <alignment horizontal="right" vertical="center"/>
    </xf>
    <xf numFmtId="4" fontId="37" fillId="69" borderId="165" applyNumberFormat="0" applyProtection="0">
      <alignment horizontal="right" vertical="center"/>
    </xf>
    <xf numFmtId="0" fontId="3" fillId="0" borderId="0"/>
    <xf numFmtId="4" fontId="70" fillId="91" borderId="177" applyNumberFormat="0" applyProtection="0">
      <alignment horizontal="left" vertical="center" indent="1"/>
    </xf>
    <xf numFmtId="4" fontId="33" fillId="61" borderId="172" applyNumberFormat="0" applyProtection="0">
      <alignment horizontal="right" vertical="center"/>
    </xf>
    <xf numFmtId="4" fontId="96" fillId="127" borderId="172" applyNumberFormat="0" applyProtection="0">
      <alignment horizontal="right" vertical="center"/>
    </xf>
    <xf numFmtId="4" fontId="36" fillId="89" borderId="180" applyNumberFormat="0" applyProtection="0">
      <alignment horizontal="left" vertical="center" indent="1"/>
    </xf>
    <xf numFmtId="4" fontId="33" fillId="66" borderId="172" applyNumberFormat="0" applyProtection="0">
      <alignment horizontal="right" vertical="center"/>
    </xf>
    <xf numFmtId="0" fontId="20" fillId="58" borderId="172" applyNumberFormat="0" applyProtection="0">
      <alignment horizontal="left" vertical="center" indent="1"/>
    </xf>
    <xf numFmtId="4" fontId="33" fillId="69" borderId="172" applyNumberFormat="0" applyProtection="0">
      <alignment horizontal="right" vertical="center"/>
    </xf>
    <xf numFmtId="0" fontId="86" fillId="79" borderId="173" applyNumberFormat="0" applyAlignment="0" applyProtection="0"/>
    <xf numFmtId="4" fontId="31" fillId="57" borderId="172" applyNumberFormat="0" applyProtection="0">
      <alignment vertical="center"/>
    </xf>
    <xf numFmtId="4" fontId="96" fillId="106" borderId="172" applyNumberFormat="0" applyProtection="0">
      <alignment horizontal="left" vertical="center" indent="1"/>
    </xf>
    <xf numFmtId="4" fontId="70" fillId="69" borderId="178" applyNumberFormat="0" applyProtection="0">
      <alignment horizontal="left" vertical="center" indent="1"/>
    </xf>
    <xf numFmtId="0" fontId="70" fillId="70" borderId="172" applyNumberFormat="0" applyProtection="0">
      <alignment horizontal="left" vertical="top" indent="1"/>
    </xf>
    <xf numFmtId="0" fontId="3" fillId="8" borderId="8" applyNumberFormat="0" applyFont="0" applyAlignment="0" applyProtection="0"/>
    <xf numFmtId="0" fontId="20" fillId="58" borderId="172" applyNumberFormat="0" applyProtection="0">
      <alignment horizontal="left" vertical="center" indent="1"/>
    </xf>
    <xf numFmtId="4" fontId="70" fillId="107" borderId="177" applyNumberFormat="0" applyProtection="0">
      <alignment horizontal="right" vertical="center"/>
    </xf>
    <xf numFmtId="0" fontId="3" fillId="10" borderId="0" applyNumberFormat="0" applyBorder="0" applyAlignment="0" applyProtection="0"/>
    <xf numFmtId="0" fontId="3" fillId="11" borderId="0" applyNumberFormat="0" applyBorder="0" applyAlignment="0" applyProtection="0"/>
    <xf numFmtId="0" fontId="70" fillId="58" borderId="172" applyNumberFormat="0" applyProtection="0">
      <alignment horizontal="left" vertical="top" indent="1"/>
    </xf>
    <xf numFmtId="4" fontId="98" fillId="129" borderId="172" applyNumberFormat="0" applyProtection="0">
      <alignment horizontal="right" vertical="center"/>
    </xf>
    <xf numFmtId="0" fontId="3" fillId="14" borderId="0" applyNumberFormat="0" applyBorder="0" applyAlignment="0" applyProtection="0"/>
    <xf numFmtId="0" fontId="3" fillId="15" borderId="0" applyNumberFormat="0" applyBorder="0" applyAlignment="0" applyProtection="0"/>
    <xf numFmtId="0" fontId="20" fillId="69" borderId="172" applyNumberFormat="0" applyProtection="0">
      <alignment horizontal="left" vertical="top" indent="1"/>
    </xf>
    <xf numFmtId="4" fontId="33" fillId="66" borderId="172" applyNumberFormat="0" applyProtection="0">
      <alignment horizontal="right" vertical="center"/>
    </xf>
    <xf numFmtId="0" fontId="3" fillId="18" borderId="0" applyNumberFormat="0" applyBorder="0" applyAlignment="0" applyProtection="0"/>
    <xf numFmtId="0" fontId="3" fillId="19" borderId="0" applyNumberFormat="0" applyBorder="0" applyAlignment="0" applyProtection="0"/>
    <xf numFmtId="0" fontId="20" fillId="73" borderId="174" applyNumberFormat="0" applyFont="0" applyAlignment="0" applyProtection="0"/>
    <xf numFmtId="0" fontId="68" fillId="103" borderId="175" applyNumberFormat="0" applyAlignment="0" applyProtection="0"/>
    <xf numFmtId="0" fontId="3" fillId="22" borderId="0" applyNumberFormat="0" applyBorder="0" applyAlignment="0" applyProtection="0"/>
    <xf numFmtId="0" fontId="3" fillId="23" borderId="0" applyNumberFormat="0" applyBorder="0" applyAlignment="0" applyProtection="0"/>
    <xf numFmtId="4" fontId="20" fillId="70" borderId="178" applyNumberFormat="0" applyProtection="0">
      <alignment horizontal="left" vertical="center" indent="1"/>
    </xf>
    <xf numFmtId="4" fontId="33" fillId="61" borderId="172" applyNumberFormat="0" applyProtection="0">
      <alignment horizontal="right" vertical="center"/>
    </xf>
    <xf numFmtId="0" fontId="3" fillId="26" borderId="0" applyNumberFormat="0" applyBorder="0" applyAlignment="0" applyProtection="0"/>
    <xf numFmtId="0" fontId="3" fillId="27" borderId="0" applyNumberFormat="0" applyBorder="0" applyAlignment="0" applyProtection="0"/>
    <xf numFmtId="4" fontId="33" fillId="63" borderId="172" applyNumberFormat="0" applyProtection="0">
      <alignment horizontal="right" vertical="center"/>
    </xf>
    <xf numFmtId="0" fontId="33" fillId="73" borderId="172" applyNumberFormat="0" applyProtection="0">
      <alignment horizontal="left" vertical="top" indent="1"/>
    </xf>
    <xf numFmtId="0" fontId="3" fillId="30" borderId="0" applyNumberFormat="0" applyBorder="0" applyAlignment="0" applyProtection="0"/>
    <xf numFmtId="0" fontId="3" fillId="31" borderId="0" applyNumberFormat="0" applyBorder="0" applyAlignment="0" applyProtection="0"/>
    <xf numFmtId="4" fontId="33" fillId="69" borderId="172" applyNumberFormat="0" applyProtection="0">
      <alignment horizontal="right" vertical="center"/>
    </xf>
    <xf numFmtId="4" fontId="76" fillId="72" borderId="177" applyNumberFormat="0" applyProtection="0">
      <alignment horizontal="right" vertical="center"/>
    </xf>
    <xf numFmtId="4" fontId="33" fillId="69" borderId="172" applyNumberFormat="0" applyProtection="0">
      <alignment horizontal="right" vertical="center"/>
    </xf>
    <xf numFmtId="4" fontId="35" fillId="73" borderId="172" applyNumberFormat="0" applyProtection="0">
      <alignment vertical="center"/>
    </xf>
    <xf numFmtId="4" fontId="70" fillId="58" borderId="177" applyNumberFormat="0" applyProtection="0">
      <alignment horizontal="right" vertical="center"/>
    </xf>
    <xf numFmtId="4" fontId="33" fillId="58" borderId="172" applyNumberFormat="0" applyProtection="0">
      <alignment horizontal="right" vertical="center"/>
    </xf>
    <xf numFmtId="4" fontId="33" fillId="73" borderId="172" applyNumberFormat="0" applyProtection="0">
      <alignment vertical="center"/>
    </xf>
    <xf numFmtId="4" fontId="70" fillId="61" borderId="168" applyNumberFormat="0" applyProtection="0">
      <alignment horizontal="right" vertical="center"/>
    </xf>
    <xf numFmtId="4" fontId="33" fillId="73" borderId="172" applyNumberFormat="0" applyProtection="0">
      <alignment horizontal="left" vertical="center" indent="1"/>
    </xf>
    <xf numFmtId="4" fontId="33" fillId="66" borderId="172" applyNumberFormat="0" applyProtection="0">
      <alignment horizontal="right" vertical="center"/>
    </xf>
    <xf numFmtId="4" fontId="96" fillId="125" borderId="172" applyNumberFormat="0" applyProtection="0">
      <alignment horizontal="right" vertical="center"/>
    </xf>
    <xf numFmtId="4" fontId="33" fillId="63" borderId="172" applyNumberFormat="0" applyProtection="0">
      <alignment horizontal="right" vertical="center"/>
    </xf>
    <xf numFmtId="4" fontId="96" fillId="75" borderId="172" applyNumberFormat="0" applyProtection="0">
      <alignment horizontal="right" vertical="center"/>
    </xf>
    <xf numFmtId="4" fontId="33" fillId="61" borderId="172" applyNumberFormat="0" applyProtection="0">
      <alignment horizontal="right" vertical="center"/>
    </xf>
    <xf numFmtId="4" fontId="70" fillId="68" borderId="168" applyNumberFormat="0" applyProtection="0">
      <alignment horizontal="left" vertical="center" indent="1"/>
    </xf>
    <xf numFmtId="4" fontId="73" fillId="79" borderId="172" applyNumberFormat="0" applyProtection="0">
      <alignment horizontal="left" vertical="center" indent="1"/>
    </xf>
    <xf numFmtId="4" fontId="70" fillId="69" borderId="168" applyNumberFormat="0" applyProtection="0">
      <alignment horizontal="left" vertical="center" indent="1"/>
    </xf>
    <xf numFmtId="4" fontId="70" fillId="58" borderId="168" applyNumberFormat="0" applyProtection="0">
      <alignment horizontal="left" vertical="center" indent="1"/>
    </xf>
    <xf numFmtId="0" fontId="70" fillId="79" borderId="137" applyNumberFormat="0" applyProtection="0">
      <alignment horizontal="left" vertical="center" indent="1"/>
    </xf>
    <xf numFmtId="0" fontId="70" fillId="108" borderId="137" applyNumberFormat="0" applyProtection="0">
      <alignment horizontal="left" vertical="center" indent="1"/>
    </xf>
    <xf numFmtId="0" fontId="70" fillId="71" borderId="137" applyNumberFormat="0" applyProtection="0">
      <alignment horizontal="left" vertical="center" indent="1"/>
    </xf>
    <xf numFmtId="0" fontId="70" fillId="69" borderId="137" applyNumberFormat="0" applyProtection="0">
      <alignment horizontal="left" vertical="center" indent="1"/>
    </xf>
    <xf numFmtId="0" fontId="70" fillId="109" borderId="144"/>
    <xf numFmtId="4" fontId="96" fillId="106" borderId="172" applyNumberFormat="0" applyProtection="0">
      <alignment horizontal="left" vertical="center" indent="1"/>
    </xf>
    <xf numFmtId="4" fontId="96" fillId="129" borderId="172" applyNumberFormat="0" applyProtection="0">
      <alignment horizontal="right" vertical="center"/>
    </xf>
    <xf numFmtId="4" fontId="34" fillId="88" borderId="180" applyNumberFormat="0" applyProtection="0">
      <alignment horizontal="left" vertical="center" indent="1"/>
    </xf>
    <xf numFmtId="4" fontId="97" fillId="129" borderId="172" applyNumberFormat="0" applyProtection="0">
      <alignment vertical="center"/>
    </xf>
    <xf numFmtId="0" fontId="20" fillId="69" borderId="172" applyNumberFormat="0" applyProtection="0">
      <alignment horizontal="left" vertical="top" indent="1"/>
    </xf>
    <xf numFmtId="4" fontId="96" fillId="88" borderId="172" applyNumberFormat="0" applyProtection="0">
      <alignment horizontal="right" vertical="center"/>
    </xf>
    <xf numFmtId="4" fontId="33" fillId="61" borderId="172" applyNumberFormat="0" applyProtection="0">
      <alignment horizontal="right" vertical="center"/>
    </xf>
    <xf numFmtId="0" fontId="58" fillId="86" borderId="173" applyNumberFormat="0" applyAlignment="0" applyProtection="0"/>
    <xf numFmtId="4" fontId="33" fillId="67" borderId="172" applyNumberFormat="0" applyProtection="0">
      <alignment horizontal="right" vertical="center"/>
    </xf>
    <xf numFmtId="4" fontId="96" fillId="126" borderId="172" applyNumberFormat="0" applyProtection="0">
      <alignment horizontal="right" vertical="center"/>
    </xf>
    <xf numFmtId="4" fontId="33" fillId="64" borderId="172" applyNumberFormat="0" applyProtection="0">
      <alignment horizontal="right" vertical="center"/>
    </xf>
    <xf numFmtId="4" fontId="96" fillId="124" borderId="172" applyNumberFormat="0" applyProtection="0">
      <alignment horizontal="right" vertical="center"/>
    </xf>
    <xf numFmtId="4" fontId="33" fillId="62" borderId="172" applyNumberFormat="0" applyProtection="0">
      <alignment horizontal="right" vertical="center"/>
    </xf>
    <xf numFmtId="4" fontId="33" fillId="60" borderId="172" applyNumberFormat="0" applyProtection="0">
      <alignment horizontal="right" vertical="center"/>
    </xf>
    <xf numFmtId="0" fontId="20" fillId="52" borderId="174" applyNumberFormat="0" applyFont="0" applyAlignment="0" applyProtection="0"/>
    <xf numFmtId="4" fontId="32" fillId="57" borderId="172" applyNumberFormat="0" applyProtection="0">
      <alignment vertical="center"/>
    </xf>
    <xf numFmtId="4" fontId="31" fillId="57" borderId="172" applyNumberFormat="0" applyProtection="0">
      <alignment vertical="center"/>
    </xf>
    <xf numFmtId="4" fontId="33" fillId="64" borderId="172" applyNumberFormat="0" applyProtection="0">
      <alignment horizontal="right" vertical="center"/>
    </xf>
    <xf numFmtId="4" fontId="70" fillId="106" borderId="177" applyNumberFormat="0" applyProtection="0">
      <alignment horizontal="left" vertical="center" indent="1"/>
    </xf>
    <xf numFmtId="4" fontId="73" fillId="79" borderId="172" applyNumberFormat="0" applyProtection="0">
      <alignment horizontal="left" vertical="center" indent="1"/>
    </xf>
    <xf numFmtId="4" fontId="33" fillId="69" borderId="172" applyNumberFormat="0" applyProtection="0">
      <alignment horizontal="right" vertical="center"/>
    </xf>
    <xf numFmtId="4" fontId="20" fillId="70" borderId="178" applyNumberFormat="0" applyProtection="0">
      <alignment horizontal="left" vertical="center" indent="1"/>
    </xf>
    <xf numFmtId="4" fontId="80" fillId="76" borderId="177" applyNumberFormat="0" applyProtection="0">
      <alignment horizontal="right" vertical="center"/>
    </xf>
    <xf numFmtId="4" fontId="96" fillId="90" borderId="172" applyNumberFormat="0" applyProtection="0">
      <alignment horizontal="right" vertical="center"/>
    </xf>
    <xf numFmtId="0" fontId="74" fillId="57" borderId="172" applyNumberFormat="0" applyProtection="0">
      <alignment horizontal="left" vertical="top" indent="1"/>
    </xf>
    <xf numFmtId="0" fontId="33" fillId="58" borderId="172" applyNumberFormat="0" applyProtection="0">
      <alignment horizontal="left" vertical="top" indent="1"/>
    </xf>
    <xf numFmtId="0" fontId="20" fillId="70" borderId="172" applyNumberFormat="0" applyProtection="0">
      <alignment horizontal="left" vertical="center" indent="1"/>
    </xf>
    <xf numFmtId="4" fontId="73" fillId="73" borderId="172" applyNumberFormat="0" applyProtection="0">
      <alignment vertical="center"/>
    </xf>
    <xf numFmtId="4" fontId="33" fillId="58" borderId="165" applyNumberFormat="0" applyProtection="0">
      <alignment horizontal="left" vertical="center" indent="1"/>
    </xf>
    <xf numFmtId="0" fontId="3" fillId="8" borderId="8" applyNumberFormat="0" applyFont="0" applyAlignment="0" applyProtection="0"/>
    <xf numFmtId="4" fontId="34" fillId="88" borderId="180" applyNumberFormat="0" applyProtection="0">
      <alignment horizontal="left" vertical="center" indent="1"/>
    </xf>
    <xf numFmtId="0" fontId="3" fillId="10" borderId="0" applyNumberFormat="0" applyBorder="0" applyAlignment="0" applyProtection="0"/>
    <xf numFmtId="0" fontId="3" fillId="11" borderId="0" applyNumberFormat="0" applyBorder="0" applyAlignment="0" applyProtection="0"/>
    <xf numFmtId="4" fontId="33" fillId="58" borderId="172" applyNumberFormat="0" applyProtection="0">
      <alignment horizontal="left" vertical="center" indent="1"/>
    </xf>
    <xf numFmtId="0" fontId="3" fillId="14" borderId="0" applyNumberFormat="0" applyBorder="0" applyAlignment="0" applyProtection="0"/>
    <xf numFmtId="0" fontId="3" fillId="15" borderId="0" applyNumberFormat="0" applyBorder="0" applyAlignment="0" applyProtection="0"/>
    <xf numFmtId="4" fontId="33" fillId="66" borderId="172" applyNumberFormat="0" applyProtection="0">
      <alignment horizontal="right" vertical="center"/>
    </xf>
    <xf numFmtId="0" fontId="3" fillId="18" borderId="0" applyNumberFormat="0" applyBorder="0" applyAlignment="0" applyProtection="0"/>
    <xf numFmtId="0" fontId="3" fillId="19" borderId="0" applyNumberFormat="0" applyBorder="0" applyAlignment="0" applyProtection="0"/>
    <xf numFmtId="4" fontId="20" fillId="70" borderId="178" applyNumberFormat="0" applyProtection="0">
      <alignment horizontal="left" vertical="center" indent="1"/>
    </xf>
    <xf numFmtId="0" fontId="3" fillId="22" borderId="0" applyNumberFormat="0" applyBorder="0" applyAlignment="0" applyProtection="0"/>
    <xf numFmtId="0" fontId="3" fillId="23" borderId="0" applyNumberFormat="0" applyBorder="0" applyAlignment="0" applyProtection="0"/>
    <xf numFmtId="4" fontId="96" fillId="123" borderId="172" applyNumberFormat="0" applyProtection="0">
      <alignment horizontal="right" vertical="center"/>
    </xf>
    <xf numFmtId="0" fontId="3" fillId="26" borderId="0" applyNumberFormat="0" applyBorder="0" applyAlignment="0" applyProtection="0"/>
    <xf numFmtId="0" fontId="3" fillId="27" borderId="0" applyNumberFormat="0" applyBorder="0" applyAlignment="0" applyProtection="0"/>
    <xf numFmtId="0" fontId="20" fillId="52" borderId="174" applyNumberFormat="0" applyFont="0" applyAlignment="0" applyProtection="0"/>
    <xf numFmtId="0" fontId="3" fillId="30" borderId="0" applyNumberFormat="0" applyBorder="0" applyAlignment="0" applyProtection="0"/>
    <xf numFmtId="0" fontId="3" fillId="31" borderId="0" applyNumberFormat="0" applyBorder="0" applyAlignment="0" applyProtection="0"/>
    <xf numFmtId="4" fontId="33" fillId="58" borderId="172" applyNumberFormat="0" applyProtection="0">
      <alignment horizontal="right" vertical="center"/>
    </xf>
    <xf numFmtId="0" fontId="20" fillId="69" borderId="172" applyNumberFormat="0" applyProtection="0">
      <alignment horizontal="left" vertical="top" indent="1"/>
    </xf>
    <xf numFmtId="0" fontId="65" fillId="53" borderId="177" applyNumberFormat="0" applyAlignment="0" applyProtection="0"/>
    <xf numFmtId="4" fontId="70" fillId="65" borderId="177" applyNumberFormat="0" applyProtection="0">
      <alignment horizontal="right" vertical="center"/>
    </xf>
    <xf numFmtId="4" fontId="33" fillId="61" borderId="172" applyNumberFormat="0" applyProtection="0">
      <alignment horizontal="right" vertical="center"/>
    </xf>
    <xf numFmtId="4" fontId="95" fillId="106" borderId="172" applyNumberFormat="0" applyProtection="0">
      <alignment vertical="center"/>
    </xf>
    <xf numFmtId="4" fontId="70" fillId="58" borderId="178" applyNumberFormat="0" applyProtection="0">
      <alignment horizontal="left" vertical="center" indent="1"/>
    </xf>
    <xf numFmtId="0" fontId="20" fillId="70" borderId="172" applyNumberFormat="0" applyProtection="0">
      <alignment horizontal="left" vertical="center" indent="1"/>
    </xf>
    <xf numFmtId="4" fontId="70" fillId="91" borderId="177" applyNumberFormat="0" applyProtection="0">
      <alignment horizontal="left" vertical="center" indent="1"/>
    </xf>
    <xf numFmtId="4" fontId="70" fillId="106" borderId="177" applyNumberFormat="0" applyProtection="0">
      <alignment horizontal="left" vertical="center" indent="1"/>
    </xf>
    <xf numFmtId="4" fontId="33" fillId="59" borderId="172" applyNumberFormat="0" applyProtection="0">
      <alignment horizontal="right" vertical="center"/>
    </xf>
    <xf numFmtId="4" fontId="95" fillId="106" borderId="172" applyNumberFormat="0" applyProtection="0">
      <alignment vertical="center"/>
    </xf>
    <xf numFmtId="4" fontId="70" fillId="63" borderId="177" applyNumberFormat="0" applyProtection="0">
      <alignment horizontal="right" vertical="center"/>
    </xf>
    <xf numFmtId="4" fontId="96" fillId="123" borderId="172" applyNumberFormat="0" applyProtection="0">
      <alignment horizontal="right" vertical="center"/>
    </xf>
    <xf numFmtId="4" fontId="70" fillId="91" borderId="177" applyNumberFormat="0" applyProtection="0">
      <alignment horizontal="left" vertical="center" indent="1"/>
    </xf>
    <xf numFmtId="4" fontId="33" fillId="65" borderId="172" applyNumberFormat="0" applyProtection="0">
      <alignment horizontal="right" vertical="center"/>
    </xf>
    <xf numFmtId="0" fontId="68" fillId="86" borderId="175" applyNumberFormat="0" applyAlignment="0" applyProtection="0"/>
    <xf numFmtId="0" fontId="20" fillId="69" borderId="172" applyNumberFormat="0" applyProtection="0">
      <alignment horizontal="left" vertical="center" indent="1"/>
    </xf>
    <xf numFmtId="4" fontId="95" fillId="106" borderId="172" applyNumberFormat="0" applyProtection="0">
      <alignment vertical="center"/>
    </xf>
    <xf numFmtId="4" fontId="34" fillId="106" borderId="172" applyNumberFormat="0" applyProtection="0">
      <alignment vertical="center"/>
    </xf>
    <xf numFmtId="4" fontId="96" fillId="90" borderId="172" applyNumberFormat="0" applyProtection="0">
      <alignment horizontal="right" vertical="center"/>
    </xf>
    <xf numFmtId="4" fontId="33" fillId="61" borderId="172" applyNumberFormat="0" applyProtection="0">
      <alignment horizontal="right" vertical="center"/>
    </xf>
    <xf numFmtId="4" fontId="33" fillId="63" borderId="172" applyNumberFormat="0" applyProtection="0">
      <alignment horizontal="right" vertical="center"/>
    </xf>
    <xf numFmtId="4" fontId="96" fillId="78" borderId="172" applyNumberFormat="0" applyProtection="0">
      <alignment horizontal="right" vertical="center"/>
    </xf>
    <xf numFmtId="4" fontId="33" fillId="65" borderId="172" applyNumberFormat="0" applyProtection="0">
      <alignment horizontal="right" vertical="center"/>
    </xf>
    <xf numFmtId="4" fontId="96" fillId="127" borderId="172" applyNumberFormat="0" applyProtection="0">
      <alignment horizontal="right" vertical="center"/>
    </xf>
    <xf numFmtId="4" fontId="70" fillId="63" borderId="177" applyNumberFormat="0" applyProtection="0">
      <alignment horizontal="right" vertical="center"/>
    </xf>
    <xf numFmtId="0" fontId="70" fillId="58" borderId="172" applyNumberFormat="0" applyProtection="0">
      <alignment horizontal="left" vertical="top" indent="1"/>
    </xf>
    <xf numFmtId="4" fontId="33" fillId="58" borderId="172" applyNumberFormat="0" applyProtection="0">
      <alignment horizontal="right" vertical="center"/>
    </xf>
    <xf numFmtId="0" fontId="20" fillId="58" borderId="172" applyNumberFormat="0" applyProtection="0">
      <alignment horizontal="left" vertical="top" indent="1"/>
    </xf>
    <xf numFmtId="4" fontId="33" fillId="73" borderId="172" applyNumberFormat="0" applyProtection="0">
      <alignment vertical="center"/>
    </xf>
    <xf numFmtId="4" fontId="34" fillId="88" borderId="180" applyNumberFormat="0" applyProtection="0">
      <alignment horizontal="left" vertical="center" indent="1"/>
    </xf>
    <xf numFmtId="4" fontId="33" fillId="69" borderId="172" applyNumberFormat="0" applyProtection="0">
      <alignment horizontal="right" vertical="center"/>
    </xf>
    <xf numFmtId="0" fontId="31" fillId="57" borderId="165" applyNumberFormat="0" applyProtection="0">
      <alignment horizontal="left" vertical="top" indent="1"/>
    </xf>
    <xf numFmtId="4" fontId="37" fillId="69" borderId="165" applyNumberFormat="0" applyProtection="0">
      <alignment horizontal="right" vertical="center"/>
    </xf>
    <xf numFmtId="0" fontId="3" fillId="0" borderId="0"/>
    <xf numFmtId="4" fontId="20" fillId="70" borderId="168" applyNumberFormat="0" applyProtection="0">
      <alignment horizontal="left" vertical="center" indent="1"/>
    </xf>
    <xf numFmtId="4" fontId="20" fillId="70" borderId="168" applyNumberFormat="0" applyProtection="0">
      <alignment horizontal="left" vertical="center" indent="1"/>
    </xf>
    <xf numFmtId="0" fontId="74" fillId="57" borderId="172" applyNumberFormat="0" applyProtection="0">
      <alignment horizontal="left" vertical="top" indent="1"/>
    </xf>
    <xf numFmtId="0" fontId="70" fillId="79" borderId="177" applyNumberFormat="0" applyProtection="0">
      <alignment horizontal="left" vertical="center" indent="1"/>
    </xf>
    <xf numFmtId="0" fontId="20" fillId="69" borderId="172" applyNumberFormat="0" applyProtection="0">
      <alignment horizontal="left" vertical="top" indent="1"/>
    </xf>
    <xf numFmtId="0" fontId="70" fillId="69" borderId="177" applyNumberFormat="0" applyProtection="0">
      <alignment horizontal="left" vertical="center" indent="1"/>
    </xf>
    <xf numFmtId="0" fontId="30" fillId="0" borderId="181" applyNumberFormat="0" applyFill="0" applyAlignment="0" applyProtection="0"/>
    <xf numFmtId="4" fontId="96" fillId="124" borderId="172" applyNumberFormat="0" applyProtection="0">
      <alignment horizontal="right" vertical="center"/>
    </xf>
    <xf numFmtId="0" fontId="20" fillId="70" borderId="172" applyNumberFormat="0" applyProtection="0">
      <alignment horizontal="left" vertical="center" indent="1"/>
    </xf>
    <xf numFmtId="4" fontId="70" fillId="91" borderId="177" applyNumberFormat="0" applyProtection="0">
      <alignment horizontal="left" vertical="center" indent="1"/>
    </xf>
    <xf numFmtId="0" fontId="92" fillId="79" borderId="173" applyNumberFormat="0" applyAlignment="0" applyProtection="0"/>
    <xf numFmtId="0" fontId="20" fillId="70" borderId="172" applyNumberFormat="0" applyProtection="0">
      <alignment horizontal="left" vertical="top" indent="1"/>
    </xf>
    <xf numFmtId="4" fontId="33" fillId="73" borderId="172" applyNumberFormat="0" applyProtection="0">
      <alignment vertical="center"/>
    </xf>
    <xf numFmtId="4" fontId="96" fillId="126" borderId="172" applyNumberFormat="0" applyProtection="0">
      <alignment horizontal="right" vertical="center"/>
    </xf>
    <xf numFmtId="4" fontId="20" fillId="70" borderId="178" applyNumberFormat="0" applyProtection="0">
      <alignment horizontal="left" vertical="center" indent="1"/>
    </xf>
    <xf numFmtId="4" fontId="96" fillId="129" borderId="172" applyNumberFormat="0" applyProtection="0">
      <alignment vertical="center"/>
    </xf>
    <xf numFmtId="4" fontId="33" fillId="73" borderId="172" applyNumberFormat="0" applyProtection="0">
      <alignment horizontal="left" vertical="center" indent="1"/>
    </xf>
    <xf numFmtId="0" fontId="31" fillId="57" borderId="172" applyNumberFormat="0" applyProtection="0">
      <alignment horizontal="left" vertical="top" indent="1"/>
    </xf>
    <xf numFmtId="4" fontId="20" fillId="70" borderId="178" applyNumberFormat="0" applyProtection="0">
      <alignment horizontal="left" vertical="center" indent="1"/>
    </xf>
    <xf numFmtId="4" fontId="33" fillId="58" borderId="172" applyNumberFormat="0" applyProtection="0">
      <alignment horizontal="right" vertical="center"/>
    </xf>
    <xf numFmtId="4" fontId="33" fillId="59" borderId="172" applyNumberFormat="0" applyProtection="0">
      <alignment horizontal="right" vertical="center"/>
    </xf>
    <xf numFmtId="4" fontId="70" fillId="59" borderId="177" applyNumberFormat="0" applyProtection="0">
      <alignment horizontal="right" vertical="center"/>
    </xf>
    <xf numFmtId="4" fontId="70" fillId="64" borderId="177" applyNumberFormat="0" applyProtection="0">
      <alignment horizontal="right" vertical="center"/>
    </xf>
    <xf numFmtId="4" fontId="96" fillId="125" borderId="172" applyNumberFormat="0" applyProtection="0">
      <alignment horizontal="right" vertical="center"/>
    </xf>
    <xf numFmtId="0" fontId="20" fillId="71" borderId="172" applyNumberFormat="0" applyProtection="0">
      <alignment horizontal="left" vertical="center" indent="1"/>
    </xf>
    <xf numFmtId="4" fontId="96" fillId="90" borderId="172" applyNumberFormat="0" applyProtection="0">
      <alignment horizontal="right" vertical="center"/>
    </xf>
    <xf numFmtId="0" fontId="65" fillId="53" borderId="173" applyNumberFormat="0" applyAlignment="0" applyProtection="0"/>
    <xf numFmtId="4" fontId="33" fillId="69" borderId="172" applyNumberFormat="0" applyProtection="0">
      <alignment horizontal="right" vertical="center"/>
    </xf>
    <xf numFmtId="4" fontId="70" fillId="66" borderId="177" applyNumberFormat="0" applyProtection="0">
      <alignment horizontal="right" vertical="center"/>
    </xf>
    <xf numFmtId="4" fontId="33" fillId="58" borderId="172" applyNumberFormat="0" applyProtection="0">
      <alignment horizontal="right" vertical="center"/>
    </xf>
    <xf numFmtId="4" fontId="33" fillId="64" borderId="172" applyNumberFormat="0" applyProtection="0">
      <alignment horizontal="right" vertical="center"/>
    </xf>
    <xf numFmtId="0" fontId="20" fillId="58" borderId="172" applyNumberFormat="0" applyProtection="0">
      <alignment horizontal="left" vertical="top" indent="1"/>
    </xf>
    <xf numFmtId="4" fontId="96" fillId="75" borderId="172" applyNumberFormat="0" applyProtection="0">
      <alignment horizontal="right" vertical="center"/>
    </xf>
    <xf numFmtId="4" fontId="31" fillId="57" borderId="172" applyNumberFormat="0" applyProtection="0">
      <alignment horizontal="left" vertical="center" indent="1"/>
    </xf>
    <xf numFmtId="0" fontId="70" fillId="52" borderId="177" applyNumberFormat="0" applyFont="0" applyAlignment="0" applyProtection="0"/>
    <xf numFmtId="0" fontId="20" fillId="71" borderId="172" applyNumberFormat="0" applyProtection="0">
      <alignment horizontal="left" vertical="center" indent="1"/>
    </xf>
    <xf numFmtId="4" fontId="33" fillId="65" borderId="172" applyNumberFormat="0" applyProtection="0">
      <alignment horizontal="right" vertical="center"/>
    </xf>
    <xf numFmtId="0" fontId="20" fillId="69" borderId="172" applyNumberFormat="0" applyProtection="0">
      <alignment horizontal="left" vertical="top" indent="1"/>
    </xf>
    <xf numFmtId="0" fontId="20" fillId="69" borderId="172" applyNumberFormat="0" applyProtection="0">
      <alignment horizontal="left" vertical="top" indent="1"/>
    </xf>
    <xf numFmtId="4" fontId="70" fillId="91" borderId="177" applyNumberFormat="0" applyProtection="0">
      <alignment horizontal="left" vertical="center" indent="1"/>
    </xf>
    <xf numFmtId="4" fontId="37" fillId="69" borderId="172" applyNumberFormat="0" applyProtection="0">
      <alignment horizontal="right" vertical="center"/>
    </xf>
    <xf numFmtId="4" fontId="70" fillId="63" borderId="177" applyNumberFormat="0" applyProtection="0">
      <alignment horizontal="right" vertical="center"/>
    </xf>
    <xf numFmtId="4" fontId="20" fillId="70" borderId="178" applyNumberFormat="0" applyProtection="0">
      <alignment horizontal="left" vertical="center" indent="1"/>
    </xf>
    <xf numFmtId="0" fontId="70" fillId="71" borderId="172" applyNumberFormat="0" applyProtection="0">
      <alignment horizontal="left" vertical="top" indent="1"/>
    </xf>
    <xf numFmtId="4" fontId="33" fillId="66" borderId="172" applyNumberFormat="0" applyProtection="0">
      <alignment horizontal="right" vertical="center"/>
    </xf>
    <xf numFmtId="4" fontId="70" fillId="91" borderId="177" applyNumberFormat="0" applyProtection="0">
      <alignment horizontal="left" vertical="center" indent="1"/>
    </xf>
    <xf numFmtId="4" fontId="31" fillId="57" borderId="172" applyNumberFormat="0" applyProtection="0">
      <alignment vertical="center"/>
    </xf>
    <xf numFmtId="4" fontId="80" fillId="106" borderId="177" applyNumberFormat="0" applyProtection="0">
      <alignment vertical="center"/>
    </xf>
    <xf numFmtId="4" fontId="96" fillId="125" borderId="172" applyNumberFormat="0" applyProtection="0">
      <alignment horizontal="right" vertical="center"/>
    </xf>
    <xf numFmtId="4" fontId="33" fillId="58" borderId="172" applyNumberFormat="0" applyProtection="0">
      <alignment horizontal="left" vertical="center" indent="1"/>
    </xf>
    <xf numFmtId="173" fontId="82" fillId="0" borderId="183"/>
    <xf numFmtId="4" fontId="96" fillId="126" borderId="172" applyNumberFormat="0" applyProtection="0">
      <alignment horizontal="right" vertical="center"/>
    </xf>
    <xf numFmtId="4" fontId="96" fillId="127" borderId="172" applyNumberFormat="0" applyProtection="0">
      <alignment horizontal="right" vertical="center"/>
    </xf>
    <xf numFmtId="0" fontId="20" fillId="70" borderId="172" applyNumberFormat="0" applyProtection="0">
      <alignment horizontal="left" vertical="center" indent="1"/>
    </xf>
    <xf numFmtId="4" fontId="31" fillId="57" borderId="172" applyNumberFormat="0" applyProtection="0">
      <alignment horizontal="left" vertical="center" indent="1"/>
    </xf>
    <xf numFmtId="4" fontId="31" fillId="57" borderId="139" applyNumberFormat="0" applyProtection="0">
      <alignment vertical="center"/>
    </xf>
    <xf numFmtId="4" fontId="32" fillId="57" borderId="139" applyNumberFormat="0" applyProtection="0">
      <alignment vertical="center"/>
    </xf>
    <xf numFmtId="4" fontId="31" fillId="57" borderId="139" applyNumberFormat="0" applyProtection="0">
      <alignment horizontal="left" vertical="center" indent="1"/>
    </xf>
    <xf numFmtId="0" fontId="70" fillId="70" borderId="172" applyNumberFormat="0" applyProtection="0">
      <alignment horizontal="left" vertical="top" indent="1"/>
    </xf>
    <xf numFmtId="4" fontId="33" fillId="59" borderId="139" applyNumberFormat="0" applyProtection="0">
      <alignment horizontal="right" vertical="center"/>
    </xf>
    <xf numFmtId="4" fontId="33" fillId="60" borderId="139" applyNumberFormat="0" applyProtection="0">
      <alignment horizontal="right" vertical="center"/>
    </xf>
    <xf numFmtId="4" fontId="33" fillId="61" borderId="139" applyNumberFormat="0" applyProtection="0">
      <alignment horizontal="right" vertical="center"/>
    </xf>
    <xf numFmtId="4" fontId="33" fillId="62" borderId="139" applyNumberFormat="0" applyProtection="0">
      <alignment horizontal="right" vertical="center"/>
    </xf>
    <xf numFmtId="4" fontId="33" fillId="63" borderId="139" applyNumberFormat="0" applyProtection="0">
      <alignment horizontal="right" vertical="center"/>
    </xf>
    <xf numFmtId="4" fontId="33" fillId="64" borderId="139" applyNumberFormat="0" applyProtection="0">
      <alignment horizontal="right" vertical="center"/>
    </xf>
    <xf numFmtId="4" fontId="33" fillId="65" borderId="139" applyNumberFormat="0" applyProtection="0">
      <alignment horizontal="right" vertical="center"/>
    </xf>
    <xf numFmtId="4" fontId="33" fillId="66" borderId="139" applyNumberFormat="0" applyProtection="0">
      <alignment horizontal="right" vertical="center"/>
    </xf>
    <xf numFmtId="4" fontId="33" fillId="67" borderId="139" applyNumberFormat="0" applyProtection="0">
      <alignment horizontal="right" vertical="center"/>
    </xf>
    <xf numFmtId="4" fontId="33" fillId="58" borderId="139" applyNumberFormat="0" applyProtection="0">
      <alignment horizontal="right" vertical="center"/>
    </xf>
    <xf numFmtId="0" fontId="20" fillId="70" borderId="139" applyNumberFormat="0" applyProtection="0">
      <alignment horizontal="left" vertical="center" indent="1"/>
    </xf>
    <xf numFmtId="0" fontId="20" fillId="70" borderId="139" applyNumberFormat="0" applyProtection="0">
      <alignment horizontal="left" vertical="top" indent="1"/>
    </xf>
    <xf numFmtId="0" fontId="20" fillId="58" borderId="139" applyNumberFormat="0" applyProtection="0">
      <alignment horizontal="left" vertical="center" indent="1"/>
    </xf>
    <xf numFmtId="0" fontId="20" fillId="58" borderId="139" applyNumberFormat="0" applyProtection="0">
      <alignment horizontal="left" vertical="top" indent="1"/>
    </xf>
    <xf numFmtId="0" fontId="20" fillId="71" borderId="139" applyNumberFormat="0" applyProtection="0">
      <alignment horizontal="left" vertical="center" indent="1"/>
    </xf>
    <xf numFmtId="0" fontId="20" fillId="71" borderId="139" applyNumberFormat="0" applyProtection="0">
      <alignment horizontal="left" vertical="top" indent="1"/>
    </xf>
    <xf numFmtId="0" fontId="20" fillId="69" borderId="139" applyNumberFormat="0" applyProtection="0">
      <alignment horizontal="left" vertical="center" indent="1"/>
    </xf>
    <xf numFmtId="0" fontId="20" fillId="69" borderId="139" applyNumberFormat="0" applyProtection="0">
      <alignment horizontal="left" vertical="top" indent="1"/>
    </xf>
    <xf numFmtId="4" fontId="33" fillId="73" borderId="139" applyNumberFormat="0" applyProtection="0">
      <alignment vertical="center"/>
    </xf>
    <xf numFmtId="4" fontId="35" fillId="73" borderId="139" applyNumberFormat="0" applyProtection="0">
      <alignment vertical="center"/>
    </xf>
    <xf numFmtId="4" fontId="33" fillId="73" borderId="139" applyNumberFormat="0" applyProtection="0">
      <alignment horizontal="left" vertical="center" indent="1"/>
    </xf>
    <xf numFmtId="0" fontId="33" fillId="73" borderId="139" applyNumberFormat="0" applyProtection="0">
      <alignment horizontal="left" vertical="top" indent="1"/>
    </xf>
    <xf numFmtId="4" fontId="33" fillId="69" borderId="139" applyNumberFormat="0" applyProtection="0">
      <alignment horizontal="right" vertical="center"/>
    </xf>
    <xf numFmtId="4" fontId="35" fillId="69" borderId="139" applyNumberFormat="0" applyProtection="0">
      <alignment horizontal="right" vertical="center"/>
    </xf>
    <xf numFmtId="4" fontId="33" fillId="58" borderId="139" applyNumberFormat="0" applyProtection="0">
      <alignment horizontal="left" vertical="center" indent="1"/>
    </xf>
    <xf numFmtId="0" fontId="33" fillId="58" borderId="139" applyNumberFormat="0" applyProtection="0">
      <alignment horizontal="left" vertical="top" indent="1"/>
    </xf>
    <xf numFmtId="4" fontId="37" fillId="69" borderId="139" applyNumberFormat="0" applyProtection="0">
      <alignment horizontal="right" vertical="center"/>
    </xf>
    <xf numFmtId="0" fontId="58" fillId="86" borderId="166" applyNumberFormat="0" applyAlignment="0" applyProtection="0"/>
    <xf numFmtId="0" fontId="65" fillId="53" borderId="166" applyNumberFormat="0" applyAlignment="0" applyProtection="0"/>
    <xf numFmtId="0" fontId="20" fillId="52" borderId="167" applyNumberFormat="0" applyFont="0" applyAlignment="0" applyProtection="0"/>
    <xf numFmtId="0" fontId="30" fillId="0" borderId="142" applyNumberFormat="0" applyFill="0" applyAlignment="0" applyProtection="0"/>
    <xf numFmtId="4" fontId="70" fillId="91" borderId="137" applyNumberFormat="0" applyProtection="0">
      <alignment horizontal="left" vertical="center" indent="1"/>
    </xf>
    <xf numFmtId="4" fontId="70" fillId="91" borderId="137" applyNumberFormat="0" applyProtection="0">
      <alignment horizontal="left" vertical="center" indent="1"/>
    </xf>
    <xf numFmtId="0" fontId="70" fillId="70" borderId="139" applyNumberFormat="0" applyProtection="0">
      <alignment horizontal="left" vertical="top" indent="1"/>
    </xf>
    <xf numFmtId="0" fontId="70" fillId="58" borderId="139" applyNumberFormat="0" applyProtection="0">
      <alignment horizontal="left" vertical="top" indent="1"/>
    </xf>
    <xf numFmtId="0" fontId="70" fillId="71" borderId="139" applyNumberFormat="0" applyProtection="0">
      <alignment horizontal="left" vertical="top" indent="1"/>
    </xf>
    <xf numFmtId="0" fontId="70" fillId="69" borderId="139" applyNumberFormat="0" applyProtection="0">
      <alignment horizontal="left" vertical="top" indent="1"/>
    </xf>
    <xf numFmtId="4" fontId="70" fillId="0" borderId="137" applyNumberFormat="0" applyProtection="0">
      <alignment horizontal="right" vertical="center"/>
    </xf>
    <xf numFmtId="0" fontId="78" fillId="103" borderId="137" applyNumberFormat="0" applyAlignment="0" applyProtection="0"/>
    <xf numFmtId="0" fontId="65" fillId="53" borderId="137" applyNumberFormat="0" applyAlignment="0" applyProtection="0"/>
    <xf numFmtId="0" fontId="70" fillId="52" borderId="137" applyNumberFormat="0" applyFont="0" applyAlignment="0" applyProtection="0"/>
    <xf numFmtId="4" fontId="33" fillId="73" borderId="172" applyNumberFormat="0" applyProtection="0">
      <alignment horizontal="left" vertical="center" indent="1"/>
    </xf>
    <xf numFmtId="4" fontId="80" fillId="106" borderId="137" applyNumberFormat="0" applyProtection="0">
      <alignment vertical="center"/>
    </xf>
    <xf numFmtId="4" fontId="96" fillId="129" borderId="172" applyNumberFormat="0" applyProtection="0">
      <alignment vertical="center"/>
    </xf>
    <xf numFmtId="0" fontId="74" fillId="57" borderId="139" applyNumberFormat="0" applyProtection="0">
      <alignment horizontal="left" vertical="top" indent="1"/>
    </xf>
    <xf numFmtId="0" fontId="20" fillId="71" borderId="172" applyNumberFormat="0" applyProtection="0">
      <alignment horizontal="left" vertical="center" indent="1"/>
    </xf>
    <xf numFmtId="4" fontId="33" fillId="58" borderId="172" applyNumberFormat="0" applyProtection="0">
      <alignment horizontal="left" vertical="center" indent="1"/>
    </xf>
    <xf numFmtId="4" fontId="70" fillId="61" borderId="168" applyNumberFormat="0" applyProtection="0">
      <alignment horizontal="right" vertical="center"/>
    </xf>
    <xf numFmtId="4" fontId="33" fillId="66" borderId="172" applyNumberFormat="0" applyProtection="0">
      <alignment horizontal="right" vertical="center"/>
    </xf>
    <xf numFmtId="4" fontId="96" fillId="125" borderId="172" applyNumberFormat="0" applyProtection="0">
      <alignment horizontal="right" vertical="center"/>
    </xf>
    <xf numFmtId="4" fontId="33" fillId="64" borderId="172" applyNumberFormat="0" applyProtection="0">
      <alignment horizontal="right" vertical="center"/>
    </xf>
    <xf numFmtId="4" fontId="33" fillId="62" borderId="172" applyNumberFormat="0" applyProtection="0">
      <alignment horizontal="right" vertical="center"/>
    </xf>
    <xf numFmtId="4" fontId="96" fillId="123" borderId="172" applyNumberFormat="0" applyProtection="0">
      <alignment horizontal="right" vertical="center"/>
    </xf>
    <xf numFmtId="4" fontId="33" fillId="59" borderId="172" applyNumberFormat="0" applyProtection="0">
      <alignment horizontal="right" vertical="center"/>
    </xf>
    <xf numFmtId="4" fontId="70" fillId="68" borderId="168" applyNumberFormat="0" applyProtection="0">
      <alignment horizontal="left" vertical="center" indent="1"/>
    </xf>
    <xf numFmtId="4" fontId="20" fillId="70" borderId="168" applyNumberFormat="0" applyProtection="0">
      <alignment horizontal="left" vertical="center" indent="1"/>
    </xf>
    <xf numFmtId="4" fontId="20" fillId="70" borderId="168" applyNumberFormat="0" applyProtection="0">
      <alignment horizontal="left" vertical="center" indent="1"/>
    </xf>
    <xf numFmtId="0" fontId="68" fillId="79" borderId="175" applyNumberFormat="0" applyAlignment="0" applyProtection="0"/>
    <xf numFmtId="4" fontId="70" fillId="69" borderId="168" applyNumberFormat="0" applyProtection="0">
      <alignment horizontal="left" vertical="center" indent="1"/>
    </xf>
    <xf numFmtId="4" fontId="70" fillId="58" borderId="168" applyNumberFormat="0" applyProtection="0">
      <alignment horizontal="left" vertical="center" indent="1"/>
    </xf>
    <xf numFmtId="0" fontId="70" fillId="79" borderId="137" applyNumberFormat="0" applyProtection="0">
      <alignment horizontal="left" vertical="center" indent="1"/>
    </xf>
    <xf numFmtId="0" fontId="70" fillId="108" borderId="137" applyNumberFormat="0" applyProtection="0">
      <alignment horizontal="left" vertical="center" indent="1"/>
    </xf>
    <xf numFmtId="0" fontId="70" fillId="71" borderId="137" applyNumberFormat="0" applyProtection="0">
      <alignment horizontal="left" vertical="center" indent="1"/>
    </xf>
    <xf numFmtId="0" fontId="70" fillId="69" borderId="137" applyNumberFormat="0" applyProtection="0">
      <alignment horizontal="left" vertical="center" indent="1"/>
    </xf>
    <xf numFmtId="0" fontId="72" fillId="70" borderId="141" applyBorder="0"/>
    <xf numFmtId="0" fontId="73" fillId="73" borderId="139" applyNumberFormat="0" applyProtection="0">
      <alignment horizontal="left" vertical="top" indent="1"/>
    </xf>
    <xf numFmtId="4" fontId="80" fillId="76" borderId="137" applyNumberFormat="0" applyProtection="0">
      <alignment horizontal="right" vertical="center"/>
    </xf>
    <xf numFmtId="0" fontId="73" fillId="58" borderId="139" applyNumberFormat="0" applyProtection="0">
      <alignment horizontal="left" vertical="top" indent="1"/>
    </xf>
    <xf numFmtId="4" fontId="75" fillId="74" borderId="168" applyNumberFormat="0" applyProtection="0">
      <alignment horizontal="left" vertical="center" indent="1"/>
    </xf>
    <xf numFmtId="0" fontId="30" fillId="0" borderId="142" applyNumberFormat="0" applyFill="0" applyAlignment="0" applyProtection="0"/>
    <xf numFmtId="0" fontId="86" fillId="79" borderId="166" applyNumberFormat="0" applyAlignment="0" applyProtection="0"/>
    <xf numFmtId="0" fontId="86" fillId="79" borderId="166" applyNumberFormat="0" applyAlignment="0" applyProtection="0"/>
    <xf numFmtId="0" fontId="58" fillId="86" borderId="166" applyNumberFormat="0" applyAlignment="0" applyProtection="0"/>
    <xf numFmtId="0" fontId="58" fillId="86" borderId="166" applyNumberFormat="0" applyAlignment="0" applyProtection="0"/>
    <xf numFmtId="0" fontId="92" fillId="79" borderId="166" applyNumberFormat="0" applyAlignment="0" applyProtection="0"/>
    <xf numFmtId="0" fontId="92" fillId="79" borderId="166" applyNumberFormat="0" applyAlignment="0" applyProtection="0"/>
    <xf numFmtId="0" fontId="65" fillId="53" borderId="166" applyNumberFormat="0" applyAlignment="0" applyProtection="0"/>
    <xf numFmtId="0" fontId="65" fillId="53" borderId="166" applyNumberFormat="0" applyAlignment="0" applyProtection="0"/>
    <xf numFmtId="0" fontId="20" fillId="73" borderId="167" applyNumberFormat="0" applyFont="0" applyAlignment="0" applyProtection="0"/>
    <xf numFmtId="0" fontId="20" fillId="73" borderId="167" applyNumberFormat="0" applyFont="0" applyAlignment="0" applyProtection="0"/>
    <xf numFmtId="0" fontId="70" fillId="52" borderId="137" applyNumberFormat="0" applyFont="0" applyAlignment="0" applyProtection="0"/>
    <xf numFmtId="0" fontId="20" fillId="52" borderId="167" applyNumberFormat="0" applyFont="0" applyAlignment="0" applyProtection="0"/>
    <xf numFmtId="0" fontId="20" fillId="52" borderId="167" applyNumberFormat="0" applyFont="0" applyAlignment="0" applyProtection="0"/>
    <xf numFmtId="4" fontId="31" fillId="57" borderId="139" applyNumberFormat="0" applyProtection="0">
      <alignment vertical="center"/>
    </xf>
    <xf numFmtId="4" fontId="34" fillId="106" borderId="139" applyNumberFormat="0" applyProtection="0">
      <alignment vertical="center"/>
    </xf>
    <xf numFmtId="4" fontId="34" fillId="106" borderId="139" applyNumberFormat="0" applyProtection="0">
      <alignment vertical="center"/>
    </xf>
    <xf numFmtId="4" fontId="31" fillId="57" borderId="139" applyNumberFormat="0" applyProtection="0">
      <alignment vertical="center"/>
    </xf>
    <xf numFmtId="4" fontId="31" fillId="57" borderId="139" applyNumberFormat="0" applyProtection="0">
      <alignment vertical="center"/>
    </xf>
    <xf numFmtId="4" fontId="32" fillId="57" borderId="139" applyNumberFormat="0" applyProtection="0">
      <alignment vertical="center"/>
    </xf>
    <xf numFmtId="4" fontId="95" fillId="106" borderId="139" applyNumberFormat="0" applyProtection="0">
      <alignment vertical="center"/>
    </xf>
    <xf numFmtId="4" fontId="95" fillId="106" borderId="139" applyNumberFormat="0" applyProtection="0">
      <alignment vertical="center"/>
    </xf>
    <xf numFmtId="4" fontId="32" fillId="57" borderId="139" applyNumberFormat="0" applyProtection="0">
      <alignment vertical="center"/>
    </xf>
    <xf numFmtId="4" fontId="31" fillId="57" borderId="139" applyNumberFormat="0" applyProtection="0">
      <alignment horizontal="left" vertical="center" indent="1"/>
    </xf>
    <xf numFmtId="4" fontId="96" fillId="106" borderId="139" applyNumberFormat="0" applyProtection="0">
      <alignment horizontal="left" vertical="center" indent="1"/>
    </xf>
    <xf numFmtId="4" fontId="96" fillId="106" borderId="139" applyNumberFormat="0" applyProtection="0">
      <alignment horizontal="left" vertical="center" indent="1"/>
    </xf>
    <xf numFmtId="4" fontId="31" fillId="57" borderId="139" applyNumberFormat="0" applyProtection="0">
      <alignment horizontal="left" vertical="center" indent="1"/>
    </xf>
    <xf numFmtId="4" fontId="31" fillId="57" borderId="139" applyNumberFormat="0" applyProtection="0">
      <alignment horizontal="left" vertical="center" indent="1"/>
    </xf>
    <xf numFmtId="0" fontId="31" fillId="57" borderId="139" applyNumberFormat="0" applyProtection="0">
      <alignment horizontal="left" vertical="top" indent="1"/>
    </xf>
    <xf numFmtId="4" fontId="33" fillId="59" borderId="139" applyNumberFormat="0" applyProtection="0">
      <alignment horizontal="right" vertical="center"/>
    </xf>
    <xf numFmtId="4" fontId="96" fillId="122" borderId="139" applyNumberFormat="0" applyProtection="0">
      <alignment horizontal="right" vertical="center"/>
    </xf>
    <xf numFmtId="4" fontId="96" fillId="122" borderId="139" applyNumberFormat="0" applyProtection="0">
      <alignment horizontal="right" vertical="center"/>
    </xf>
    <xf numFmtId="4" fontId="33" fillId="59" borderId="139" applyNumberFormat="0" applyProtection="0">
      <alignment horizontal="right" vertical="center"/>
    </xf>
    <xf numFmtId="4" fontId="33" fillId="59" borderId="139" applyNumberFormat="0" applyProtection="0">
      <alignment horizontal="right" vertical="center"/>
    </xf>
    <xf numFmtId="4" fontId="33" fillId="60" borderId="139" applyNumberFormat="0" applyProtection="0">
      <alignment horizontal="right" vertical="center"/>
    </xf>
    <xf numFmtId="4" fontId="96" fillId="90" borderId="139" applyNumberFormat="0" applyProtection="0">
      <alignment horizontal="right" vertical="center"/>
    </xf>
    <xf numFmtId="4" fontId="96" fillId="90" borderId="139" applyNumberFormat="0" applyProtection="0">
      <alignment horizontal="right" vertical="center"/>
    </xf>
    <xf numFmtId="4" fontId="33" fillId="60" borderId="139" applyNumberFormat="0" applyProtection="0">
      <alignment horizontal="right" vertical="center"/>
    </xf>
    <xf numFmtId="4" fontId="33" fillId="60" borderId="139" applyNumberFormat="0" applyProtection="0">
      <alignment horizontal="right" vertical="center"/>
    </xf>
    <xf numFmtId="4" fontId="33" fillId="61" borderId="139" applyNumberFormat="0" applyProtection="0">
      <alignment horizontal="right" vertical="center"/>
    </xf>
    <xf numFmtId="4" fontId="96" fillId="123" borderId="139" applyNumberFormat="0" applyProtection="0">
      <alignment horizontal="right" vertical="center"/>
    </xf>
    <xf numFmtId="4" fontId="96" fillId="123" borderId="139" applyNumberFormat="0" applyProtection="0">
      <alignment horizontal="right" vertical="center"/>
    </xf>
    <xf numFmtId="4" fontId="33" fillId="61" borderId="139" applyNumberFormat="0" applyProtection="0">
      <alignment horizontal="right" vertical="center"/>
    </xf>
    <xf numFmtId="4" fontId="33" fillId="61" borderId="139" applyNumberFormat="0" applyProtection="0">
      <alignment horizontal="right" vertical="center"/>
    </xf>
    <xf numFmtId="4" fontId="33" fillId="62" borderId="139" applyNumberFormat="0" applyProtection="0">
      <alignment horizontal="right" vertical="center"/>
    </xf>
    <xf numFmtId="4" fontId="96" fillId="75" borderId="139" applyNumberFormat="0" applyProtection="0">
      <alignment horizontal="right" vertical="center"/>
    </xf>
    <xf numFmtId="4" fontId="96" fillId="75" borderId="139" applyNumberFormat="0" applyProtection="0">
      <alignment horizontal="right" vertical="center"/>
    </xf>
    <xf numFmtId="4" fontId="33" fillId="62" borderId="139" applyNumberFormat="0" applyProtection="0">
      <alignment horizontal="right" vertical="center"/>
    </xf>
    <xf numFmtId="4" fontId="33" fillId="62" borderId="139" applyNumberFormat="0" applyProtection="0">
      <alignment horizontal="right" vertical="center"/>
    </xf>
    <xf numFmtId="4" fontId="33" fillId="63" borderId="139" applyNumberFormat="0" applyProtection="0">
      <alignment horizontal="right" vertical="center"/>
    </xf>
    <xf numFmtId="4" fontId="96" fillId="124" borderId="139" applyNumberFormat="0" applyProtection="0">
      <alignment horizontal="right" vertical="center"/>
    </xf>
    <xf numFmtId="4" fontId="96" fillId="124" borderId="139" applyNumberFormat="0" applyProtection="0">
      <alignment horizontal="right" vertical="center"/>
    </xf>
    <xf numFmtId="4" fontId="33" fillId="63" borderId="139" applyNumberFormat="0" applyProtection="0">
      <alignment horizontal="right" vertical="center"/>
    </xf>
    <xf numFmtId="4" fontId="33" fillId="63" borderId="139" applyNumberFormat="0" applyProtection="0">
      <alignment horizontal="right" vertical="center"/>
    </xf>
    <xf numFmtId="4" fontId="33" fillId="64" borderId="139" applyNumberFormat="0" applyProtection="0">
      <alignment horizontal="right" vertical="center"/>
    </xf>
    <xf numFmtId="4" fontId="96" fillId="78" borderId="139" applyNumberFormat="0" applyProtection="0">
      <alignment horizontal="right" vertical="center"/>
    </xf>
    <xf numFmtId="4" fontId="96" fillId="78" borderId="139" applyNumberFormat="0" applyProtection="0">
      <alignment horizontal="right" vertical="center"/>
    </xf>
    <xf numFmtId="4" fontId="33" fillId="64" borderId="139" applyNumberFormat="0" applyProtection="0">
      <alignment horizontal="right" vertical="center"/>
    </xf>
    <xf numFmtId="4" fontId="33" fillId="64" borderId="139" applyNumberFormat="0" applyProtection="0">
      <alignment horizontal="right" vertical="center"/>
    </xf>
    <xf numFmtId="4" fontId="33" fillId="65" borderId="139" applyNumberFormat="0" applyProtection="0">
      <alignment horizontal="right" vertical="center"/>
    </xf>
    <xf numFmtId="4" fontId="96" fillId="125" borderId="139" applyNumberFormat="0" applyProtection="0">
      <alignment horizontal="right" vertical="center"/>
    </xf>
    <xf numFmtId="4" fontId="96" fillId="125" borderId="139" applyNumberFormat="0" applyProtection="0">
      <alignment horizontal="right" vertical="center"/>
    </xf>
    <xf numFmtId="4" fontId="33" fillId="65" borderId="139" applyNumberFormat="0" applyProtection="0">
      <alignment horizontal="right" vertical="center"/>
    </xf>
    <xf numFmtId="4" fontId="33" fillId="65" borderId="139" applyNumberFormat="0" applyProtection="0">
      <alignment horizontal="right" vertical="center"/>
    </xf>
    <xf numFmtId="4" fontId="33" fillId="66" borderId="139" applyNumberFormat="0" applyProtection="0">
      <alignment horizontal="right" vertical="center"/>
    </xf>
    <xf numFmtId="4" fontId="96" fillId="126" borderId="139" applyNumberFormat="0" applyProtection="0">
      <alignment horizontal="right" vertical="center"/>
    </xf>
    <xf numFmtId="4" fontId="96" fillId="126" borderId="139" applyNumberFormat="0" applyProtection="0">
      <alignment horizontal="right" vertical="center"/>
    </xf>
    <xf numFmtId="4" fontId="33" fillId="66" borderId="139" applyNumberFormat="0" applyProtection="0">
      <alignment horizontal="right" vertical="center"/>
    </xf>
    <xf numFmtId="4" fontId="33" fillId="66" borderId="139" applyNumberFormat="0" applyProtection="0">
      <alignment horizontal="right" vertical="center"/>
    </xf>
    <xf numFmtId="4" fontId="33" fillId="67" borderId="139" applyNumberFormat="0" applyProtection="0">
      <alignment horizontal="right" vertical="center"/>
    </xf>
    <xf numFmtId="4" fontId="96" fillId="127" borderId="139" applyNumberFormat="0" applyProtection="0">
      <alignment horizontal="right" vertical="center"/>
    </xf>
    <xf numFmtId="4" fontId="96" fillId="127" borderId="139" applyNumberFormat="0" applyProtection="0">
      <alignment horizontal="right" vertical="center"/>
    </xf>
    <xf numFmtId="4" fontId="33" fillId="67" borderId="139" applyNumberFormat="0" applyProtection="0">
      <alignment horizontal="right" vertical="center"/>
    </xf>
    <xf numFmtId="4" fontId="33" fillId="67" borderId="139" applyNumberFormat="0" applyProtection="0">
      <alignment horizontal="right" vertical="center"/>
    </xf>
    <xf numFmtId="4" fontId="33" fillId="58" borderId="139" applyNumberFormat="0" applyProtection="0">
      <alignment horizontal="right" vertical="center"/>
    </xf>
    <xf numFmtId="4" fontId="96" fillId="88" borderId="139" applyNumberFormat="0" applyProtection="0">
      <alignment horizontal="right" vertical="center"/>
    </xf>
    <xf numFmtId="4" fontId="96" fillId="88" borderId="139" applyNumberFormat="0" applyProtection="0">
      <alignment horizontal="right" vertical="center"/>
    </xf>
    <xf numFmtId="4" fontId="33" fillId="58" borderId="139" applyNumberFormat="0" applyProtection="0">
      <alignment horizontal="right" vertical="center"/>
    </xf>
    <xf numFmtId="4" fontId="33" fillId="58" borderId="139" applyNumberFormat="0" applyProtection="0">
      <alignment horizontal="right" vertical="center"/>
    </xf>
    <xf numFmtId="0" fontId="20" fillId="70" borderId="139" applyNumberFormat="0" applyProtection="0">
      <alignment horizontal="left" vertical="center" indent="1"/>
    </xf>
    <xf numFmtId="0" fontId="20" fillId="70" borderId="139" applyNumberFormat="0" applyProtection="0">
      <alignment horizontal="left" vertical="center" indent="1"/>
    </xf>
    <xf numFmtId="0" fontId="20" fillId="70" borderId="139" applyNumberFormat="0" applyProtection="0">
      <alignment horizontal="left" vertical="center" indent="1"/>
    </xf>
    <xf numFmtId="0" fontId="20" fillId="70" borderId="139" applyNumberFormat="0" applyProtection="0">
      <alignment horizontal="left" vertical="center" indent="1"/>
    </xf>
    <xf numFmtId="0" fontId="20" fillId="70" borderId="139" applyNumberFormat="0" applyProtection="0">
      <alignment horizontal="left" vertical="top" indent="1"/>
    </xf>
    <xf numFmtId="0" fontId="70" fillId="70" borderId="139" applyNumberFormat="0" applyProtection="0">
      <alignment horizontal="left" vertical="top" indent="1"/>
    </xf>
    <xf numFmtId="0" fontId="20" fillId="70" borderId="139" applyNumberFormat="0" applyProtection="0">
      <alignment horizontal="left" vertical="top" indent="1"/>
    </xf>
    <xf numFmtId="0" fontId="20" fillId="70" borderId="139" applyNumberFormat="0" applyProtection="0">
      <alignment horizontal="left" vertical="top" indent="1"/>
    </xf>
    <xf numFmtId="0" fontId="20" fillId="58" borderId="139" applyNumberFormat="0" applyProtection="0">
      <alignment horizontal="left" vertical="center" indent="1"/>
    </xf>
    <xf numFmtId="0" fontId="20" fillId="58" borderId="139" applyNumberFormat="0" applyProtection="0">
      <alignment horizontal="left" vertical="center" indent="1"/>
    </xf>
    <xf numFmtId="0" fontId="20" fillId="58" borderId="139" applyNumberFormat="0" applyProtection="0">
      <alignment horizontal="left" vertical="center" indent="1"/>
    </xf>
    <xf numFmtId="0" fontId="20" fillId="58" borderId="139" applyNumberFormat="0" applyProtection="0">
      <alignment horizontal="left" vertical="center" indent="1"/>
    </xf>
    <xf numFmtId="0" fontId="20" fillId="58" borderId="139" applyNumberFormat="0" applyProtection="0">
      <alignment horizontal="left" vertical="top" indent="1"/>
    </xf>
    <xf numFmtId="0" fontId="70" fillId="58" borderId="139" applyNumberFormat="0" applyProtection="0">
      <alignment horizontal="left" vertical="top" indent="1"/>
    </xf>
    <xf numFmtId="0" fontId="20" fillId="58" borderId="139" applyNumberFormat="0" applyProtection="0">
      <alignment horizontal="left" vertical="top" indent="1"/>
    </xf>
    <xf numFmtId="0" fontId="20" fillId="58" borderId="139" applyNumberFormat="0" applyProtection="0">
      <alignment horizontal="left" vertical="top" indent="1"/>
    </xf>
    <xf numFmtId="0" fontId="20" fillId="71" borderId="139" applyNumberFormat="0" applyProtection="0">
      <alignment horizontal="left" vertical="center" indent="1"/>
    </xf>
    <xf numFmtId="0" fontId="20" fillId="71" borderId="139" applyNumberFormat="0" applyProtection="0">
      <alignment horizontal="left" vertical="center" indent="1"/>
    </xf>
    <xf numFmtId="0" fontId="20" fillId="71" borderId="139" applyNumberFormat="0" applyProtection="0">
      <alignment horizontal="left" vertical="center" indent="1"/>
    </xf>
    <xf numFmtId="0" fontId="20" fillId="71" borderId="139" applyNumberFormat="0" applyProtection="0">
      <alignment horizontal="left" vertical="center" indent="1"/>
    </xf>
    <xf numFmtId="0" fontId="20" fillId="71" borderId="139" applyNumberFormat="0" applyProtection="0">
      <alignment horizontal="left" vertical="top" indent="1"/>
    </xf>
    <xf numFmtId="0" fontId="70" fillId="71" borderId="139" applyNumberFormat="0" applyProtection="0">
      <alignment horizontal="left" vertical="top" indent="1"/>
    </xf>
    <xf numFmtId="0" fontId="20" fillId="71" borderId="139" applyNumberFormat="0" applyProtection="0">
      <alignment horizontal="left" vertical="top" indent="1"/>
    </xf>
    <xf numFmtId="0" fontId="20" fillId="71" borderId="139" applyNumberFormat="0" applyProtection="0">
      <alignment horizontal="left" vertical="top" indent="1"/>
    </xf>
    <xf numFmtId="0" fontId="20" fillId="69" borderId="139" applyNumberFormat="0" applyProtection="0">
      <alignment horizontal="left" vertical="center" indent="1"/>
    </xf>
    <xf numFmtId="0" fontId="20" fillId="69" borderId="139" applyNumberFormat="0" applyProtection="0">
      <alignment horizontal="left" vertical="center" indent="1"/>
    </xf>
    <xf numFmtId="0" fontId="20" fillId="69" borderId="139" applyNumberFormat="0" applyProtection="0">
      <alignment horizontal="left" vertical="center" indent="1"/>
    </xf>
    <xf numFmtId="0" fontId="20" fillId="69" borderId="139" applyNumberFormat="0" applyProtection="0">
      <alignment horizontal="left" vertical="center" indent="1"/>
    </xf>
    <xf numFmtId="0" fontId="20" fillId="69" borderId="139" applyNumberFormat="0" applyProtection="0">
      <alignment horizontal="left" vertical="top" indent="1"/>
    </xf>
    <xf numFmtId="0" fontId="70" fillId="69" borderId="139" applyNumberFormat="0" applyProtection="0">
      <alignment horizontal="left" vertical="top" indent="1"/>
    </xf>
    <xf numFmtId="0" fontId="20" fillId="69" borderId="139" applyNumberFormat="0" applyProtection="0">
      <alignment horizontal="left" vertical="top" indent="1"/>
    </xf>
    <xf numFmtId="0" fontId="20" fillId="69" borderId="139" applyNumberFormat="0" applyProtection="0">
      <alignment horizontal="left" vertical="top" indent="1"/>
    </xf>
    <xf numFmtId="4" fontId="33" fillId="73" borderId="139" applyNumberFormat="0" applyProtection="0">
      <alignment vertical="center"/>
    </xf>
    <xf numFmtId="4" fontId="96" fillId="129" borderId="139" applyNumberFormat="0" applyProtection="0">
      <alignment vertical="center"/>
    </xf>
    <xf numFmtId="4" fontId="96" fillId="129" borderId="139" applyNumberFormat="0" applyProtection="0">
      <alignment vertical="center"/>
    </xf>
    <xf numFmtId="4" fontId="33" fillId="73" borderId="139" applyNumberFormat="0" applyProtection="0">
      <alignment vertical="center"/>
    </xf>
    <xf numFmtId="4" fontId="35" fillId="73" borderId="139" applyNumberFormat="0" applyProtection="0">
      <alignment vertical="center"/>
    </xf>
    <xf numFmtId="4" fontId="97" fillId="129" borderId="139" applyNumberFormat="0" applyProtection="0">
      <alignment vertical="center"/>
    </xf>
    <xf numFmtId="4" fontId="97" fillId="129" borderId="139" applyNumberFormat="0" applyProtection="0">
      <alignment vertical="center"/>
    </xf>
    <xf numFmtId="4" fontId="35" fillId="73" borderId="139" applyNumberFormat="0" applyProtection="0">
      <alignment vertical="center"/>
    </xf>
    <xf numFmtId="4" fontId="33" fillId="73" borderId="139" applyNumberFormat="0" applyProtection="0">
      <alignment horizontal="left" vertical="center" indent="1"/>
    </xf>
    <xf numFmtId="4" fontId="34" fillId="88" borderId="143" applyNumberFormat="0" applyProtection="0">
      <alignment horizontal="left" vertical="center" indent="1"/>
    </xf>
    <xf numFmtId="4" fontId="34" fillId="88" borderId="143" applyNumberFormat="0" applyProtection="0">
      <alignment horizontal="left" vertical="center" indent="1"/>
    </xf>
    <xf numFmtId="4" fontId="33" fillId="73" borderId="139" applyNumberFormat="0" applyProtection="0">
      <alignment horizontal="left" vertical="center" indent="1"/>
    </xf>
    <xf numFmtId="0" fontId="33" fillId="73" borderId="139" applyNumberFormat="0" applyProtection="0">
      <alignment horizontal="left" vertical="top" indent="1"/>
    </xf>
    <xf numFmtId="4" fontId="33" fillId="69" borderId="139" applyNumberFormat="0" applyProtection="0">
      <alignment horizontal="right" vertical="center"/>
    </xf>
    <xf numFmtId="4" fontId="96" fillId="129" borderId="139" applyNumberFormat="0" applyProtection="0">
      <alignment horizontal="right" vertical="center"/>
    </xf>
    <xf numFmtId="4" fontId="96" fillId="129" borderId="139" applyNumberFormat="0" applyProtection="0">
      <alignment horizontal="right" vertical="center"/>
    </xf>
    <xf numFmtId="4" fontId="33" fillId="69" borderId="139" applyNumberFormat="0" applyProtection="0">
      <alignment horizontal="right" vertical="center"/>
    </xf>
    <xf numFmtId="4" fontId="33" fillId="69" borderId="139" applyNumberFormat="0" applyProtection="0">
      <alignment horizontal="right" vertical="center"/>
    </xf>
    <xf numFmtId="4" fontId="35" fillId="69" borderId="139" applyNumberFormat="0" applyProtection="0">
      <alignment horizontal="right" vertical="center"/>
    </xf>
    <xf numFmtId="4" fontId="97" fillId="129" borderId="139" applyNumberFormat="0" applyProtection="0">
      <alignment horizontal="right" vertical="center"/>
    </xf>
    <xf numFmtId="4" fontId="97" fillId="129" borderId="139" applyNumberFormat="0" applyProtection="0">
      <alignment horizontal="right" vertical="center"/>
    </xf>
    <xf numFmtId="4" fontId="35" fillId="69" borderId="139" applyNumberFormat="0" applyProtection="0">
      <alignment horizontal="right" vertical="center"/>
    </xf>
    <xf numFmtId="4" fontId="70" fillId="91" borderId="137" applyNumberFormat="0" applyProtection="0">
      <alignment horizontal="left" vertical="center" indent="1"/>
    </xf>
    <xf numFmtId="4" fontId="34" fillId="88" borderId="139" applyNumberFormat="0" applyProtection="0">
      <alignment horizontal="left" vertical="center" indent="1"/>
    </xf>
    <xf numFmtId="4" fontId="33" fillId="58" borderId="139" applyNumberFormat="0" applyProtection="0">
      <alignment horizontal="left" vertical="center" indent="1"/>
    </xf>
    <xf numFmtId="4" fontId="34" fillId="88" borderId="139" applyNumberFormat="0" applyProtection="0">
      <alignment horizontal="left" vertical="center" indent="1"/>
    </xf>
    <xf numFmtId="0" fontId="33" fillId="58" borderId="139" applyNumberFormat="0" applyProtection="0">
      <alignment horizontal="left" vertical="top" indent="1"/>
    </xf>
    <xf numFmtId="4" fontId="36" fillId="89" borderId="143" applyNumberFormat="0" applyProtection="0">
      <alignment horizontal="left" vertical="center" indent="1"/>
    </xf>
    <xf numFmtId="4" fontId="36" fillId="89" borderId="143" applyNumberFormat="0" applyProtection="0">
      <alignment horizontal="left" vertical="center" indent="1"/>
    </xf>
    <xf numFmtId="4" fontId="37" fillId="69" borderId="139" applyNumberFormat="0" applyProtection="0">
      <alignment horizontal="right" vertical="center"/>
    </xf>
    <xf numFmtId="4" fontId="98" fillId="129" borderId="139" applyNumberFormat="0" applyProtection="0">
      <alignment horizontal="right" vertical="center"/>
    </xf>
    <xf numFmtId="4" fontId="98" fillId="129" borderId="139" applyNumberFormat="0" applyProtection="0">
      <alignment horizontal="right" vertical="center"/>
    </xf>
    <xf numFmtId="4" fontId="37" fillId="69" borderId="139" applyNumberFormat="0" applyProtection="0">
      <alignment horizontal="right" vertical="center"/>
    </xf>
    <xf numFmtId="4" fontId="33" fillId="69" borderId="172" applyNumberFormat="0" applyProtection="0">
      <alignment horizontal="right" vertical="center"/>
    </xf>
    <xf numFmtId="4" fontId="97" fillId="129" borderId="172" applyNumberFormat="0" applyProtection="0">
      <alignment vertical="center"/>
    </xf>
    <xf numFmtId="4" fontId="33" fillId="59" borderId="172" applyNumberFormat="0" applyProtection="0">
      <alignment horizontal="right" vertical="center"/>
    </xf>
    <xf numFmtId="4" fontId="33" fillId="58" borderId="172" applyNumberFormat="0" applyProtection="0">
      <alignment horizontal="right" vertical="center"/>
    </xf>
    <xf numFmtId="4" fontId="70" fillId="91" borderId="177" applyNumberFormat="0" applyProtection="0">
      <alignment horizontal="left" vertical="center" indent="1"/>
    </xf>
    <xf numFmtId="4" fontId="70" fillId="61" borderId="168" applyNumberFormat="0" applyProtection="0">
      <alignment horizontal="right" vertical="center"/>
    </xf>
    <xf numFmtId="4" fontId="33" fillId="67" borderId="172" applyNumberFormat="0" applyProtection="0">
      <alignment horizontal="right" vertical="center"/>
    </xf>
    <xf numFmtId="4" fontId="96" fillId="126" borderId="172" applyNumberFormat="0" applyProtection="0">
      <alignment horizontal="right" vertical="center"/>
    </xf>
    <xf numFmtId="4" fontId="33" fillId="65" borderId="172" applyNumberFormat="0" applyProtection="0">
      <alignment horizontal="right" vertical="center"/>
    </xf>
    <xf numFmtId="4" fontId="33" fillId="63" borderId="172" applyNumberFormat="0" applyProtection="0">
      <alignment horizontal="right" vertical="center"/>
    </xf>
    <xf numFmtId="4" fontId="96" fillId="75" borderId="172" applyNumberFormat="0" applyProtection="0">
      <alignment horizontal="right" vertical="center"/>
    </xf>
    <xf numFmtId="4" fontId="33" fillId="60" borderId="172" applyNumberFormat="0" applyProtection="0">
      <alignment horizontal="right" vertical="center"/>
    </xf>
    <xf numFmtId="4" fontId="70" fillId="68" borderId="168" applyNumberFormat="0" applyProtection="0">
      <alignment horizontal="left" vertical="center" indent="1"/>
    </xf>
    <xf numFmtId="4" fontId="35" fillId="73" borderId="172" applyNumberFormat="0" applyProtection="0">
      <alignment vertical="center"/>
    </xf>
    <xf numFmtId="4" fontId="70" fillId="69" borderId="168" applyNumberFormat="0" applyProtection="0">
      <alignment horizontal="left" vertical="center" indent="1"/>
    </xf>
    <xf numFmtId="4" fontId="70" fillId="58" borderId="168" applyNumberFormat="0" applyProtection="0">
      <alignment horizontal="left" vertical="center" indent="1"/>
    </xf>
    <xf numFmtId="0" fontId="70" fillId="79" borderId="137" applyNumberFormat="0" applyProtection="0">
      <alignment horizontal="left" vertical="center" indent="1"/>
    </xf>
    <xf numFmtId="0" fontId="70" fillId="108" borderId="137" applyNumberFormat="0" applyProtection="0">
      <alignment horizontal="left" vertical="center" indent="1"/>
    </xf>
    <xf numFmtId="0" fontId="70" fillId="71" borderId="137" applyNumberFormat="0" applyProtection="0">
      <alignment horizontal="left" vertical="center" indent="1"/>
    </xf>
    <xf numFmtId="0" fontId="70" fillId="69" borderId="137" applyNumberFormat="0" applyProtection="0">
      <alignment horizontal="left" vertical="center" indent="1"/>
    </xf>
    <xf numFmtId="4" fontId="33" fillId="58" borderId="139" applyNumberFormat="0" applyProtection="0">
      <alignment horizontal="left" vertical="center" indent="1"/>
    </xf>
    <xf numFmtId="0" fontId="31" fillId="57" borderId="139" applyNumberFormat="0" applyProtection="0">
      <alignment horizontal="left" vertical="top" indent="1"/>
    </xf>
    <xf numFmtId="4" fontId="70" fillId="91" borderId="137" applyNumberFormat="0" applyProtection="0">
      <alignment horizontal="left" vertical="center" indent="1"/>
    </xf>
    <xf numFmtId="4" fontId="37" fillId="69" borderId="139" applyNumberFormat="0" applyProtection="0">
      <alignment horizontal="right" vertical="center"/>
    </xf>
    <xf numFmtId="4" fontId="20" fillId="70" borderId="168" applyNumberFormat="0" applyProtection="0">
      <alignment horizontal="left" vertical="center" indent="1"/>
    </xf>
    <xf numFmtId="4" fontId="20" fillId="70" borderId="168" applyNumberFormat="0" applyProtection="0">
      <alignment horizontal="left" vertical="center" indent="1"/>
    </xf>
    <xf numFmtId="0" fontId="3" fillId="0" borderId="0"/>
    <xf numFmtId="43" fontId="3" fillId="0" borderId="0" applyFont="0" applyFill="0" applyBorder="0" applyAlignment="0" applyProtection="0"/>
    <xf numFmtId="175" fontId="3" fillId="0" borderId="0" applyFont="0" applyFill="0" applyBorder="0" applyAlignment="0" applyProtection="0"/>
    <xf numFmtId="43" fontId="9" fillId="0" borderId="0" applyFont="0" applyFill="0" applyBorder="0" applyAlignment="0" applyProtection="0"/>
    <xf numFmtId="0" fontId="70" fillId="71" borderId="177" applyNumberFormat="0" applyProtection="0">
      <alignment horizontal="left" vertical="center" indent="1"/>
    </xf>
    <xf numFmtId="0" fontId="33" fillId="58" borderId="172" applyNumberFormat="0" applyProtection="0">
      <alignment horizontal="left" vertical="top" indent="1"/>
    </xf>
    <xf numFmtId="0" fontId="3" fillId="0" borderId="0"/>
    <xf numFmtId="4" fontId="31" fillId="57" borderId="172" applyNumberFormat="0" applyProtection="0">
      <alignment horizontal="left" vertical="center" indent="1"/>
    </xf>
    <xf numFmtId="0" fontId="3" fillId="0" borderId="0"/>
    <xf numFmtId="0" fontId="3" fillId="0" borderId="0"/>
    <xf numFmtId="43" fontId="9" fillId="0" borderId="0" applyFont="0" applyFill="0" applyBorder="0" applyAlignment="0" applyProtection="0"/>
    <xf numFmtId="43" fontId="9" fillId="0" borderId="0" applyFont="0" applyFill="0" applyBorder="0" applyAlignment="0" applyProtection="0"/>
    <xf numFmtId="4" fontId="33" fillId="64" borderId="172" applyNumberFormat="0" applyProtection="0">
      <alignment horizontal="right" vertical="center"/>
    </xf>
    <xf numFmtId="0" fontId="20" fillId="58" borderId="172" applyNumberFormat="0" applyProtection="0">
      <alignment horizontal="left" vertical="top" indent="1"/>
    </xf>
    <xf numFmtId="4" fontId="97" fillId="129" borderId="172" applyNumberFormat="0" applyProtection="0">
      <alignment vertical="center"/>
    </xf>
    <xf numFmtId="0" fontId="30" fillId="0" borderId="176" applyNumberFormat="0" applyFill="0" applyAlignment="0" applyProtection="0"/>
    <xf numFmtId="0" fontId="3" fillId="0" borderId="0"/>
    <xf numFmtId="4" fontId="96" fillId="129" borderId="139" applyNumberFormat="0" applyProtection="0">
      <alignment horizontal="right" vertical="center"/>
    </xf>
    <xf numFmtId="4" fontId="97" fillId="129" borderId="139" applyNumberFormat="0" applyProtection="0">
      <alignment horizontal="right" vertical="center"/>
    </xf>
    <xf numFmtId="4" fontId="35" fillId="69" borderId="139" applyNumberFormat="0" applyProtection="0">
      <alignment horizontal="right" vertical="center"/>
    </xf>
    <xf numFmtId="4" fontId="33" fillId="69" borderId="139" applyNumberFormat="0" applyProtection="0">
      <alignment horizontal="right" vertical="center"/>
    </xf>
    <xf numFmtId="4" fontId="96" fillId="129" borderId="139" applyNumberFormat="0" applyProtection="0">
      <alignment horizontal="right" vertical="center"/>
    </xf>
    <xf numFmtId="4" fontId="34" fillId="88" borderId="143" applyNumberFormat="0" applyProtection="0">
      <alignment horizontal="left" vertical="center" indent="1"/>
    </xf>
    <xf numFmtId="4" fontId="34" fillId="88" borderId="143" applyNumberFormat="0" applyProtection="0">
      <alignment horizontal="left" vertical="center" indent="1"/>
    </xf>
    <xf numFmtId="0" fontId="68" fillId="79" borderId="138" applyNumberFormat="0" applyAlignment="0" applyProtection="0"/>
    <xf numFmtId="0" fontId="20" fillId="52" borderId="167" applyNumberFormat="0" applyFont="0" applyAlignment="0" applyProtection="0"/>
    <xf numFmtId="0" fontId="20" fillId="73" borderId="167" applyNumberFormat="0" applyFont="0" applyAlignment="0" applyProtection="0"/>
    <xf numFmtId="0" fontId="92" fillId="79" borderId="119" applyNumberFormat="0" applyAlignment="0" applyProtection="0"/>
    <xf numFmtId="4" fontId="33" fillId="58" borderId="139" applyNumberFormat="0" applyProtection="0">
      <alignment horizontal="right" vertical="center"/>
    </xf>
    <xf numFmtId="4" fontId="33" fillId="67" borderId="139" applyNumberFormat="0" applyProtection="0">
      <alignment horizontal="right" vertical="center"/>
    </xf>
    <xf numFmtId="0" fontId="68" fillId="79" borderId="138" applyNumberFormat="0" applyAlignment="0" applyProtection="0"/>
    <xf numFmtId="0" fontId="68" fillId="79" borderId="138" applyNumberFormat="0" applyAlignment="0" applyProtection="0"/>
    <xf numFmtId="4" fontId="33" fillId="59" borderId="139" applyNumberFormat="0" applyProtection="0">
      <alignment horizontal="right" vertical="center"/>
    </xf>
    <xf numFmtId="4" fontId="31" fillId="57" borderId="139" applyNumberFormat="0" applyProtection="0">
      <alignment vertical="center"/>
    </xf>
    <xf numFmtId="4" fontId="33" fillId="59" borderId="139" applyNumberFormat="0" applyProtection="0">
      <alignment horizontal="right" vertical="center"/>
    </xf>
    <xf numFmtId="4" fontId="70" fillId="107" borderId="170" applyNumberFormat="0" applyProtection="0">
      <alignment horizontal="right" vertical="center"/>
    </xf>
    <xf numFmtId="4" fontId="33" fillId="73" borderId="139" applyNumberFormat="0" applyProtection="0">
      <alignment vertical="center"/>
    </xf>
    <xf numFmtId="0" fontId="33" fillId="58" borderId="139" applyNumberFormat="0" applyProtection="0">
      <alignment horizontal="left" vertical="top" indent="1"/>
    </xf>
    <xf numFmtId="4" fontId="70" fillId="91" borderId="170" applyNumberFormat="0" applyProtection="0">
      <alignment horizontal="left" vertical="center" indent="1"/>
    </xf>
    <xf numFmtId="4" fontId="96" fillId="122" borderId="139" applyNumberFormat="0" applyProtection="0">
      <alignment horizontal="right" vertical="center"/>
    </xf>
    <xf numFmtId="0" fontId="20" fillId="52" borderId="167" applyNumberFormat="0" applyFont="0" applyAlignment="0" applyProtection="0"/>
    <xf numFmtId="0" fontId="20" fillId="71" borderId="139" applyNumberFormat="0" applyProtection="0">
      <alignment horizontal="left" vertical="center" indent="1"/>
    </xf>
    <xf numFmtId="4" fontId="95" fillId="106" borderId="139" applyNumberFormat="0" applyProtection="0">
      <alignment vertical="center"/>
    </xf>
    <xf numFmtId="0" fontId="70" fillId="69" borderId="139" applyNumberFormat="0" applyProtection="0">
      <alignment horizontal="left" vertical="top" indent="1"/>
    </xf>
    <xf numFmtId="4" fontId="70" fillId="65" borderId="170" applyNumberFormat="0" applyProtection="0">
      <alignment horizontal="right" vertical="center"/>
    </xf>
    <xf numFmtId="4" fontId="31" fillId="57" borderId="139" applyNumberFormat="0" applyProtection="0">
      <alignment vertical="center"/>
    </xf>
    <xf numFmtId="4" fontId="32" fillId="57" borderId="139" applyNumberFormat="0" applyProtection="0">
      <alignment vertical="center"/>
    </xf>
    <xf numFmtId="4" fontId="31" fillId="57" borderId="139" applyNumberFormat="0" applyProtection="0">
      <alignment horizontal="left" vertical="center" indent="1"/>
    </xf>
    <xf numFmtId="0" fontId="31" fillId="57" borderId="139" applyNumberFormat="0" applyProtection="0">
      <alignment horizontal="left" vertical="top" indent="1"/>
    </xf>
    <xf numFmtId="4" fontId="96" fillId="122" borderId="139" applyNumberFormat="0" applyProtection="0">
      <alignment horizontal="right" vertical="center"/>
    </xf>
    <xf numFmtId="4" fontId="33" fillId="59" borderId="139" applyNumberFormat="0" applyProtection="0">
      <alignment horizontal="right" vertical="center"/>
    </xf>
    <xf numFmtId="4" fontId="33" fillId="60" borderId="139" applyNumberFormat="0" applyProtection="0">
      <alignment horizontal="right" vertical="center"/>
    </xf>
    <xf numFmtId="4" fontId="33" fillId="61" borderId="139" applyNumberFormat="0" applyProtection="0">
      <alignment horizontal="right" vertical="center"/>
    </xf>
    <xf numFmtId="4" fontId="33" fillId="62" borderId="139" applyNumberFormat="0" applyProtection="0">
      <alignment horizontal="right" vertical="center"/>
    </xf>
    <xf numFmtId="4" fontId="33" fillId="63" borderId="139" applyNumberFormat="0" applyProtection="0">
      <alignment horizontal="right" vertical="center"/>
    </xf>
    <xf numFmtId="4" fontId="33" fillId="64" borderId="139" applyNumberFormat="0" applyProtection="0">
      <alignment horizontal="right" vertical="center"/>
    </xf>
    <xf numFmtId="4" fontId="33" fillId="65" borderId="139" applyNumberFormat="0" applyProtection="0">
      <alignment horizontal="right" vertical="center"/>
    </xf>
    <xf numFmtId="4" fontId="33" fillId="66" borderId="139" applyNumberFormat="0" applyProtection="0">
      <alignment horizontal="right" vertical="center"/>
    </xf>
    <xf numFmtId="4" fontId="33" fillId="67" borderId="139" applyNumberFormat="0" applyProtection="0">
      <alignment horizontal="right" vertical="center"/>
    </xf>
    <xf numFmtId="0" fontId="70" fillId="71" borderId="139" applyNumberFormat="0" applyProtection="0">
      <alignment horizontal="left" vertical="top" indent="1"/>
    </xf>
    <xf numFmtId="4" fontId="33" fillId="58" borderId="139" applyNumberFormat="0" applyProtection="0">
      <alignment horizontal="right" vertical="center"/>
    </xf>
    <xf numFmtId="0" fontId="70" fillId="71" borderId="170" applyNumberFormat="0" applyProtection="0">
      <alignment horizontal="left" vertical="center" indent="1"/>
    </xf>
    <xf numFmtId="0" fontId="20" fillId="70" borderId="139" applyNumberFormat="0" applyProtection="0">
      <alignment horizontal="left" vertical="center" indent="1"/>
    </xf>
    <xf numFmtId="0" fontId="20" fillId="70" borderId="139" applyNumberFormat="0" applyProtection="0">
      <alignment horizontal="left" vertical="top" indent="1"/>
    </xf>
    <xf numFmtId="0" fontId="20" fillId="58" borderId="139" applyNumberFormat="0" applyProtection="0">
      <alignment horizontal="left" vertical="center" indent="1"/>
    </xf>
    <xf numFmtId="0" fontId="20" fillId="58" borderId="139" applyNumberFormat="0" applyProtection="0">
      <alignment horizontal="left" vertical="top" indent="1"/>
    </xf>
    <xf numFmtId="0" fontId="20" fillId="71" borderId="139" applyNumberFormat="0" applyProtection="0">
      <alignment horizontal="left" vertical="center" indent="1"/>
    </xf>
    <xf numFmtId="0" fontId="20" fillId="71" borderId="139" applyNumberFormat="0" applyProtection="0">
      <alignment horizontal="left" vertical="top" indent="1"/>
    </xf>
    <xf numFmtId="0" fontId="20" fillId="69" borderId="139" applyNumberFormat="0" applyProtection="0">
      <alignment horizontal="left" vertical="center" indent="1"/>
    </xf>
    <xf numFmtId="0" fontId="20" fillId="69" borderId="139" applyNumberFormat="0" applyProtection="0">
      <alignment horizontal="left" vertical="top" indent="1"/>
    </xf>
    <xf numFmtId="0" fontId="20" fillId="72" borderId="169" applyNumberFormat="0">
      <protection locked="0"/>
    </xf>
    <xf numFmtId="4" fontId="33" fillId="73" borderId="139" applyNumberFormat="0" applyProtection="0">
      <alignment vertical="center"/>
    </xf>
    <xf numFmtId="4" fontId="35" fillId="73" borderId="139" applyNumberFormat="0" applyProtection="0">
      <alignment vertical="center"/>
    </xf>
    <xf numFmtId="4" fontId="33" fillId="73" borderId="139" applyNumberFormat="0" applyProtection="0">
      <alignment horizontal="left" vertical="center" indent="1"/>
    </xf>
    <xf numFmtId="4" fontId="70" fillId="106" borderId="177" applyNumberFormat="0" applyProtection="0">
      <alignment horizontal="left" vertical="center" indent="1"/>
    </xf>
    <xf numFmtId="4" fontId="33" fillId="69" borderId="139" applyNumberFormat="0" applyProtection="0">
      <alignment horizontal="right" vertical="center"/>
    </xf>
    <xf numFmtId="4" fontId="35" fillId="69" borderId="139" applyNumberFormat="0" applyProtection="0">
      <alignment horizontal="right" vertical="center"/>
    </xf>
    <xf numFmtId="4" fontId="33" fillId="58" borderId="139" applyNumberFormat="0" applyProtection="0">
      <alignment horizontal="left" vertical="center" indent="1"/>
    </xf>
    <xf numFmtId="4" fontId="37" fillId="69" borderId="139" applyNumberFormat="0" applyProtection="0">
      <alignment horizontal="right" vertical="center"/>
    </xf>
    <xf numFmtId="0" fontId="20" fillId="71" borderId="139" applyNumberFormat="0" applyProtection="0">
      <alignment horizontal="left" vertical="center" indent="1"/>
    </xf>
    <xf numFmtId="4" fontId="70" fillId="91" borderId="170" applyNumberFormat="0" applyProtection="0">
      <alignment horizontal="left" vertical="center" indent="1"/>
    </xf>
    <xf numFmtId="4" fontId="35" fillId="73" borderId="139" applyNumberFormat="0" applyProtection="0">
      <alignment vertical="center"/>
    </xf>
    <xf numFmtId="4" fontId="34" fillId="106" borderId="139" applyNumberFormat="0" applyProtection="0">
      <alignment vertical="center"/>
    </xf>
    <xf numFmtId="0" fontId="70" fillId="70" borderId="139" applyNumberFormat="0" applyProtection="0">
      <alignment horizontal="left" vertical="top" indent="1"/>
    </xf>
    <xf numFmtId="4" fontId="33" fillId="69" borderId="139" applyNumberFormat="0" applyProtection="0">
      <alignment horizontal="right" vertical="center"/>
    </xf>
    <xf numFmtId="4" fontId="33" fillId="73" borderId="139" applyNumberFormat="0" applyProtection="0">
      <alignment horizontal="left" vertical="center" indent="1"/>
    </xf>
    <xf numFmtId="0" fontId="30" fillId="0" borderId="142" applyNumberFormat="0" applyFill="0" applyAlignment="0" applyProtection="0"/>
    <xf numFmtId="4" fontId="96" fillId="129" borderId="139" applyNumberFormat="0" applyProtection="0">
      <alignment horizontal="right" vertical="center"/>
    </xf>
    <xf numFmtId="0" fontId="20" fillId="71" borderId="139" applyNumberFormat="0" applyProtection="0">
      <alignment horizontal="left" vertical="center" indent="1"/>
    </xf>
    <xf numFmtId="0" fontId="20" fillId="58" borderId="139" applyNumberFormat="0" applyProtection="0">
      <alignment horizontal="left" vertical="center" indent="1"/>
    </xf>
    <xf numFmtId="0" fontId="20" fillId="70" borderId="139" applyNumberFormat="0" applyProtection="0">
      <alignment horizontal="left" vertical="center" indent="1"/>
    </xf>
    <xf numFmtId="0" fontId="68" fillId="86" borderId="138" applyNumberFormat="0" applyAlignment="0" applyProtection="0"/>
    <xf numFmtId="4" fontId="33" fillId="58" borderId="139" applyNumberFormat="0" applyProtection="0">
      <alignment horizontal="right" vertical="center"/>
    </xf>
    <xf numFmtId="0" fontId="58" fillId="86" borderId="119" applyNumberFormat="0" applyAlignment="0" applyProtection="0"/>
    <xf numFmtId="4" fontId="96" fillId="126" borderId="139" applyNumberFormat="0" applyProtection="0">
      <alignment horizontal="right" vertical="center"/>
    </xf>
    <xf numFmtId="4" fontId="96" fillId="125" borderId="139" applyNumberFormat="0" applyProtection="0">
      <alignment horizontal="right" vertical="center"/>
    </xf>
    <xf numFmtId="4" fontId="33" fillId="63" borderId="139" applyNumberFormat="0" applyProtection="0">
      <alignment horizontal="right" vertical="center"/>
    </xf>
    <xf numFmtId="4" fontId="33" fillId="62" borderId="139" applyNumberFormat="0" applyProtection="0">
      <alignment horizontal="right" vertical="center"/>
    </xf>
    <xf numFmtId="4" fontId="96" fillId="123" borderId="139" applyNumberFormat="0" applyProtection="0">
      <alignment horizontal="right" vertical="center"/>
    </xf>
    <xf numFmtId="4" fontId="33" fillId="60" borderId="139" applyNumberFormat="0" applyProtection="0">
      <alignment horizontal="right" vertical="center"/>
    </xf>
    <xf numFmtId="4" fontId="70" fillId="69" borderId="168" applyNumberFormat="0" applyProtection="0">
      <alignment horizontal="left" vertical="center" indent="1"/>
    </xf>
    <xf numFmtId="4" fontId="95" fillId="106" borderId="139" applyNumberFormat="0" applyProtection="0">
      <alignment vertical="center"/>
    </xf>
    <xf numFmtId="4" fontId="98" fillId="129" borderId="139" applyNumberFormat="0" applyProtection="0">
      <alignment horizontal="right" vertical="center"/>
    </xf>
    <xf numFmtId="0" fontId="68" fillId="86" borderId="138" applyNumberFormat="0" applyAlignment="0" applyProtection="0"/>
    <xf numFmtId="0" fontId="20" fillId="70" borderId="139" applyNumberFormat="0" applyProtection="0">
      <alignment horizontal="left" vertical="center" indent="1"/>
    </xf>
    <xf numFmtId="0" fontId="70" fillId="71" borderId="139" applyNumberFormat="0" applyProtection="0">
      <alignment horizontal="left" vertical="top" indent="1"/>
    </xf>
    <xf numFmtId="4" fontId="70" fillId="66" borderId="170" applyNumberFormat="0" applyProtection="0">
      <alignment horizontal="right" vertical="center"/>
    </xf>
    <xf numFmtId="0" fontId="20" fillId="69" borderId="139" applyNumberFormat="0" applyProtection="0">
      <alignment horizontal="left" vertical="center" indent="1"/>
    </xf>
    <xf numFmtId="0" fontId="20" fillId="71" borderId="139" applyNumberFormat="0" applyProtection="0">
      <alignment horizontal="left" vertical="top" indent="1"/>
    </xf>
    <xf numFmtId="0" fontId="58" fillId="86" borderId="119" applyNumberFormat="0" applyAlignment="0" applyProtection="0"/>
    <xf numFmtId="4" fontId="70" fillId="69" borderId="168" applyNumberFormat="0" applyProtection="0">
      <alignment horizontal="left" vertical="center" indent="1"/>
    </xf>
    <xf numFmtId="0" fontId="20" fillId="73" borderId="167" applyNumberFormat="0" applyFont="0" applyAlignment="0" applyProtection="0"/>
    <xf numFmtId="4" fontId="33" fillId="61" borderId="139" applyNumberFormat="0" applyProtection="0">
      <alignment horizontal="right" vertical="center"/>
    </xf>
    <xf numFmtId="0" fontId="20" fillId="72" borderId="169" applyNumberFormat="0">
      <protection locked="0"/>
    </xf>
    <xf numFmtId="4" fontId="33" fillId="58" borderId="139" applyNumberFormat="0" applyProtection="0">
      <alignment horizontal="left" vertical="center" indent="1"/>
    </xf>
    <xf numFmtId="0" fontId="73" fillId="58" borderId="139" applyNumberFormat="0" applyProtection="0">
      <alignment horizontal="left" vertical="top" indent="1"/>
    </xf>
    <xf numFmtId="0" fontId="72" fillId="70" borderId="141" applyBorder="0"/>
    <xf numFmtId="0" fontId="65" fillId="53" borderId="119" applyNumberFormat="0" applyAlignment="0" applyProtection="0"/>
    <xf numFmtId="0" fontId="70" fillId="52" borderId="170" applyNumberFormat="0" applyFont="0" applyAlignment="0" applyProtection="0"/>
    <xf numFmtId="4" fontId="33" fillId="60" borderId="139" applyNumberFormat="0" applyProtection="0">
      <alignment horizontal="right" vertical="center"/>
    </xf>
    <xf numFmtId="0" fontId="20" fillId="52" borderId="167" applyNumberFormat="0" applyFont="0" applyAlignment="0" applyProtection="0"/>
    <xf numFmtId="0" fontId="68" fillId="86" borderId="138" applyNumberFormat="0" applyAlignment="0" applyProtection="0"/>
    <xf numFmtId="4" fontId="37" fillId="69" borderId="139" applyNumberFormat="0" applyProtection="0">
      <alignment horizontal="right" vertical="center"/>
    </xf>
    <xf numFmtId="4" fontId="31" fillId="57" borderId="139" applyNumberFormat="0" applyProtection="0">
      <alignment horizontal="left" vertical="center" indent="1"/>
    </xf>
    <xf numFmtId="4" fontId="36" fillId="89" borderId="143" applyNumberFormat="0" applyProtection="0">
      <alignment horizontal="left" vertical="center" indent="1"/>
    </xf>
    <xf numFmtId="4" fontId="70" fillId="58" borderId="168" applyNumberFormat="0" applyProtection="0">
      <alignment horizontal="left" vertical="center" indent="1"/>
    </xf>
    <xf numFmtId="4" fontId="33" fillId="65" borderId="139" applyNumberFormat="0" applyProtection="0">
      <alignment horizontal="right" vertical="center"/>
    </xf>
    <xf numFmtId="4" fontId="20" fillId="70" borderId="168" applyNumberFormat="0" applyProtection="0">
      <alignment horizontal="left" vertical="center" indent="1"/>
    </xf>
    <xf numFmtId="0" fontId="30" fillId="0" borderId="142" applyNumberFormat="0" applyFill="0" applyAlignment="0" applyProtection="0"/>
    <xf numFmtId="4" fontId="37" fillId="69" borderId="139" applyNumberFormat="0" applyProtection="0">
      <alignment horizontal="right" vertical="center"/>
    </xf>
    <xf numFmtId="0" fontId="70" fillId="71" borderId="139" applyNumberFormat="0" applyProtection="0">
      <alignment horizontal="left" vertical="top" indent="1"/>
    </xf>
    <xf numFmtId="4" fontId="96" fillId="123" borderId="139" applyNumberFormat="0" applyProtection="0">
      <alignment horizontal="right" vertical="center"/>
    </xf>
    <xf numFmtId="4" fontId="96" fillId="126" borderId="139" applyNumberFormat="0" applyProtection="0">
      <alignment horizontal="right" vertical="center"/>
    </xf>
    <xf numFmtId="0" fontId="31" fillId="57" borderId="139" applyNumberFormat="0" applyProtection="0">
      <alignment horizontal="left" vertical="top" indent="1"/>
    </xf>
    <xf numFmtId="4" fontId="95" fillId="106" borderId="139" applyNumberFormat="0" applyProtection="0">
      <alignment vertical="center"/>
    </xf>
    <xf numFmtId="4" fontId="33" fillId="61" borderId="139" applyNumberFormat="0" applyProtection="0">
      <alignment horizontal="right" vertical="center"/>
    </xf>
    <xf numFmtId="4" fontId="70" fillId="0" borderId="170" applyNumberFormat="0" applyProtection="0">
      <alignment horizontal="right" vertical="center"/>
    </xf>
    <xf numFmtId="4" fontId="33" fillId="67" borderId="139" applyNumberFormat="0" applyProtection="0">
      <alignment horizontal="right" vertical="center"/>
    </xf>
    <xf numFmtId="4" fontId="33" fillId="69" borderId="139" applyNumberFormat="0" applyProtection="0">
      <alignment horizontal="right" vertical="center"/>
    </xf>
    <xf numFmtId="0" fontId="20" fillId="70" borderId="139" applyNumberFormat="0" applyProtection="0">
      <alignment horizontal="left" vertical="top" indent="1"/>
    </xf>
    <xf numFmtId="0" fontId="20" fillId="70" borderId="139" applyNumberFormat="0" applyProtection="0">
      <alignment horizontal="left" vertical="center" indent="1"/>
    </xf>
    <xf numFmtId="0" fontId="70" fillId="71" borderId="170" applyNumberFormat="0" applyProtection="0">
      <alignment horizontal="left" vertical="center" indent="1"/>
    </xf>
    <xf numFmtId="0" fontId="31" fillId="57" borderId="139" applyNumberFormat="0" applyProtection="0">
      <alignment horizontal="left" vertical="top" indent="1"/>
    </xf>
    <xf numFmtId="4" fontId="33" fillId="61" borderId="139" applyNumberFormat="0" applyProtection="0">
      <alignment horizontal="right" vertical="center"/>
    </xf>
    <xf numFmtId="0" fontId="70" fillId="108" borderId="170" applyNumberFormat="0" applyProtection="0">
      <alignment horizontal="left" vertical="center" indent="1"/>
    </xf>
    <xf numFmtId="4" fontId="75" fillId="74" borderId="168" applyNumberFormat="0" applyProtection="0">
      <alignment horizontal="left" vertical="center" indent="1"/>
    </xf>
    <xf numFmtId="4" fontId="73" fillId="73" borderId="139" applyNumberFormat="0" applyProtection="0">
      <alignment vertical="center"/>
    </xf>
    <xf numFmtId="4" fontId="33" fillId="63" borderId="139" applyNumberFormat="0" applyProtection="0">
      <alignment horizontal="right" vertical="center"/>
    </xf>
    <xf numFmtId="4" fontId="33" fillId="67" borderId="139" applyNumberFormat="0" applyProtection="0">
      <alignment horizontal="right" vertical="center"/>
    </xf>
    <xf numFmtId="0" fontId="20" fillId="52" borderId="167" applyNumberFormat="0" applyFont="0" applyAlignment="0" applyProtection="0"/>
    <xf numFmtId="4" fontId="70" fillId="63" borderId="170" applyNumberFormat="0" applyProtection="0">
      <alignment horizontal="right" vertical="center"/>
    </xf>
    <xf numFmtId="4" fontId="31" fillId="57" borderId="139" applyNumberFormat="0" applyProtection="0">
      <alignment vertical="center"/>
    </xf>
    <xf numFmtId="4" fontId="31" fillId="57" borderId="139" applyNumberFormat="0" applyProtection="0">
      <alignment vertical="center"/>
    </xf>
    <xf numFmtId="0" fontId="68" fillId="103" borderId="138" applyNumberFormat="0" applyAlignment="0" applyProtection="0"/>
    <xf numFmtId="4" fontId="70" fillId="61" borderId="168" applyNumberFormat="0" applyProtection="0">
      <alignment horizontal="right" vertical="center"/>
    </xf>
    <xf numFmtId="4" fontId="70" fillId="106" borderId="170" applyNumberFormat="0" applyProtection="0">
      <alignment horizontal="left" vertical="center" indent="1"/>
    </xf>
    <xf numFmtId="4" fontId="32" fillId="57" borderId="139" applyNumberFormat="0" applyProtection="0">
      <alignment vertical="center"/>
    </xf>
    <xf numFmtId="4" fontId="70" fillId="91" borderId="170" applyNumberFormat="0" applyProtection="0">
      <alignment horizontal="left" vertical="center" indent="1"/>
    </xf>
    <xf numFmtId="4" fontId="96" fillId="129" borderId="139" applyNumberFormat="0" applyProtection="0">
      <alignment vertical="center"/>
    </xf>
    <xf numFmtId="4" fontId="96" fillId="90" borderId="139" applyNumberFormat="0" applyProtection="0">
      <alignment horizontal="right" vertical="center"/>
    </xf>
    <xf numFmtId="0" fontId="70" fillId="108" borderId="170" applyNumberFormat="0" applyProtection="0">
      <alignment horizontal="left" vertical="center" indent="1"/>
    </xf>
    <xf numFmtId="4" fontId="33" fillId="66" borderId="139" applyNumberFormat="0" applyProtection="0">
      <alignment horizontal="right" vertical="center"/>
    </xf>
    <xf numFmtId="0" fontId="20" fillId="58" borderId="139" applyNumberFormat="0" applyProtection="0">
      <alignment horizontal="left" vertical="top" indent="1"/>
    </xf>
    <xf numFmtId="4" fontId="96" fillId="125" borderId="139" applyNumberFormat="0" applyProtection="0">
      <alignment horizontal="right" vertical="center"/>
    </xf>
    <xf numFmtId="0" fontId="31" fillId="57" borderId="139" applyNumberFormat="0" applyProtection="0">
      <alignment horizontal="left" vertical="top" indent="1"/>
    </xf>
    <xf numFmtId="37" fontId="40" fillId="0" borderId="117" applyNumberFormat="0"/>
    <xf numFmtId="0" fontId="70" fillId="52" borderId="170" applyNumberFormat="0" applyFont="0" applyAlignment="0" applyProtection="0"/>
    <xf numFmtId="4" fontId="95" fillId="106" borderId="139" applyNumberFormat="0" applyProtection="0">
      <alignment vertical="center"/>
    </xf>
    <xf numFmtId="4" fontId="80" fillId="76" borderId="170" applyNumberFormat="0" applyProtection="0">
      <alignment horizontal="right" vertical="center"/>
    </xf>
    <xf numFmtId="4" fontId="33" fillId="58" borderId="139" applyNumberFormat="0" applyProtection="0">
      <alignment horizontal="right" vertical="center"/>
    </xf>
    <xf numFmtId="4" fontId="33" fillId="62" borderId="139" applyNumberFormat="0" applyProtection="0">
      <alignment horizontal="right" vertical="center"/>
    </xf>
    <xf numFmtId="4" fontId="31" fillId="57" borderId="139" applyNumberFormat="0" applyProtection="0">
      <alignment vertical="center"/>
    </xf>
    <xf numFmtId="4" fontId="31" fillId="57" borderId="139" applyNumberFormat="0" applyProtection="0">
      <alignment vertical="center"/>
    </xf>
    <xf numFmtId="4" fontId="33" fillId="61" borderId="139" applyNumberFormat="0" applyProtection="0">
      <alignment horizontal="right" vertical="center"/>
    </xf>
    <xf numFmtId="0" fontId="68" fillId="86" borderId="138" applyNumberFormat="0" applyAlignment="0" applyProtection="0"/>
    <xf numFmtId="4" fontId="70" fillId="91" borderId="170" applyNumberFormat="0" applyProtection="0">
      <alignment horizontal="left" vertical="center" indent="1"/>
    </xf>
    <xf numFmtId="4" fontId="70" fillId="91" borderId="170" applyNumberFormat="0" applyProtection="0">
      <alignment horizontal="left" vertical="center" indent="1"/>
    </xf>
    <xf numFmtId="0" fontId="70" fillId="70" borderId="139" applyNumberFormat="0" applyProtection="0">
      <alignment horizontal="left" vertical="top" indent="1"/>
    </xf>
    <xf numFmtId="0" fontId="70" fillId="58" borderId="139" applyNumberFormat="0" applyProtection="0">
      <alignment horizontal="left" vertical="top" indent="1"/>
    </xf>
    <xf numFmtId="0" fontId="70" fillId="71" borderId="139" applyNumberFormat="0" applyProtection="0">
      <alignment horizontal="left" vertical="top" indent="1"/>
    </xf>
    <xf numFmtId="0" fontId="70" fillId="69" borderId="139" applyNumberFormat="0" applyProtection="0">
      <alignment horizontal="left" vertical="top" indent="1"/>
    </xf>
    <xf numFmtId="4" fontId="70" fillId="0" borderId="170" applyNumberFormat="0" applyProtection="0">
      <alignment horizontal="right" vertical="center"/>
    </xf>
    <xf numFmtId="0" fontId="70" fillId="69" borderId="139" applyNumberFormat="0" applyProtection="0">
      <alignment horizontal="left" vertical="top" indent="1"/>
    </xf>
    <xf numFmtId="37" fontId="40" fillId="0" borderId="117" applyNumberFormat="0"/>
    <xf numFmtId="0" fontId="31" fillId="57" borderId="139" applyNumberFormat="0" applyProtection="0">
      <alignment horizontal="left" vertical="top" indent="1"/>
    </xf>
    <xf numFmtId="0" fontId="20" fillId="52" borderId="167" applyNumberFormat="0" applyFont="0" applyAlignment="0" applyProtection="0"/>
    <xf numFmtId="0" fontId="20" fillId="73" borderId="167" applyNumberFormat="0" applyFont="0" applyAlignment="0" applyProtection="0"/>
    <xf numFmtId="4" fontId="35" fillId="73" borderId="139" applyNumberFormat="0" applyProtection="0">
      <alignment vertical="center"/>
    </xf>
    <xf numFmtId="4" fontId="96" fillId="129" borderId="139" applyNumberFormat="0" applyProtection="0">
      <alignment horizontal="right" vertical="center"/>
    </xf>
    <xf numFmtId="4" fontId="33" fillId="60" borderId="139" applyNumberFormat="0" applyProtection="0">
      <alignment horizontal="right" vertical="center"/>
    </xf>
    <xf numFmtId="4" fontId="34" fillId="106" borderId="139" applyNumberFormat="0" applyProtection="0">
      <alignment vertical="center"/>
    </xf>
    <xf numFmtId="4" fontId="70" fillId="91" borderId="170" applyNumberFormat="0" applyProtection="0">
      <alignment horizontal="left" vertical="center" indent="1"/>
    </xf>
    <xf numFmtId="4" fontId="95" fillId="106" borderId="139" applyNumberFormat="0" applyProtection="0">
      <alignment vertical="center"/>
    </xf>
    <xf numFmtId="0" fontId="20" fillId="71" borderId="139" applyNumberFormat="0" applyProtection="0">
      <alignment horizontal="left" vertical="center" indent="1"/>
    </xf>
    <xf numFmtId="4" fontId="31" fillId="57" borderId="139" applyNumberFormat="0" applyProtection="0">
      <alignment vertical="center"/>
    </xf>
    <xf numFmtId="0" fontId="70" fillId="69" borderId="139" applyNumberFormat="0" applyProtection="0">
      <alignment horizontal="left" vertical="top" indent="1"/>
    </xf>
    <xf numFmtId="0" fontId="78" fillId="103" borderId="170" applyNumberFormat="0" applyAlignment="0" applyProtection="0"/>
    <xf numFmtId="0" fontId="70" fillId="58" borderId="139" applyNumberFormat="0" applyProtection="0">
      <alignment horizontal="left" vertical="top" indent="1"/>
    </xf>
    <xf numFmtId="4" fontId="33" fillId="64" borderId="139" applyNumberFormat="0" applyProtection="0">
      <alignment horizontal="right" vertical="center"/>
    </xf>
    <xf numFmtId="0" fontId="20" fillId="69" borderId="139" applyNumberFormat="0" applyProtection="0">
      <alignment horizontal="left" vertical="top" indent="1"/>
    </xf>
    <xf numFmtId="0" fontId="20" fillId="70" borderId="139" applyNumberFormat="0" applyProtection="0">
      <alignment horizontal="left" vertical="center" indent="1"/>
    </xf>
    <xf numFmtId="0" fontId="78" fillId="103" borderId="170" applyNumberFormat="0" applyAlignment="0" applyProtection="0"/>
    <xf numFmtId="0" fontId="20" fillId="70" borderId="139" applyNumberFormat="0" applyProtection="0">
      <alignment horizontal="left" vertical="center" indent="1"/>
    </xf>
    <xf numFmtId="4" fontId="33" fillId="58" borderId="139" applyNumberFormat="0" applyProtection="0">
      <alignment horizontal="left" vertical="center" indent="1"/>
    </xf>
    <xf numFmtId="4" fontId="34" fillId="88" borderId="139" applyNumberFormat="0" applyProtection="0">
      <alignment horizontal="left" vertical="center" indent="1"/>
    </xf>
    <xf numFmtId="0" fontId="78" fillId="103" borderId="170" applyNumberFormat="0" applyAlignment="0" applyProtection="0"/>
    <xf numFmtId="4" fontId="96" fillId="122" borderId="139" applyNumberFormat="0" applyProtection="0">
      <alignment horizontal="right" vertical="center"/>
    </xf>
    <xf numFmtId="4" fontId="33" fillId="69" borderId="139" applyNumberFormat="0" applyProtection="0">
      <alignment horizontal="right" vertical="center"/>
    </xf>
    <xf numFmtId="4" fontId="33" fillId="73" borderId="139" applyNumberFormat="0" applyProtection="0">
      <alignment vertical="center"/>
    </xf>
    <xf numFmtId="4" fontId="33" fillId="63" borderId="139" applyNumberFormat="0" applyProtection="0">
      <alignment horizontal="right" vertical="center"/>
    </xf>
    <xf numFmtId="0" fontId="20" fillId="69" borderId="139" applyNumberFormat="0" applyProtection="0">
      <alignment horizontal="left" vertical="top" indent="1"/>
    </xf>
    <xf numFmtId="4" fontId="80" fillId="76" borderId="170" applyNumberFormat="0" applyProtection="0">
      <alignment horizontal="right" vertical="center"/>
    </xf>
    <xf numFmtId="0" fontId="65" fillId="53" borderId="170" applyNumberFormat="0" applyAlignment="0" applyProtection="0"/>
    <xf numFmtId="4" fontId="70" fillId="107" borderId="170" applyNumberFormat="0" applyProtection="0">
      <alignment horizontal="right" vertical="center"/>
    </xf>
    <xf numFmtId="4" fontId="96" fillId="126" borderId="139" applyNumberFormat="0" applyProtection="0">
      <alignment horizontal="right" vertical="center"/>
    </xf>
    <xf numFmtId="0" fontId="70" fillId="52" borderId="170" applyNumberFormat="0" applyFont="0" applyAlignment="0" applyProtection="0"/>
    <xf numFmtId="0" fontId="68" fillId="103" borderId="138" applyNumberFormat="0" applyAlignment="0" applyProtection="0"/>
    <xf numFmtId="4" fontId="70" fillId="57" borderId="170" applyNumberFormat="0" applyProtection="0">
      <alignment vertical="center"/>
    </xf>
    <xf numFmtId="4" fontId="80" fillId="106" borderId="170" applyNumberFormat="0" applyProtection="0">
      <alignment vertical="center"/>
    </xf>
    <xf numFmtId="4" fontId="70" fillId="106" borderId="170" applyNumberFormat="0" applyProtection="0">
      <alignment horizontal="left" vertical="center" indent="1"/>
    </xf>
    <xf numFmtId="0" fontId="74" fillId="57" borderId="139" applyNumberFormat="0" applyProtection="0">
      <alignment horizontal="left" vertical="top" indent="1"/>
    </xf>
    <xf numFmtId="4" fontId="70" fillId="59" borderId="170" applyNumberFormat="0" applyProtection="0">
      <alignment horizontal="right" vertical="center"/>
    </xf>
    <xf numFmtId="4" fontId="70" fillId="107" borderId="170" applyNumberFormat="0" applyProtection="0">
      <alignment horizontal="right" vertical="center"/>
    </xf>
    <xf numFmtId="4" fontId="70" fillId="61" borderId="168" applyNumberFormat="0" applyProtection="0">
      <alignment horizontal="right" vertical="center"/>
    </xf>
    <xf numFmtId="4" fontId="70" fillId="62" borderId="170" applyNumberFormat="0" applyProtection="0">
      <alignment horizontal="right" vertical="center"/>
    </xf>
    <xf numFmtId="4" fontId="70" fillId="63" borderId="170" applyNumberFormat="0" applyProtection="0">
      <alignment horizontal="right" vertical="center"/>
    </xf>
    <xf numFmtId="4" fontId="70" fillId="64" borderId="170" applyNumberFormat="0" applyProtection="0">
      <alignment horizontal="right" vertical="center"/>
    </xf>
    <xf numFmtId="4" fontId="70" fillId="65" borderId="170" applyNumberFormat="0" applyProtection="0">
      <alignment horizontal="right" vertical="center"/>
    </xf>
    <xf numFmtId="4" fontId="70" fillId="66" borderId="170" applyNumberFormat="0" applyProtection="0">
      <alignment horizontal="right" vertical="center"/>
    </xf>
    <xf numFmtId="4" fontId="70" fillId="67" borderId="170" applyNumberFormat="0" applyProtection="0">
      <alignment horizontal="right" vertical="center"/>
    </xf>
    <xf numFmtId="4" fontId="70" fillId="68" borderId="168" applyNumberFormat="0" applyProtection="0">
      <alignment horizontal="left" vertical="center" indent="1"/>
    </xf>
    <xf numFmtId="4" fontId="20" fillId="70" borderId="168" applyNumberFormat="0" applyProtection="0">
      <alignment horizontal="left" vertical="center" indent="1"/>
    </xf>
    <xf numFmtId="4" fontId="20" fillId="70" borderId="168" applyNumberFormat="0" applyProtection="0">
      <alignment horizontal="left" vertical="center" indent="1"/>
    </xf>
    <xf numFmtId="4" fontId="70" fillId="58" borderId="170" applyNumberFormat="0" applyProtection="0">
      <alignment horizontal="right" vertical="center"/>
    </xf>
    <xf numFmtId="4" fontId="70" fillId="69" borderId="168" applyNumberFormat="0" applyProtection="0">
      <alignment horizontal="left" vertical="center" indent="1"/>
    </xf>
    <xf numFmtId="4" fontId="70" fillId="58" borderId="168" applyNumberFormat="0" applyProtection="0">
      <alignment horizontal="left" vertical="center" indent="1"/>
    </xf>
    <xf numFmtId="0" fontId="70" fillId="79" borderId="170" applyNumberFormat="0" applyProtection="0">
      <alignment horizontal="left" vertical="center" indent="1"/>
    </xf>
    <xf numFmtId="0" fontId="70" fillId="108" borderId="170" applyNumberFormat="0" applyProtection="0">
      <alignment horizontal="left" vertical="center" indent="1"/>
    </xf>
    <xf numFmtId="0" fontId="70" fillId="71" borderId="170" applyNumberFormat="0" applyProtection="0">
      <alignment horizontal="left" vertical="center" indent="1"/>
    </xf>
    <xf numFmtId="0" fontId="70" fillId="69" borderId="170" applyNumberFormat="0" applyProtection="0">
      <alignment horizontal="left" vertical="center" indent="1"/>
    </xf>
    <xf numFmtId="4" fontId="33" fillId="58" borderId="139" applyNumberFormat="0" applyProtection="0">
      <alignment horizontal="right" vertical="center"/>
    </xf>
    <xf numFmtId="0" fontId="72" fillId="70" borderId="141" applyBorder="0"/>
    <xf numFmtId="4" fontId="80" fillId="77" borderId="169" applyNumberFormat="0" applyProtection="0">
      <alignment vertical="center"/>
    </xf>
    <xf numFmtId="0" fontId="73" fillId="73" borderId="139" applyNumberFormat="0" applyProtection="0">
      <alignment horizontal="left" vertical="top" indent="1"/>
    </xf>
    <xf numFmtId="4" fontId="80" fillId="76" borderId="170" applyNumberFormat="0" applyProtection="0">
      <alignment horizontal="right" vertical="center"/>
    </xf>
    <xf numFmtId="0" fontId="73" fillId="58" borderId="139" applyNumberFormat="0" applyProtection="0">
      <alignment horizontal="left" vertical="top" indent="1"/>
    </xf>
    <xf numFmtId="4" fontId="75" fillId="74" borderId="168" applyNumberFormat="0" applyProtection="0">
      <alignment horizontal="left" vertical="center" indent="1"/>
    </xf>
    <xf numFmtId="0" fontId="70" fillId="109" borderId="169"/>
    <xf numFmtId="4" fontId="76" fillId="72" borderId="170" applyNumberFormat="0" applyProtection="0">
      <alignment horizontal="right" vertical="center"/>
    </xf>
    <xf numFmtId="0" fontId="30" fillId="0" borderId="142" applyNumberFormat="0" applyFill="0" applyAlignment="0" applyProtection="0"/>
    <xf numFmtId="0" fontId="20" fillId="69" borderId="139" applyNumberFormat="0" applyProtection="0">
      <alignment horizontal="left" vertical="top" indent="1"/>
    </xf>
    <xf numFmtId="0" fontId="20" fillId="58" borderId="139" applyNumberFormat="0" applyProtection="0">
      <alignment horizontal="left" vertical="top" indent="1"/>
    </xf>
    <xf numFmtId="0" fontId="20" fillId="70" borderId="139" applyNumberFormat="0" applyProtection="0">
      <alignment horizontal="left" vertical="top" indent="1"/>
    </xf>
    <xf numFmtId="4" fontId="33" fillId="67" borderId="139" applyNumberFormat="0" applyProtection="0">
      <alignment horizontal="right" vertical="center"/>
    </xf>
    <xf numFmtId="4" fontId="70" fillId="0" borderId="170" applyNumberFormat="0" applyProtection="0">
      <alignment horizontal="right" vertical="center"/>
    </xf>
    <xf numFmtId="0" fontId="20" fillId="58" borderId="139" applyNumberFormat="0" applyProtection="0">
      <alignment horizontal="left" vertical="center" indent="1"/>
    </xf>
    <xf numFmtId="0" fontId="58" fillId="86" borderId="119" applyNumberFormat="0" applyAlignment="0" applyProtection="0"/>
    <xf numFmtId="37" fontId="40" fillId="0" borderId="117" applyNumberFormat="0"/>
    <xf numFmtId="4" fontId="70" fillId="0" borderId="170" applyNumberFormat="0" applyProtection="0">
      <alignment horizontal="right" vertical="center"/>
    </xf>
    <xf numFmtId="4" fontId="70" fillId="69" borderId="168" applyNumberFormat="0" applyProtection="0">
      <alignment horizontal="left" vertical="center" indent="1"/>
    </xf>
    <xf numFmtId="0" fontId="72" fillId="70" borderId="141" applyBorder="0"/>
    <xf numFmtId="0" fontId="20" fillId="71" borderId="139" applyNumberFormat="0" applyProtection="0">
      <alignment horizontal="left" vertical="top" indent="1"/>
    </xf>
    <xf numFmtId="0" fontId="70" fillId="71" borderId="170" applyNumberFormat="0" applyProtection="0">
      <alignment horizontal="left" vertical="center" indent="1"/>
    </xf>
    <xf numFmtId="4" fontId="35" fillId="73" borderId="139" applyNumberFormat="0" applyProtection="0">
      <alignment vertical="center"/>
    </xf>
    <xf numFmtId="4" fontId="96" fillId="88" borderId="139" applyNumberFormat="0" applyProtection="0">
      <alignment horizontal="right" vertical="center"/>
    </xf>
    <xf numFmtId="4" fontId="70" fillId="59" borderId="170" applyNumberFormat="0" applyProtection="0">
      <alignment horizontal="right" vertical="center"/>
    </xf>
    <xf numFmtId="0" fontId="86" fillId="79" borderId="119" applyNumberFormat="0" applyAlignment="0" applyProtection="0"/>
    <xf numFmtId="4" fontId="96" fillId="122" borderId="139" applyNumberFormat="0" applyProtection="0">
      <alignment horizontal="right" vertical="center"/>
    </xf>
    <xf numFmtId="4" fontId="32" fillId="57" borderId="139" applyNumberFormat="0" applyProtection="0">
      <alignment vertical="center"/>
    </xf>
    <xf numFmtId="0" fontId="70" fillId="70" borderId="139" applyNumberFormat="0" applyProtection="0">
      <alignment horizontal="left" vertical="top" indent="1"/>
    </xf>
    <xf numFmtId="0" fontId="31" fillId="57" borderId="139" applyNumberFormat="0" applyProtection="0">
      <alignment horizontal="left" vertical="top" indent="1"/>
    </xf>
    <xf numFmtId="4" fontId="31" fillId="57" borderId="139" applyNumberFormat="0" applyProtection="0">
      <alignment vertical="center"/>
    </xf>
    <xf numFmtId="4" fontId="70" fillId="58" borderId="168" applyNumberFormat="0" applyProtection="0">
      <alignment horizontal="left" vertical="center" indent="1"/>
    </xf>
    <xf numFmtId="4" fontId="37" fillId="69" borderId="139" applyNumberFormat="0" applyProtection="0">
      <alignment horizontal="right" vertical="center"/>
    </xf>
    <xf numFmtId="4" fontId="96" fillId="90" borderId="139" applyNumberFormat="0" applyProtection="0">
      <alignment horizontal="right" vertical="center"/>
    </xf>
    <xf numFmtId="0" fontId="20" fillId="69" borderId="139" applyNumberFormat="0" applyProtection="0">
      <alignment horizontal="left" vertical="top" indent="1"/>
    </xf>
    <xf numFmtId="4" fontId="70" fillId="106" borderId="170" applyNumberFormat="0" applyProtection="0">
      <alignment horizontal="left" vertical="center" indent="1"/>
    </xf>
    <xf numFmtId="4" fontId="33" fillId="61" borderId="139" applyNumberFormat="0" applyProtection="0">
      <alignment horizontal="right" vertical="center"/>
    </xf>
    <xf numFmtId="4" fontId="33" fillId="66" borderId="139" applyNumberFormat="0" applyProtection="0">
      <alignment horizontal="right" vertical="center"/>
    </xf>
    <xf numFmtId="0" fontId="20" fillId="58" borderId="139" applyNumberFormat="0" applyProtection="0">
      <alignment horizontal="left" vertical="center" indent="1"/>
    </xf>
    <xf numFmtId="4" fontId="33" fillId="69" borderId="139" applyNumberFormat="0" applyProtection="0">
      <alignment horizontal="right" vertical="center"/>
    </xf>
    <xf numFmtId="4" fontId="96" fillId="129" borderId="139" applyNumberFormat="0" applyProtection="0">
      <alignment vertical="center"/>
    </xf>
    <xf numFmtId="4" fontId="33" fillId="73" borderId="139" applyNumberFormat="0" applyProtection="0">
      <alignment horizontal="left" vertical="center" indent="1"/>
    </xf>
    <xf numFmtId="0" fontId="70" fillId="109" borderId="169"/>
    <xf numFmtId="4" fontId="96" fillId="88" borderId="139" applyNumberFormat="0" applyProtection="0">
      <alignment horizontal="right" vertical="center"/>
    </xf>
    <xf numFmtId="4" fontId="34" fillId="88" borderId="143" applyNumberFormat="0" applyProtection="0">
      <alignment horizontal="left" vertical="center" indent="1"/>
    </xf>
    <xf numFmtId="0" fontId="20" fillId="71" borderId="139" applyNumberFormat="0" applyProtection="0">
      <alignment horizontal="left" vertical="top" indent="1"/>
    </xf>
    <xf numFmtId="0" fontId="92" fillId="79" borderId="119" applyNumberFormat="0" applyAlignment="0" applyProtection="0"/>
    <xf numFmtId="0" fontId="70" fillId="52" borderId="170" applyNumberFormat="0" applyFont="0" applyAlignment="0" applyProtection="0"/>
    <xf numFmtId="0" fontId="68" fillId="79" borderId="138" applyNumberFormat="0" applyAlignment="0" applyProtection="0"/>
    <xf numFmtId="4" fontId="31" fillId="57" borderId="139" applyNumberFormat="0" applyProtection="0">
      <alignment vertical="center"/>
    </xf>
    <xf numFmtId="0" fontId="20" fillId="69" borderId="139" applyNumberFormat="0" applyProtection="0">
      <alignment horizontal="left" vertical="top" indent="1"/>
    </xf>
    <xf numFmtId="4" fontId="33" fillId="61" borderId="139" applyNumberFormat="0" applyProtection="0">
      <alignment horizontal="right" vertical="center"/>
    </xf>
    <xf numFmtId="4" fontId="33" fillId="58" borderId="139" applyNumberFormat="0" applyProtection="0">
      <alignment horizontal="right" vertical="center"/>
    </xf>
    <xf numFmtId="4" fontId="31" fillId="57" borderId="139" applyNumberFormat="0" applyProtection="0">
      <alignment horizontal="left" vertical="center" indent="1"/>
    </xf>
    <xf numFmtId="4" fontId="34" fillId="106" borderId="139" applyNumberFormat="0" applyProtection="0">
      <alignment vertical="center"/>
    </xf>
    <xf numFmtId="4" fontId="96" fillId="106" borderId="139" applyNumberFormat="0" applyProtection="0">
      <alignment horizontal="left" vertical="center" indent="1"/>
    </xf>
    <xf numFmtId="4" fontId="96" fillId="106" borderId="139" applyNumberFormat="0" applyProtection="0">
      <alignment horizontal="left" vertical="center" indent="1"/>
    </xf>
    <xf numFmtId="4" fontId="33" fillId="59" borderId="139" applyNumberFormat="0" applyProtection="0">
      <alignment horizontal="right" vertical="center"/>
    </xf>
    <xf numFmtId="4" fontId="96" fillId="122" borderId="139" applyNumberFormat="0" applyProtection="0">
      <alignment horizontal="right" vertical="center"/>
    </xf>
    <xf numFmtId="4" fontId="96" fillId="122" borderId="139" applyNumberFormat="0" applyProtection="0">
      <alignment horizontal="right" vertical="center"/>
    </xf>
    <xf numFmtId="4" fontId="96" fillId="123" borderId="139" applyNumberFormat="0" applyProtection="0">
      <alignment horizontal="right" vertical="center"/>
    </xf>
    <xf numFmtId="4" fontId="33" fillId="60" borderId="139" applyNumberFormat="0" applyProtection="0">
      <alignment horizontal="right" vertical="center"/>
    </xf>
    <xf numFmtId="4" fontId="33" fillId="61" borderId="139" applyNumberFormat="0" applyProtection="0">
      <alignment horizontal="right" vertical="center"/>
    </xf>
    <xf numFmtId="4" fontId="33" fillId="61" borderId="139" applyNumberFormat="0" applyProtection="0">
      <alignment horizontal="right" vertical="center"/>
    </xf>
    <xf numFmtId="4" fontId="96" fillId="124" borderId="139" applyNumberFormat="0" applyProtection="0">
      <alignment horizontal="right" vertical="center"/>
    </xf>
    <xf numFmtId="4" fontId="33" fillId="63" borderId="139" applyNumberFormat="0" applyProtection="0">
      <alignment horizontal="right" vertical="center"/>
    </xf>
    <xf numFmtId="4" fontId="33" fillId="64" borderId="139" applyNumberFormat="0" applyProtection="0">
      <alignment horizontal="right" vertical="center"/>
    </xf>
    <xf numFmtId="4" fontId="33" fillId="64" borderId="139" applyNumberFormat="0" applyProtection="0">
      <alignment horizontal="right" vertical="center"/>
    </xf>
    <xf numFmtId="4" fontId="33" fillId="65" borderId="139" applyNumberFormat="0" applyProtection="0">
      <alignment horizontal="right" vertical="center"/>
    </xf>
    <xf numFmtId="4" fontId="33" fillId="64" borderId="139" applyNumberFormat="0" applyProtection="0">
      <alignment horizontal="right" vertical="center"/>
    </xf>
    <xf numFmtId="4" fontId="33" fillId="66" borderId="139" applyNumberFormat="0" applyProtection="0">
      <alignment horizontal="right" vertical="center"/>
    </xf>
    <xf numFmtId="4" fontId="96" fillId="126" borderId="139" applyNumberFormat="0" applyProtection="0">
      <alignment horizontal="right" vertical="center"/>
    </xf>
    <xf numFmtId="4" fontId="96" fillId="127" borderId="139" applyNumberFormat="0" applyProtection="0">
      <alignment horizontal="right" vertical="center"/>
    </xf>
    <xf numFmtId="4" fontId="33" fillId="67" borderId="139" applyNumberFormat="0" applyProtection="0">
      <alignment horizontal="right" vertical="center"/>
    </xf>
    <xf numFmtId="4" fontId="33" fillId="67" borderId="139" applyNumberFormat="0" applyProtection="0">
      <alignment horizontal="right" vertical="center"/>
    </xf>
    <xf numFmtId="0" fontId="30" fillId="0" borderId="127" applyNumberFormat="0" applyFill="0" applyAlignment="0" applyProtection="0"/>
    <xf numFmtId="4" fontId="70" fillId="64" borderId="170" applyNumberFormat="0" applyProtection="0">
      <alignment horizontal="right" vertical="center"/>
    </xf>
    <xf numFmtId="0" fontId="20" fillId="70" borderId="139" applyNumberFormat="0" applyProtection="0">
      <alignment horizontal="left" vertical="center" indent="1"/>
    </xf>
    <xf numFmtId="0" fontId="20" fillId="70" borderId="139" applyNumberFormat="0" applyProtection="0">
      <alignment horizontal="left" vertical="top" indent="1"/>
    </xf>
    <xf numFmtId="0" fontId="20" fillId="58" borderId="139" applyNumberFormat="0" applyProtection="0">
      <alignment horizontal="left" vertical="center" indent="1"/>
    </xf>
    <xf numFmtId="0" fontId="20" fillId="58" borderId="139" applyNumberFormat="0" applyProtection="0">
      <alignment horizontal="left" vertical="center" indent="1"/>
    </xf>
    <xf numFmtId="0" fontId="20" fillId="70" borderId="139" applyNumberFormat="0" applyProtection="0">
      <alignment horizontal="left" vertical="top" indent="1"/>
    </xf>
    <xf numFmtId="0" fontId="20" fillId="58" borderId="139" applyNumberFormat="0" applyProtection="0">
      <alignment horizontal="left" vertical="top" indent="1"/>
    </xf>
    <xf numFmtId="0" fontId="20" fillId="71" borderId="139" applyNumberFormat="0" applyProtection="0">
      <alignment horizontal="left" vertical="center" indent="1"/>
    </xf>
    <xf numFmtId="0" fontId="20" fillId="71" borderId="139" applyNumberFormat="0" applyProtection="0">
      <alignment horizontal="left" vertical="center" indent="1"/>
    </xf>
    <xf numFmtId="0" fontId="20" fillId="71" borderId="139" applyNumberFormat="0" applyProtection="0">
      <alignment horizontal="left" vertical="center" indent="1"/>
    </xf>
    <xf numFmtId="0" fontId="20" fillId="58" borderId="139" applyNumberFormat="0" applyProtection="0">
      <alignment horizontal="left" vertical="top" indent="1"/>
    </xf>
    <xf numFmtId="0" fontId="20" fillId="71" borderId="139" applyNumberFormat="0" applyProtection="0">
      <alignment horizontal="left" vertical="top" indent="1"/>
    </xf>
    <xf numFmtId="0" fontId="20" fillId="69" borderId="139" applyNumberFormat="0" applyProtection="0">
      <alignment horizontal="left" vertical="center" indent="1"/>
    </xf>
    <xf numFmtId="0" fontId="20" fillId="69" borderId="139" applyNumberFormat="0" applyProtection="0">
      <alignment horizontal="left" vertical="center" indent="1"/>
    </xf>
    <xf numFmtId="0" fontId="20" fillId="69" borderId="139" applyNumberFormat="0" applyProtection="0">
      <alignment horizontal="left" vertical="center" indent="1"/>
    </xf>
    <xf numFmtId="0" fontId="20" fillId="71" borderId="139" applyNumberFormat="0" applyProtection="0">
      <alignment horizontal="left" vertical="top" indent="1"/>
    </xf>
    <xf numFmtId="0" fontId="20" fillId="69" borderId="139" applyNumberFormat="0" applyProtection="0">
      <alignment horizontal="left" vertical="center" indent="1"/>
    </xf>
    <xf numFmtId="0" fontId="20" fillId="69" borderId="139" applyNumberFormat="0" applyProtection="0">
      <alignment horizontal="left" vertical="top" indent="1"/>
    </xf>
    <xf numFmtId="0" fontId="20" fillId="69" borderId="139" applyNumberFormat="0" applyProtection="0">
      <alignment horizontal="left" vertical="top" indent="1"/>
    </xf>
    <xf numFmtId="0" fontId="20" fillId="69" borderId="139" applyNumberFormat="0" applyProtection="0">
      <alignment horizontal="left" vertical="top" indent="1"/>
    </xf>
    <xf numFmtId="0" fontId="20" fillId="72" borderId="169" applyNumberFormat="0">
      <protection locked="0"/>
    </xf>
    <xf numFmtId="4" fontId="31" fillId="57" borderId="139" applyNumberFormat="0" applyProtection="0">
      <alignment vertical="center"/>
    </xf>
    <xf numFmtId="0" fontId="20" fillId="72" borderId="169" applyNumberFormat="0">
      <protection locked="0"/>
    </xf>
    <xf numFmtId="0" fontId="20" fillId="72" borderId="169" applyNumberFormat="0">
      <protection locked="0"/>
    </xf>
    <xf numFmtId="4" fontId="33" fillId="73" borderId="139" applyNumberFormat="0" applyProtection="0">
      <alignment vertical="center"/>
    </xf>
    <xf numFmtId="4" fontId="96" fillId="129" borderId="139" applyNumberFormat="0" applyProtection="0">
      <alignment vertical="center"/>
    </xf>
    <xf numFmtId="4" fontId="96" fillId="129" borderId="139" applyNumberFormat="0" applyProtection="0">
      <alignment vertical="center"/>
    </xf>
    <xf numFmtId="4" fontId="33" fillId="73" borderId="139" applyNumberFormat="0" applyProtection="0">
      <alignment vertical="center"/>
    </xf>
    <xf numFmtId="4" fontId="35" fillId="73" borderId="139" applyNumberFormat="0" applyProtection="0">
      <alignment vertical="center"/>
    </xf>
    <xf numFmtId="4" fontId="97" fillId="129" borderId="139" applyNumberFormat="0" applyProtection="0">
      <alignment vertical="center"/>
    </xf>
    <xf numFmtId="4" fontId="97" fillId="129" borderId="139" applyNumberFormat="0" applyProtection="0">
      <alignment vertical="center"/>
    </xf>
    <xf numFmtId="4" fontId="33" fillId="73" borderId="139" applyNumberFormat="0" applyProtection="0">
      <alignment horizontal="left" vertical="center" indent="1"/>
    </xf>
    <xf numFmtId="0" fontId="70" fillId="69" borderId="139" applyNumberFormat="0" applyProtection="0">
      <alignment horizontal="left" vertical="top" indent="1"/>
    </xf>
    <xf numFmtId="4" fontId="31" fillId="57" borderId="139" applyNumberFormat="0" applyProtection="0">
      <alignment vertical="center"/>
    </xf>
    <xf numFmtId="4" fontId="31" fillId="57" borderId="139" applyNumberFormat="0" applyProtection="0">
      <alignment horizontal="left" vertical="center" indent="1"/>
    </xf>
    <xf numFmtId="4" fontId="33" fillId="59" borderId="139" applyNumberFormat="0" applyProtection="0">
      <alignment horizontal="right" vertical="center"/>
    </xf>
    <xf numFmtId="4" fontId="96" fillId="90" borderId="139" applyNumberFormat="0" applyProtection="0">
      <alignment horizontal="right" vertical="center"/>
    </xf>
    <xf numFmtId="4" fontId="96" fillId="75" borderId="139" applyNumberFormat="0" applyProtection="0">
      <alignment horizontal="right" vertical="center"/>
    </xf>
    <xf numFmtId="4" fontId="32" fillId="57" borderId="139" applyNumberFormat="0" applyProtection="0">
      <alignment vertical="center"/>
    </xf>
    <xf numFmtId="4" fontId="33" fillId="63" borderId="139" applyNumberFormat="0" applyProtection="0">
      <alignment horizontal="right" vertical="center"/>
    </xf>
    <xf numFmtId="4" fontId="33" fillId="65" borderId="139" applyNumberFormat="0" applyProtection="0">
      <alignment horizontal="right" vertical="center"/>
    </xf>
    <xf numFmtId="4" fontId="96" fillId="127" borderId="139" applyNumberFormat="0" applyProtection="0">
      <alignment horizontal="right" vertical="center"/>
    </xf>
    <xf numFmtId="0" fontId="20" fillId="71" borderId="139" applyNumberFormat="0" applyProtection="0">
      <alignment horizontal="left" vertical="center" indent="1"/>
    </xf>
    <xf numFmtId="4" fontId="32" fillId="57" borderId="139" applyNumberFormat="0" applyProtection="0">
      <alignment vertical="center"/>
    </xf>
    <xf numFmtId="4" fontId="33" fillId="63" borderId="139" applyNumberFormat="0" applyProtection="0">
      <alignment horizontal="right" vertical="center"/>
    </xf>
    <xf numFmtId="4" fontId="33" fillId="59" borderId="139" applyNumberFormat="0" applyProtection="0">
      <alignment horizontal="right" vertical="center"/>
    </xf>
    <xf numFmtId="4" fontId="96" fillId="75" borderId="139" applyNumberFormat="0" applyProtection="0">
      <alignment horizontal="right" vertical="center"/>
    </xf>
    <xf numFmtId="4" fontId="96" fillId="88" borderId="139" applyNumberFormat="0" applyProtection="0">
      <alignment horizontal="right" vertical="center"/>
    </xf>
    <xf numFmtId="0" fontId="20" fillId="73" borderId="167" applyNumberFormat="0" applyFont="0" applyAlignment="0" applyProtection="0"/>
    <xf numFmtId="0" fontId="74" fillId="57" borderId="139" applyNumberFormat="0" applyProtection="0">
      <alignment horizontal="left" vertical="top" indent="1"/>
    </xf>
    <xf numFmtId="0" fontId="20" fillId="70" borderId="139" applyNumberFormat="0" applyProtection="0">
      <alignment horizontal="left" vertical="center" indent="1"/>
    </xf>
    <xf numFmtId="0" fontId="20" fillId="70" borderId="139" applyNumberFormat="0" applyProtection="0">
      <alignment horizontal="left" vertical="center" indent="1"/>
    </xf>
    <xf numFmtId="4" fontId="96" fillId="127" borderId="139" applyNumberFormat="0" applyProtection="0">
      <alignment horizontal="right" vertical="center"/>
    </xf>
    <xf numFmtId="4" fontId="33" fillId="58" borderId="139" applyNumberFormat="0" applyProtection="0">
      <alignment horizontal="right" vertical="center"/>
    </xf>
    <xf numFmtId="4" fontId="33" fillId="62" borderId="139" applyNumberFormat="0" applyProtection="0">
      <alignment horizontal="right" vertical="center"/>
    </xf>
    <xf numFmtId="0" fontId="20" fillId="58" borderId="139" applyNumberFormat="0" applyProtection="0">
      <alignment horizontal="left" vertical="top" indent="1"/>
    </xf>
    <xf numFmtId="4" fontId="33" fillId="62" borderId="139" applyNumberFormat="0" applyProtection="0">
      <alignment horizontal="right" vertical="center"/>
    </xf>
    <xf numFmtId="4" fontId="70" fillId="69" borderId="168" applyNumberFormat="0" applyProtection="0">
      <alignment horizontal="left" vertical="center" indent="1"/>
    </xf>
    <xf numFmtId="0" fontId="70" fillId="58" borderId="139" applyNumberFormat="0" applyProtection="0">
      <alignment horizontal="left" vertical="top" indent="1"/>
    </xf>
    <xf numFmtId="4" fontId="33" fillId="69" borderId="139" applyNumberFormat="0" applyProtection="0">
      <alignment horizontal="right" vertical="center"/>
    </xf>
    <xf numFmtId="4" fontId="37" fillId="69" borderId="139" applyNumberFormat="0" applyProtection="0">
      <alignment horizontal="right" vertical="center"/>
    </xf>
    <xf numFmtId="0" fontId="20" fillId="73" borderId="167" applyNumberFormat="0" applyFont="0" applyAlignment="0" applyProtection="0"/>
    <xf numFmtId="4" fontId="34" fillId="88" borderId="143" applyNumberFormat="0" applyProtection="0">
      <alignment horizontal="left" vertical="center" indent="1"/>
    </xf>
    <xf numFmtId="0" fontId="20" fillId="69" borderId="139" applyNumberFormat="0" applyProtection="0">
      <alignment horizontal="left" vertical="center" indent="1"/>
    </xf>
    <xf numFmtId="4" fontId="75" fillId="74" borderId="168" applyNumberFormat="0" applyProtection="0">
      <alignment horizontal="left" vertical="center" indent="1"/>
    </xf>
    <xf numFmtId="4" fontId="70" fillId="58" borderId="170" applyNumberFormat="0" applyProtection="0">
      <alignment horizontal="right" vertical="center"/>
    </xf>
    <xf numFmtId="4" fontId="70" fillId="91" borderId="170" applyNumberFormat="0" applyProtection="0">
      <alignment horizontal="left" vertical="center" indent="1"/>
    </xf>
    <xf numFmtId="0" fontId="20" fillId="52" borderId="167" applyNumberFormat="0" applyFont="0" applyAlignment="0" applyProtection="0"/>
    <xf numFmtId="4" fontId="34" fillId="106" borderId="139" applyNumberFormat="0" applyProtection="0">
      <alignment vertical="center"/>
    </xf>
    <xf numFmtId="4" fontId="96" fillId="122" borderId="139" applyNumberFormat="0" applyProtection="0">
      <alignment horizontal="right" vertical="center"/>
    </xf>
    <xf numFmtId="4" fontId="96" fillId="106" borderId="139" applyNumberFormat="0" applyProtection="0">
      <alignment horizontal="left" vertical="center" indent="1"/>
    </xf>
    <xf numFmtId="4" fontId="96" fillId="106" borderId="139" applyNumberFormat="0" applyProtection="0">
      <alignment horizontal="left" vertical="center" indent="1"/>
    </xf>
    <xf numFmtId="4" fontId="33" fillId="62" borderId="139" applyNumberFormat="0" applyProtection="0">
      <alignment horizontal="right" vertical="center"/>
    </xf>
    <xf numFmtId="4" fontId="96" fillId="123" borderId="139" applyNumberFormat="0" applyProtection="0">
      <alignment horizontal="right" vertical="center"/>
    </xf>
    <xf numFmtId="4" fontId="33" fillId="61" borderId="139" applyNumberFormat="0" applyProtection="0">
      <alignment horizontal="right" vertical="center"/>
    </xf>
    <xf numFmtId="173" fontId="82" fillId="0" borderId="117"/>
    <xf numFmtId="4" fontId="33" fillId="65" borderId="139" applyNumberFormat="0" applyProtection="0">
      <alignment horizontal="right" vertical="center"/>
    </xf>
    <xf numFmtId="4" fontId="96" fillId="125" borderId="139" applyNumberFormat="0" applyProtection="0">
      <alignment horizontal="right" vertical="center"/>
    </xf>
    <xf numFmtId="4" fontId="96" fillId="125" borderId="139" applyNumberFormat="0" applyProtection="0">
      <alignment horizontal="right" vertical="center"/>
    </xf>
    <xf numFmtId="4" fontId="33" fillId="65" borderId="139" applyNumberFormat="0" applyProtection="0">
      <alignment horizontal="right" vertical="center"/>
    </xf>
    <xf numFmtId="4" fontId="96" fillId="126" borderId="139" applyNumberFormat="0" applyProtection="0">
      <alignment horizontal="right" vertical="center"/>
    </xf>
    <xf numFmtId="4" fontId="96" fillId="88" borderId="139" applyNumberFormat="0" applyProtection="0">
      <alignment horizontal="right" vertical="center"/>
    </xf>
    <xf numFmtId="4" fontId="33" fillId="67" borderId="139" applyNumberFormat="0" applyProtection="0">
      <alignment horizontal="right" vertical="center"/>
    </xf>
    <xf numFmtId="0" fontId="20" fillId="70" borderId="139" applyNumberFormat="0" applyProtection="0">
      <alignment horizontal="left" vertical="top" indent="1"/>
    </xf>
    <xf numFmtId="0" fontId="70" fillId="79" borderId="170" applyNumberFormat="0" applyProtection="0">
      <alignment horizontal="left" vertical="center" indent="1"/>
    </xf>
    <xf numFmtId="0" fontId="86" fillId="79" borderId="119" applyNumberFormat="0" applyAlignment="0" applyProtection="0"/>
    <xf numFmtId="4" fontId="37" fillId="69" borderId="139" applyNumberFormat="0" applyProtection="0">
      <alignment horizontal="right" vertical="center"/>
    </xf>
    <xf numFmtId="4" fontId="20" fillId="70" borderId="168" applyNumberFormat="0" applyProtection="0">
      <alignment horizontal="left" vertical="center" indent="1"/>
    </xf>
    <xf numFmtId="4" fontId="33" fillId="66" borderId="139" applyNumberFormat="0" applyProtection="0">
      <alignment horizontal="right" vertical="center"/>
    </xf>
    <xf numFmtId="4" fontId="20" fillId="70" borderId="168" applyNumberFormat="0" applyProtection="0">
      <alignment horizontal="left" vertical="center" indent="1"/>
    </xf>
    <xf numFmtId="0" fontId="31" fillId="57" borderId="139" applyNumberFormat="0" applyProtection="0">
      <alignment horizontal="left" vertical="top" indent="1"/>
    </xf>
    <xf numFmtId="0" fontId="70" fillId="52" borderId="170" applyNumberFormat="0" applyFont="0" applyAlignment="0" applyProtection="0"/>
    <xf numFmtId="4" fontId="70" fillId="58" borderId="168" applyNumberFormat="0" applyProtection="0">
      <alignment horizontal="left" vertical="center" indent="1"/>
    </xf>
    <xf numFmtId="4" fontId="33" fillId="73" borderId="139" applyNumberFormat="0" applyProtection="0">
      <alignment horizontal="left" vertical="center" indent="1"/>
    </xf>
    <xf numFmtId="4" fontId="33" fillId="73" borderId="139" applyNumberFormat="0" applyProtection="0">
      <alignment vertical="center"/>
    </xf>
    <xf numFmtId="4" fontId="70" fillId="91" borderId="170" applyNumberFormat="0" applyProtection="0">
      <alignment horizontal="left" vertical="center" indent="1"/>
    </xf>
    <xf numFmtId="4" fontId="70" fillId="91" borderId="170" applyNumberFormat="0" applyProtection="0">
      <alignment horizontal="left" vertical="center" indent="1"/>
    </xf>
    <xf numFmtId="0" fontId="20" fillId="69" borderId="139" applyNumberFormat="0" applyProtection="0">
      <alignment horizontal="left" vertical="top" indent="1"/>
    </xf>
    <xf numFmtId="0" fontId="20" fillId="71" borderId="139" applyNumberFormat="0" applyProtection="0">
      <alignment horizontal="left" vertical="top" indent="1"/>
    </xf>
    <xf numFmtId="0" fontId="33" fillId="73" borderId="139" applyNumberFormat="0" applyProtection="0">
      <alignment horizontal="left" vertical="top" indent="1"/>
    </xf>
    <xf numFmtId="4" fontId="33" fillId="73" borderId="139" applyNumberFormat="0" applyProtection="0">
      <alignment vertical="center"/>
    </xf>
    <xf numFmtId="4" fontId="34" fillId="88" borderId="139" applyNumberFormat="0" applyProtection="0">
      <alignment horizontal="left" vertical="center" indent="1"/>
    </xf>
    <xf numFmtId="4" fontId="35" fillId="73" borderId="139" applyNumberFormat="0" applyProtection="0">
      <alignment vertical="center"/>
    </xf>
    <xf numFmtId="4" fontId="70" fillId="65" borderId="170" applyNumberFormat="0" applyProtection="0">
      <alignment horizontal="right" vertical="center"/>
    </xf>
    <xf numFmtId="0" fontId="20" fillId="72" borderId="169" applyNumberFormat="0">
      <protection locked="0"/>
    </xf>
    <xf numFmtId="0" fontId="65" fillId="53" borderId="170" applyNumberFormat="0" applyAlignment="0" applyProtection="0"/>
    <xf numFmtId="4" fontId="33" fillId="67" borderId="139" applyNumberFormat="0" applyProtection="0">
      <alignment horizontal="right" vertical="center"/>
    </xf>
    <xf numFmtId="0" fontId="33" fillId="58" borderId="139" applyNumberFormat="0" applyProtection="0">
      <alignment horizontal="left" vertical="top" indent="1"/>
    </xf>
    <xf numFmtId="4" fontId="33" fillId="69" borderId="139" applyNumberFormat="0" applyProtection="0">
      <alignment horizontal="right" vertical="center"/>
    </xf>
    <xf numFmtId="4" fontId="33" fillId="73" borderId="139" applyNumberFormat="0" applyProtection="0">
      <alignment horizontal="left" vertical="center" indent="1"/>
    </xf>
    <xf numFmtId="4" fontId="35" fillId="73" borderId="139" applyNumberFormat="0" applyProtection="0">
      <alignment vertical="center"/>
    </xf>
    <xf numFmtId="4" fontId="33" fillId="73" borderId="139" applyNumberFormat="0" applyProtection="0">
      <alignment vertical="center"/>
    </xf>
    <xf numFmtId="0" fontId="20" fillId="69" borderId="139" applyNumberFormat="0" applyProtection="0">
      <alignment horizontal="left" vertical="center" indent="1"/>
    </xf>
    <xf numFmtId="0" fontId="20" fillId="58" borderId="139" applyNumberFormat="0" applyProtection="0">
      <alignment horizontal="left" vertical="top" indent="1"/>
    </xf>
    <xf numFmtId="4" fontId="97" fillId="129" borderId="139" applyNumberFormat="0" applyProtection="0">
      <alignment vertical="center"/>
    </xf>
    <xf numFmtId="4" fontId="33" fillId="65" borderId="139" applyNumberFormat="0" applyProtection="0">
      <alignment horizontal="right" vertical="center"/>
    </xf>
    <xf numFmtId="0" fontId="20" fillId="52" borderId="167" applyNumberFormat="0" applyFont="0" applyAlignment="0" applyProtection="0"/>
    <xf numFmtId="4" fontId="70" fillId="0" borderId="170" applyNumberFormat="0" applyProtection="0">
      <alignment horizontal="right" vertical="center"/>
    </xf>
    <xf numFmtId="0" fontId="70" fillId="71" borderId="170" applyNumberFormat="0" applyProtection="0">
      <alignment horizontal="left" vertical="center" indent="1"/>
    </xf>
    <xf numFmtId="4" fontId="37" fillId="69" borderId="139" applyNumberFormat="0" applyProtection="0">
      <alignment horizontal="right" vertical="center"/>
    </xf>
    <xf numFmtId="4" fontId="70" fillId="91" borderId="170" applyNumberFormat="0" applyProtection="0">
      <alignment horizontal="left" vertical="center" indent="1"/>
    </xf>
    <xf numFmtId="4" fontId="70" fillId="91" borderId="170" applyNumberFormat="0" applyProtection="0">
      <alignment horizontal="left" vertical="center" indent="1"/>
    </xf>
    <xf numFmtId="0" fontId="65" fillId="53" borderId="119" applyNumberFormat="0" applyAlignment="0" applyProtection="0"/>
    <xf numFmtId="4" fontId="70" fillId="62" borderId="170" applyNumberFormat="0" applyProtection="0">
      <alignment horizontal="right" vertical="center"/>
    </xf>
    <xf numFmtId="4" fontId="31" fillId="57" borderId="139" applyNumberFormat="0" applyProtection="0">
      <alignment horizontal="left" vertical="center" indent="1"/>
    </xf>
    <xf numFmtId="4" fontId="96" fillId="129" borderId="139" applyNumberFormat="0" applyProtection="0">
      <alignment horizontal="right" vertical="center"/>
    </xf>
    <xf numFmtId="4" fontId="73" fillId="79" borderId="139" applyNumberFormat="0" applyProtection="0">
      <alignment horizontal="left" vertical="center" indent="1"/>
    </xf>
    <xf numFmtId="4" fontId="70" fillId="67" borderId="170" applyNumberFormat="0" applyProtection="0">
      <alignment horizontal="right" vertical="center"/>
    </xf>
    <xf numFmtId="0" fontId="65" fillId="53" borderId="119" applyNumberFormat="0" applyAlignment="0" applyProtection="0"/>
    <xf numFmtId="4" fontId="33" fillId="61" borderId="139" applyNumberFormat="0" applyProtection="0">
      <alignment horizontal="right" vertical="center"/>
    </xf>
    <xf numFmtId="4" fontId="70" fillId="91" borderId="170" applyNumberFormat="0" applyProtection="0">
      <alignment horizontal="left" vertical="center" indent="1"/>
    </xf>
    <xf numFmtId="4" fontId="33" fillId="59" borderId="139" applyNumberFormat="0" applyProtection="0">
      <alignment horizontal="right" vertical="center"/>
    </xf>
    <xf numFmtId="4" fontId="96" fillId="90" borderId="139" applyNumberFormat="0" applyProtection="0">
      <alignment horizontal="right" vertical="center"/>
    </xf>
    <xf numFmtId="4" fontId="33" fillId="73" borderId="139" applyNumberFormat="0" applyProtection="0">
      <alignment vertical="center"/>
    </xf>
    <xf numFmtId="4" fontId="33" fillId="58" borderId="139" applyNumberFormat="0" applyProtection="0">
      <alignment horizontal="left" vertical="center" indent="1"/>
    </xf>
    <xf numFmtId="4" fontId="33" fillId="59" borderId="139" applyNumberFormat="0" applyProtection="0">
      <alignment horizontal="right" vertical="center"/>
    </xf>
    <xf numFmtId="4" fontId="96" fillId="75" borderId="139" applyNumberFormat="0" applyProtection="0">
      <alignment horizontal="right" vertical="center"/>
    </xf>
    <xf numFmtId="0" fontId="70" fillId="108" borderId="170" applyNumberFormat="0" applyProtection="0">
      <alignment horizontal="left" vertical="center" indent="1"/>
    </xf>
    <xf numFmtId="4" fontId="20" fillId="70" borderId="168" applyNumberFormat="0" applyProtection="0">
      <alignment horizontal="left" vertical="center" indent="1"/>
    </xf>
    <xf numFmtId="0" fontId="20" fillId="71" borderId="139" applyNumberFormat="0" applyProtection="0">
      <alignment horizontal="left" vertical="center" indent="1"/>
    </xf>
    <xf numFmtId="4" fontId="33" fillId="66" borderId="139" applyNumberFormat="0" applyProtection="0">
      <alignment horizontal="right" vertical="center"/>
    </xf>
    <xf numFmtId="0" fontId="70" fillId="69" borderId="170" applyNumberFormat="0" applyProtection="0">
      <alignment horizontal="left" vertical="center" indent="1"/>
    </xf>
    <xf numFmtId="0" fontId="30" fillId="0" borderId="127" applyNumberFormat="0" applyFill="0" applyAlignment="0" applyProtection="0"/>
    <xf numFmtId="4" fontId="37" fillId="69" borderId="139" applyNumberFormat="0" applyProtection="0">
      <alignment horizontal="right" vertical="center"/>
    </xf>
    <xf numFmtId="4" fontId="37" fillId="69" borderId="139" applyNumberFormat="0" applyProtection="0">
      <alignment horizontal="right" vertical="center"/>
    </xf>
    <xf numFmtId="0" fontId="70" fillId="109" borderId="169"/>
    <xf numFmtId="4" fontId="36" fillId="89" borderId="143" applyNumberFormat="0" applyProtection="0">
      <alignment horizontal="left" vertical="center" indent="1"/>
    </xf>
    <xf numFmtId="4" fontId="98" fillId="129" borderId="139" applyNumberFormat="0" applyProtection="0">
      <alignment horizontal="right" vertical="center"/>
    </xf>
    <xf numFmtId="4" fontId="34" fillId="88" borderId="139" applyNumberFormat="0" applyProtection="0">
      <alignment horizontal="left" vertical="center" indent="1"/>
    </xf>
    <xf numFmtId="4" fontId="70" fillId="91" borderId="170" applyNumberFormat="0" applyProtection="0">
      <alignment horizontal="left" vertical="center" indent="1"/>
    </xf>
    <xf numFmtId="4" fontId="70" fillId="91" borderId="170" applyNumberFormat="0" applyProtection="0">
      <alignment horizontal="left" vertical="center" indent="1"/>
    </xf>
    <xf numFmtId="4" fontId="70" fillId="91" borderId="170" applyNumberFormat="0" applyProtection="0">
      <alignment horizontal="left" vertical="center" indent="1"/>
    </xf>
    <xf numFmtId="4" fontId="35" fillId="69" borderId="139" applyNumberFormat="0" applyProtection="0">
      <alignment horizontal="right" vertical="center"/>
    </xf>
    <xf numFmtId="4" fontId="97" fillId="129" borderId="139" applyNumberFormat="0" applyProtection="0">
      <alignment horizontal="right" vertical="center"/>
    </xf>
    <xf numFmtId="4" fontId="33" fillId="69" borderId="139" applyNumberFormat="0" applyProtection="0">
      <alignment horizontal="right" vertical="center"/>
    </xf>
    <xf numFmtId="4" fontId="96" fillId="129" borderId="139" applyNumberFormat="0" applyProtection="0">
      <alignment horizontal="right" vertical="center"/>
    </xf>
    <xf numFmtId="0" fontId="20" fillId="58" borderId="139" applyNumberFormat="0" applyProtection="0">
      <alignment horizontal="left" vertical="top" indent="1"/>
    </xf>
    <xf numFmtId="0" fontId="20" fillId="69" borderId="139" applyNumberFormat="0" applyProtection="0">
      <alignment horizontal="left" vertical="center" indent="1"/>
    </xf>
    <xf numFmtId="0" fontId="20" fillId="70" borderId="139" applyNumberFormat="0" applyProtection="0">
      <alignment horizontal="left" vertical="center" indent="1"/>
    </xf>
    <xf numFmtId="0" fontId="20" fillId="69" borderId="139" applyNumberFormat="0" applyProtection="0">
      <alignment horizontal="left" vertical="top" indent="1"/>
    </xf>
    <xf numFmtId="0" fontId="70" fillId="70" borderId="139" applyNumberFormat="0" applyProtection="0">
      <alignment horizontal="left" vertical="top" indent="1"/>
    </xf>
    <xf numFmtId="4" fontId="96" fillId="78" borderId="139" applyNumberFormat="0" applyProtection="0">
      <alignment horizontal="right" vertical="center"/>
    </xf>
    <xf numFmtId="0" fontId="33" fillId="58" borderId="139" applyNumberFormat="0" applyProtection="0">
      <alignment horizontal="left" vertical="top" indent="1"/>
    </xf>
    <xf numFmtId="4" fontId="33" fillId="63" borderId="139" applyNumberFormat="0" applyProtection="0">
      <alignment horizontal="right" vertical="center"/>
    </xf>
    <xf numFmtId="4" fontId="75" fillId="74" borderId="168" applyNumberFormat="0" applyProtection="0">
      <alignment horizontal="left" vertical="center" indent="1"/>
    </xf>
    <xf numFmtId="4" fontId="73" fillId="79" borderId="139" applyNumberFormat="0" applyProtection="0">
      <alignment horizontal="left" vertical="center" indent="1"/>
    </xf>
    <xf numFmtId="4" fontId="33" fillId="73" borderId="139" applyNumberFormat="0" applyProtection="0">
      <alignment horizontal="left" vertical="center" indent="1"/>
    </xf>
    <xf numFmtId="0" fontId="20" fillId="70" borderId="139" applyNumberFormat="0" applyProtection="0">
      <alignment horizontal="left" vertical="top" indent="1"/>
    </xf>
    <xf numFmtId="0" fontId="20" fillId="70" borderId="139" applyNumberFormat="0" applyProtection="0">
      <alignment horizontal="left" vertical="center" indent="1"/>
    </xf>
    <xf numFmtId="0" fontId="70" fillId="108" borderId="170" applyNumberFormat="0" applyProtection="0">
      <alignment horizontal="left" vertical="center" indent="1"/>
    </xf>
    <xf numFmtId="0" fontId="58" fillId="86" borderId="119" applyNumberFormat="0" applyAlignment="0" applyProtection="0"/>
    <xf numFmtId="0" fontId="86" fillId="79" borderId="119" applyNumberFormat="0" applyAlignment="0" applyProtection="0"/>
    <xf numFmtId="4" fontId="33" fillId="60" borderId="139" applyNumberFormat="0" applyProtection="0">
      <alignment horizontal="right" vertical="center"/>
    </xf>
    <xf numFmtId="0" fontId="70" fillId="71" borderId="139" applyNumberFormat="0" applyProtection="0">
      <alignment horizontal="left" vertical="top" indent="1"/>
    </xf>
    <xf numFmtId="4" fontId="33" fillId="58" borderId="139" applyNumberFormat="0" applyProtection="0">
      <alignment horizontal="right" vertical="center"/>
    </xf>
    <xf numFmtId="0" fontId="70" fillId="58" borderId="139" applyNumberFormat="0" applyProtection="0">
      <alignment horizontal="left" vertical="top" indent="1"/>
    </xf>
    <xf numFmtId="0" fontId="70" fillId="69" borderId="139" applyNumberFormat="0" applyProtection="0">
      <alignment horizontal="left" vertical="top" indent="1"/>
    </xf>
    <xf numFmtId="0" fontId="86" fillId="79" borderId="119" applyNumberFormat="0" applyAlignment="0" applyProtection="0"/>
    <xf numFmtId="0" fontId="86" fillId="79" borderId="119" applyNumberFormat="0" applyAlignment="0" applyProtection="0"/>
    <xf numFmtId="0" fontId="58" fillId="86" borderId="119" applyNumberFormat="0" applyAlignment="0" applyProtection="0"/>
    <xf numFmtId="0" fontId="58" fillId="86" borderId="119" applyNumberFormat="0" applyAlignment="0" applyProtection="0"/>
    <xf numFmtId="4" fontId="70" fillId="59" borderId="170" applyNumberFormat="0" applyProtection="0">
      <alignment horizontal="right" vertical="center"/>
    </xf>
    <xf numFmtId="0" fontId="78" fillId="103" borderId="170" applyNumberFormat="0" applyAlignment="0" applyProtection="0"/>
    <xf numFmtId="0" fontId="70" fillId="79" borderId="170" applyNumberFormat="0" applyProtection="0">
      <alignment horizontal="left" vertical="center" indent="1"/>
    </xf>
    <xf numFmtId="0" fontId="70" fillId="71" borderId="170" applyNumberFormat="0" applyProtection="0">
      <alignment horizontal="left" vertical="center" indent="1"/>
    </xf>
    <xf numFmtId="4" fontId="33" fillId="60" borderId="139" applyNumberFormat="0" applyProtection="0">
      <alignment horizontal="right" vertical="center"/>
    </xf>
    <xf numFmtId="0" fontId="73" fillId="58" borderId="139" applyNumberFormat="0" applyProtection="0">
      <alignment horizontal="left" vertical="top" indent="1"/>
    </xf>
    <xf numFmtId="4" fontId="31" fillId="57" borderId="139" applyNumberFormat="0" applyProtection="0">
      <alignment horizontal="left" vertical="center" indent="1"/>
    </xf>
    <xf numFmtId="0" fontId="73" fillId="73" borderId="139" applyNumberFormat="0" applyProtection="0">
      <alignment horizontal="left" vertical="top" indent="1"/>
    </xf>
    <xf numFmtId="4" fontId="70" fillId="91" borderId="170" applyNumberFormat="0" applyProtection="0">
      <alignment horizontal="left" vertical="center" indent="1"/>
    </xf>
    <xf numFmtId="0" fontId="31" fillId="57" borderId="139" applyNumberFormat="0" applyProtection="0">
      <alignment horizontal="left" vertical="top" indent="1"/>
    </xf>
    <xf numFmtId="4" fontId="34" fillId="88" borderId="139" applyNumberFormat="0" applyProtection="0">
      <alignment horizontal="left" vertical="center" indent="1"/>
    </xf>
    <xf numFmtId="4" fontId="96" fillId="124" borderId="139" applyNumberFormat="0" applyProtection="0">
      <alignment horizontal="right" vertical="center"/>
    </xf>
    <xf numFmtId="4" fontId="33" fillId="64" borderId="139" applyNumberFormat="0" applyProtection="0">
      <alignment horizontal="right" vertical="center"/>
    </xf>
    <xf numFmtId="0" fontId="73" fillId="58" borderId="139" applyNumberFormat="0" applyProtection="0">
      <alignment horizontal="left" vertical="top" indent="1"/>
    </xf>
    <xf numFmtId="4" fontId="70" fillId="69" borderId="168" applyNumberFormat="0" applyProtection="0">
      <alignment horizontal="left" vertical="center" indent="1"/>
    </xf>
    <xf numFmtId="4" fontId="70" fillId="91" borderId="170" applyNumberFormat="0" applyProtection="0">
      <alignment horizontal="left" vertical="center" indent="1"/>
    </xf>
    <xf numFmtId="0" fontId="70" fillId="69" borderId="170" applyNumberFormat="0" applyProtection="0">
      <alignment horizontal="left" vertical="center" indent="1"/>
    </xf>
    <xf numFmtId="4" fontId="70" fillId="107" borderId="170" applyNumberFormat="0" applyProtection="0">
      <alignment horizontal="right" vertical="center"/>
    </xf>
    <xf numFmtId="173" fontId="82" fillId="0" borderId="117"/>
    <xf numFmtId="4" fontId="33" fillId="73" borderId="139" applyNumberFormat="0" applyProtection="0">
      <alignment vertical="center"/>
    </xf>
    <xf numFmtId="0" fontId="20" fillId="71" borderId="139" applyNumberFormat="0" applyProtection="0">
      <alignment horizontal="left" vertical="top" indent="1"/>
    </xf>
    <xf numFmtId="0" fontId="70" fillId="71" borderId="170" applyNumberFormat="0" applyProtection="0">
      <alignment horizontal="left" vertical="center" indent="1"/>
    </xf>
    <xf numFmtId="0" fontId="20" fillId="73" borderId="167" applyNumberFormat="0" applyFont="0" applyAlignment="0" applyProtection="0"/>
    <xf numFmtId="4" fontId="31" fillId="57" borderId="139" applyNumberFormat="0" applyProtection="0">
      <alignment vertical="center"/>
    </xf>
    <xf numFmtId="4" fontId="35" fillId="69" borderId="139" applyNumberFormat="0" applyProtection="0">
      <alignment horizontal="right" vertical="center"/>
    </xf>
    <xf numFmtId="4" fontId="96" fillId="90" borderId="139" applyNumberFormat="0" applyProtection="0">
      <alignment horizontal="right" vertical="center"/>
    </xf>
    <xf numFmtId="4" fontId="96" fillId="126" borderId="139" applyNumberFormat="0" applyProtection="0">
      <alignment horizontal="right" vertical="center"/>
    </xf>
    <xf numFmtId="4" fontId="31" fillId="57" borderId="139" applyNumberFormat="0" applyProtection="0">
      <alignment horizontal="left" vertical="center" indent="1"/>
    </xf>
    <xf numFmtId="4" fontId="97" fillId="129" borderId="139" applyNumberFormat="0" applyProtection="0">
      <alignment vertical="center"/>
    </xf>
    <xf numFmtId="4" fontId="96" fillId="88" borderId="139" applyNumberFormat="0" applyProtection="0">
      <alignment horizontal="right" vertical="center"/>
    </xf>
    <xf numFmtId="4" fontId="96" fillId="127" borderId="139" applyNumberFormat="0" applyProtection="0">
      <alignment horizontal="right" vertical="center"/>
    </xf>
    <xf numFmtId="0" fontId="70" fillId="79" borderId="170" applyNumberFormat="0" applyProtection="0">
      <alignment horizontal="left" vertical="center" indent="1"/>
    </xf>
    <xf numFmtId="0" fontId="20" fillId="73" borderId="167" applyNumberFormat="0" applyFont="0" applyAlignment="0" applyProtection="0"/>
    <xf numFmtId="4" fontId="33" fillId="65" borderId="139" applyNumberFormat="0" applyProtection="0">
      <alignment horizontal="right" vertical="center"/>
    </xf>
    <xf numFmtId="4" fontId="33" fillId="67" borderId="139" applyNumberFormat="0" applyProtection="0">
      <alignment horizontal="right" vertical="center"/>
    </xf>
    <xf numFmtId="4" fontId="97" fillId="129" borderId="139" applyNumberFormat="0" applyProtection="0">
      <alignment horizontal="right" vertical="center"/>
    </xf>
    <xf numFmtId="4" fontId="96" fillId="126" borderId="139" applyNumberFormat="0" applyProtection="0">
      <alignment horizontal="right" vertical="center"/>
    </xf>
    <xf numFmtId="4" fontId="73" fillId="73" borderId="139" applyNumberFormat="0" applyProtection="0">
      <alignment vertical="center"/>
    </xf>
    <xf numFmtId="4" fontId="80" fillId="76" borderId="170" applyNumberFormat="0" applyProtection="0">
      <alignment horizontal="right" vertical="center"/>
    </xf>
    <xf numFmtId="0" fontId="33" fillId="58" borderId="139" applyNumberFormat="0" applyProtection="0">
      <alignment horizontal="left" vertical="top" indent="1"/>
    </xf>
    <xf numFmtId="0" fontId="20" fillId="58" borderId="139" applyNumberFormat="0" applyProtection="0">
      <alignment horizontal="left" vertical="center" indent="1"/>
    </xf>
    <xf numFmtId="4" fontId="96" fillId="123" borderId="139" applyNumberFormat="0" applyProtection="0">
      <alignment horizontal="right" vertical="center"/>
    </xf>
    <xf numFmtId="4" fontId="33" fillId="69" borderId="139" applyNumberFormat="0" applyProtection="0">
      <alignment horizontal="right" vertical="center"/>
    </xf>
    <xf numFmtId="4" fontId="70" fillId="91" borderId="170" applyNumberFormat="0" applyProtection="0">
      <alignment horizontal="left" vertical="center" indent="1"/>
    </xf>
    <xf numFmtId="0" fontId="20" fillId="70" borderId="139" applyNumberFormat="0" applyProtection="0">
      <alignment horizontal="left" vertical="center" indent="1"/>
    </xf>
    <xf numFmtId="0" fontId="70" fillId="71" borderId="139" applyNumberFormat="0" applyProtection="0">
      <alignment horizontal="left" vertical="top" indent="1"/>
    </xf>
    <xf numFmtId="4" fontId="33" fillId="64" borderId="139" applyNumberFormat="0" applyProtection="0">
      <alignment horizontal="right" vertical="center"/>
    </xf>
    <xf numFmtId="4" fontId="20" fillId="70" borderId="168" applyNumberFormat="0" applyProtection="0">
      <alignment horizontal="left" vertical="center" indent="1"/>
    </xf>
    <xf numFmtId="4" fontId="70" fillId="64" borderId="170" applyNumberFormat="0" applyProtection="0">
      <alignment horizontal="right" vertical="center"/>
    </xf>
    <xf numFmtId="4" fontId="96" fillId="75" borderId="139" applyNumberFormat="0" applyProtection="0">
      <alignment horizontal="right" vertical="center"/>
    </xf>
    <xf numFmtId="0" fontId="30" fillId="0" borderId="142" applyNumberFormat="0" applyFill="0" applyAlignment="0" applyProtection="0"/>
    <xf numFmtId="4" fontId="96" fillId="75" borderId="139" applyNumberFormat="0" applyProtection="0">
      <alignment horizontal="right" vertical="center"/>
    </xf>
    <xf numFmtId="4" fontId="76" fillId="72" borderId="170" applyNumberFormat="0" applyProtection="0">
      <alignment horizontal="right" vertical="center"/>
    </xf>
    <xf numFmtId="4" fontId="73" fillId="79" borderId="139" applyNumberFormat="0" applyProtection="0">
      <alignment horizontal="left" vertical="center" indent="1"/>
    </xf>
    <xf numFmtId="0" fontId="73" fillId="73" borderId="139" applyNumberFormat="0" applyProtection="0">
      <alignment horizontal="left" vertical="top" indent="1"/>
    </xf>
    <xf numFmtId="0" fontId="70" fillId="69" borderId="170" applyNumberFormat="0" applyProtection="0">
      <alignment horizontal="left" vertical="center" indent="1"/>
    </xf>
    <xf numFmtId="0" fontId="70" fillId="71" borderId="170" applyNumberFormat="0" applyProtection="0">
      <alignment horizontal="left" vertical="center" indent="1"/>
    </xf>
    <xf numFmtId="0" fontId="70" fillId="108" borderId="170" applyNumberFormat="0" applyProtection="0">
      <alignment horizontal="left" vertical="center" indent="1"/>
    </xf>
    <xf numFmtId="4" fontId="70" fillId="69" borderId="168" applyNumberFormat="0" applyProtection="0">
      <alignment horizontal="left" vertical="center" indent="1"/>
    </xf>
    <xf numFmtId="4" fontId="70" fillId="58" borderId="170" applyNumberFormat="0" applyProtection="0">
      <alignment horizontal="right" vertical="center"/>
    </xf>
    <xf numFmtId="4" fontId="20" fillId="70" borderId="168" applyNumberFormat="0" applyProtection="0">
      <alignment horizontal="left" vertical="center" indent="1"/>
    </xf>
    <xf numFmtId="4" fontId="20" fillId="70" borderId="168" applyNumberFormat="0" applyProtection="0">
      <alignment horizontal="left" vertical="center" indent="1"/>
    </xf>
    <xf numFmtId="4" fontId="70" fillId="68" borderId="168" applyNumberFormat="0" applyProtection="0">
      <alignment horizontal="left" vertical="center" indent="1"/>
    </xf>
    <xf numFmtId="4" fontId="70" fillId="67" borderId="170" applyNumberFormat="0" applyProtection="0">
      <alignment horizontal="right" vertical="center"/>
    </xf>
    <xf numFmtId="4" fontId="70" fillId="66" borderId="170" applyNumberFormat="0" applyProtection="0">
      <alignment horizontal="right" vertical="center"/>
    </xf>
    <xf numFmtId="4" fontId="70" fillId="65" borderId="170" applyNumberFormat="0" applyProtection="0">
      <alignment horizontal="right" vertical="center"/>
    </xf>
    <xf numFmtId="0" fontId="92" fillId="79" borderId="119" applyNumberFormat="0" applyAlignment="0" applyProtection="0"/>
    <xf numFmtId="0" fontId="92" fillId="79" borderId="119" applyNumberFormat="0" applyAlignment="0" applyProtection="0"/>
    <xf numFmtId="0" fontId="65" fillId="53" borderId="119" applyNumberFormat="0" applyAlignment="0" applyProtection="0"/>
    <xf numFmtId="0" fontId="65" fillId="53" borderId="119" applyNumberFormat="0" applyAlignment="0" applyProtection="0"/>
    <xf numFmtId="4" fontId="70" fillId="106" borderId="170" applyNumberFormat="0" applyProtection="0">
      <alignment horizontal="left" vertical="center" indent="1"/>
    </xf>
    <xf numFmtId="4" fontId="70" fillId="59" borderId="170" applyNumberFormat="0" applyProtection="0">
      <alignment horizontal="right" vertical="center"/>
    </xf>
    <xf numFmtId="0" fontId="74" fillId="57" borderId="139" applyNumberFormat="0" applyProtection="0">
      <alignment horizontal="left" vertical="top" indent="1"/>
    </xf>
    <xf numFmtId="4" fontId="80" fillId="106" borderId="170" applyNumberFormat="0" applyProtection="0">
      <alignment vertical="center"/>
    </xf>
    <xf numFmtId="4" fontId="33" fillId="58" borderId="139" applyNumberFormat="0" applyProtection="0">
      <alignment horizontal="right" vertical="center"/>
    </xf>
    <xf numFmtId="4" fontId="70" fillId="0" borderId="170" applyNumberFormat="0" applyProtection="0">
      <alignment horizontal="right" vertical="center"/>
    </xf>
    <xf numFmtId="0" fontId="65" fillId="53" borderId="170" applyNumberFormat="0" applyAlignment="0" applyProtection="0"/>
    <xf numFmtId="4" fontId="70" fillId="91" borderId="170" applyNumberFormat="0" applyProtection="0">
      <alignment horizontal="left" vertical="center" indent="1"/>
    </xf>
    <xf numFmtId="4" fontId="73" fillId="79" borderId="139" applyNumberFormat="0" applyProtection="0">
      <alignment horizontal="left" vertical="center" indent="1"/>
    </xf>
    <xf numFmtId="0" fontId="70" fillId="108" borderId="170" applyNumberFormat="0" applyProtection="0">
      <alignment horizontal="left" vertical="center" indent="1"/>
    </xf>
    <xf numFmtId="0" fontId="78" fillId="103" borderId="170" applyNumberFormat="0" applyAlignment="0" applyProtection="0"/>
    <xf numFmtId="0" fontId="20" fillId="71" borderId="139" applyNumberFormat="0" applyProtection="0">
      <alignment horizontal="left" vertical="center" indent="1"/>
    </xf>
    <xf numFmtId="4" fontId="70" fillId="68" borderId="168" applyNumberFormat="0" applyProtection="0">
      <alignment horizontal="left" vertical="center" indent="1"/>
    </xf>
    <xf numFmtId="0" fontId="20" fillId="58" borderId="139" applyNumberFormat="0" applyProtection="0">
      <alignment horizontal="left" vertical="top" indent="1"/>
    </xf>
    <xf numFmtId="4" fontId="70" fillId="91" borderId="170" applyNumberFormat="0" applyProtection="0">
      <alignment horizontal="left" vertical="center" indent="1"/>
    </xf>
    <xf numFmtId="0" fontId="20" fillId="71" borderId="139" applyNumberFormat="0" applyProtection="0">
      <alignment horizontal="left" vertical="center" indent="1"/>
    </xf>
    <xf numFmtId="4" fontId="35" fillId="69" borderId="139" applyNumberFormat="0" applyProtection="0">
      <alignment horizontal="right" vertical="center"/>
    </xf>
    <xf numFmtId="4" fontId="33" fillId="65" borderId="139" applyNumberFormat="0" applyProtection="0">
      <alignment horizontal="right" vertical="center"/>
    </xf>
    <xf numFmtId="4" fontId="70" fillId="106" borderId="170" applyNumberFormat="0" applyProtection="0">
      <alignment horizontal="left" vertical="center" indent="1"/>
    </xf>
    <xf numFmtId="4" fontId="33" fillId="58" borderId="139" applyNumberFormat="0" applyProtection="0">
      <alignment horizontal="right" vertical="center"/>
    </xf>
    <xf numFmtId="0" fontId="20" fillId="73" borderId="167" applyNumberFormat="0" applyFont="0" applyAlignment="0" applyProtection="0"/>
    <xf numFmtId="0" fontId="20" fillId="73" borderId="167" applyNumberFormat="0" applyFont="0" applyAlignment="0" applyProtection="0"/>
    <xf numFmtId="0" fontId="70" fillId="52" borderId="170" applyNumberFormat="0" applyFont="0" applyAlignment="0" applyProtection="0"/>
    <xf numFmtId="0" fontId="20" fillId="52" borderId="167" applyNumberFormat="0" applyFont="0" applyAlignment="0" applyProtection="0"/>
    <xf numFmtId="0" fontId="20" fillId="52" borderId="167" applyNumberFormat="0" applyFont="0" applyAlignment="0" applyProtection="0"/>
    <xf numFmtId="0" fontId="68" fillId="79" borderId="138" applyNumberFormat="0" applyAlignment="0" applyProtection="0"/>
    <xf numFmtId="0" fontId="68" fillId="79" borderId="138" applyNumberFormat="0" applyAlignment="0" applyProtection="0"/>
    <xf numFmtId="0" fontId="68" fillId="86" borderId="138" applyNumberFormat="0" applyAlignment="0" applyProtection="0"/>
    <xf numFmtId="0" fontId="68" fillId="86" borderId="138" applyNumberFormat="0" applyAlignment="0" applyProtection="0"/>
    <xf numFmtId="4" fontId="33" fillId="63" borderId="139" applyNumberFormat="0" applyProtection="0">
      <alignment horizontal="right" vertical="center"/>
    </xf>
    <xf numFmtId="4" fontId="33" fillId="64" borderId="139" applyNumberFormat="0" applyProtection="0">
      <alignment horizontal="right" vertical="center"/>
    </xf>
    <xf numFmtId="4" fontId="35" fillId="73" borderId="139" applyNumberFormat="0" applyProtection="0">
      <alignment vertical="center"/>
    </xf>
    <xf numFmtId="4" fontId="73" fillId="79" borderId="139" applyNumberFormat="0" applyProtection="0">
      <alignment horizontal="left" vertical="center" indent="1"/>
    </xf>
    <xf numFmtId="4" fontId="20" fillId="70" borderId="168" applyNumberFormat="0" applyProtection="0">
      <alignment horizontal="left" vertical="center" indent="1"/>
    </xf>
    <xf numFmtId="0" fontId="20" fillId="69" borderId="139" applyNumberFormat="0" applyProtection="0">
      <alignment horizontal="left" vertical="center" indent="1"/>
    </xf>
    <xf numFmtId="4" fontId="31" fillId="57" borderId="139" applyNumberFormat="0" applyProtection="0">
      <alignment vertical="center"/>
    </xf>
    <xf numFmtId="4" fontId="34" fillId="106" borderId="139" applyNumberFormat="0" applyProtection="0">
      <alignment vertical="center"/>
    </xf>
    <xf numFmtId="4" fontId="34" fillId="106" borderId="139" applyNumberFormat="0" applyProtection="0">
      <alignment vertical="center"/>
    </xf>
    <xf numFmtId="4" fontId="31" fillId="57" borderId="139" applyNumberFormat="0" applyProtection="0">
      <alignment vertical="center"/>
    </xf>
    <xf numFmtId="4" fontId="31" fillId="57" borderId="139" applyNumberFormat="0" applyProtection="0">
      <alignment vertical="center"/>
    </xf>
    <xf numFmtId="4" fontId="32" fillId="57" borderId="139" applyNumberFormat="0" applyProtection="0">
      <alignment vertical="center"/>
    </xf>
    <xf numFmtId="4" fontId="95" fillId="106" borderId="139" applyNumberFormat="0" applyProtection="0">
      <alignment vertical="center"/>
    </xf>
    <xf numFmtId="4" fontId="95" fillId="106" borderId="139" applyNumberFormat="0" applyProtection="0">
      <alignment vertical="center"/>
    </xf>
    <xf numFmtId="4" fontId="32" fillId="57" borderId="139" applyNumberFormat="0" applyProtection="0">
      <alignment vertical="center"/>
    </xf>
    <xf numFmtId="4" fontId="31" fillId="57" borderId="139" applyNumberFormat="0" applyProtection="0">
      <alignment horizontal="left" vertical="center" indent="1"/>
    </xf>
    <xf numFmtId="4" fontId="96" fillId="106" borderId="139" applyNumberFormat="0" applyProtection="0">
      <alignment horizontal="left" vertical="center" indent="1"/>
    </xf>
    <xf numFmtId="4" fontId="96" fillId="106" borderId="139" applyNumberFormat="0" applyProtection="0">
      <alignment horizontal="left" vertical="center" indent="1"/>
    </xf>
    <xf numFmtId="4" fontId="31" fillId="57" borderId="139" applyNumberFormat="0" applyProtection="0">
      <alignment horizontal="left" vertical="center" indent="1"/>
    </xf>
    <xf numFmtId="4" fontId="31" fillId="57" borderId="139" applyNumberFormat="0" applyProtection="0">
      <alignment horizontal="left" vertical="center" indent="1"/>
    </xf>
    <xf numFmtId="0" fontId="31" fillId="57" borderId="139" applyNumberFormat="0" applyProtection="0">
      <alignment horizontal="left" vertical="top" indent="1"/>
    </xf>
    <xf numFmtId="4" fontId="33" fillId="58" borderId="139" applyNumberFormat="0" applyProtection="0">
      <alignment horizontal="left" vertical="center" indent="1"/>
    </xf>
    <xf numFmtId="4" fontId="34" fillId="106" borderId="139" applyNumberFormat="0" applyProtection="0">
      <alignment vertical="center"/>
    </xf>
    <xf numFmtId="0" fontId="20" fillId="52" borderId="167" applyNumberFormat="0" applyFont="0" applyAlignment="0" applyProtection="0"/>
    <xf numFmtId="4" fontId="96" fillId="123" borderId="139" applyNumberFormat="0" applyProtection="0">
      <alignment horizontal="right" vertical="center"/>
    </xf>
    <xf numFmtId="4" fontId="34" fillId="88" borderId="143" applyNumberFormat="0" applyProtection="0">
      <alignment horizontal="left" vertical="center" indent="1"/>
    </xf>
    <xf numFmtId="4" fontId="33" fillId="59" borderId="139" applyNumberFormat="0" applyProtection="0">
      <alignment horizontal="right" vertical="center"/>
    </xf>
    <xf numFmtId="4" fontId="96" fillId="122" borderId="139" applyNumberFormat="0" applyProtection="0">
      <alignment horizontal="right" vertical="center"/>
    </xf>
    <xf numFmtId="4" fontId="96" fillId="122" borderId="139" applyNumberFormat="0" applyProtection="0">
      <alignment horizontal="right" vertical="center"/>
    </xf>
    <xf numFmtId="4" fontId="33" fillId="59" borderId="139" applyNumberFormat="0" applyProtection="0">
      <alignment horizontal="right" vertical="center"/>
    </xf>
    <xf numFmtId="4" fontId="33" fillId="59" borderId="139" applyNumberFormat="0" applyProtection="0">
      <alignment horizontal="right" vertical="center"/>
    </xf>
    <xf numFmtId="4" fontId="33" fillId="60" borderId="139" applyNumberFormat="0" applyProtection="0">
      <alignment horizontal="right" vertical="center"/>
    </xf>
    <xf numFmtId="4" fontId="96" fillId="90" borderId="139" applyNumberFormat="0" applyProtection="0">
      <alignment horizontal="right" vertical="center"/>
    </xf>
    <xf numFmtId="4" fontId="96" fillId="90" borderId="139" applyNumberFormat="0" applyProtection="0">
      <alignment horizontal="right" vertical="center"/>
    </xf>
    <xf numFmtId="4" fontId="33" fillId="60" borderId="139" applyNumberFormat="0" applyProtection="0">
      <alignment horizontal="right" vertical="center"/>
    </xf>
    <xf numFmtId="4" fontId="33" fillId="60" borderId="139" applyNumberFormat="0" applyProtection="0">
      <alignment horizontal="right" vertical="center"/>
    </xf>
    <xf numFmtId="4" fontId="33" fillId="61" borderId="139" applyNumberFormat="0" applyProtection="0">
      <alignment horizontal="right" vertical="center"/>
    </xf>
    <xf numFmtId="4" fontId="96" fillId="123" borderId="139" applyNumberFormat="0" applyProtection="0">
      <alignment horizontal="right" vertical="center"/>
    </xf>
    <xf numFmtId="4" fontId="96" fillId="123" borderId="139" applyNumberFormat="0" applyProtection="0">
      <alignment horizontal="right" vertical="center"/>
    </xf>
    <xf numFmtId="4" fontId="33" fillId="61" borderId="139" applyNumberFormat="0" applyProtection="0">
      <alignment horizontal="right" vertical="center"/>
    </xf>
    <xf numFmtId="4" fontId="33" fillId="61" borderId="139" applyNumberFormat="0" applyProtection="0">
      <alignment horizontal="right" vertical="center"/>
    </xf>
    <xf numFmtId="4" fontId="33" fillId="62" borderId="139" applyNumberFormat="0" applyProtection="0">
      <alignment horizontal="right" vertical="center"/>
    </xf>
    <xf numFmtId="4" fontId="96" fillId="75" borderId="139" applyNumberFormat="0" applyProtection="0">
      <alignment horizontal="right" vertical="center"/>
    </xf>
    <xf numFmtId="4" fontId="96" fillId="75" borderId="139" applyNumberFormat="0" applyProtection="0">
      <alignment horizontal="right" vertical="center"/>
    </xf>
    <xf numFmtId="4" fontId="33" fillId="62" borderId="139" applyNumberFormat="0" applyProtection="0">
      <alignment horizontal="right" vertical="center"/>
    </xf>
    <xf numFmtId="4" fontId="33" fillId="62" borderId="139" applyNumberFormat="0" applyProtection="0">
      <alignment horizontal="right" vertical="center"/>
    </xf>
    <xf numFmtId="4" fontId="33" fillId="63" borderId="139" applyNumberFormat="0" applyProtection="0">
      <alignment horizontal="right" vertical="center"/>
    </xf>
    <xf numFmtId="4" fontId="96" fillId="124" borderId="139" applyNumberFormat="0" applyProtection="0">
      <alignment horizontal="right" vertical="center"/>
    </xf>
    <xf numFmtId="4" fontId="96" fillId="124" borderId="139" applyNumberFormat="0" applyProtection="0">
      <alignment horizontal="right" vertical="center"/>
    </xf>
    <xf numFmtId="4" fontId="33" fillId="63" borderId="139" applyNumberFormat="0" applyProtection="0">
      <alignment horizontal="right" vertical="center"/>
    </xf>
    <xf numFmtId="4" fontId="33" fillId="63" borderId="139" applyNumberFormat="0" applyProtection="0">
      <alignment horizontal="right" vertical="center"/>
    </xf>
    <xf numFmtId="4" fontId="33" fillId="64" borderId="139" applyNumberFormat="0" applyProtection="0">
      <alignment horizontal="right" vertical="center"/>
    </xf>
    <xf numFmtId="4" fontId="96" fillId="78" borderId="139" applyNumberFormat="0" applyProtection="0">
      <alignment horizontal="right" vertical="center"/>
    </xf>
    <xf numFmtId="4" fontId="96" fillId="78" borderId="139" applyNumberFormat="0" applyProtection="0">
      <alignment horizontal="right" vertical="center"/>
    </xf>
    <xf numFmtId="4" fontId="33" fillId="64" borderId="139" applyNumberFormat="0" applyProtection="0">
      <alignment horizontal="right" vertical="center"/>
    </xf>
    <xf numFmtId="4" fontId="33" fillId="64" borderId="139" applyNumberFormat="0" applyProtection="0">
      <alignment horizontal="right" vertical="center"/>
    </xf>
    <xf numFmtId="4" fontId="33" fillId="65" borderId="139" applyNumberFormat="0" applyProtection="0">
      <alignment horizontal="right" vertical="center"/>
    </xf>
    <xf numFmtId="4" fontId="96" fillId="125" borderId="139" applyNumberFormat="0" applyProtection="0">
      <alignment horizontal="right" vertical="center"/>
    </xf>
    <xf numFmtId="4" fontId="96" fillId="125" borderId="139" applyNumberFormat="0" applyProtection="0">
      <alignment horizontal="right" vertical="center"/>
    </xf>
    <xf numFmtId="4" fontId="33" fillId="65" borderId="139" applyNumberFormat="0" applyProtection="0">
      <alignment horizontal="right" vertical="center"/>
    </xf>
    <xf numFmtId="4" fontId="33" fillId="65" borderId="139" applyNumberFormat="0" applyProtection="0">
      <alignment horizontal="right" vertical="center"/>
    </xf>
    <xf numFmtId="4" fontId="33" fillId="66" borderId="139" applyNumberFormat="0" applyProtection="0">
      <alignment horizontal="right" vertical="center"/>
    </xf>
    <xf numFmtId="4" fontId="96" fillId="126" borderId="139" applyNumberFormat="0" applyProtection="0">
      <alignment horizontal="right" vertical="center"/>
    </xf>
    <xf numFmtId="4" fontId="96" fillId="126" borderId="139" applyNumberFormat="0" applyProtection="0">
      <alignment horizontal="right" vertical="center"/>
    </xf>
    <xf numFmtId="4" fontId="33" fillId="66" borderId="139" applyNumberFormat="0" applyProtection="0">
      <alignment horizontal="right" vertical="center"/>
    </xf>
    <xf numFmtId="4" fontId="33" fillId="66" borderId="139" applyNumberFormat="0" applyProtection="0">
      <alignment horizontal="right" vertical="center"/>
    </xf>
    <xf numFmtId="4" fontId="33" fillId="67" borderId="139" applyNumberFormat="0" applyProtection="0">
      <alignment horizontal="right" vertical="center"/>
    </xf>
    <xf numFmtId="4" fontId="96" fillId="127" borderId="139" applyNumberFormat="0" applyProtection="0">
      <alignment horizontal="right" vertical="center"/>
    </xf>
    <xf numFmtId="4" fontId="96" fillId="127" borderId="139" applyNumberFormat="0" applyProtection="0">
      <alignment horizontal="right" vertical="center"/>
    </xf>
    <xf numFmtId="4" fontId="33" fillId="67" borderId="139" applyNumberFormat="0" applyProtection="0">
      <alignment horizontal="right" vertical="center"/>
    </xf>
    <xf numFmtId="4" fontId="33" fillId="67" borderId="139" applyNumberFormat="0" applyProtection="0">
      <alignment horizontal="right" vertical="center"/>
    </xf>
    <xf numFmtId="4" fontId="33" fillId="73" borderId="139" applyNumberFormat="0" applyProtection="0">
      <alignment horizontal="left" vertical="center" indent="1"/>
    </xf>
    <xf numFmtId="4" fontId="33" fillId="63" borderId="139" applyNumberFormat="0" applyProtection="0">
      <alignment horizontal="right" vertical="center"/>
    </xf>
    <xf numFmtId="4" fontId="70" fillId="63" borderId="170" applyNumberFormat="0" applyProtection="0">
      <alignment horizontal="right" vertical="center"/>
    </xf>
    <xf numFmtId="0" fontId="58" fillId="86" borderId="119" applyNumberFormat="0" applyAlignment="0" applyProtection="0"/>
    <xf numFmtId="4" fontId="33" fillId="58" borderId="139" applyNumberFormat="0" applyProtection="0">
      <alignment horizontal="left" vertical="center" indent="1"/>
    </xf>
    <xf numFmtId="4" fontId="32" fillId="57" borderId="139" applyNumberFormat="0" applyProtection="0">
      <alignment vertical="center"/>
    </xf>
    <xf numFmtId="0" fontId="70" fillId="58" borderId="139" applyNumberFormat="0" applyProtection="0">
      <alignment horizontal="left" vertical="top" indent="1"/>
    </xf>
    <xf numFmtId="4" fontId="33" fillId="64" borderId="139" applyNumberFormat="0" applyProtection="0">
      <alignment horizontal="right" vertical="center"/>
    </xf>
    <xf numFmtId="4" fontId="33" fillId="61" borderId="139" applyNumberFormat="0" applyProtection="0">
      <alignment horizontal="right" vertical="center"/>
    </xf>
    <xf numFmtId="4" fontId="70" fillId="91" borderId="170" applyNumberFormat="0" applyProtection="0">
      <alignment horizontal="left" vertical="center" indent="1"/>
    </xf>
    <xf numFmtId="4" fontId="33" fillId="73" borderId="139" applyNumberFormat="0" applyProtection="0">
      <alignment vertical="center"/>
    </xf>
    <xf numFmtId="0" fontId="20" fillId="71" borderId="139" applyNumberFormat="0" applyProtection="0">
      <alignment horizontal="left" vertical="center" indent="1"/>
    </xf>
    <xf numFmtId="4" fontId="96" fillId="129" borderId="139" applyNumberFormat="0" applyProtection="0">
      <alignment vertical="center"/>
    </xf>
    <xf numFmtId="4" fontId="33" fillId="58" borderId="139" applyNumberFormat="0" applyProtection="0">
      <alignment horizontal="right" vertical="center"/>
    </xf>
    <xf numFmtId="4" fontId="96" fillId="88" borderId="139" applyNumberFormat="0" applyProtection="0">
      <alignment horizontal="right" vertical="center"/>
    </xf>
    <xf numFmtId="4" fontId="96" fillId="88" borderId="139" applyNumberFormat="0" applyProtection="0">
      <alignment horizontal="right" vertical="center"/>
    </xf>
    <xf numFmtId="4" fontId="33" fillId="58" borderId="139" applyNumberFormat="0" applyProtection="0">
      <alignment horizontal="right" vertical="center"/>
    </xf>
    <xf numFmtId="4" fontId="33" fillId="58" borderId="139" applyNumberFormat="0" applyProtection="0">
      <alignment horizontal="right" vertical="center"/>
    </xf>
    <xf numFmtId="4" fontId="97" fillId="129" borderId="139" applyNumberFormat="0" applyProtection="0">
      <alignment vertical="center"/>
    </xf>
    <xf numFmtId="4" fontId="33" fillId="59" borderId="139" applyNumberFormat="0" applyProtection="0">
      <alignment horizontal="right" vertical="center"/>
    </xf>
    <xf numFmtId="4" fontId="70" fillId="58" borderId="170" applyNumberFormat="0" applyProtection="0">
      <alignment horizontal="right" vertical="center"/>
    </xf>
    <xf numFmtId="4" fontId="96" fillId="129" borderId="139" applyNumberFormat="0" applyProtection="0">
      <alignment vertical="center"/>
    </xf>
    <xf numFmtId="4" fontId="34" fillId="88" borderId="143" applyNumberFormat="0" applyProtection="0">
      <alignment horizontal="left" vertical="center" indent="1"/>
    </xf>
    <xf numFmtId="0" fontId="30" fillId="0" borderId="142" applyNumberFormat="0" applyFill="0" applyAlignment="0" applyProtection="0"/>
    <xf numFmtId="4" fontId="70" fillId="65" borderId="170" applyNumberFormat="0" applyProtection="0">
      <alignment horizontal="right" vertical="center"/>
    </xf>
    <xf numFmtId="4" fontId="96" fillId="90" borderId="139" applyNumberFormat="0" applyProtection="0">
      <alignment horizontal="right" vertical="center"/>
    </xf>
    <xf numFmtId="0" fontId="20" fillId="70" borderId="139" applyNumberFormat="0" applyProtection="0">
      <alignment horizontal="left" vertical="center" indent="1"/>
    </xf>
    <xf numFmtId="0" fontId="20" fillId="70" borderId="139" applyNumberFormat="0" applyProtection="0">
      <alignment horizontal="left" vertical="center" indent="1"/>
    </xf>
    <xf numFmtId="0" fontId="20" fillId="70" borderId="139" applyNumberFormat="0" applyProtection="0">
      <alignment horizontal="left" vertical="center" indent="1"/>
    </xf>
    <xf numFmtId="0" fontId="20" fillId="70" borderId="139" applyNumberFormat="0" applyProtection="0">
      <alignment horizontal="left" vertical="center" indent="1"/>
    </xf>
    <xf numFmtId="0" fontId="20" fillId="70" borderId="139" applyNumberFormat="0" applyProtection="0">
      <alignment horizontal="left" vertical="top" indent="1"/>
    </xf>
    <xf numFmtId="0" fontId="70" fillId="70" borderId="139" applyNumberFormat="0" applyProtection="0">
      <alignment horizontal="left" vertical="top" indent="1"/>
    </xf>
    <xf numFmtId="0" fontId="20" fillId="70" borderId="139" applyNumberFormat="0" applyProtection="0">
      <alignment horizontal="left" vertical="top" indent="1"/>
    </xf>
    <xf numFmtId="0" fontId="20" fillId="70" borderId="139" applyNumberFormat="0" applyProtection="0">
      <alignment horizontal="left" vertical="top" indent="1"/>
    </xf>
    <xf numFmtId="0" fontId="20" fillId="58" borderId="139" applyNumberFormat="0" applyProtection="0">
      <alignment horizontal="left" vertical="center" indent="1"/>
    </xf>
    <xf numFmtId="0" fontId="20" fillId="58" borderId="139" applyNumberFormat="0" applyProtection="0">
      <alignment horizontal="left" vertical="center" indent="1"/>
    </xf>
    <xf numFmtId="0" fontId="20" fillId="58" borderId="139" applyNumberFormat="0" applyProtection="0">
      <alignment horizontal="left" vertical="center" indent="1"/>
    </xf>
    <xf numFmtId="0" fontId="20" fillId="58" borderId="139" applyNumberFormat="0" applyProtection="0">
      <alignment horizontal="left" vertical="center" indent="1"/>
    </xf>
    <xf numFmtId="0" fontId="20" fillId="58" borderId="139" applyNumberFormat="0" applyProtection="0">
      <alignment horizontal="left" vertical="top" indent="1"/>
    </xf>
    <xf numFmtId="0" fontId="70" fillId="58" borderId="139" applyNumberFormat="0" applyProtection="0">
      <alignment horizontal="left" vertical="top" indent="1"/>
    </xf>
    <xf numFmtId="0" fontId="20" fillId="58" borderId="139" applyNumberFormat="0" applyProtection="0">
      <alignment horizontal="left" vertical="top" indent="1"/>
    </xf>
    <xf numFmtId="0" fontId="20" fillId="58" borderId="139" applyNumberFormat="0" applyProtection="0">
      <alignment horizontal="left" vertical="top" indent="1"/>
    </xf>
    <xf numFmtId="0" fontId="20" fillId="71" borderId="139" applyNumberFormat="0" applyProtection="0">
      <alignment horizontal="left" vertical="center" indent="1"/>
    </xf>
    <xf numFmtId="0" fontId="20" fillId="71" borderId="139" applyNumberFormat="0" applyProtection="0">
      <alignment horizontal="left" vertical="center" indent="1"/>
    </xf>
    <xf numFmtId="0" fontId="20" fillId="71" borderId="139" applyNumberFormat="0" applyProtection="0">
      <alignment horizontal="left" vertical="center" indent="1"/>
    </xf>
    <xf numFmtId="0" fontId="20" fillId="71" borderId="139" applyNumberFormat="0" applyProtection="0">
      <alignment horizontal="left" vertical="center" indent="1"/>
    </xf>
    <xf numFmtId="0" fontId="20" fillId="71" borderId="139" applyNumberFormat="0" applyProtection="0">
      <alignment horizontal="left" vertical="top" indent="1"/>
    </xf>
    <xf numFmtId="0" fontId="70" fillId="71" borderId="139" applyNumberFormat="0" applyProtection="0">
      <alignment horizontal="left" vertical="top" indent="1"/>
    </xf>
    <xf numFmtId="0" fontId="20" fillId="71" borderId="139" applyNumberFormat="0" applyProtection="0">
      <alignment horizontal="left" vertical="top" indent="1"/>
    </xf>
    <xf numFmtId="0" fontId="20" fillId="71" borderId="139" applyNumberFormat="0" applyProtection="0">
      <alignment horizontal="left" vertical="top" indent="1"/>
    </xf>
    <xf numFmtId="0" fontId="20" fillId="69" borderId="139" applyNumberFormat="0" applyProtection="0">
      <alignment horizontal="left" vertical="center" indent="1"/>
    </xf>
    <xf numFmtId="0" fontId="20" fillId="69" borderId="139" applyNumberFormat="0" applyProtection="0">
      <alignment horizontal="left" vertical="center" indent="1"/>
    </xf>
    <xf numFmtId="0" fontId="20" fillId="69" borderId="139" applyNumberFormat="0" applyProtection="0">
      <alignment horizontal="left" vertical="center" indent="1"/>
    </xf>
    <xf numFmtId="0" fontId="20" fillId="69" borderId="139" applyNumberFormat="0" applyProtection="0">
      <alignment horizontal="left" vertical="center" indent="1"/>
    </xf>
    <xf numFmtId="0" fontId="20" fillId="69" borderId="139" applyNumberFormat="0" applyProtection="0">
      <alignment horizontal="left" vertical="top" indent="1"/>
    </xf>
    <xf numFmtId="0" fontId="70" fillId="69" borderId="139" applyNumberFormat="0" applyProtection="0">
      <alignment horizontal="left" vertical="top" indent="1"/>
    </xf>
    <xf numFmtId="0" fontId="20" fillId="69" borderId="139" applyNumberFormat="0" applyProtection="0">
      <alignment horizontal="left" vertical="top" indent="1"/>
    </xf>
    <xf numFmtId="0" fontId="20" fillId="69" borderId="139" applyNumberFormat="0" applyProtection="0">
      <alignment horizontal="left" vertical="top" indent="1"/>
    </xf>
    <xf numFmtId="0" fontId="20" fillId="72" borderId="169" applyNumberFormat="0">
      <protection locked="0"/>
    </xf>
    <xf numFmtId="0" fontId="20" fillId="70" borderId="139" applyNumberFormat="0" applyProtection="0">
      <alignment horizontal="left" vertical="center" indent="1"/>
    </xf>
    <xf numFmtId="0" fontId="20" fillId="72" borderId="169" applyNumberFormat="0">
      <protection locked="0"/>
    </xf>
    <xf numFmtId="0" fontId="20" fillId="72" borderId="169" applyNumberFormat="0">
      <protection locked="0"/>
    </xf>
    <xf numFmtId="4" fontId="33" fillId="73" borderId="139" applyNumberFormat="0" applyProtection="0">
      <alignment vertical="center"/>
    </xf>
    <xf numFmtId="4" fontId="96" fillId="129" borderId="139" applyNumberFormat="0" applyProtection="0">
      <alignment vertical="center"/>
    </xf>
    <xf numFmtId="4" fontId="96" fillId="129" borderId="139" applyNumberFormat="0" applyProtection="0">
      <alignment vertical="center"/>
    </xf>
    <xf numFmtId="4" fontId="33" fillId="73" borderId="139" applyNumberFormat="0" applyProtection="0">
      <alignment vertical="center"/>
    </xf>
    <xf numFmtId="4" fontId="35" fillId="73" borderId="139" applyNumberFormat="0" applyProtection="0">
      <alignment vertical="center"/>
    </xf>
    <xf numFmtId="4" fontId="97" fillId="129" borderId="139" applyNumberFormat="0" applyProtection="0">
      <alignment vertical="center"/>
    </xf>
    <xf numFmtId="4" fontId="97" fillId="129" borderId="139" applyNumberFormat="0" applyProtection="0">
      <alignment vertical="center"/>
    </xf>
    <xf numFmtId="4" fontId="35" fillId="73" borderId="139" applyNumberFormat="0" applyProtection="0">
      <alignment vertical="center"/>
    </xf>
    <xf numFmtId="4" fontId="33" fillId="73" borderId="139" applyNumberFormat="0" applyProtection="0">
      <alignment horizontal="left" vertical="center" indent="1"/>
    </xf>
    <xf numFmtId="4" fontId="34" fillId="88" borderId="143" applyNumberFormat="0" applyProtection="0">
      <alignment horizontal="left" vertical="center" indent="1"/>
    </xf>
    <xf numFmtId="4" fontId="34" fillId="88" borderId="143" applyNumberFormat="0" applyProtection="0">
      <alignment horizontal="left" vertical="center" indent="1"/>
    </xf>
    <xf numFmtId="4" fontId="33" fillId="73" borderId="139" applyNumberFormat="0" applyProtection="0">
      <alignment horizontal="left" vertical="center" indent="1"/>
    </xf>
    <xf numFmtId="0" fontId="33" fillId="73" borderId="139" applyNumberFormat="0" applyProtection="0">
      <alignment horizontal="left" vertical="top" indent="1"/>
    </xf>
    <xf numFmtId="4" fontId="33" fillId="69" borderId="139" applyNumberFormat="0" applyProtection="0">
      <alignment horizontal="right" vertical="center"/>
    </xf>
    <xf numFmtId="4" fontId="96" fillId="129" borderId="139" applyNumberFormat="0" applyProtection="0">
      <alignment horizontal="right" vertical="center"/>
    </xf>
    <xf numFmtId="4" fontId="96" fillId="129" borderId="139" applyNumberFormat="0" applyProtection="0">
      <alignment horizontal="right" vertical="center"/>
    </xf>
    <xf numFmtId="4" fontId="33" fillId="69" borderId="139" applyNumberFormat="0" applyProtection="0">
      <alignment horizontal="right" vertical="center"/>
    </xf>
    <xf numFmtId="4" fontId="33" fillId="69" borderId="139" applyNumberFormat="0" applyProtection="0">
      <alignment horizontal="right" vertical="center"/>
    </xf>
    <xf numFmtId="4" fontId="35" fillId="69" borderId="139" applyNumberFormat="0" applyProtection="0">
      <alignment horizontal="right" vertical="center"/>
    </xf>
    <xf numFmtId="4" fontId="97" fillId="129" borderId="139" applyNumberFormat="0" applyProtection="0">
      <alignment horizontal="right" vertical="center"/>
    </xf>
    <xf numFmtId="4" fontId="97" fillId="129" borderId="139" applyNumberFormat="0" applyProtection="0">
      <alignment horizontal="right" vertical="center"/>
    </xf>
    <xf numFmtId="4" fontId="35" fillId="69" borderId="139" applyNumberFormat="0" applyProtection="0">
      <alignment horizontal="right" vertical="center"/>
    </xf>
    <xf numFmtId="4" fontId="70" fillId="91" borderId="170" applyNumberFormat="0" applyProtection="0">
      <alignment horizontal="left" vertical="center" indent="1"/>
    </xf>
    <xf numFmtId="4" fontId="70" fillId="91" borderId="170" applyNumberFormat="0" applyProtection="0">
      <alignment horizontal="left" vertical="center" indent="1"/>
    </xf>
    <xf numFmtId="4" fontId="34" fillId="88" borderId="139" applyNumberFormat="0" applyProtection="0">
      <alignment horizontal="left" vertical="center" indent="1"/>
    </xf>
    <xf numFmtId="4" fontId="70" fillId="91" borderId="170" applyNumberFormat="0" applyProtection="0">
      <alignment horizontal="left" vertical="center" indent="1"/>
    </xf>
    <xf numFmtId="4" fontId="70" fillId="91" borderId="170" applyNumberFormat="0" applyProtection="0">
      <alignment horizontal="left" vertical="center" indent="1"/>
    </xf>
    <xf numFmtId="4" fontId="33" fillId="58" borderId="139" applyNumberFormat="0" applyProtection="0">
      <alignment horizontal="left" vertical="center" indent="1"/>
    </xf>
    <xf numFmtId="4" fontId="34" fillId="88" borderId="139" applyNumberFormat="0" applyProtection="0">
      <alignment horizontal="left" vertical="center" indent="1"/>
    </xf>
    <xf numFmtId="0" fontId="33" fillId="58" borderId="139" applyNumberFormat="0" applyProtection="0">
      <alignment horizontal="left" vertical="top" indent="1"/>
    </xf>
    <xf numFmtId="0" fontId="31" fillId="57" borderId="139" applyNumberFormat="0" applyProtection="0">
      <alignment horizontal="left" vertical="top" indent="1"/>
    </xf>
    <xf numFmtId="4" fontId="36" fillId="89" borderId="143" applyNumberFormat="0" applyProtection="0">
      <alignment horizontal="left" vertical="center" indent="1"/>
    </xf>
    <xf numFmtId="4" fontId="36" fillId="89" borderId="143" applyNumberFormat="0" applyProtection="0">
      <alignment horizontal="left" vertical="center" indent="1"/>
    </xf>
    <xf numFmtId="4" fontId="31" fillId="57" borderId="139" applyNumberFormat="0" applyProtection="0">
      <alignment horizontal="left" vertical="center" indent="1"/>
    </xf>
    <xf numFmtId="0" fontId="70" fillId="109" borderId="169"/>
    <xf numFmtId="4" fontId="37" fillId="69" borderId="139" applyNumberFormat="0" applyProtection="0">
      <alignment horizontal="right" vertical="center"/>
    </xf>
    <xf numFmtId="4" fontId="98" fillId="129" borderId="139" applyNumberFormat="0" applyProtection="0">
      <alignment horizontal="right" vertical="center"/>
    </xf>
    <xf numFmtId="4" fontId="98" fillId="129" borderId="139" applyNumberFormat="0" applyProtection="0">
      <alignment horizontal="right" vertical="center"/>
    </xf>
    <xf numFmtId="4" fontId="37" fillId="69" borderId="139" applyNumberFormat="0" applyProtection="0">
      <alignment horizontal="right" vertical="center"/>
    </xf>
    <xf numFmtId="0" fontId="31" fillId="57" borderId="139" applyNumberFormat="0" applyProtection="0">
      <alignment horizontal="left" vertical="top" indent="1"/>
    </xf>
    <xf numFmtId="4" fontId="33" fillId="63" borderId="139" applyNumberFormat="0" applyProtection="0">
      <alignment horizontal="right" vertical="center"/>
    </xf>
    <xf numFmtId="4" fontId="33" fillId="63" borderId="139" applyNumberFormat="0" applyProtection="0">
      <alignment horizontal="right" vertical="center"/>
    </xf>
    <xf numFmtId="0" fontId="20" fillId="71" borderId="139" applyNumberFormat="0" applyProtection="0">
      <alignment horizontal="left" vertical="top" indent="1"/>
    </xf>
    <xf numFmtId="0" fontId="20" fillId="58" borderId="139" applyNumberFormat="0" applyProtection="0">
      <alignment horizontal="left" vertical="center" indent="1"/>
    </xf>
    <xf numFmtId="0" fontId="20" fillId="70" borderId="139" applyNumberFormat="0" applyProtection="0">
      <alignment horizontal="left" vertical="top" indent="1"/>
    </xf>
    <xf numFmtId="0" fontId="74" fillId="57" borderId="139" applyNumberFormat="0" applyProtection="0">
      <alignment horizontal="left" vertical="top" indent="1"/>
    </xf>
    <xf numFmtId="4" fontId="70" fillId="58" borderId="170" applyNumberFormat="0" applyProtection="0">
      <alignment horizontal="right" vertical="center"/>
    </xf>
    <xf numFmtId="0" fontId="20" fillId="70" borderId="139" applyNumberFormat="0" applyProtection="0">
      <alignment horizontal="left" vertical="top" indent="1"/>
    </xf>
    <xf numFmtId="37" fontId="40" fillId="0" borderId="117" applyNumberFormat="0"/>
    <xf numFmtId="4" fontId="33" fillId="65" borderId="139" applyNumberFormat="0" applyProtection="0">
      <alignment horizontal="right" vertical="center"/>
    </xf>
    <xf numFmtId="0" fontId="20" fillId="70" borderId="139" applyNumberFormat="0" applyProtection="0">
      <alignment horizontal="left" vertical="center" indent="1"/>
    </xf>
    <xf numFmtId="4" fontId="35" fillId="69" borderId="139" applyNumberFormat="0" applyProtection="0">
      <alignment horizontal="right" vertical="center"/>
    </xf>
    <xf numFmtId="4" fontId="33" fillId="73" borderId="139" applyNumberFormat="0" applyProtection="0">
      <alignment horizontal="left" vertical="center" indent="1"/>
    </xf>
    <xf numFmtId="0" fontId="30" fillId="0" borderId="127" applyNumberFormat="0" applyFill="0" applyAlignment="0" applyProtection="0"/>
    <xf numFmtId="0" fontId="30" fillId="0" borderId="127" applyNumberFormat="0" applyFill="0" applyAlignment="0" applyProtection="0"/>
    <xf numFmtId="0" fontId="70" fillId="71" borderId="139" applyNumberFormat="0" applyProtection="0">
      <alignment horizontal="left" vertical="top" indent="1"/>
    </xf>
    <xf numFmtId="0" fontId="20" fillId="69" borderId="139" applyNumberFormat="0" applyProtection="0">
      <alignment horizontal="left" vertical="center" indent="1"/>
    </xf>
    <xf numFmtId="4" fontId="97" fillId="129" borderId="139" applyNumberFormat="0" applyProtection="0">
      <alignment vertical="center"/>
    </xf>
    <xf numFmtId="4" fontId="33" fillId="69" borderId="139" applyNumberFormat="0" applyProtection="0">
      <alignment horizontal="right" vertical="center"/>
    </xf>
    <xf numFmtId="4" fontId="33" fillId="66" borderId="139" applyNumberFormat="0" applyProtection="0">
      <alignment horizontal="right" vertical="center"/>
    </xf>
    <xf numFmtId="4" fontId="35" fillId="69" borderId="139" applyNumberFormat="0" applyProtection="0">
      <alignment horizontal="right" vertical="center"/>
    </xf>
    <xf numFmtId="4" fontId="96" fillId="129" borderId="139" applyNumberFormat="0" applyProtection="0">
      <alignment horizontal="right" vertical="center"/>
    </xf>
    <xf numFmtId="4" fontId="96" fillId="90" borderId="139" applyNumberFormat="0" applyProtection="0">
      <alignment horizontal="right" vertical="center"/>
    </xf>
    <xf numFmtId="0" fontId="70" fillId="109" borderId="169"/>
    <xf numFmtId="4" fontId="80" fillId="77" borderId="169" applyNumberFormat="0" applyProtection="0">
      <alignment vertical="center"/>
    </xf>
    <xf numFmtId="0" fontId="20" fillId="58" borderId="139" applyNumberFormat="0" applyProtection="0">
      <alignment horizontal="left" vertical="top" indent="1"/>
    </xf>
    <xf numFmtId="4" fontId="70" fillId="0" borderId="170" applyNumberFormat="0" applyProtection="0">
      <alignment horizontal="right" vertical="center"/>
    </xf>
    <xf numFmtId="0" fontId="70" fillId="70" borderId="139" applyNumberFormat="0" applyProtection="0">
      <alignment horizontal="left" vertical="top" indent="1"/>
    </xf>
    <xf numFmtId="4" fontId="70" fillId="64" borderId="170" applyNumberFormat="0" applyProtection="0">
      <alignment horizontal="right" vertical="center"/>
    </xf>
    <xf numFmtId="4" fontId="70" fillId="64" borderId="170" applyNumberFormat="0" applyProtection="0">
      <alignment horizontal="right" vertical="center"/>
    </xf>
    <xf numFmtId="4" fontId="70" fillId="57" borderId="170" applyNumberFormat="0" applyProtection="0">
      <alignment vertical="center"/>
    </xf>
    <xf numFmtId="0" fontId="68" fillId="103" borderId="138" applyNumberFormat="0" applyAlignment="0" applyProtection="0"/>
    <xf numFmtId="0" fontId="33" fillId="73" borderId="139" applyNumberFormat="0" applyProtection="0">
      <alignment horizontal="left" vertical="top" indent="1"/>
    </xf>
    <xf numFmtId="4" fontId="31" fillId="57" borderId="139" applyNumberFormat="0" applyProtection="0">
      <alignment horizontal="left" vertical="center" indent="1"/>
    </xf>
    <xf numFmtId="4" fontId="96" fillId="106" borderId="139" applyNumberFormat="0" applyProtection="0">
      <alignment horizontal="left" vertical="center" indent="1"/>
    </xf>
    <xf numFmtId="4" fontId="98" fillId="129" borderId="139" applyNumberFormat="0" applyProtection="0">
      <alignment horizontal="right" vertical="center"/>
    </xf>
    <xf numFmtId="0" fontId="20" fillId="71" borderId="139" applyNumberFormat="0" applyProtection="0">
      <alignment horizontal="left" vertical="top" indent="1"/>
    </xf>
    <xf numFmtId="4" fontId="33" fillId="64" borderId="139" applyNumberFormat="0" applyProtection="0">
      <alignment horizontal="right" vertical="center"/>
    </xf>
    <xf numFmtId="4" fontId="33" fillId="60" borderId="139" applyNumberFormat="0" applyProtection="0">
      <alignment horizontal="right" vertical="center"/>
    </xf>
    <xf numFmtId="4" fontId="70" fillId="91" borderId="170" applyNumberFormat="0" applyProtection="0">
      <alignment horizontal="left" vertical="center" indent="1"/>
    </xf>
    <xf numFmtId="0" fontId="20" fillId="58" borderId="139" applyNumberFormat="0" applyProtection="0">
      <alignment horizontal="left" vertical="top" indent="1"/>
    </xf>
    <xf numFmtId="4" fontId="33" fillId="67" borderId="139" applyNumberFormat="0" applyProtection="0">
      <alignment horizontal="right" vertical="center"/>
    </xf>
    <xf numFmtId="4" fontId="96" fillId="122" borderId="139" applyNumberFormat="0" applyProtection="0">
      <alignment horizontal="right" vertical="center"/>
    </xf>
    <xf numFmtId="0" fontId="20" fillId="70" borderId="139" applyNumberFormat="0" applyProtection="0">
      <alignment horizontal="left" vertical="top" indent="1"/>
    </xf>
    <xf numFmtId="0" fontId="20" fillId="70" borderId="139" applyNumberFormat="0" applyProtection="0">
      <alignment horizontal="left" vertical="top" indent="1"/>
    </xf>
    <xf numFmtId="4" fontId="96" fillId="124" borderId="139" applyNumberFormat="0" applyProtection="0">
      <alignment horizontal="right" vertical="center"/>
    </xf>
    <xf numFmtId="4" fontId="33" fillId="66" borderId="139" applyNumberFormat="0" applyProtection="0">
      <alignment horizontal="right" vertical="center"/>
    </xf>
    <xf numFmtId="4" fontId="33" fillId="62" borderId="139" applyNumberFormat="0" applyProtection="0">
      <alignment horizontal="right" vertical="center"/>
    </xf>
    <xf numFmtId="4" fontId="96" fillId="78" borderId="139" applyNumberFormat="0" applyProtection="0">
      <alignment horizontal="right" vertical="center"/>
    </xf>
    <xf numFmtId="4" fontId="31" fillId="57" borderId="139" applyNumberFormat="0" applyProtection="0">
      <alignment horizontal="left" vertical="center" indent="1"/>
    </xf>
    <xf numFmtId="0" fontId="70" fillId="71" borderId="170" applyNumberFormat="0" applyProtection="0">
      <alignment horizontal="left" vertical="center" indent="1"/>
    </xf>
    <xf numFmtId="4" fontId="34" fillId="88" borderId="139" applyNumberFormat="0" applyProtection="0">
      <alignment horizontal="left" vertical="center" indent="1"/>
    </xf>
    <xf numFmtId="4" fontId="96" fillId="124" borderId="139" applyNumberFormat="0" applyProtection="0">
      <alignment horizontal="right" vertical="center"/>
    </xf>
    <xf numFmtId="4" fontId="34" fillId="106" borderId="139" applyNumberFormat="0" applyProtection="0">
      <alignment vertical="center"/>
    </xf>
    <xf numFmtId="0" fontId="20" fillId="58" borderId="139" applyNumberFormat="0" applyProtection="0">
      <alignment horizontal="left" vertical="center" indent="1"/>
    </xf>
    <xf numFmtId="4" fontId="33" fillId="66" borderId="139" applyNumberFormat="0" applyProtection="0">
      <alignment horizontal="right" vertical="center"/>
    </xf>
    <xf numFmtId="4" fontId="33" fillId="62" borderId="139" applyNumberFormat="0" applyProtection="0">
      <alignment horizontal="right" vertical="center"/>
    </xf>
    <xf numFmtId="4" fontId="96" fillId="129" borderId="139" applyNumberFormat="0" applyProtection="0">
      <alignment vertical="center"/>
    </xf>
    <xf numFmtId="4" fontId="70" fillId="57" borderId="170" applyNumberFormat="0" applyProtection="0">
      <alignment vertical="center"/>
    </xf>
    <xf numFmtId="4" fontId="70" fillId="106" borderId="170" applyNumberFormat="0" applyProtection="0">
      <alignment horizontal="left" vertical="center" indent="1"/>
    </xf>
    <xf numFmtId="4" fontId="70" fillId="91" borderId="170" applyNumberFormat="0" applyProtection="0">
      <alignment horizontal="left" vertical="center" indent="1"/>
    </xf>
    <xf numFmtId="4" fontId="70" fillId="59" borderId="170" applyNumberFormat="0" applyProtection="0">
      <alignment horizontal="right" vertical="center"/>
    </xf>
    <xf numFmtId="4" fontId="70" fillId="107" borderId="170" applyNumberFormat="0" applyProtection="0">
      <alignment horizontal="right" vertical="center"/>
    </xf>
    <xf numFmtId="4" fontId="70" fillId="61" borderId="168" applyNumberFormat="0" applyProtection="0">
      <alignment horizontal="right" vertical="center"/>
    </xf>
    <xf numFmtId="4" fontId="70" fillId="62" borderId="170" applyNumberFormat="0" applyProtection="0">
      <alignment horizontal="right" vertical="center"/>
    </xf>
    <xf numFmtId="4" fontId="70" fillId="63" borderId="170" applyNumberFormat="0" applyProtection="0">
      <alignment horizontal="right" vertical="center"/>
    </xf>
    <xf numFmtId="4" fontId="70" fillId="64" borderId="170" applyNumberFormat="0" applyProtection="0">
      <alignment horizontal="right" vertical="center"/>
    </xf>
    <xf numFmtId="4" fontId="70" fillId="65" borderId="170" applyNumberFormat="0" applyProtection="0">
      <alignment horizontal="right" vertical="center"/>
    </xf>
    <xf numFmtId="4" fontId="70" fillId="66" borderId="170" applyNumberFormat="0" applyProtection="0">
      <alignment horizontal="right" vertical="center"/>
    </xf>
    <xf numFmtId="4" fontId="70" fillId="67" borderId="170" applyNumberFormat="0" applyProtection="0">
      <alignment horizontal="right" vertical="center"/>
    </xf>
    <xf numFmtId="4" fontId="70" fillId="68" borderId="168" applyNumberFormat="0" applyProtection="0">
      <alignment horizontal="left" vertical="center" indent="1"/>
    </xf>
    <xf numFmtId="4" fontId="70" fillId="58" borderId="170" applyNumberFormat="0" applyProtection="0">
      <alignment horizontal="right" vertical="center"/>
    </xf>
    <xf numFmtId="4" fontId="70" fillId="69" borderId="168" applyNumberFormat="0" applyProtection="0">
      <alignment horizontal="left" vertical="center" indent="1"/>
    </xf>
    <xf numFmtId="4" fontId="70" fillId="58" borderId="168" applyNumberFormat="0" applyProtection="0">
      <alignment horizontal="left" vertical="center" indent="1"/>
    </xf>
    <xf numFmtId="0" fontId="70" fillId="79" borderId="170" applyNumberFormat="0" applyProtection="0">
      <alignment horizontal="left" vertical="center" indent="1"/>
    </xf>
    <xf numFmtId="0" fontId="70" fillId="108" borderId="170" applyNumberFormat="0" applyProtection="0">
      <alignment horizontal="left" vertical="center" indent="1"/>
    </xf>
    <xf numFmtId="0" fontId="70" fillId="71" borderId="170" applyNumberFormat="0" applyProtection="0">
      <alignment horizontal="left" vertical="center" indent="1"/>
    </xf>
    <xf numFmtId="0" fontId="70" fillId="69" borderId="170" applyNumberFormat="0" applyProtection="0">
      <alignment horizontal="left" vertical="center" indent="1"/>
    </xf>
    <xf numFmtId="4" fontId="70" fillId="0" borderId="170" applyNumberFormat="0" applyProtection="0">
      <alignment horizontal="right" vertical="center"/>
    </xf>
    <xf numFmtId="0" fontId="70" fillId="109" borderId="169"/>
    <xf numFmtId="4" fontId="70" fillId="107" borderId="170" applyNumberFormat="0" applyProtection="0">
      <alignment horizontal="right" vertical="center"/>
    </xf>
    <xf numFmtId="4" fontId="96" fillId="75" borderId="139" applyNumberFormat="0" applyProtection="0">
      <alignment horizontal="right" vertical="center"/>
    </xf>
    <xf numFmtId="4" fontId="76" fillId="72" borderId="170" applyNumberFormat="0" applyProtection="0">
      <alignment horizontal="right" vertical="center"/>
    </xf>
    <xf numFmtId="4" fontId="31" fillId="57" borderId="139" applyNumberFormat="0" applyProtection="0">
      <alignment horizontal="left" vertical="center" indent="1"/>
    </xf>
    <xf numFmtId="4" fontId="33" fillId="59" borderId="139" applyNumberFormat="0" applyProtection="0">
      <alignment horizontal="right" vertical="center"/>
    </xf>
    <xf numFmtId="0" fontId="30" fillId="0" borderId="142" applyNumberFormat="0" applyFill="0" applyAlignment="0" applyProtection="0"/>
    <xf numFmtId="4" fontId="33" fillId="64" borderId="139" applyNumberFormat="0" applyProtection="0">
      <alignment horizontal="right" vertical="center"/>
    </xf>
    <xf numFmtId="0" fontId="70" fillId="52" borderId="170" applyNumberFormat="0" applyFont="0" applyAlignment="0" applyProtection="0"/>
    <xf numFmtId="4" fontId="33" fillId="60" borderId="139" applyNumberFormat="0" applyProtection="0">
      <alignment horizontal="right" vertical="center"/>
    </xf>
    <xf numFmtId="0" fontId="68" fillId="86" borderId="138" applyNumberFormat="0" applyAlignment="0" applyProtection="0"/>
    <xf numFmtId="4" fontId="33" fillId="67" borderId="139" applyNumberFormat="0" applyProtection="0">
      <alignment horizontal="right" vertical="center"/>
    </xf>
    <xf numFmtId="0" fontId="65" fillId="53" borderId="119" applyNumberFormat="0" applyAlignment="0" applyProtection="0"/>
    <xf numFmtId="4" fontId="96" fillId="123" borderId="139" applyNumberFormat="0" applyProtection="0">
      <alignment horizontal="right" vertical="center"/>
    </xf>
    <xf numFmtId="4" fontId="70" fillId="68" borderId="168" applyNumberFormat="0" applyProtection="0">
      <alignment horizontal="left" vertical="center" indent="1"/>
    </xf>
    <xf numFmtId="4" fontId="96" fillId="78" borderId="139" applyNumberFormat="0" applyProtection="0">
      <alignment horizontal="right" vertical="center"/>
    </xf>
    <xf numFmtId="4" fontId="96" fillId="129" borderId="139" applyNumberFormat="0" applyProtection="0">
      <alignment horizontal="right" vertical="center"/>
    </xf>
    <xf numFmtId="4" fontId="37" fillId="69" borderId="139" applyNumberFormat="0" applyProtection="0">
      <alignment horizontal="right" vertical="center"/>
    </xf>
    <xf numFmtId="0" fontId="33" fillId="58" borderId="139" applyNumberFormat="0" applyProtection="0">
      <alignment horizontal="left" vertical="top" indent="1"/>
    </xf>
    <xf numFmtId="4" fontId="35" fillId="69" borderId="139" applyNumberFormat="0" applyProtection="0">
      <alignment horizontal="right" vertical="center"/>
    </xf>
    <xf numFmtId="0" fontId="33" fillId="73" borderId="139" applyNumberFormat="0" applyProtection="0">
      <alignment horizontal="left" vertical="top" indent="1"/>
    </xf>
    <xf numFmtId="4" fontId="35" fillId="73" borderId="139" applyNumberFormat="0" applyProtection="0">
      <alignment vertical="center"/>
    </xf>
    <xf numFmtId="0" fontId="20" fillId="72" borderId="169" applyNumberFormat="0">
      <protection locked="0"/>
    </xf>
    <xf numFmtId="0" fontId="20" fillId="69" borderId="139" applyNumberFormat="0" applyProtection="0">
      <alignment horizontal="left" vertical="center" indent="1"/>
    </xf>
    <xf numFmtId="0" fontId="20" fillId="71" borderId="139" applyNumberFormat="0" applyProtection="0">
      <alignment horizontal="left" vertical="center" indent="1"/>
    </xf>
    <xf numFmtId="0" fontId="20" fillId="58" borderId="139" applyNumberFormat="0" applyProtection="0">
      <alignment horizontal="left" vertical="center" indent="1"/>
    </xf>
    <xf numFmtId="0" fontId="70" fillId="108" borderId="170" applyNumberFormat="0" applyProtection="0">
      <alignment horizontal="left" vertical="center" indent="1"/>
    </xf>
    <xf numFmtId="4" fontId="33" fillId="61" borderId="139" applyNumberFormat="0" applyProtection="0">
      <alignment horizontal="right" vertical="center"/>
    </xf>
    <xf numFmtId="0" fontId="20" fillId="69" borderId="139" applyNumberFormat="0" applyProtection="0">
      <alignment horizontal="left" vertical="top" indent="1"/>
    </xf>
    <xf numFmtId="4" fontId="33" fillId="66" borderId="139" applyNumberFormat="0" applyProtection="0">
      <alignment horizontal="right" vertical="center"/>
    </xf>
    <xf numFmtId="4" fontId="33" fillId="64" borderId="139" applyNumberFormat="0" applyProtection="0">
      <alignment horizontal="right" vertical="center"/>
    </xf>
    <xf numFmtId="4" fontId="33" fillId="62" borderId="139" applyNumberFormat="0" applyProtection="0">
      <alignment horizontal="right" vertical="center"/>
    </xf>
    <xf numFmtId="4" fontId="33" fillId="58" borderId="139" applyNumberFormat="0" applyProtection="0">
      <alignment horizontal="left" vertical="center" indent="1"/>
    </xf>
    <xf numFmtId="4" fontId="33" fillId="60" borderId="139" applyNumberFormat="0" applyProtection="0">
      <alignment horizontal="right" vertical="center"/>
    </xf>
    <xf numFmtId="4" fontId="32" fillId="57" borderId="139" applyNumberFormat="0" applyProtection="0">
      <alignment vertical="center"/>
    </xf>
    <xf numFmtId="4" fontId="31" fillId="57" borderId="139" applyNumberFormat="0" applyProtection="0">
      <alignment vertical="center"/>
    </xf>
    <xf numFmtId="4" fontId="34" fillId="106" borderId="139" applyNumberFormat="0" applyProtection="0">
      <alignment vertical="center"/>
    </xf>
    <xf numFmtId="4" fontId="32" fillId="57" borderId="139" applyNumberFormat="0" applyProtection="0">
      <alignment vertical="center"/>
    </xf>
    <xf numFmtId="0" fontId="70" fillId="71" borderId="139" applyNumberFormat="0" applyProtection="0">
      <alignment horizontal="left" vertical="top" indent="1"/>
    </xf>
    <xf numFmtId="0" fontId="20" fillId="52" borderId="167" applyNumberFormat="0" applyFont="0" applyAlignment="0" applyProtection="0"/>
    <xf numFmtId="4" fontId="96" fillId="90" borderId="139" applyNumberFormat="0" applyProtection="0">
      <alignment horizontal="right" vertical="center"/>
    </xf>
    <xf numFmtId="0" fontId="70" fillId="58" borderId="139" applyNumberFormat="0" applyProtection="0">
      <alignment horizontal="left" vertical="top" indent="1"/>
    </xf>
    <xf numFmtId="0" fontId="70" fillId="70" borderId="139" applyNumberFormat="0" applyProtection="0">
      <alignment horizontal="left" vertical="top" indent="1"/>
    </xf>
    <xf numFmtId="0" fontId="70" fillId="70" borderId="139" applyNumberFormat="0" applyProtection="0">
      <alignment horizontal="left" vertical="top" indent="1"/>
    </xf>
    <xf numFmtId="4" fontId="33" fillId="65" borderId="139" applyNumberFormat="0" applyProtection="0">
      <alignment horizontal="right" vertical="center"/>
    </xf>
    <xf numFmtId="4" fontId="33" fillId="58" borderId="139" applyNumberFormat="0" applyProtection="0">
      <alignment horizontal="right" vertical="center"/>
    </xf>
    <xf numFmtId="4" fontId="33" fillId="61" borderId="139" applyNumberFormat="0" applyProtection="0">
      <alignment horizontal="right" vertical="center"/>
    </xf>
    <xf numFmtId="4" fontId="96" fillId="78" borderId="139" applyNumberFormat="0" applyProtection="0">
      <alignment horizontal="right" vertical="center"/>
    </xf>
    <xf numFmtId="0" fontId="70" fillId="109" borderId="169"/>
    <xf numFmtId="4" fontId="97" fillId="129" borderId="139" applyNumberFormat="0" applyProtection="0">
      <alignment horizontal="right" vertical="center"/>
    </xf>
    <xf numFmtId="4" fontId="33" fillId="63" borderId="139" applyNumberFormat="0" applyProtection="0">
      <alignment horizontal="right" vertical="center"/>
    </xf>
    <xf numFmtId="0" fontId="20" fillId="58" borderId="139" applyNumberFormat="0" applyProtection="0">
      <alignment horizontal="left" vertical="top" indent="1"/>
    </xf>
    <xf numFmtId="4" fontId="96" fillId="78" borderId="139" applyNumberFormat="0" applyProtection="0">
      <alignment horizontal="right" vertical="center"/>
    </xf>
    <xf numFmtId="0" fontId="70" fillId="109" borderId="169"/>
    <xf numFmtId="0" fontId="20" fillId="70" borderId="139" applyNumberFormat="0" applyProtection="0">
      <alignment horizontal="left" vertical="center" indent="1"/>
    </xf>
    <xf numFmtId="4" fontId="33" fillId="64" borderId="139" applyNumberFormat="0" applyProtection="0">
      <alignment horizontal="right" vertical="center"/>
    </xf>
    <xf numFmtId="0" fontId="70" fillId="108" borderId="170" applyNumberFormat="0" applyProtection="0">
      <alignment horizontal="left" vertical="center" indent="1"/>
    </xf>
    <xf numFmtId="0" fontId="70" fillId="52" borderId="170" applyNumberFormat="0" applyFont="0" applyAlignment="0" applyProtection="0"/>
    <xf numFmtId="4" fontId="70" fillId="57" borderId="170" applyNumberFormat="0" applyProtection="0">
      <alignment vertical="center"/>
    </xf>
    <xf numFmtId="4" fontId="31" fillId="57" borderId="139" applyNumberFormat="0" applyProtection="0">
      <alignment vertical="center"/>
    </xf>
    <xf numFmtId="4" fontId="33" fillId="59" borderId="139" applyNumberFormat="0" applyProtection="0">
      <alignment horizontal="right" vertical="center"/>
    </xf>
    <xf numFmtId="4" fontId="33" fillId="61" borderId="139" applyNumberFormat="0" applyProtection="0">
      <alignment horizontal="right" vertical="center"/>
    </xf>
    <xf numFmtId="4" fontId="33" fillId="63" borderId="139" applyNumberFormat="0" applyProtection="0">
      <alignment horizontal="right" vertical="center"/>
    </xf>
    <xf numFmtId="4" fontId="33" fillId="65" borderId="139" applyNumberFormat="0" applyProtection="0">
      <alignment horizontal="right" vertical="center"/>
    </xf>
    <xf numFmtId="4" fontId="33" fillId="67" borderId="139" applyNumberFormat="0" applyProtection="0">
      <alignment horizontal="right" vertical="center"/>
    </xf>
    <xf numFmtId="0" fontId="20" fillId="69" borderId="139" applyNumberFormat="0" applyProtection="0">
      <alignment horizontal="left" vertical="center" indent="1"/>
    </xf>
    <xf numFmtId="4" fontId="96" fillId="129" borderId="139" applyNumberFormat="0" applyProtection="0">
      <alignment vertical="center"/>
    </xf>
    <xf numFmtId="4" fontId="33" fillId="58" borderId="172" applyNumberFormat="0" applyProtection="0">
      <alignment horizontal="left" vertical="center" indent="1"/>
    </xf>
    <xf numFmtId="0" fontId="65" fillId="53" borderId="173" applyNumberFormat="0" applyAlignment="0" applyProtection="0"/>
    <xf numFmtId="4" fontId="96" fillId="129" borderId="172" applyNumberFormat="0" applyProtection="0">
      <alignment vertical="center"/>
    </xf>
    <xf numFmtId="4" fontId="33" fillId="73" borderId="139" applyNumberFormat="0" applyProtection="0">
      <alignment vertical="center"/>
    </xf>
    <xf numFmtId="4" fontId="33" fillId="73" borderId="139" applyNumberFormat="0" applyProtection="0">
      <alignment horizontal="left" vertical="center" indent="1"/>
    </xf>
    <xf numFmtId="4" fontId="33" fillId="69" borderId="139" applyNumberFormat="0" applyProtection="0">
      <alignment horizontal="right" vertical="center"/>
    </xf>
    <xf numFmtId="4" fontId="33" fillId="58" borderId="139" applyNumberFormat="0" applyProtection="0">
      <alignment horizontal="left" vertical="center" indent="1"/>
    </xf>
    <xf numFmtId="4" fontId="36" fillId="89" borderId="143" applyNumberFormat="0" applyProtection="0">
      <alignment horizontal="left" vertical="center" indent="1"/>
    </xf>
    <xf numFmtId="4" fontId="33" fillId="73" borderId="139" applyNumberFormat="0" applyProtection="0">
      <alignment horizontal="left" vertical="center" indent="1"/>
    </xf>
    <xf numFmtId="4" fontId="80" fillId="76" borderId="170" applyNumberFormat="0" applyProtection="0">
      <alignment horizontal="right" vertical="center"/>
    </xf>
    <xf numFmtId="4" fontId="70" fillId="64" borderId="170" applyNumberFormat="0" applyProtection="0">
      <alignment horizontal="right" vertical="center"/>
    </xf>
    <xf numFmtId="4" fontId="33" fillId="59" borderId="139" applyNumberFormat="0" applyProtection="0">
      <alignment horizontal="right" vertical="center"/>
    </xf>
    <xf numFmtId="4" fontId="31" fillId="57" borderId="139" applyNumberFormat="0" applyProtection="0">
      <alignment vertical="center"/>
    </xf>
    <xf numFmtId="4" fontId="70" fillId="91" borderId="170" applyNumberFormat="0" applyProtection="0">
      <alignment horizontal="left" vertical="center" indent="1"/>
    </xf>
    <xf numFmtId="4" fontId="20" fillId="70" borderId="168" applyNumberFormat="0" applyProtection="0">
      <alignment horizontal="left" vertical="center" indent="1"/>
    </xf>
    <xf numFmtId="0" fontId="20" fillId="52" borderId="167" applyNumberFormat="0" applyFont="0" applyAlignment="0" applyProtection="0"/>
    <xf numFmtId="4" fontId="96" fillId="122" borderId="139" applyNumberFormat="0" applyProtection="0">
      <alignment horizontal="right" vertical="center"/>
    </xf>
    <xf numFmtId="0" fontId="20" fillId="71" borderId="139" applyNumberFormat="0" applyProtection="0">
      <alignment horizontal="left" vertical="center" indent="1"/>
    </xf>
    <xf numFmtId="4" fontId="70" fillId="69" borderId="168" applyNumberFormat="0" applyProtection="0">
      <alignment horizontal="left" vertical="center" indent="1"/>
    </xf>
    <xf numFmtId="4" fontId="96" fillId="127" borderId="139" applyNumberFormat="0" applyProtection="0">
      <alignment horizontal="right" vertical="center"/>
    </xf>
    <xf numFmtId="4" fontId="70" fillId="64" borderId="170" applyNumberFormat="0" applyProtection="0">
      <alignment horizontal="right" vertical="center"/>
    </xf>
    <xf numFmtId="0" fontId="70" fillId="52" borderId="170" applyNumberFormat="0" applyFont="0" applyAlignment="0" applyProtection="0"/>
    <xf numFmtId="4" fontId="70" fillId="67" borderId="170" applyNumberFormat="0" applyProtection="0">
      <alignment horizontal="right" vertical="center"/>
    </xf>
    <xf numFmtId="0" fontId="31" fillId="57" borderId="139" applyNumberFormat="0" applyProtection="0">
      <alignment horizontal="left" vertical="top" indent="1"/>
    </xf>
    <xf numFmtId="4" fontId="70" fillId="91" borderId="170" applyNumberFormat="0" applyProtection="0">
      <alignment horizontal="left" vertical="center" indent="1"/>
    </xf>
    <xf numFmtId="4" fontId="37" fillId="69" borderId="139" applyNumberFormat="0" applyProtection="0">
      <alignment horizontal="right" vertical="center"/>
    </xf>
    <xf numFmtId="4" fontId="20" fillId="70" borderId="168" applyNumberFormat="0" applyProtection="0">
      <alignment horizontal="left" vertical="center" indent="1"/>
    </xf>
    <xf numFmtId="4" fontId="20" fillId="70" borderId="168" applyNumberFormat="0" applyProtection="0">
      <alignment horizontal="left" vertical="center" indent="1"/>
    </xf>
    <xf numFmtId="0" fontId="65" fillId="53" borderId="119" applyNumberFormat="0" applyAlignment="0" applyProtection="0"/>
    <xf numFmtId="4" fontId="33" fillId="63" borderId="139" applyNumberFormat="0" applyProtection="0">
      <alignment horizontal="right" vertical="center"/>
    </xf>
    <xf numFmtId="0" fontId="20" fillId="71" borderId="139" applyNumberFormat="0" applyProtection="0">
      <alignment horizontal="left" vertical="top" indent="1"/>
    </xf>
    <xf numFmtId="4" fontId="33" fillId="58" borderId="139" applyNumberFormat="0" applyProtection="0">
      <alignment horizontal="left" vertical="center" indent="1"/>
    </xf>
    <xf numFmtId="0" fontId="20" fillId="71" borderId="139" applyNumberFormat="0" applyProtection="0">
      <alignment horizontal="left" vertical="center" indent="1"/>
    </xf>
    <xf numFmtId="0" fontId="70" fillId="71" borderId="139" applyNumberFormat="0" applyProtection="0">
      <alignment horizontal="left" vertical="top" indent="1"/>
    </xf>
    <xf numFmtId="0" fontId="92" fillId="79" borderId="119" applyNumberFormat="0" applyAlignment="0" applyProtection="0"/>
    <xf numFmtId="4" fontId="33" fillId="73" borderId="139" applyNumberFormat="0" applyProtection="0">
      <alignment horizontal="left" vertical="center" indent="1"/>
    </xf>
    <xf numFmtId="4" fontId="33" fillId="65" borderId="139" applyNumberFormat="0" applyProtection="0">
      <alignment horizontal="right" vertical="center"/>
    </xf>
    <xf numFmtId="4" fontId="20" fillId="70" borderId="168" applyNumberFormat="0" applyProtection="0">
      <alignment horizontal="left" vertical="center" indent="1"/>
    </xf>
    <xf numFmtId="0" fontId="65" fillId="53" borderId="119" applyNumberFormat="0" applyAlignment="0" applyProtection="0"/>
    <xf numFmtId="0" fontId="33" fillId="58" borderId="139" applyNumberFormat="0" applyProtection="0">
      <alignment horizontal="left" vertical="top" indent="1"/>
    </xf>
    <xf numFmtId="4" fontId="70" fillId="66" borderId="170" applyNumberFormat="0" applyProtection="0">
      <alignment horizontal="right" vertical="center"/>
    </xf>
    <xf numFmtId="4" fontId="33" fillId="58" borderId="139" applyNumberFormat="0" applyProtection="0">
      <alignment horizontal="right" vertical="center"/>
    </xf>
    <xf numFmtId="4" fontId="70" fillId="62" borderId="170" applyNumberFormat="0" applyProtection="0">
      <alignment horizontal="right" vertical="center"/>
    </xf>
    <xf numFmtId="4" fontId="70" fillId="63" borderId="170" applyNumberFormat="0" applyProtection="0">
      <alignment horizontal="right" vertical="center"/>
    </xf>
    <xf numFmtId="4" fontId="70" fillId="66" borderId="170" applyNumberFormat="0" applyProtection="0">
      <alignment horizontal="right" vertical="center"/>
    </xf>
    <xf numFmtId="4" fontId="96" fillId="125" borderId="139" applyNumberFormat="0" applyProtection="0">
      <alignment horizontal="right" vertical="center"/>
    </xf>
    <xf numFmtId="4" fontId="70" fillId="61" borderId="168" applyNumberFormat="0" applyProtection="0">
      <alignment horizontal="right" vertical="center"/>
    </xf>
    <xf numFmtId="0" fontId="86" fillId="79" borderId="119" applyNumberFormat="0" applyAlignment="0" applyProtection="0"/>
    <xf numFmtId="0" fontId="30" fillId="0" borderId="127" applyNumberFormat="0" applyFill="0" applyAlignment="0" applyProtection="0"/>
    <xf numFmtId="4" fontId="96" fillId="123" borderId="139" applyNumberFormat="0" applyProtection="0">
      <alignment horizontal="right" vertical="center"/>
    </xf>
    <xf numFmtId="4" fontId="33" fillId="67" borderId="139" applyNumberFormat="0" applyProtection="0">
      <alignment horizontal="right" vertical="center"/>
    </xf>
    <xf numFmtId="173" fontId="82" fillId="0" borderId="117"/>
    <xf numFmtId="4" fontId="70" fillId="107" borderId="170" applyNumberFormat="0" applyProtection="0">
      <alignment horizontal="right" vertical="center"/>
    </xf>
    <xf numFmtId="4" fontId="70" fillId="63" borderId="170" applyNumberFormat="0" applyProtection="0">
      <alignment horizontal="right" vertical="center"/>
    </xf>
    <xf numFmtId="0" fontId="20" fillId="71" borderId="139" applyNumberFormat="0" applyProtection="0">
      <alignment horizontal="left" vertical="top" indent="1"/>
    </xf>
    <xf numFmtId="4" fontId="96" fillId="122" borderId="139" applyNumberFormat="0" applyProtection="0">
      <alignment horizontal="right" vertical="center"/>
    </xf>
    <xf numFmtId="0" fontId="65" fillId="53" borderId="119" applyNumberFormat="0" applyAlignment="0" applyProtection="0"/>
    <xf numFmtId="4" fontId="98" fillId="129" borderId="139" applyNumberFormat="0" applyProtection="0">
      <alignment horizontal="right" vertical="center"/>
    </xf>
    <xf numFmtId="0" fontId="72" fillId="70" borderId="141" applyBorder="0"/>
    <xf numFmtId="4" fontId="70" fillId="64" borderId="170" applyNumberFormat="0" applyProtection="0">
      <alignment horizontal="right" vertical="center"/>
    </xf>
    <xf numFmtId="4" fontId="97" fillId="129" borderId="139" applyNumberFormat="0" applyProtection="0">
      <alignment vertical="center"/>
    </xf>
    <xf numFmtId="4" fontId="33" fillId="64" borderId="139" applyNumberFormat="0" applyProtection="0">
      <alignment horizontal="right" vertical="center"/>
    </xf>
    <xf numFmtId="4" fontId="35" fillId="73" borderId="139" applyNumberFormat="0" applyProtection="0">
      <alignment vertical="center"/>
    </xf>
    <xf numFmtId="4" fontId="80" fillId="76" borderId="170" applyNumberFormat="0" applyProtection="0">
      <alignment horizontal="right" vertical="center"/>
    </xf>
    <xf numFmtId="4" fontId="37" fillId="69" borderId="139" applyNumberFormat="0" applyProtection="0">
      <alignment horizontal="right" vertical="center"/>
    </xf>
    <xf numFmtId="0" fontId="58" fillId="86" borderId="119" applyNumberFormat="0" applyAlignment="0" applyProtection="0"/>
    <xf numFmtId="0" fontId="20" fillId="69" borderId="139" applyNumberFormat="0" applyProtection="0">
      <alignment horizontal="left" vertical="center" indent="1"/>
    </xf>
    <xf numFmtId="4" fontId="95" fillId="106" borderId="139" applyNumberFormat="0" applyProtection="0">
      <alignment vertical="center"/>
    </xf>
    <xf numFmtId="0" fontId="65" fillId="53" borderId="119" applyNumberFormat="0" applyAlignment="0" applyProtection="0"/>
    <xf numFmtId="0" fontId="58" fillId="86" borderId="119" applyNumberFormat="0" applyAlignment="0" applyProtection="0"/>
    <xf numFmtId="0" fontId="68" fillId="86" borderId="138" applyNumberFormat="0" applyAlignment="0" applyProtection="0"/>
    <xf numFmtId="4" fontId="96" fillId="126" borderId="139" applyNumberFormat="0" applyProtection="0">
      <alignment horizontal="right" vertical="center"/>
    </xf>
    <xf numFmtId="4" fontId="31" fillId="57" borderId="165" applyNumberFormat="0" applyProtection="0">
      <alignment vertical="center"/>
    </xf>
    <xf numFmtId="4" fontId="32" fillId="57" borderId="165" applyNumberFormat="0" applyProtection="0">
      <alignment vertical="center"/>
    </xf>
    <xf numFmtId="4" fontId="31" fillId="57" borderId="165" applyNumberFormat="0" applyProtection="0">
      <alignment horizontal="left" vertical="center" indent="1"/>
    </xf>
    <xf numFmtId="0" fontId="31" fillId="57" borderId="165" applyNumberFormat="0" applyProtection="0">
      <alignment horizontal="left" vertical="top" indent="1"/>
    </xf>
    <xf numFmtId="4" fontId="33" fillId="59" borderId="165" applyNumberFormat="0" applyProtection="0">
      <alignment horizontal="right" vertical="center"/>
    </xf>
    <xf numFmtId="4" fontId="33" fillId="60" borderId="165" applyNumberFormat="0" applyProtection="0">
      <alignment horizontal="right" vertical="center"/>
    </xf>
    <xf numFmtId="4" fontId="33" fillId="61" borderId="165" applyNumberFormat="0" applyProtection="0">
      <alignment horizontal="right" vertical="center"/>
    </xf>
    <xf numFmtId="4" fontId="33" fillId="62" borderId="165" applyNumberFormat="0" applyProtection="0">
      <alignment horizontal="right" vertical="center"/>
    </xf>
    <xf numFmtId="4" fontId="33" fillId="63" borderId="165" applyNumberFormat="0" applyProtection="0">
      <alignment horizontal="right" vertical="center"/>
    </xf>
    <xf numFmtId="4" fontId="33" fillId="64" borderId="165" applyNumberFormat="0" applyProtection="0">
      <alignment horizontal="right" vertical="center"/>
    </xf>
    <xf numFmtId="4" fontId="33" fillId="65" borderId="165" applyNumberFormat="0" applyProtection="0">
      <alignment horizontal="right" vertical="center"/>
    </xf>
    <xf numFmtId="4" fontId="33" fillId="66" borderId="165" applyNumberFormat="0" applyProtection="0">
      <alignment horizontal="right" vertical="center"/>
    </xf>
    <xf numFmtId="4" fontId="33" fillId="67" borderId="165" applyNumberFormat="0" applyProtection="0">
      <alignment horizontal="right" vertical="center"/>
    </xf>
    <xf numFmtId="4" fontId="33" fillId="58" borderId="165" applyNumberFormat="0" applyProtection="0">
      <alignment horizontal="right" vertical="center"/>
    </xf>
    <xf numFmtId="0" fontId="20" fillId="70" borderId="165" applyNumberFormat="0" applyProtection="0">
      <alignment horizontal="left" vertical="center" indent="1"/>
    </xf>
    <xf numFmtId="0" fontId="20" fillId="70" borderId="165" applyNumberFormat="0" applyProtection="0">
      <alignment horizontal="left" vertical="top" indent="1"/>
    </xf>
    <xf numFmtId="0" fontId="20" fillId="58" borderId="165" applyNumberFormat="0" applyProtection="0">
      <alignment horizontal="left" vertical="center" indent="1"/>
    </xf>
    <xf numFmtId="0" fontId="20" fillId="58" borderId="165" applyNumberFormat="0" applyProtection="0">
      <alignment horizontal="left" vertical="top" indent="1"/>
    </xf>
    <xf numFmtId="0" fontId="20" fillId="71" borderId="165" applyNumberFormat="0" applyProtection="0">
      <alignment horizontal="left" vertical="center" indent="1"/>
    </xf>
    <xf numFmtId="0" fontId="20" fillId="71" borderId="165" applyNumberFormat="0" applyProtection="0">
      <alignment horizontal="left" vertical="top" indent="1"/>
    </xf>
    <xf numFmtId="0" fontId="20" fillId="69" borderId="165" applyNumberFormat="0" applyProtection="0">
      <alignment horizontal="left" vertical="center" indent="1"/>
    </xf>
    <xf numFmtId="0" fontId="20" fillId="69" borderId="165" applyNumberFormat="0" applyProtection="0">
      <alignment horizontal="left" vertical="top" indent="1"/>
    </xf>
    <xf numFmtId="4" fontId="33" fillId="73" borderId="165" applyNumberFormat="0" applyProtection="0">
      <alignment vertical="center"/>
    </xf>
    <xf numFmtId="4" fontId="35" fillId="73" borderId="165" applyNumberFormat="0" applyProtection="0">
      <alignment vertical="center"/>
    </xf>
    <xf numFmtId="4" fontId="33" fillId="73" borderId="165" applyNumberFormat="0" applyProtection="0">
      <alignment horizontal="left" vertical="center" indent="1"/>
    </xf>
    <xf numFmtId="0" fontId="33" fillId="73" borderId="165" applyNumberFormat="0" applyProtection="0">
      <alignment horizontal="left" vertical="top" indent="1"/>
    </xf>
    <xf numFmtId="4" fontId="33" fillId="69" borderId="165" applyNumberFormat="0" applyProtection="0">
      <alignment horizontal="right" vertical="center"/>
    </xf>
    <xf numFmtId="4" fontId="35" fillId="69" borderId="165" applyNumberFormat="0" applyProtection="0">
      <alignment horizontal="right" vertical="center"/>
    </xf>
    <xf numFmtId="4" fontId="33" fillId="58" borderId="165" applyNumberFormat="0" applyProtection="0">
      <alignment horizontal="left" vertical="center" indent="1"/>
    </xf>
    <xf numFmtId="0" fontId="33" fillId="58" borderId="165" applyNumberFormat="0" applyProtection="0">
      <alignment horizontal="left" vertical="top" indent="1"/>
    </xf>
    <xf numFmtId="4" fontId="37" fillId="69" borderId="165" applyNumberFormat="0" applyProtection="0">
      <alignment horizontal="right" vertical="center"/>
    </xf>
    <xf numFmtId="0" fontId="33" fillId="73" borderId="139" applyNumberFormat="0" applyProtection="0">
      <alignment horizontal="left" vertical="top" indent="1"/>
    </xf>
    <xf numFmtId="4" fontId="35" fillId="73" borderId="139" applyNumberFormat="0" applyProtection="0">
      <alignment vertical="center"/>
    </xf>
    <xf numFmtId="0" fontId="58" fillId="86" borderId="119" applyNumberFormat="0" applyAlignment="0" applyProtection="0"/>
    <xf numFmtId="0" fontId="65" fillId="53" borderId="119" applyNumberFormat="0" applyAlignment="0" applyProtection="0"/>
    <xf numFmtId="0" fontId="20" fillId="52" borderId="167" applyNumberFormat="0" applyFont="0" applyAlignment="0" applyProtection="0"/>
    <xf numFmtId="0" fontId="30" fillId="0" borderId="142" applyNumberFormat="0" applyFill="0" applyAlignment="0" applyProtection="0"/>
    <xf numFmtId="4" fontId="70" fillId="91" borderId="170" applyNumberFormat="0" applyProtection="0">
      <alignment horizontal="left" vertical="center" indent="1"/>
    </xf>
    <xf numFmtId="4" fontId="70" fillId="91" borderId="170" applyNumberFormat="0" applyProtection="0">
      <alignment horizontal="left" vertical="center" indent="1"/>
    </xf>
    <xf numFmtId="0" fontId="70" fillId="70" borderId="165" applyNumberFormat="0" applyProtection="0">
      <alignment horizontal="left" vertical="top" indent="1"/>
    </xf>
    <xf numFmtId="0" fontId="70" fillId="58" borderId="165" applyNumberFormat="0" applyProtection="0">
      <alignment horizontal="left" vertical="top" indent="1"/>
    </xf>
    <xf numFmtId="0" fontId="70" fillId="71" borderId="165" applyNumberFormat="0" applyProtection="0">
      <alignment horizontal="left" vertical="top" indent="1"/>
    </xf>
    <xf numFmtId="0" fontId="70" fillId="69" borderId="165" applyNumberFormat="0" applyProtection="0">
      <alignment horizontal="left" vertical="top" indent="1"/>
    </xf>
    <xf numFmtId="4" fontId="70" fillId="0" borderId="170" applyNumberFormat="0" applyProtection="0">
      <alignment horizontal="right" vertical="center"/>
    </xf>
    <xf numFmtId="0" fontId="78" fillId="103" borderId="170" applyNumberFormat="0" applyAlignment="0" applyProtection="0"/>
    <xf numFmtId="0" fontId="65" fillId="53" borderId="170" applyNumberFormat="0" applyAlignment="0" applyProtection="0"/>
    <xf numFmtId="0" fontId="70" fillId="52" borderId="170" applyNumberFormat="0" applyFont="0" applyAlignment="0" applyProtection="0"/>
    <xf numFmtId="4" fontId="70" fillId="57" borderId="170" applyNumberFormat="0" applyProtection="0">
      <alignment vertical="center"/>
    </xf>
    <xf numFmtId="4" fontId="80" fillId="106" borderId="170" applyNumberFormat="0" applyProtection="0">
      <alignment vertical="center"/>
    </xf>
    <xf numFmtId="4" fontId="70" fillId="106" borderId="170" applyNumberFormat="0" applyProtection="0">
      <alignment horizontal="left" vertical="center" indent="1"/>
    </xf>
    <xf numFmtId="0" fontId="74" fillId="57" borderId="165" applyNumberFormat="0" applyProtection="0">
      <alignment horizontal="left" vertical="top" indent="1"/>
    </xf>
    <xf numFmtId="4" fontId="70" fillId="59" borderId="170" applyNumberFormat="0" applyProtection="0">
      <alignment horizontal="right" vertical="center"/>
    </xf>
    <xf numFmtId="4" fontId="70" fillId="107" borderId="170" applyNumberFormat="0" applyProtection="0">
      <alignment horizontal="right" vertical="center"/>
    </xf>
    <xf numFmtId="4" fontId="70" fillId="61" borderId="168" applyNumberFormat="0" applyProtection="0">
      <alignment horizontal="right" vertical="center"/>
    </xf>
    <xf numFmtId="4" fontId="70" fillId="62" borderId="170" applyNumberFormat="0" applyProtection="0">
      <alignment horizontal="right" vertical="center"/>
    </xf>
    <xf numFmtId="4" fontId="70" fillId="63" borderId="170" applyNumberFormat="0" applyProtection="0">
      <alignment horizontal="right" vertical="center"/>
    </xf>
    <xf numFmtId="4" fontId="70" fillId="64" borderId="170" applyNumberFormat="0" applyProtection="0">
      <alignment horizontal="right" vertical="center"/>
    </xf>
    <xf numFmtId="4" fontId="70" fillId="65" borderId="170" applyNumberFormat="0" applyProtection="0">
      <alignment horizontal="right" vertical="center"/>
    </xf>
    <xf numFmtId="4" fontId="70" fillId="66" borderId="170" applyNumberFormat="0" applyProtection="0">
      <alignment horizontal="right" vertical="center"/>
    </xf>
    <xf numFmtId="4" fontId="70" fillId="67" borderId="170" applyNumberFormat="0" applyProtection="0">
      <alignment horizontal="right" vertical="center"/>
    </xf>
    <xf numFmtId="4" fontId="70" fillId="68" borderId="168" applyNumberFormat="0" applyProtection="0">
      <alignment horizontal="left" vertical="center" indent="1"/>
    </xf>
    <xf numFmtId="4" fontId="20" fillId="70" borderId="168" applyNumberFormat="0" applyProtection="0">
      <alignment horizontal="left" vertical="center" indent="1"/>
    </xf>
    <xf numFmtId="4" fontId="20" fillId="70" borderId="168" applyNumberFormat="0" applyProtection="0">
      <alignment horizontal="left" vertical="center" indent="1"/>
    </xf>
    <xf numFmtId="4" fontId="70" fillId="58" borderId="170" applyNumberFormat="0" applyProtection="0">
      <alignment horizontal="right" vertical="center"/>
    </xf>
    <xf numFmtId="4" fontId="70" fillId="69" borderId="168" applyNumberFormat="0" applyProtection="0">
      <alignment horizontal="left" vertical="center" indent="1"/>
    </xf>
    <xf numFmtId="4" fontId="70" fillId="58" borderId="168" applyNumberFormat="0" applyProtection="0">
      <alignment horizontal="left" vertical="center" indent="1"/>
    </xf>
    <xf numFmtId="0" fontId="70" fillId="79" borderId="170" applyNumberFormat="0" applyProtection="0">
      <alignment horizontal="left" vertical="center" indent="1"/>
    </xf>
    <xf numFmtId="0" fontId="70" fillId="108" borderId="170" applyNumberFormat="0" applyProtection="0">
      <alignment horizontal="left" vertical="center" indent="1"/>
    </xf>
    <xf numFmtId="0" fontId="70" fillId="71" borderId="170" applyNumberFormat="0" applyProtection="0">
      <alignment horizontal="left" vertical="center" indent="1"/>
    </xf>
    <xf numFmtId="0" fontId="70" fillId="69" borderId="170" applyNumberFormat="0" applyProtection="0">
      <alignment horizontal="left" vertical="center" indent="1"/>
    </xf>
    <xf numFmtId="0" fontId="72" fillId="70" borderId="141" applyBorder="0"/>
    <xf numFmtId="4" fontId="73" fillId="73" borderId="165" applyNumberFormat="0" applyProtection="0">
      <alignment vertical="center"/>
    </xf>
    <xf numFmtId="4" fontId="73" fillId="79" borderId="165" applyNumberFormat="0" applyProtection="0">
      <alignment horizontal="left" vertical="center" indent="1"/>
    </xf>
    <xf numFmtId="0" fontId="73" fillId="73" borderId="165" applyNumberFormat="0" applyProtection="0">
      <alignment horizontal="left" vertical="top" indent="1"/>
    </xf>
    <xf numFmtId="4" fontId="80" fillId="76" borderId="170" applyNumberFormat="0" applyProtection="0">
      <alignment horizontal="right" vertical="center"/>
    </xf>
    <xf numFmtId="0" fontId="73" fillId="58" borderId="165" applyNumberFormat="0" applyProtection="0">
      <alignment horizontal="left" vertical="top" indent="1"/>
    </xf>
    <xf numFmtId="4" fontId="75" fillId="74" borderId="168" applyNumberFormat="0" applyProtection="0">
      <alignment horizontal="left" vertical="center" indent="1"/>
    </xf>
    <xf numFmtId="4" fontId="76" fillId="72" borderId="170" applyNumberFormat="0" applyProtection="0">
      <alignment horizontal="right" vertical="center"/>
    </xf>
    <xf numFmtId="0" fontId="30" fillId="0" borderId="142" applyNumberFormat="0" applyFill="0" applyAlignment="0" applyProtection="0"/>
    <xf numFmtId="0" fontId="86" fillId="79" borderId="119" applyNumberFormat="0" applyAlignment="0" applyProtection="0"/>
    <xf numFmtId="0" fontId="86" fillId="79" borderId="119" applyNumberFormat="0" applyAlignment="0" applyProtection="0"/>
    <xf numFmtId="0" fontId="58" fillId="86" borderId="119" applyNumberFormat="0" applyAlignment="0" applyProtection="0"/>
    <xf numFmtId="0" fontId="58" fillId="86" borderId="119" applyNumberFormat="0" applyAlignment="0" applyProtection="0"/>
    <xf numFmtId="0" fontId="92" fillId="79" borderId="119" applyNumberFormat="0" applyAlignment="0" applyProtection="0"/>
    <xf numFmtId="0" fontId="92" fillId="79" borderId="119" applyNumberFormat="0" applyAlignment="0" applyProtection="0"/>
    <xf numFmtId="0" fontId="65" fillId="53" borderId="119" applyNumberFormat="0" applyAlignment="0" applyProtection="0"/>
    <xf numFmtId="0" fontId="65" fillId="53" borderId="119" applyNumberFormat="0" applyAlignment="0" applyProtection="0"/>
    <xf numFmtId="0" fontId="20" fillId="73" borderId="167" applyNumberFormat="0" applyFont="0" applyAlignment="0" applyProtection="0"/>
    <xf numFmtId="0" fontId="20" fillId="73" borderId="167" applyNumberFormat="0" applyFont="0" applyAlignment="0" applyProtection="0"/>
    <xf numFmtId="0" fontId="70" fillId="52" borderId="170" applyNumberFormat="0" applyFont="0" applyAlignment="0" applyProtection="0"/>
    <xf numFmtId="0" fontId="20" fillId="52" borderId="167" applyNumberFormat="0" applyFont="0" applyAlignment="0" applyProtection="0"/>
    <xf numFmtId="0" fontId="20" fillId="52" borderId="167" applyNumberFormat="0" applyFont="0" applyAlignment="0" applyProtection="0"/>
    <xf numFmtId="4" fontId="31" fillId="57" borderId="165" applyNumberFormat="0" applyProtection="0">
      <alignment vertical="center"/>
    </xf>
    <xf numFmtId="4" fontId="34" fillId="106" borderId="165" applyNumberFormat="0" applyProtection="0">
      <alignment vertical="center"/>
    </xf>
    <xf numFmtId="4" fontId="34" fillId="106" borderId="165" applyNumberFormat="0" applyProtection="0">
      <alignment vertical="center"/>
    </xf>
    <xf numFmtId="4" fontId="31" fillId="57" borderId="165" applyNumberFormat="0" applyProtection="0">
      <alignment vertical="center"/>
    </xf>
    <xf numFmtId="4" fontId="31" fillId="57" borderId="165" applyNumberFormat="0" applyProtection="0">
      <alignment vertical="center"/>
    </xf>
    <xf numFmtId="4" fontId="32" fillId="57" borderId="165" applyNumberFormat="0" applyProtection="0">
      <alignment vertical="center"/>
    </xf>
    <xf numFmtId="4" fontId="95" fillId="106" borderId="165" applyNumberFormat="0" applyProtection="0">
      <alignment vertical="center"/>
    </xf>
    <xf numFmtId="4" fontId="95" fillId="106" borderId="165" applyNumberFormat="0" applyProtection="0">
      <alignment vertical="center"/>
    </xf>
    <xf numFmtId="4" fontId="32" fillId="57" borderId="165" applyNumberFormat="0" applyProtection="0">
      <alignment vertical="center"/>
    </xf>
    <xf numFmtId="4" fontId="31" fillId="57" borderId="165" applyNumberFormat="0" applyProtection="0">
      <alignment horizontal="left" vertical="center" indent="1"/>
    </xf>
    <xf numFmtId="4" fontId="96" fillId="106" borderId="165" applyNumberFormat="0" applyProtection="0">
      <alignment horizontal="left" vertical="center" indent="1"/>
    </xf>
    <xf numFmtId="4" fontId="96" fillId="106" borderId="165" applyNumberFormat="0" applyProtection="0">
      <alignment horizontal="left" vertical="center" indent="1"/>
    </xf>
    <xf numFmtId="4" fontId="31" fillId="57" borderId="165" applyNumberFormat="0" applyProtection="0">
      <alignment horizontal="left" vertical="center" indent="1"/>
    </xf>
    <xf numFmtId="4" fontId="31" fillId="57" borderId="165" applyNumberFormat="0" applyProtection="0">
      <alignment horizontal="left" vertical="center" indent="1"/>
    </xf>
    <xf numFmtId="0" fontId="31" fillId="57" borderId="165" applyNumberFormat="0" applyProtection="0">
      <alignment horizontal="left" vertical="top" indent="1"/>
    </xf>
    <xf numFmtId="4" fontId="33" fillId="59" borderId="165" applyNumberFormat="0" applyProtection="0">
      <alignment horizontal="right" vertical="center"/>
    </xf>
    <xf numFmtId="4" fontId="96" fillId="122" borderId="165" applyNumberFormat="0" applyProtection="0">
      <alignment horizontal="right" vertical="center"/>
    </xf>
    <xf numFmtId="4" fontId="96" fillId="122" borderId="165" applyNumberFormat="0" applyProtection="0">
      <alignment horizontal="right" vertical="center"/>
    </xf>
    <xf numFmtId="4" fontId="33" fillId="59" borderId="165" applyNumberFormat="0" applyProtection="0">
      <alignment horizontal="right" vertical="center"/>
    </xf>
    <xf numFmtId="4" fontId="33" fillId="59" borderId="165" applyNumberFormat="0" applyProtection="0">
      <alignment horizontal="right" vertical="center"/>
    </xf>
    <xf numFmtId="4" fontId="33" fillId="60" borderId="165" applyNumberFormat="0" applyProtection="0">
      <alignment horizontal="right" vertical="center"/>
    </xf>
    <xf numFmtId="4" fontId="96" fillId="90" borderId="165" applyNumberFormat="0" applyProtection="0">
      <alignment horizontal="right" vertical="center"/>
    </xf>
    <xf numFmtId="4" fontId="96" fillId="90" borderId="165" applyNumberFormat="0" applyProtection="0">
      <alignment horizontal="right" vertical="center"/>
    </xf>
    <xf numFmtId="4" fontId="33" fillId="60" borderId="165" applyNumberFormat="0" applyProtection="0">
      <alignment horizontal="right" vertical="center"/>
    </xf>
    <xf numFmtId="4" fontId="33" fillId="60" borderId="165" applyNumberFormat="0" applyProtection="0">
      <alignment horizontal="right" vertical="center"/>
    </xf>
    <xf numFmtId="4" fontId="33" fillId="61" borderId="165" applyNumberFormat="0" applyProtection="0">
      <alignment horizontal="right" vertical="center"/>
    </xf>
    <xf numFmtId="4" fontId="96" fillId="123" borderId="165" applyNumberFormat="0" applyProtection="0">
      <alignment horizontal="right" vertical="center"/>
    </xf>
    <xf numFmtId="4" fontId="96" fillId="123" borderId="165" applyNumberFormat="0" applyProtection="0">
      <alignment horizontal="right" vertical="center"/>
    </xf>
    <xf numFmtId="4" fontId="33" fillId="61" borderId="165" applyNumberFormat="0" applyProtection="0">
      <alignment horizontal="right" vertical="center"/>
    </xf>
    <xf numFmtId="4" fontId="33" fillId="61" borderId="165" applyNumberFormat="0" applyProtection="0">
      <alignment horizontal="right" vertical="center"/>
    </xf>
    <xf numFmtId="4" fontId="33" fillId="62" borderId="165" applyNumberFormat="0" applyProtection="0">
      <alignment horizontal="right" vertical="center"/>
    </xf>
    <xf numFmtId="4" fontId="96" fillId="75" borderId="165" applyNumberFormat="0" applyProtection="0">
      <alignment horizontal="right" vertical="center"/>
    </xf>
    <xf numFmtId="4" fontId="96" fillId="75" borderId="165" applyNumberFormat="0" applyProtection="0">
      <alignment horizontal="right" vertical="center"/>
    </xf>
    <xf numFmtId="4" fontId="33" fillId="62" borderId="165" applyNumberFormat="0" applyProtection="0">
      <alignment horizontal="right" vertical="center"/>
    </xf>
    <xf numFmtId="4" fontId="33" fillId="62" borderId="165" applyNumberFormat="0" applyProtection="0">
      <alignment horizontal="right" vertical="center"/>
    </xf>
    <xf numFmtId="4" fontId="33" fillId="63" borderId="165" applyNumberFormat="0" applyProtection="0">
      <alignment horizontal="right" vertical="center"/>
    </xf>
    <xf numFmtId="4" fontId="96" fillId="124" borderId="165" applyNumberFormat="0" applyProtection="0">
      <alignment horizontal="right" vertical="center"/>
    </xf>
    <xf numFmtId="4" fontId="96" fillId="124" borderId="165" applyNumberFormat="0" applyProtection="0">
      <alignment horizontal="right" vertical="center"/>
    </xf>
    <xf numFmtId="4" fontId="33" fillId="63" borderId="165" applyNumberFormat="0" applyProtection="0">
      <alignment horizontal="right" vertical="center"/>
    </xf>
    <xf numFmtId="4" fontId="33" fillId="63" borderId="165" applyNumberFormat="0" applyProtection="0">
      <alignment horizontal="right" vertical="center"/>
    </xf>
    <xf numFmtId="4" fontId="33" fillId="64" borderId="165" applyNumberFormat="0" applyProtection="0">
      <alignment horizontal="right" vertical="center"/>
    </xf>
    <xf numFmtId="4" fontId="96" fillId="78" borderId="165" applyNumberFormat="0" applyProtection="0">
      <alignment horizontal="right" vertical="center"/>
    </xf>
    <xf numFmtId="4" fontId="96" fillId="78" borderId="165" applyNumberFormat="0" applyProtection="0">
      <alignment horizontal="right" vertical="center"/>
    </xf>
    <xf numFmtId="4" fontId="33" fillId="64" borderId="165" applyNumberFormat="0" applyProtection="0">
      <alignment horizontal="right" vertical="center"/>
    </xf>
    <xf numFmtId="4" fontId="33" fillId="64" borderId="165" applyNumberFormat="0" applyProtection="0">
      <alignment horizontal="right" vertical="center"/>
    </xf>
    <xf numFmtId="4" fontId="33" fillId="65" borderId="165" applyNumberFormat="0" applyProtection="0">
      <alignment horizontal="right" vertical="center"/>
    </xf>
    <xf numFmtId="4" fontId="96" fillId="125" borderId="165" applyNumberFormat="0" applyProtection="0">
      <alignment horizontal="right" vertical="center"/>
    </xf>
    <xf numFmtId="4" fontId="96" fillId="125" borderId="165" applyNumberFormat="0" applyProtection="0">
      <alignment horizontal="right" vertical="center"/>
    </xf>
    <xf numFmtId="4" fontId="33" fillId="65" borderId="165" applyNumberFormat="0" applyProtection="0">
      <alignment horizontal="right" vertical="center"/>
    </xf>
    <xf numFmtId="4" fontId="33" fillId="65" borderId="165" applyNumberFormat="0" applyProtection="0">
      <alignment horizontal="right" vertical="center"/>
    </xf>
    <xf numFmtId="4" fontId="33" fillId="66" borderId="165" applyNumberFormat="0" applyProtection="0">
      <alignment horizontal="right" vertical="center"/>
    </xf>
    <xf numFmtId="4" fontId="96" fillId="126" borderId="165" applyNumberFormat="0" applyProtection="0">
      <alignment horizontal="right" vertical="center"/>
    </xf>
    <xf numFmtId="4" fontId="96" fillId="126" borderId="165" applyNumberFormat="0" applyProtection="0">
      <alignment horizontal="right" vertical="center"/>
    </xf>
    <xf numFmtId="4" fontId="33" fillId="66" borderId="165" applyNumberFormat="0" applyProtection="0">
      <alignment horizontal="right" vertical="center"/>
    </xf>
    <xf numFmtId="4" fontId="33" fillId="66" borderId="165" applyNumberFormat="0" applyProtection="0">
      <alignment horizontal="right" vertical="center"/>
    </xf>
    <xf numFmtId="4" fontId="33" fillId="67" borderId="165" applyNumberFormat="0" applyProtection="0">
      <alignment horizontal="right" vertical="center"/>
    </xf>
    <xf numFmtId="4" fontId="96" fillId="127" borderId="165" applyNumberFormat="0" applyProtection="0">
      <alignment horizontal="right" vertical="center"/>
    </xf>
    <xf numFmtId="4" fontId="96" fillId="127" borderId="165" applyNumberFormat="0" applyProtection="0">
      <alignment horizontal="right" vertical="center"/>
    </xf>
    <xf numFmtId="4" fontId="33" fillId="67" borderId="165" applyNumberFormat="0" applyProtection="0">
      <alignment horizontal="right" vertical="center"/>
    </xf>
    <xf numFmtId="4" fontId="33" fillId="67" borderId="165" applyNumberFormat="0" applyProtection="0">
      <alignment horizontal="right" vertical="center"/>
    </xf>
    <xf numFmtId="4" fontId="33" fillId="58" borderId="165" applyNumberFormat="0" applyProtection="0">
      <alignment horizontal="right" vertical="center"/>
    </xf>
    <xf numFmtId="4" fontId="96" fillId="88" borderId="165" applyNumberFormat="0" applyProtection="0">
      <alignment horizontal="right" vertical="center"/>
    </xf>
    <xf numFmtId="4" fontId="96" fillId="88" borderId="165" applyNumberFormat="0" applyProtection="0">
      <alignment horizontal="right" vertical="center"/>
    </xf>
    <xf numFmtId="4" fontId="33" fillId="58" borderId="165" applyNumberFormat="0" applyProtection="0">
      <alignment horizontal="right" vertical="center"/>
    </xf>
    <xf numFmtId="4" fontId="33" fillId="58" borderId="165" applyNumberFormat="0" applyProtection="0">
      <alignment horizontal="right" vertical="center"/>
    </xf>
    <xf numFmtId="0" fontId="20" fillId="70" borderId="165" applyNumberFormat="0" applyProtection="0">
      <alignment horizontal="left" vertical="center" indent="1"/>
    </xf>
    <xf numFmtId="0" fontId="20" fillId="70" borderId="165" applyNumberFormat="0" applyProtection="0">
      <alignment horizontal="left" vertical="center" indent="1"/>
    </xf>
    <xf numFmtId="0" fontId="20" fillId="70" borderId="165" applyNumberFormat="0" applyProtection="0">
      <alignment horizontal="left" vertical="center" indent="1"/>
    </xf>
    <xf numFmtId="0" fontId="20" fillId="70" borderId="165" applyNumberFormat="0" applyProtection="0">
      <alignment horizontal="left" vertical="center" indent="1"/>
    </xf>
    <xf numFmtId="0" fontId="20" fillId="70" borderId="165" applyNumberFormat="0" applyProtection="0">
      <alignment horizontal="left" vertical="top" indent="1"/>
    </xf>
    <xf numFmtId="0" fontId="70" fillId="70" borderId="165" applyNumberFormat="0" applyProtection="0">
      <alignment horizontal="left" vertical="top" indent="1"/>
    </xf>
    <xf numFmtId="0" fontId="20" fillId="70" borderId="165" applyNumberFormat="0" applyProtection="0">
      <alignment horizontal="left" vertical="top" indent="1"/>
    </xf>
    <xf numFmtId="0" fontId="20" fillId="70" borderId="165" applyNumberFormat="0" applyProtection="0">
      <alignment horizontal="left" vertical="top" indent="1"/>
    </xf>
    <xf numFmtId="0" fontId="20" fillId="58" borderId="165" applyNumberFormat="0" applyProtection="0">
      <alignment horizontal="left" vertical="center" indent="1"/>
    </xf>
    <xf numFmtId="0" fontId="20" fillId="58" borderId="165" applyNumberFormat="0" applyProtection="0">
      <alignment horizontal="left" vertical="center" indent="1"/>
    </xf>
    <xf numFmtId="0" fontId="20" fillId="58" borderId="165" applyNumberFormat="0" applyProtection="0">
      <alignment horizontal="left" vertical="center" indent="1"/>
    </xf>
    <xf numFmtId="0" fontId="20" fillId="58" borderId="165" applyNumberFormat="0" applyProtection="0">
      <alignment horizontal="left" vertical="center" indent="1"/>
    </xf>
    <xf numFmtId="0" fontId="20" fillId="58" borderId="165" applyNumberFormat="0" applyProtection="0">
      <alignment horizontal="left" vertical="top" indent="1"/>
    </xf>
    <xf numFmtId="0" fontId="70" fillId="58" borderId="165" applyNumberFormat="0" applyProtection="0">
      <alignment horizontal="left" vertical="top" indent="1"/>
    </xf>
    <xf numFmtId="0" fontId="20" fillId="58" borderId="165" applyNumberFormat="0" applyProtection="0">
      <alignment horizontal="left" vertical="top" indent="1"/>
    </xf>
    <xf numFmtId="0" fontId="20" fillId="58" borderId="165" applyNumberFormat="0" applyProtection="0">
      <alignment horizontal="left" vertical="top" indent="1"/>
    </xf>
    <xf numFmtId="0" fontId="20" fillId="71" borderId="165" applyNumberFormat="0" applyProtection="0">
      <alignment horizontal="left" vertical="center" indent="1"/>
    </xf>
    <xf numFmtId="0" fontId="20" fillId="71" borderId="165" applyNumberFormat="0" applyProtection="0">
      <alignment horizontal="left" vertical="center" indent="1"/>
    </xf>
    <xf numFmtId="0" fontId="20" fillId="71" borderId="165" applyNumberFormat="0" applyProtection="0">
      <alignment horizontal="left" vertical="center" indent="1"/>
    </xf>
    <xf numFmtId="0" fontId="20" fillId="71" borderId="165" applyNumberFormat="0" applyProtection="0">
      <alignment horizontal="left" vertical="center" indent="1"/>
    </xf>
    <xf numFmtId="0" fontId="20" fillId="71" borderId="165" applyNumberFormat="0" applyProtection="0">
      <alignment horizontal="left" vertical="top" indent="1"/>
    </xf>
    <xf numFmtId="0" fontId="70" fillId="71" borderId="165" applyNumberFormat="0" applyProtection="0">
      <alignment horizontal="left" vertical="top" indent="1"/>
    </xf>
    <xf numFmtId="0" fontId="20" fillId="71" borderId="165" applyNumberFormat="0" applyProtection="0">
      <alignment horizontal="left" vertical="top" indent="1"/>
    </xf>
    <xf numFmtId="0" fontId="20" fillId="71" borderId="165" applyNumberFormat="0" applyProtection="0">
      <alignment horizontal="left" vertical="top" indent="1"/>
    </xf>
    <xf numFmtId="0" fontId="20" fillId="69" borderId="165" applyNumberFormat="0" applyProtection="0">
      <alignment horizontal="left" vertical="center" indent="1"/>
    </xf>
    <xf numFmtId="0" fontId="20" fillId="69" borderId="165" applyNumberFormat="0" applyProtection="0">
      <alignment horizontal="left" vertical="center" indent="1"/>
    </xf>
    <xf numFmtId="0" fontId="20" fillId="69" borderId="165" applyNumberFormat="0" applyProtection="0">
      <alignment horizontal="left" vertical="center" indent="1"/>
    </xf>
    <xf numFmtId="0" fontId="20" fillId="69" borderId="165" applyNumberFormat="0" applyProtection="0">
      <alignment horizontal="left" vertical="center" indent="1"/>
    </xf>
    <xf numFmtId="0" fontId="20" fillId="69" borderId="165" applyNumberFormat="0" applyProtection="0">
      <alignment horizontal="left" vertical="top" indent="1"/>
    </xf>
    <xf numFmtId="0" fontId="70" fillId="69" borderId="165" applyNumberFormat="0" applyProtection="0">
      <alignment horizontal="left" vertical="top" indent="1"/>
    </xf>
    <xf numFmtId="0" fontId="20" fillId="69" borderId="165" applyNumberFormat="0" applyProtection="0">
      <alignment horizontal="left" vertical="top" indent="1"/>
    </xf>
    <xf numFmtId="0" fontId="20" fillId="69" borderId="165" applyNumberFormat="0" applyProtection="0">
      <alignment horizontal="left" vertical="top" indent="1"/>
    </xf>
    <xf numFmtId="4" fontId="33" fillId="73" borderId="165" applyNumberFormat="0" applyProtection="0">
      <alignment vertical="center"/>
    </xf>
    <xf numFmtId="4" fontId="96" fillId="129" borderId="165" applyNumberFormat="0" applyProtection="0">
      <alignment vertical="center"/>
    </xf>
    <xf numFmtId="4" fontId="96" fillId="129" borderId="165" applyNumberFormat="0" applyProtection="0">
      <alignment vertical="center"/>
    </xf>
    <xf numFmtId="4" fontId="33" fillId="73" borderId="165" applyNumberFormat="0" applyProtection="0">
      <alignment vertical="center"/>
    </xf>
    <xf numFmtId="4" fontId="35" fillId="73" borderId="165" applyNumberFormat="0" applyProtection="0">
      <alignment vertical="center"/>
    </xf>
    <xf numFmtId="4" fontId="97" fillId="129" borderId="165" applyNumberFormat="0" applyProtection="0">
      <alignment vertical="center"/>
    </xf>
    <xf numFmtId="4" fontId="97" fillId="129" borderId="165" applyNumberFormat="0" applyProtection="0">
      <alignment vertical="center"/>
    </xf>
    <xf numFmtId="4" fontId="35" fillId="73" borderId="165" applyNumberFormat="0" applyProtection="0">
      <alignment vertical="center"/>
    </xf>
    <xf numFmtId="4" fontId="33" fillId="73" borderId="165" applyNumberFormat="0" applyProtection="0">
      <alignment horizontal="left" vertical="center" indent="1"/>
    </xf>
    <xf numFmtId="4" fontId="34" fillId="88" borderId="143" applyNumberFormat="0" applyProtection="0">
      <alignment horizontal="left" vertical="center" indent="1"/>
    </xf>
    <xf numFmtId="4" fontId="34" fillId="88" borderId="143" applyNumberFormat="0" applyProtection="0">
      <alignment horizontal="left" vertical="center" indent="1"/>
    </xf>
    <xf numFmtId="4" fontId="33" fillId="73" borderId="165" applyNumberFormat="0" applyProtection="0">
      <alignment horizontal="left" vertical="center" indent="1"/>
    </xf>
    <xf numFmtId="0" fontId="33" fillId="73" borderId="165" applyNumberFormat="0" applyProtection="0">
      <alignment horizontal="left" vertical="top" indent="1"/>
    </xf>
    <xf numFmtId="4" fontId="33" fillId="69" borderId="165" applyNumberFormat="0" applyProtection="0">
      <alignment horizontal="right" vertical="center"/>
    </xf>
    <xf numFmtId="4" fontId="96" fillId="129" borderId="165" applyNumberFormat="0" applyProtection="0">
      <alignment horizontal="right" vertical="center"/>
    </xf>
    <xf numFmtId="4" fontId="96" fillId="129" borderId="165" applyNumberFormat="0" applyProtection="0">
      <alignment horizontal="right" vertical="center"/>
    </xf>
    <xf numFmtId="4" fontId="33" fillId="69" borderId="165" applyNumberFormat="0" applyProtection="0">
      <alignment horizontal="right" vertical="center"/>
    </xf>
    <xf numFmtId="4" fontId="33" fillId="69" borderId="165" applyNumberFormat="0" applyProtection="0">
      <alignment horizontal="right" vertical="center"/>
    </xf>
    <xf numFmtId="4" fontId="35" fillId="69" borderId="165" applyNumberFormat="0" applyProtection="0">
      <alignment horizontal="right" vertical="center"/>
    </xf>
    <xf numFmtId="4" fontId="97" fillId="129" borderId="165" applyNumberFormat="0" applyProtection="0">
      <alignment horizontal="right" vertical="center"/>
    </xf>
    <xf numFmtId="4" fontId="97" fillId="129" borderId="165" applyNumberFormat="0" applyProtection="0">
      <alignment horizontal="right" vertical="center"/>
    </xf>
    <xf numFmtId="4" fontId="35" fillId="69" borderId="165" applyNumberFormat="0" applyProtection="0">
      <alignment horizontal="right" vertical="center"/>
    </xf>
    <xf numFmtId="4" fontId="70" fillId="91" borderId="170" applyNumberFormat="0" applyProtection="0">
      <alignment horizontal="left" vertical="center" indent="1"/>
    </xf>
    <xf numFmtId="4" fontId="70" fillId="91" borderId="170" applyNumberFormat="0" applyProtection="0">
      <alignment horizontal="left" vertical="center" indent="1"/>
    </xf>
    <xf numFmtId="4" fontId="34" fillId="88" borderId="165" applyNumberFormat="0" applyProtection="0">
      <alignment horizontal="left" vertical="center" indent="1"/>
    </xf>
    <xf numFmtId="4" fontId="70" fillId="91" borderId="170" applyNumberFormat="0" applyProtection="0">
      <alignment horizontal="left" vertical="center" indent="1"/>
    </xf>
    <xf numFmtId="4" fontId="70" fillId="91" borderId="170" applyNumberFormat="0" applyProtection="0">
      <alignment horizontal="left" vertical="center" indent="1"/>
    </xf>
    <xf numFmtId="4" fontId="33" fillId="58" borderId="165" applyNumberFormat="0" applyProtection="0">
      <alignment horizontal="left" vertical="center" indent="1"/>
    </xf>
    <xf numFmtId="4" fontId="34" fillId="88" borderId="165" applyNumberFormat="0" applyProtection="0">
      <alignment horizontal="left" vertical="center" indent="1"/>
    </xf>
    <xf numFmtId="0" fontId="33" fillId="58" borderId="165" applyNumberFormat="0" applyProtection="0">
      <alignment horizontal="left" vertical="top" indent="1"/>
    </xf>
    <xf numFmtId="4" fontId="36" fillId="89" borderId="143" applyNumberFormat="0" applyProtection="0">
      <alignment horizontal="left" vertical="center" indent="1"/>
    </xf>
    <xf numFmtId="4" fontId="36" fillId="89" borderId="143" applyNumberFormat="0" applyProtection="0">
      <alignment horizontal="left" vertical="center" indent="1"/>
    </xf>
    <xf numFmtId="4" fontId="37" fillId="69" borderId="165" applyNumberFormat="0" applyProtection="0">
      <alignment horizontal="right" vertical="center"/>
    </xf>
    <xf numFmtId="4" fontId="98" fillId="129" borderId="165" applyNumberFormat="0" applyProtection="0">
      <alignment horizontal="right" vertical="center"/>
    </xf>
    <xf numFmtId="4" fontId="98" fillId="129" borderId="165" applyNumberFormat="0" applyProtection="0">
      <alignment horizontal="right" vertical="center"/>
    </xf>
    <xf numFmtId="4" fontId="37" fillId="69" borderId="165" applyNumberFormat="0" applyProtection="0">
      <alignment horizontal="right" vertical="center"/>
    </xf>
    <xf numFmtId="0" fontId="30" fillId="0" borderId="127" applyNumberFormat="0" applyFill="0" applyAlignment="0" applyProtection="0"/>
    <xf numFmtId="0" fontId="30" fillId="0" borderId="127" applyNumberFormat="0" applyFill="0" applyAlignment="0" applyProtection="0"/>
    <xf numFmtId="4" fontId="70" fillId="57" borderId="170" applyNumberFormat="0" applyProtection="0">
      <alignment vertical="center"/>
    </xf>
    <xf numFmtId="4" fontId="70" fillId="106" borderId="170" applyNumberFormat="0" applyProtection="0">
      <alignment horizontal="left" vertical="center" indent="1"/>
    </xf>
    <xf numFmtId="4" fontId="70" fillId="91" borderId="170" applyNumberFormat="0" applyProtection="0">
      <alignment horizontal="left" vertical="center" indent="1"/>
    </xf>
    <xf numFmtId="4" fontId="70" fillId="59" borderId="170" applyNumberFormat="0" applyProtection="0">
      <alignment horizontal="right" vertical="center"/>
    </xf>
    <xf numFmtId="4" fontId="70" fillId="107" borderId="170" applyNumberFormat="0" applyProtection="0">
      <alignment horizontal="right" vertical="center"/>
    </xf>
    <xf numFmtId="4" fontId="70" fillId="61" borderId="168" applyNumberFormat="0" applyProtection="0">
      <alignment horizontal="right" vertical="center"/>
    </xf>
    <xf numFmtId="4" fontId="70" fillId="62" borderId="170" applyNumberFormat="0" applyProtection="0">
      <alignment horizontal="right" vertical="center"/>
    </xf>
    <xf numFmtId="4" fontId="70" fillId="63" borderId="170" applyNumberFormat="0" applyProtection="0">
      <alignment horizontal="right" vertical="center"/>
    </xf>
    <xf numFmtId="4" fontId="70" fillId="64" borderId="170" applyNumberFormat="0" applyProtection="0">
      <alignment horizontal="right" vertical="center"/>
    </xf>
    <xf numFmtId="4" fontId="70" fillId="65" borderId="170" applyNumberFormat="0" applyProtection="0">
      <alignment horizontal="right" vertical="center"/>
    </xf>
    <xf numFmtId="4" fontId="70" fillId="66" borderId="170" applyNumberFormat="0" applyProtection="0">
      <alignment horizontal="right" vertical="center"/>
    </xf>
    <xf numFmtId="4" fontId="70" fillId="67" borderId="170" applyNumberFormat="0" applyProtection="0">
      <alignment horizontal="right" vertical="center"/>
    </xf>
    <xf numFmtId="4" fontId="70" fillId="68" borderId="168" applyNumberFormat="0" applyProtection="0">
      <alignment horizontal="left" vertical="center" indent="1"/>
    </xf>
    <xf numFmtId="4" fontId="70" fillId="58" borderId="170" applyNumberFormat="0" applyProtection="0">
      <alignment horizontal="right" vertical="center"/>
    </xf>
    <xf numFmtId="4" fontId="70" fillId="69" borderId="168" applyNumberFormat="0" applyProtection="0">
      <alignment horizontal="left" vertical="center" indent="1"/>
    </xf>
    <xf numFmtId="4" fontId="70" fillId="58" borderId="168" applyNumberFormat="0" applyProtection="0">
      <alignment horizontal="left" vertical="center" indent="1"/>
    </xf>
    <xf numFmtId="0" fontId="70" fillId="79" borderId="170" applyNumberFormat="0" applyProtection="0">
      <alignment horizontal="left" vertical="center" indent="1"/>
    </xf>
    <xf numFmtId="0" fontId="70" fillId="108" borderId="170" applyNumberFormat="0" applyProtection="0">
      <alignment horizontal="left" vertical="center" indent="1"/>
    </xf>
    <xf numFmtId="0" fontId="70" fillId="71" borderId="170" applyNumberFormat="0" applyProtection="0">
      <alignment horizontal="left" vertical="center" indent="1"/>
    </xf>
    <xf numFmtId="0" fontId="70" fillId="69" borderId="170" applyNumberFormat="0" applyProtection="0">
      <alignment horizontal="left" vertical="center" indent="1"/>
    </xf>
    <xf numFmtId="4" fontId="70" fillId="0" borderId="170" applyNumberFormat="0" applyProtection="0">
      <alignment horizontal="right" vertical="center"/>
    </xf>
    <xf numFmtId="4" fontId="33" fillId="58" borderId="165" applyNumberFormat="0" applyProtection="0">
      <alignment horizontal="left" vertical="center" indent="1"/>
    </xf>
    <xf numFmtId="0" fontId="31" fillId="57" borderId="165" applyNumberFormat="0" applyProtection="0">
      <alignment horizontal="left" vertical="top" indent="1"/>
    </xf>
    <xf numFmtId="4" fontId="70" fillId="91" borderId="170" applyNumberFormat="0" applyProtection="0">
      <alignment horizontal="left" vertical="center" indent="1"/>
    </xf>
    <xf numFmtId="4" fontId="37" fillId="69" borderId="165" applyNumberFormat="0" applyProtection="0">
      <alignment horizontal="right" vertical="center"/>
    </xf>
    <xf numFmtId="4" fontId="20" fillId="70" borderId="168" applyNumberFormat="0" applyProtection="0">
      <alignment horizontal="left" vertical="center" indent="1"/>
    </xf>
    <xf numFmtId="4" fontId="20" fillId="70" borderId="168" applyNumberFormat="0" applyProtection="0">
      <alignment horizontal="left" vertical="center" indent="1"/>
    </xf>
    <xf numFmtId="4" fontId="70" fillId="106" borderId="170" applyNumberFormat="0" applyProtection="0">
      <alignment horizontal="left" vertical="center" indent="1"/>
    </xf>
    <xf numFmtId="0" fontId="20" fillId="71" borderId="139" applyNumberFormat="0" applyProtection="0">
      <alignment horizontal="left" vertical="center" indent="1"/>
    </xf>
    <xf numFmtId="4" fontId="96" fillId="123" borderId="139" applyNumberFormat="0" applyProtection="0">
      <alignment horizontal="right" vertical="center"/>
    </xf>
    <xf numFmtId="4" fontId="97" fillId="129" borderId="139" applyNumberFormat="0" applyProtection="0">
      <alignment vertical="center"/>
    </xf>
    <xf numFmtId="4" fontId="70" fillId="69" borderId="168" applyNumberFormat="0" applyProtection="0">
      <alignment horizontal="left" vertical="center" indent="1"/>
    </xf>
    <xf numFmtId="0" fontId="70" fillId="69" borderId="139" applyNumberFormat="0" applyProtection="0">
      <alignment horizontal="left" vertical="top" indent="1"/>
    </xf>
    <xf numFmtId="4" fontId="33" fillId="64" borderId="139" applyNumberFormat="0" applyProtection="0">
      <alignment horizontal="right" vertical="center"/>
    </xf>
    <xf numFmtId="0" fontId="70" fillId="58" borderId="139" applyNumberFormat="0" applyProtection="0">
      <alignment horizontal="left" vertical="top" indent="1"/>
    </xf>
    <xf numFmtId="0" fontId="20" fillId="69" borderId="139" applyNumberFormat="0" applyProtection="0">
      <alignment horizontal="left" vertical="top" indent="1"/>
    </xf>
    <xf numFmtId="4" fontId="33" fillId="64" borderId="139" applyNumberFormat="0" applyProtection="0">
      <alignment horizontal="right" vertical="center"/>
    </xf>
    <xf numFmtId="4" fontId="33" fillId="63" borderId="139" applyNumberFormat="0" applyProtection="0">
      <alignment horizontal="right" vertical="center"/>
    </xf>
    <xf numFmtId="0" fontId="70" fillId="79" borderId="170" applyNumberFormat="0" applyProtection="0">
      <alignment horizontal="left" vertical="center" indent="1"/>
    </xf>
    <xf numFmtId="4" fontId="70" fillId="62" borderId="170" applyNumberFormat="0" applyProtection="0">
      <alignment horizontal="right" vertical="center"/>
    </xf>
    <xf numFmtId="4" fontId="70" fillId="61" borderId="168" applyNumberFormat="0" applyProtection="0">
      <alignment horizontal="right" vertical="center"/>
    </xf>
    <xf numFmtId="4" fontId="33" fillId="73" borderId="139" applyNumberFormat="0" applyProtection="0">
      <alignment vertical="center"/>
    </xf>
    <xf numFmtId="4" fontId="35" fillId="69" borderId="139" applyNumberFormat="0" applyProtection="0">
      <alignment horizontal="right" vertical="center"/>
    </xf>
    <xf numFmtId="4" fontId="97" fillId="129" borderId="139" applyNumberFormat="0" applyProtection="0">
      <alignment horizontal="right" vertical="center"/>
    </xf>
    <xf numFmtId="4" fontId="97" fillId="129" borderId="139" applyNumberFormat="0" applyProtection="0">
      <alignment horizontal="right" vertical="center"/>
    </xf>
    <xf numFmtId="4" fontId="35" fillId="69" borderId="139" applyNumberFormat="0" applyProtection="0">
      <alignment horizontal="right" vertical="center"/>
    </xf>
    <xf numFmtId="4" fontId="70" fillId="91" borderId="170" applyNumberFormat="0" applyProtection="0">
      <alignment horizontal="left" vertical="center" indent="1"/>
    </xf>
    <xf numFmtId="4" fontId="70" fillId="91" borderId="170" applyNumberFormat="0" applyProtection="0">
      <alignment horizontal="left" vertical="center" indent="1"/>
    </xf>
    <xf numFmtId="4" fontId="34" fillId="88" borderId="139" applyNumberFormat="0" applyProtection="0">
      <alignment horizontal="left" vertical="center" indent="1"/>
    </xf>
    <xf numFmtId="4" fontId="70" fillId="91" borderId="170" applyNumberFormat="0" applyProtection="0">
      <alignment horizontal="left" vertical="center" indent="1"/>
    </xf>
    <xf numFmtId="4" fontId="70" fillId="91" borderId="170" applyNumberFormat="0" applyProtection="0">
      <alignment horizontal="left" vertical="center" indent="1"/>
    </xf>
    <xf numFmtId="4" fontId="33" fillId="58" borderId="139" applyNumberFormat="0" applyProtection="0">
      <alignment horizontal="left" vertical="center" indent="1"/>
    </xf>
    <xf numFmtId="4" fontId="34" fillId="88" borderId="139" applyNumberFormat="0" applyProtection="0">
      <alignment horizontal="left" vertical="center" indent="1"/>
    </xf>
    <xf numFmtId="0" fontId="33" fillId="58" borderId="139" applyNumberFormat="0" applyProtection="0">
      <alignment horizontal="left" vertical="top" indent="1"/>
    </xf>
    <xf numFmtId="0" fontId="70" fillId="69" borderId="170" applyNumberFormat="0" applyProtection="0">
      <alignment horizontal="left" vertical="center" indent="1"/>
    </xf>
    <xf numFmtId="4" fontId="36" fillId="89" borderId="143" applyNumberFormat="0" applyProtection="0">
      <alignment horizontal="left" vertical="center" indent="1"/>
    </xf>
    <xf numFmtId="4" fontId="36" fillId="89" borderId="143" applyNumberFormat="0" applyProtection="0">
      <alignment horizontal="left" vertical="center" indent="1"/>
    </xf>
    <xf numFmtId="0" fontId="70" fillId="109" borderId="169"/>
    <xf numFmtId="4" fontId="37" fillId="69" borderId="139" applyNumberFormat="0" applyProtection="0">
      <alignment horizontal="right" vertical="center"/>
    </xf>
    <xf numFmtId="4" fontId="98" fillId="129" borderId="139" applyNumberFormat="0" applyProtection="0">
      <alignment horizontal="right" vertical="center"/>
    </xf>
    <xf numFmtId="4" fontId="98" fillId="129" borderId="139" applyNumberFormat="0" applyProtection="0">
      <alignment horizontal="right" vertical="center"/>
    </xf>
    <xf numFmtId="4" fontId="37" fillId="69" borderId="139" applyNumberFormat="0" applyProtection="0">
      <alignment horizontal="right" vertical="center"/>
    </xf>
    <xf numFmtId="4" fontId="36" fillId="89" borderId="143" applyNumberFormat="0" applyProtection="0">
      <alignment horizontal="left" vertical="center" indent="1"/>
    </xf>
    <xf numFmtId="4" fontId="98" fillId="129" borderId="139" applyNumberFormat="0" applyProtection="0">
      <alignment horizontal="right" vertical="center"/>
    </xf>
    <xf numFmtId="4" fontId="33" fillId="73" borderId="139" applyNumberFormat="0" applyProtection="0">
      <alignment horizontal="left" vertical="center" indent="1"/>
    </xf>
    <xf numFmtId="0" fontId="20" fillId="70" borderId="139" applyNumberFormat="0" applyProtection="0">
      <alignment horizontal="left" vertical="top" indent="1"/>
    </xf>
    <xf numFmtId="4" fontId="33" fillId="69" borderId="139" applyNumberFormat="0" applyProtection="0">
      <alignment horizontal="right" vertical="center"/>
    </xf>
    <xf numFmtId="0" fontId="86" fillId="79" borderId="119" applyNumberFormat="0" applyAlignment="0" applyProtection="0"/>
    <xf numFmtId="0" fontId="31" fillId="57" borderId="139" applyNumberFormat="0" applyProtection="0">
      <alignment horizontal="left" vertical="top" indent="1"/>
    </xf>
    <xf numFmtId="37" fontId="40" fillId="0" borderId="117" applyNumberFormat="0"/>
    <xf numFmtId="4" fontId="34" fillId="106" borderId="139" applyNumberFormat="0" applyProtection="0">
      <alignment vertical="center"/>
    </xf>
    <xf numFmtId="4" fontId="70" fillId="66" borderId="170" applyNumberFormat="0" applyProtection="0">
      <alignment horizontal="right" vertical="center"/>
    </xf>
    <xf numFmtId="4" fontId="35" fillId="69" borderId="139" applyNumberFormat="0" applyProtection="0">
      <alignment horizontal="right" vertical="center"/>
    </xf>
    <xf numFmtId="4" fontId="37" fillId="69" borderId="139" applyNumberFormat="0" applyProtection="0">
      <alignment horizontal="right" vertical="center"/>
    </xf>
    <xf numFmtId="0" fontId="30" fillId="0" borderId="127" applyNumberFormat="0" applyFill="0" applyAlignment="0" applyProtection="0"/>
    <xf numFmtId="0" fontId="30" fillId="0" borderId="127" applyNumberFormat="0" applyFill="0" applyAlignment="0" applyProtection="0"/>
    <xf numFmtId="4" fontId="31" fillId="57" borderId="139" applyNumberFormat="0" applyProtection="0">
      <alignment vertical="center"/>
    </xf>
    <xf numFmtId="4" fontId="33" fillId="65" borderId="139" applyNumberFormat="0" applyProtection="0">
      <alignment horizontal="right" vertical="center"/>
    </xf>
    <xf numFmtId="4" fontId="70" fillId="65" borderId="170" applyNumberFormat="0" applyProtection="0">
      <alignment horizontal="right" vertical="center"/>
    </xf>
    <xf numFmtId="4" fontId="32" fillId="57" borderId="139" applyNumberFormat="0" applyProtection="0">
      <alignment vertical="center"/>
    </xf>
    <xf numFmtId="4" fontId="96" fillId="125" borderId="139" applyNumberFormat="0" applyProtection="0">
      <alignment horizontal="right" vertical="center"/>
    </xf>
    <xf numFmtId="0" fontId="58" fillId="86" borderId="119" applyNumberFormat="0" applyAlignment="0" applyProtection="0"/>
    <xf numFmtId="0" fontId="20" fillId="52" borderId="167" applyNumberFormat="0" applyFont="0" applyAlignment="0" applyProtection="0"/>
    <xf numFmtId="0" fontId="20" fillId="69" borderId="139" applyNumberFormat="0" applyProtection="0">
      <alignment horizontal="left" vertical="center" indent="1"/>
    </xf>
    <xf numFmtId="0" fontId="20" fillId="72" borderId="169" applyNumberFormat="0">
      <protection locked="0"/>
    </xf>
    <xf numFmtId="0" fontId="65" fillId="53" borderId="119" applyNumberFormat="0" applyAlignment="0" applyProtection="0"/>
    <xf numFmtId="4" fontId="31" fillId="57" borderId="139" applyNumberFormat="0" applyProtection="0">
      <alignment horizontal="left" vertical="center" indent="1"/>
    </xf>
    <xf numFmtId="4" fontId="70" fillId="91" borderId="170" applyNumberFormat="0" applyProtection="0">
      <alignment horizontal="left" vertical="center" indent="1"/>
    </xf>
    <xf numFmtId="0" fontId="20" fillId="72" borderId="169" applyNumberFormat="0">
      <protection locked="0"/>
    </xf>
    <xf numFmtId="0" fontId="70" fillId="108" borderId="170" applyNumberFormat="0" applyProtection="0">
      <alignment horizontal="left" vertical="center" indent="1"/>
    </xf>
    <xf numFmtId="0" fontId="70" fillId="69" borderId="170" applyNumberFormat="0" applyProtection="0">
      <alignment horizontal="left" vertical="center" indent="1"/>
    </xf>
    <xf numFmtId="0" fontId="65" fillId="53" borderId="119" applyNumberFormat="0" applyAlignment="0" applyProtection="0"/>
    <xf numFmtId="4" fontId="70" fillId="58" borderId="170" applyNumberFormat="0" applyProtection="0">
      <alignment horizontal="right" vertical="center"/>
    </xf>
    <xf numFmtId="4" fontId="33" fillId="65" borderId="139" applyNumberFormat="0" applyProtection="0">
      <alignment horizontal="right" vertical="center"/>
    </xf>
    <xf numFmtId="4" fontId="33" fillId="64" borderId="139" applyNumberFormat="0" applyProtection="0">
      <alignment horizontal="right" vertical="center"/>
    </xf>
    <xf numFmtId="4" fontId="33" fillId="60" borderId="139" applyNumberFormat="0" applyProtection="0">
      <alignment horizontal="right" vertical="center"/>
    </xf>
    <xf numFmtId="0" fontId="70" fillId="52" borderId="170" applyNumberFormat="0" applyFont="0" applyAlignment="0" applyProtection="0"/>
    <xf numFmtId="4" fontId="96" fillId="127" borderId="172" applyNumberFormat="0" applyProtection="0">
      <alignment horizontal="right" vertical="center"/>
    </xf>
    <xf numFmtId="4" fontId="70" fillId="57" borderId="170" applyNumberFormat="0" applyProtection="0">
      <alignment vertical="center"/>
    </xf>
    <xf numFmtId="0" fontId="86" fillId="79" borderId="119" applyNumberFormat="0" applyAlignment="0" applyProtection="0"/>
    <xf numFmtId="0" fontId="20" fillId="69" borderId="139" applyNumberFormat="0" applyProtection="0">
      <alignment horizontal="left" vertical="center" indent="1"/>
    </xf>
    <xf numFmtId="4" fontId="75" fillId="74" borderId="168" applyNumberFormat="0" applyProtection="0">
      <alignment horizontal="left" vertical="center" indent="1"/>
    </xf>
    <xf numFmtId="0" fontId="33" fillId="58" borderId="139" applyNumberFormat="0" applyProtection="0">
      <alignment horizontal="left" vertical="top" indent="1"/>
    </xf>
    <xf numFmtId="4" fontId="70" fillId="0" borderId="170" applyNumberFormat="0" applyProtection="0">
      <alignment horizontal="right" vertical="center"/>
    </xf>
    <xf numFmtId="4" fontId="95" fillId="106" borderId="139" applyNumberFormat="0" applyProtection="0">
      <alignment vertical="center"/>
    </xf>
    <xf numFmtId="0" fontId="70" fillId="109" borderId="169"/>
    <xf numFmtId="0" fontId="33" fillId="73" borderId="139" applyNumberFormat="0" applyProtection="0">
      <alignment horizontal="left" vertical="top" indent="1"/>
    </xf>
    <xf numFmtId="0" fontId="70" fillId="71" borderId="170" applyNumberFormat="0" applyProtection="0">
      <alignment horizontal="left" vertical="center" indent="1"/>
    </xf>
    <xf numFmtId="4" fontId="31" fillId="57" borderId="139" applyNumberFormat="0" applyProtection="0">
      <alignment horizontal="left" vertical="center" indent="1"/>
    </xf>
    <xf numFmtId="0" fontId="70" fillId="79" borderId="170" applyNumberFormat="0" applyProtection="0">
      <alignment horizontal="left" vertical="center" indent="1"/>
    </xf>
    <xf numFmtId="4" fontId="35" fillId="73" borderId="139" applyNumberFormat="0" applyProtection="0">
      <alignment vertical="center"/>
    </xf>
    <xf numFmtId="0" fontId="20" fillId="69" borderId="139" applyNumberFormat="0" applyProtection="0">
      <alignment horizontal="left" vertical="center" indent="1"/>
    </xf>
    <xf numFmtId="4" fontId="96" fillId="127" borderId="139" applyNumberFormat="0" applyProtection="0">
      <alignment horizontal="right" vertical="center"/>
    </xf>
    <xf numFmtId="0" fontId="20" fillId="69" borderId="139" applyNumberFormat="0" applyProtection="0">
      <alignment horizontal="left" vertical="top" indent="1"/>
    </xf>
    <xf numFmtId="4" fontId="33" fillId="60" borderId="139" applyNumberFormat="0" applyProtection="0">
      <alignment horizontal="right" vertical="center"/>
    </xf>
    <xf numFmtId="4" fontId="33" fillId="58" borderId="139" applyNumberFormat="0" applyProtection="0">
      <alignment horizontal="left" vertical="center" indent="1"/>
    </xf>
    <xf numFmtId="0" fontId="70" fillId="69" borderId="170" applyNumberFormat="0" applyProtection="0">
      <alignment horizontal="left" vertical="center" indent="1"/>
    </xf>
    <xf numFmtId="4" fontId="70" fillId="57" borderId="170" applyNumberFormat="0" applyProtection="0">
      <alignment vertical="center"/>
    </xf>
    <xf numFmtId="4" fontId="70" fillId="106" borderId="170" applyNumberFormat="0" applyProtection="0">
      <alignment horizontal="left" vertical="center" indent="1"/>
    </xf>
    <xf numFmtId="4" fontId="70" fillId="91" borderId="170" applyNumberFormat="0" applyProtection="0">
      <alignment horizontal="left" vertical="center" indent="1"/>
    </xf>
    <xf numFmtId="4" fontId="70" fillId="59" borderId="170" applyNumberFormat="0" applyProtection="0">
      <alignment horizontal="right" vertical="center"/>
    </xf>
    <xf numFmtId="4" fontId="70" fillId="107" borderId="170" applyNumberFormat="0" applyProtection="0">
      <alignment horizontal="right" vertical="center"/>
    </xf>
    <xf numFmtId="4" fontId="70" fillId="61" borderId="168" applyNumberFormat="0" applyProtection="0">
      <alignment horizontal="right" vertical="center"/>
    </xf>
    <xf numFmtId="4" fontId="70" fillId="62" borderId="170" applyNumberFormat="0" applyProtection="0">
      <alignment horizontal="right" vertical="center"/>
    </xf>
    <xf numFmtId="4" fontId="70" fillId="63" borderId="170" applyNumberFormat="0" applyProtection="0">
      <alignment horizontal="right" vertical="center"/>
    </xf>
    <xf numFmtId="4" fontId="70" fillId="64" borderId="170" applyNumberFormat="0" applyProtection="0">
      <alignment horizontal="right" vertical="center"/>
    </xf>
    <xf numFmtId="4" fontId="70" fillId="65" borderId="170" applyNumberFormat="0" applyProtection="0">
      <alignment horizontal="right" vertical="center"/>
    </xf>
    <xf numFmtId="4" fontId="70" fillId="66" borderId="170" applyNumberFormat="0" applyProtection="0">
      <alignment horizontal="right" vertical="center"/>
    </xf>
    <xf numFmtId="4" fontId="70" fillId="67" borderId="170" applyNumberFormat="0" applyProtection="0">
      <alignment horizontal="right" vertical="center"/>
    </xf>
    <xf numFmtId="4" fontId="70" fillId="68" borderId="168" applyNumberFormat="0" applyProtection="0">
      <alignment horizontal="left" vertical="center" indent="1"/>
    </xf>
    <xf numFmtId="4" fontId="70" fillId="58" borderId="170" applyNumberFormat="0" applyProtection="0">
      <alignment horizontal="right" vertical="center"/>
    </xf>
    <xf numFmtId="4" fontId="70" fillId="69" borderId="168" applyNumberFormat="0" applyProtection="0">
      <alignment horizontal="left" vertical="center" indent="1"/>
    </xf>
    <xf numFmtId="4" fontId="70" fillId="58" borderId="168" applyNumberFormat="0" applyProtection="0">
      <alignment horizontal="left" vertical="center" indent="1"/>
    </xf>
    <xf numFmtId="0" fontId="70" fillId="79" borderId="170" applyNumberFormat="0" applyProtection="0">
      <alignment horizontal="left" vertical="center" indent="1"/>
    </xf>
    <xf numFmtId="0" fontId="70" fillId="108" borderId="170" applyNumberFormat="0" applyProtection="0">
      <alignment horizontal="left" vertical="center" indent="1"/>
    </xf>
    <xf numFmtId="0" fontId="70" fillId="71" borderId="170" applyNumberFormat="0" applyProtection="0">
      <alignment horizontal="left" vertical="center" indent="1"/>
    </xf>
    <xf numFmtId="0" fontId="70" fillId="69" borderId="170" applyNumberFormat="0" applyProtection="0">
      <alignment horizontal="left" vertical="center" indent="1"/>
    </xf>
    <xf numFmtId="4" fontId="70" fillId="0" borderId="170" applyNumberFormat="0" applyProtection="0">
      <alignment horizontal="right" vertical="center"/>
    </xf>
    <xf numFmtId="0" fontId="70" fillId="109" borderId="169"/>
    <xf numFmtId="0" fontId="20" fillId="69" borderId="139" applyNumberFormat="0" applyProtection="0">
      <alignment horizontal="left" vertical="center" indent="1"/>
    </xf>
    <xf numFmtId="4" fontId="33" fillId="65" borderId="139" applyNumberFormat="0" applyProtection="0">
      <alignment horizontal="right" vertical="center"/>
    </xf>
    <xf numFmtId="4" fontId="33" fillId="62" borderId="139" applyNumberFormat="0" applyProtection="0">
      <alignment horizontal="right" vertical="center"/>
    </xf>
    <xf numFmtId="4" fontId="96" fillId="124" borderId="139" applyNumberFormat="0" applyProtection="0">
      <alignment horizontal="right" vertical="center"/>
    </xf>
    <xf numFmtId="4" fontId="33" fillId="62" borderId="139" applyNumberFormat="0" applyProtection="0">
      <alignment horizontal="right" vertical="center"/>
    </xf>
    <xf numFmtId="4" fontId="96" fillId="75" borderId="139" applyNumberFormat="0" applyProtection="0">
      <alignment horizontal="right" vertical="center"/>
    </xf>
    <xf numFmtId="4" fontId="96" fillId="90" borderId="139" applyNumberFormat="0" applyProtection="0">
      <alignment horizontal="right" vertical="center"/>
    </xf>
    <xf numFmtId="0" fontId="86" fillId="79" borderId="119" applyNumberFormat="0" applyAlignment="0" applyProtection="0"/>
    <xf numFmtId="4" fontId="33" fillId="65" borderId="139" applyNumberFormat="0" applyProtection="0">
      <alignment horizontal="right" vertical="center"/>
    </xf>
    <xf numFmtId="4" fontId="33" fillId="65" borderId="139" applyNumberFormat="0" applyProtection="0">
      <alignment horizontal="right" vertical="center"/>
    </xf>
    <xf numFmtId="4" fontId="33" fillId="67" borderId="139" applyNumberFormat="0" applyProtection="0">
      <alignment horizontal="right" vertical="center"/>
    </xf>
    <xf numFmtId="4" fontId="33" fillId="58" borderId="139" applyNumberFormat="0" applyProtection="0">
      <alignment horizontal="right" vertical="center"/>
    </xf>
    <xf numFmtId="0" fontId="20" fillId="71" borderId="139" applyNumberFormat="0" applyProtection="0">
      <alignment horizontal="left" vertical="center" indent="1"/>
    </xf>
    <xf numFmtId="4" fontId="70" fillId="57" borderId="170" applyNumberFormat="0" applyProtection="0">
      <alignment vertical="center"/>
    </xf>
    <xf numFmtId="4" fontId="31" fillId="57" borderId="139" applyNumberFormat="0" applyProtection="0">
      <alignment horizontal="left" vertical="center" indent="1"/>
    </xf>
    <xf numFmtId="4" fontId="33" fillId="58" borderId="139" applyNumberFormat="0" applyProtection="0">
      <alignment horizontal="right" vertical="center"/>
    </xf>
    <xf numFmtId="0" fontId="20" fillId="58" borderId="139" applyNumberFormat="0" applyProtection="0">
      <alignment horizontal="left" vertical="top" indent="1"/>
    </xf>
    <xf numFmtId="0" fontId="30" fillId="0" borderId="127" applyNumberFormat="0" applyFill="0" applyAlignment="0" applyProtection="0"/>
    <xf numFmtId="0" fontId="20" fillId="71" borderId="139" applyNumberFormat="0" applyProtection="0">
      <alignment horizontal="left" vertical="center" indent="1"/>
    </xf>
    <xf numFmtId="0" fontId="68" fillId="79" borderId="138" applyNumberFormat="0" applyAlignment="0" applyProtection="0"/>
    <xf numFmtId="0" fontId="20" fillId="71" borderId="139" applyNumberFormat="0" applyProtection="0">
      <alignment horizontal="left" vertical="top" indent="1"/>
    </xf>
    <xf numFmtId="0" fontId="20" fillId="70" borderId="139" applyNumberFormat="0" applyProtection="0">
      <alignment horizontal="left" vertical="top" indent="1"/>
    </xf>
    <xf numFmtId="4" fontId="70" fillId="62" borderId="170" applyNumberFormat="0" applyProtection="0">
      <alignment horizontal="right" vertical="center"/>
    </xf>
    <xf numFmtId="0" fontId="70" fillId="69" borderId="170" applyNumberFormat="0" applyProtection="0">
      <alignment horizontal="left" vertical="center" indent="1"/>
    </xf>
    <xf numFmtId="4" fontId="80" fillId="76" borderId="170" applyNumberFormat="0" applyProtection="0">
      <alignment horizontal="right" vertical="center"/>
    </xf>
    <xf numFmtId="4" fontId="33" fillId="65" borderId="139" applyNumberFormat="0" applyProtection="0">
      <alignment horizontal="right" vertical="center"/>
    </xf>
    <xf numFmtId="0" fontId="33" fillId="73" borderId="139" applyNumberFormat="0" applyProtection="0">
      <alignment horizontal="left" vertical="top" indent="1"/>
    </xf>
    <xf numFmtId="4" fontId="36" fillId="89" borderId="143" applyNumberFormat="0" applyProtection="0">
      <alignment horizontal="left" vertical="center" indent="1"/>
    </xf>
    <xf numFmtId="4" fontId="31" fillId="57" borderId="139" applyNumberFormat="0" applyProtection="0">
      <alignment vertical="center"/>
    </xf>
    <xf numFmtId="4" fontId="70" fillId="58" borderId="170" applyNumberFormat="0" applyProtection="0">
      <alignment horizontal="right" vertical="center"/>
    </xf>
    <xf numFmtId="4" fontId="33" fillId="58" borderId="139" applyNumberFormat="0" applyProtection="0">
      <alignment horizontal="left" vertical="center" indent="1"/>
    </xf>
    <xf numFmtId="4" fontId="95" fillId="106" borderId="139" applyNumberFormat="0" applyProtection="0">
      <alignment vertical="center"/>
    </xf>
    <xf numFmtId="0" fontId="65" fillId="53" borderId="119" applyNumberFormat="0" applyAlignment="0" applyProtection="0"/>
    <xf numFmtId="0" fontId="68" fillId="86" borderId="138" applyNumberFormat="0" applyAlignment="0" applyProtection="0"/>
    <xf numFmtId="0" fontId="20" fillId="69" borderId="139" applyNumberFormat="0" applyProtection="0">
      <alignment horizontal="left" vertical="center" indent="1"/>
    </xf>
    <xf numFmtId="0" fontId="74" fillId="57" borderId="139" applyNumberFormat="0" applyProtection="0">
      <alignment horizontal="left" vertical="top" indent="1"/>
    </xf>
    <xf numFmtId="0" fontId="30" fillId="0" borderId="142" applyNumberFormat="0" applyFill="0" applyAlignment="0" applyProtection="0"/>
    <xf numFmtId="0" fontId="20" fillId="73" borderId="167" applyNumberFormat="0" applyFont="0" applyAlignment="0" applyProtection="0"/>
    <xf numFmtId="4" fontId="33" fillId="59" borderId="139" applyNumberFormat="0" applyProtection="0">
      <alignment horizontal="right" vertical="center"/>
    </xf>
    <xf numFmtId="0" fontId="20" fillId="71" borderId="139" applyNumberFormat="0" applyProtection="0">
      <alignment horizontal="left" vertical="top" indent="1"/>
    </xf>
    <xf numFmtId="0" fontId="70" fillId="79" borderId="170" applyNumberFormat="0" applyProtection="0">
      <alignment horizontal="left" vertical="center" indent="1"/>
    </xf>
    <xf numFmtId="0" fontId="20" fillId="70" borderId="139" applyNumberFormat="0" applyProtection="0">
      <alignment horizontal="left" vertical="center" indent="1"/>
    </xf>
    <xf numFmtId="0" fontId="70" fillId="109" borderId="169"/>
    <xf numFmtId="0" fontId="20" fillId="69" borderId="139" applyNumberFormat="0" applyProtection="0">
      <alignment horizontal="left" vertical="center" indent="1"/>
    </xf>
    <xf numFmtId="4" fontId="96" fillId="124" borderId="139" applyNumberFormat="0" applyProtection="0">
      <alignment horizontal="right" vertical="center"/>
    </xf>
    <xf numFmtId="4" fontId="96" fillId="129" borderId="139" applyNumberFormat="0" applyProtection="0">
      <alignment horizontal="right" vertical="center"/>
    </xf>
    <xf numFmtId="0" fontId="20" fillId="58" borderId="139" applyNumberFormat="0" applyProtection="0">
      <alignment horizontal="left" vertical="center" indent="1"/>
    </xf>
    <xf numFmtId="4" fontId="35" fillId="73" borderId="139" applyNumberFormat="0" applyProtection="0">
      <alignment vertical="center"/>
    </xf>
    <xf numFmtId="4" fontId="34" fillId="106" borderId="139" applyNumberFormat="0" applyProtection="0">
      <alignment vertical="center"/>
    </xf>
    <xf numFmtId="0" fontId="31" fillId="57" borderId="139" applyNumberFormat="0" applyProtection="0">
      <alignment horizontal="left" vertical="top" indent="1"/>
    </xf>
    <xf numFmtId="4" fontId="31" fillId="57" borderId="139" applyNumberFormat="0" applyProtection="0">
      <alignment horizontal="left" vertical="center" indent="1"/>
    </xf>
    <xf numFmtId="4" fontId="32" fillId="57" borderId="139" applyNumberFormat="0" applyProtection="0">
      <alignment vertical="center"/>
    </xf>
    <xf numFmtId="4" fontId="70" fillId="69" borderId="168" applyNumberFormat="0" applyProtection="0">
      <alignment horizontal="left" vertical="center" indent="1"/>
    </xf>
    <xf numFmtId="4" fontId="33" fillId="73" borderId="139" applyNumberFormat="0" applyProtection="0">
      <alignment horizontal="left" vertical="center" indent="1"/>
    </xf>
    <xf numFmtId="4" fontId="70" fillId="68" borderId="168" applyNumberFormat="0" applyProtection="0">
      <alignment horizontal="left" vertical="center" indent="1"/>
    </xf>
    <xf numFmtId="0" fontId="20" fillId="69" borderId="139" applyNumberFormat="0" applyProtection="0">
      <alignment horizontal="left" vertical="center" indent="1"/>
    </xf>
    <xf numFmtId="4" fontId="96" fillId="122" borderId="139" applyNumberFormat="0" applyProtection="0">
      <alignment horizontal="right" vertical="center"/>
    </xf>
    <xf numFmtId="0" fontId="70" fillId="70" borderId="139" applyNumberFormat="0" applyProtection="0">
      <alignment horizontal="left" vertical="top" indent="1"/>
    </xf>
    <xf numFmtId="4" fontId="96" fillId="125" borderId="139" applyNumberFormat="0" applyProtection="0">
      <alignment horizontal="right" vertical="center"/>
    </xf>
    <xf numFmtId="0" fontId="92" fillId="79" borderId="119" applyNumberFormat="0" applyAlignment="0" applyProtection="0"/>
    <xf numFmtId="4" fontId="70" fillId="107" borderId="170" applyNumberFormat="0" applyProtection="0">
      <alignment horizontal="right" vertical="center"/>
    </xf>
    <xf numFmtId="0" fontId="70" fillId="108" borderId="170" applyNumberFormat="0" applyProtection="0">
      <alignment horizontal="left" vertical="center" indent="1"/>
    </xf>
    <xf numFmtId="4" fontId="80" fillId="76" borderId="170" applyNumberFormat="0" applyProtection="0">
      <alignment horizontal="right" vertical="center"/>
    </xf>
    <xf numFmtId="4" fontId="98" fillId="129" borderId="139" applyNumberFormat="0" applyProtection="0">
      <alignment horizontal="right" vertical="center"/>
    </xf>
    <xf numFmtId="4" fontId="33" fillId="69" borderId="139" applyNumberFormat="0" applyProtection="0">
      <alignment horizontal="right" vertical="center"/>
    </xf>
    <xf numFmtId="0" fontId="20" fillId="69" borderId="139" applyNumberFormat="0" applyProtection="0">
      <alignment horizontal="left" vertical="center" indent="1"/>
    </xf>
    <xf numFmtId="0" fontId="20" fillId="58" borderId="139" applyNumberFormat="0" applyProtection="0">
      <alignment horizontal="left" vertical="center" indent="1"/>
    </xf>
    <xf numFmtId="4" fontId="33" fillId="60" borderId="139" applyNumberFormat="0" applyProtection="0">
      <alignment horizontal="right" vertical="center"/>
    </xf>
    <xf numFmtId="4" fontId="35" fillId="69" borderId="139" applyNumberFormat="0" applyProtection="0">
      <alignment horizontal="right" vertical="center"/>
    </xf>
    <xf numFmtId="0" fontId="20" fillId="71" borderId="139" applyNumberFormat="0" applyProtection="0">
      <alignment horizontal="left" vertical="top" indent="1"/>
    </xf>
    <xf numFmtId="0" fontId="20" fillId="58" borderId="139" applyNumberFormat="0" applyProtection="0">
      <alignment horizontal="left" vertical="center" indent="1"/>
    </xf>
    <xf numFmtId="0" fontId="31" fillId="57" borderId="139" applyNumberFormat="0" applyProtection="0">
      <alignment horizontal="left" vertical="top" indent="1"/>
    </xf>
    <xf numFmtId="4" fontId="34" fillId="106" borderId="139" applyNumberFormat="0" applyProtection="0">
      <alignment vertical="center"/>
    </xf>
    <xf numFmtId="4" fontId="70" fillId="58" borderId="168" applyNumberFormat="0" applyProtection="0">
      <alignment horizontal="left" vertical="center" indent="1"/>
    </xf>
    <xf numFmtId="4" fontId="37" fillId="69" borderId="139" applyNumberFormat="0" applyProtection="0">
      <alignment horizontal="right" vertical="center"/>
    </xf>
    <xf numFmtId="4" fontId="70" fillId="106" borderId="170" applyNumberFormat="0" applyProtection="0">
      <alignment horizontal="left" vertical="center" indent="1"/>
    </xf>
    <xf numFmtId="4" fontId="33" fillId="65" borderId="139" applyNumberFormat="0" applyProtection="0">
      <alignment horizontal="right" vertical="center"/>
    </xf>
    <xf numFmtId="4" fontId="96" fillId="129" borderId="139" applyNumberFormat="0" applyProtection="0">
      <alignment vertical="center"/>
    </xf>
    <xf numFmtId="4" fontId="96" fillId="78" borderId="139" applyNumberFormat="0" applyProtection="0">
      <alignment horizontal="right" vertical="center"/>
    </xf>
    <xf numFmtId="4" fontId="33" fillId="64" borderId="139" applyNumberFormat="0" applyProtection="0">
      <alignment horizontal="right" vertical="center"/>
    </xf>
    <xf numFmtId="4" fontId="96" fillId="78" borderId="139" applyNumberFormat="0" applyProtection="0">
      <alignment horizontal="right" vertical="center"/>
    </xf>
    <xf numFmtId="0" fontId="31" fillId="57" borderId="139" applyNumberFormat="0" applyProtection="0">
      <alignment horizontal="left" vertical="top" indent="1"/>
    </xf>
    <xf numFmtId="4" fontId="70" fillId="91" borderId="170" applyNumberFormat="0" applyProtection="0">
      <alignment horizontal="left" vertical="center" indent="1"/>
    </xf>
    <xf numFmtId="4" fontId="37" fillId="69" borderId="139" applyNumberFormat="0" applyProtection="0">
      <alignment horizontal="right" vertical="center"/>
    </xf>
    <xf numFmtId="0" fontId="20" fillId="71" borderId="139" applyNumberFormat="0" applyProtection="0">
      <alignment horizontal="left" vertical="top" indent="1"/>
    </xf>
    <xf numFmtId="4" fontId="20" fillId="70" borderId="168" applyNumberFormat="0" applyProtection="0">
      <alignment horizontal="left" vertical="center" indent="1"/>
    </xf>
    <xf numFmtId="4" fontId="20" fillId="70" borderId="168" applyNumberFormat="0" applyProtection="0">
      <alignment horizontal="left" vertical="center" indent="1"/>
    </xf>
    <xf numFmtId="0" fontId="70" fillId="70" borderId="139" applyNumberFormat="0" applyProtection="0">
      <alignment horizontal="left" vertical="top" indent="1"/>
    </xf>
    <xf numFmtId="4" fontId="97" fillId="129" borderId="139" applyNumberFormat="0" applyProtection="0">
      <alignment vertical="center"/>
    </xf>
    <xf numFmtId="0" fontId="74" fillId="57" borderId="139" applyNumberFormat="0" applyProtection="0">
      <alignment horizontal="left" vertical="top" indent="1"/>
    </xf>
    <xf numFmtId="0" fontId="20" fillId="70" borderId="139" applyNumberFormat="0" applyProtection="0">
      <alignment horizontal="left" vertical="center" indent="1"/>
    </xf>
    <xf numFmtId="0" fontId="31" fillId="57" borderId="139" applyNumberFormat="0" applyProtection="0">
      <alignment horizontal="left" vertical="top" indent="1"/>
    </xf>
    <xf numFmtId="0" fontId="20" fillId="58" borderId="139" applyNumberFormat="0" applyProtection="0">
      <alignment horizontal="left" vertical="center" indent="1"/>
    </xf>
    <xf numFmtId="4" fontId="33" fillId="60" borderId="139" applyNumberFormat="0" applyProtection="0">
      <alignment horizontal="right" vertical="center"/>
    </xf>
    <xf numFmtId="0" fontId="72" fillId="70" borderId="141" applyBorder="0"/>
    <xf numFmtId="4" fontId="33" fillId="67" borderId="139" applyNumberFormat="0" applyProtection="0">
      <alignment horizontal="right" vertical="center"/>
    </xf>
    <xf numFmtId="4" fontId="96" fillId="90" borderId="139" applyNumberFormat="0" applyProtection="0">
      <alignment horizontal="right" vertical="center"/>
    </xf>
    <xf numFmtId="4" fontId="70" fillId="91" borderId="170" applyNumberFormat="0" applyProtection="0">
      <alignment horizontal="left" vertical="center" indent="1"/>
    </xf>
    <xf numFmtId="0" fontId="20" fillId="70" borderId="139" applyNumberFormat="0" applyProtection="0">
      <alignment horizontal="left" vertical="top" indent="1"/>
    </xf>
    <xf numFmtId="4" fontId="33" fillId="58" borderId="139" applyNumberFormat="0" applyProtection="0">
      <alignment horizontal="left" vertical="center" indent="1"/>
    </xf>
    <xf numFmtId="4" fontId="33" fillId="73" borderId="139" applyNumberFormat="0" applyProtection="0">
      <alignment vertical="center"/>
    </xf>
    <xf numFmtId="0" fontId="20" fillId="58" borderId="139" applyNumberFormat="0" applyProtection="0">
      <alignment horizontal="left" vertical="top" indent="1"/>
    </xf>
    <xf numFmtId="4" fontId="33" fillId="59" borderId="139" applyNumberFormat="0" applyProtection="0">
      <alignment horizontal="right" vertical="center"/>
    </xf>
    <xf numFmtId="4" fontId="32" fillId="57" borderId="139" applyNumberFormat="0" applyProtection="0">
      <alignment vertical="center"/>
    </xf>
    <xf numFmtId="4" fontId="33" fillId="61" borderId="139" applyNumberFormat="0" applyProtection="0">
      <alignment horizontal="right" vertical="center"/>
    </xf>
    <xf numFmtId="4" fontId="33" fillId="65" borderId="139" applyNumberFormat="0" applyProtection="0">
      <alignment horizontal="right" vertical="center"/>
    </xf>
    <xf numFmtId="4" fontId="70" fillId="69" borderId="168" applyNumberFormat="0" applyProtection="0">
      <alignment horizontal="left" vertical="center" indent="1"/>
    </xf>
    <xf numFmtId="4" fontId="96" fillId="90" borderId="139" applyNumberFormat="0" applyProtection="0">
      <alignment horizontal="right" vertical="center"/>
    </xf>
    <xf numFmtId="4" fontId="96" fillId="78" borderId="139" applyNumberFormat="0" applyProtection="0">
      <alignment horizontal="right" vertical="center"/>
    </xf>
    <xf numFmtId="4" fontId="33" fillId="59" borderId="139" applyNumberFormat="0" applyProtection="0">
      <alignment horizontal="right" vertical="center"/>
    </xf>
    <xf numFmtId="4" fontId="33" fillId="59" borderId="139" applyNumberFormat="0" applyProtection="0">
      <alignment horizontal="right" vertical="center"/>
    </xf>
    <xf numFmtId="0" fontId="20" fillId="52" borderId="167" applyNumberFormat="0" applyFont="0" applyAlignment="0" applyProtection="0"/>
    <xf numFmtId="4" fontId="70" fillId="65" borderId="170" applyNumberFormat="0" applyProtection="0">
      <alignment horizontal="right" vertical="center"/>
    </xf>
    <xf numFmtId="4" fontId="33" fillId="61" borderId="139" applyNumberFormat="0" applyProtection="0">
      <alignment horizontal="right" vertical="center"/>
    </xf>
    <xf numFmtId="4" fontId="34" fillId="88" borderId="139" applyNumberFormat="0" applyProtection="0">
      <alignment horizontal="left" vertical="center" indent="1"/>
    </xf>
    <xf numFmtId="0" fontId="20" fillId="73" borderId="167" applyNumberFormat="0" applyFont="0" applyAlignment="0" applyProtection="0"/>
    <xf numFmtId="4" fontId="80" fillId="106" borderId="170" applyNumberFormat="0" applyProtection="0">
      <alignment vertical="center"/>
    </xf>
    <xf numFmtId="0" fontId="30" fillId="0" borderId="127" applyNumberFormat="0" applyFill="0" applyAlignment="0" applyProtection="0"/>
    <xf numFmtId="4" fontId="33" fillId="69" borderId="139" applyNumberFormat="0" applyProtection="0">
      <alignment horizontal="right" vertical="center"/>
    </xf>
    <xf numFmtId="0" fontId="70" fillId="109" borderId="169"/>
    <xf numFmtId="4" fontId="32" fillId="57" borderId="139" applyNumberFormat="0" applyProtection="0">
      <alignment vertical="center"/>
    </xf>
    <xf numFmtId="0" fontId="20" fillId="58" borderId="139" applyNumberFormat="0" applyProtection="0">
      <alignment horizontal="left" vertical="center" indent="1"/>
    </xf>
    <xf numFmtId="0" fontId="20" fillId="58" borderId="139" applyNumberFormat="0" applyProtection="0">
      <alignment horizontal="left" vertical="center" indent="1"/>
    </xf>
    <xf numFmtId="4" fontId="34" fillId="88" borderId="143" applyNumberFormat="0" applyProtection="0">
      <alignment horizontal="left" vertical="center" indent="1"/>
    </xf>
    <xf numFmtId="0" fontId="20" fillId="70" borderId="139" applyNumberFormat="0" applyProtection="0">
      <alignment horizontal="left" vertical="top" indent="1"/>
    </xf>
    <xf numFmtId="0" fontId="70" fillId="70" borderId="139" applyNumberFormat="0" applyProtection="0">
      <alignment horizontal="left" vertical="top" indent="1"/>
    </xf>
    <xf numFmtId="0" fontId="70" fillId="71" borderId="139" applyNumberFormat="0" applyProtection="0">
      <alignment horizontal="left" vertical="top" indent="1"/>
    </xf>
    <xf numFmtId="4" fontId="33" fillId="62" borderId="139" applyNumberFormat="0" applyProtection="0">
      <alignment horizontal="right" vertical="center"/>
    </xf>
    <xf numFmtId="4" fontId="33" fillId="66" borderId="139" applyNumberFormat="0" applyProtection="0">
      <alignment horizontal="right" vertical="center"/>
    </xf>
    <xf numFmtId="0" fontId="65" fillId="53" borderId="119" applyNumberFormat="0" applyAlignment="0" applyProtection="0"/>
    <xf numFmtId="0" fontId="73" fillId="58" borderId="139" applyNumberFormat="0" applyProtection="0">
      <alignment horizontal="left" vertical="top" indent="1"/>
    </xf>
    <xf numFmtId="0" fontId="70" fillId="71" borderId="170" applyNumberFormat="0" applyProtection="0">
      <alignment horizontal="left" vertical="center" indent="1"/>
    </xf>
    <xf numFmtId="4" fontId="96" fillId="123" borderId="139" applyNumberFormat="0" applyProtection="0">
      <alignment horizontal="right" vertical="center"/>
    </xf>
    <xf numFmtId="4" fontId="33" fillId="62" borderId="139" applyNumberFormat="0" applyProtection="0">
      <alignment horizontal="right" vertical="center"/>
    </xf>
    <xf numFmtId="0" fontId="20" fillId="71" borderId="139" applyNumberFormat="0" applyProtection="0">
      <alignment horizontal="left" vertical="top" indent="1"/>
    </xf>
    <xf numFmtId="4" fontId="96" fillId="126" borderId="139" applyNumberFormat="0" applyProtection="0">
      <alignment horizontal="right" vertical="center"/>
    </xf>
    <xf numFmtId="4" fontId="33" fillId="61" borderId="139" applyNumberFormat="0" applyProtection="0">
      <alignment horizontal="right" vertical="center"/>
    </xf>
    <xf numFmtId="4" fontId="31" fillId="57" borderId="139" applyNumberFormat="0" applyProtection="0">
      <alignment vertical="center"/>
    </xf>
    <xf numFmtId="4" fontId="32" fillId="57" borderId="139" applyNumberFormat="0" applyProtection="0">
      <alignment vertical="center"/>
    </xf>
    <xf numFmtId="4" fontId="31" fillId="57" borderId="139" applyNumberFormat="0" applyProtection="0">
      <alignment horizontal="left" vertical="center" indent="1"/>
    </xf>
    <xf numFmtId="0" fontId="31" fillId="57" borderId="139" applyNumberFormat="0" applyProtection="0">
      <alignment horizontal="left" vertical="top" indent="1"/>
    </xf>
    <xf numFmtId="4" fontId="33" fillId="59" borderId="139" applyNumberFormat="0" applyProtection="0">
      <alignment horizontal="right" vertical="center"/>
    </xf>
    <xf numFmtId="4" fontId="33" fillId="60" borderId="139" applyNumberFormat="0" applyProtection="0">
      <alignment horizontal="right" vertical="center"/>
    </xf>
    <xf numFmtId="4" fontId="33" fillId="61" borderId="139" applyNumberFormat="0" applyProtection="0">
      <alignment horizontal="right" vertical="center"/>
    </xf>
    <xf numFmtId="4" fontId="33" fillId="62" borderId="139" applyNumberFormat="0" applyProtection="0">
      <alignment horizontal="right" vertical="center"/>
    </xf>
    <xf numFmtId="4" fontId="33" fillId="63" borderId="139" applyNumberFormat="0" applyProtection="0">
      <alignment horizontal="right" vertical="center"/>
    </xf>
    <xf numFmtId="4" fontId="33" fillId="64" borderId="139" applyNumberFormat="0" applyProtection="0">
      <alignment horizontal="right" vertical="center"/>
    </xf>
    <xf numFmtId="4" fontId="33" fillId="65" borderId="139" applyNumberFormat="0" applyProtection="0">
      <alignment horizontal="right" vertical="center"/>
    </xf>
    <xf numFmtId="4" fontId="33" fillId="66" borderId="139" applyNumberFormat="0" applyProtection="0">
      <alignment horizontal="right" vertical="center"/>
    </xf>
    <xf numFmtId="4" fontId="33" fillId="67" borderId="139" applyNumberFormat="0" applyProtection="0">
      <alignment horizontal="right" vertical="center"/>
    </xf>
    <xf numFmtId="4" fontId="33" fillId="58" borderId="139" applyNumberFormat="0" applyProtection="0">
      <alignment horizontal="right" vertical="center"/>
    </xf>
    <xf numFmtId="0" fontId="20" fillId="70" borderId="139" applyNumberFormat="0" applyProtection="0">
      <alignment horizontal="left" vertical="center" indent="1"/>
    </xf>
    <xf numFmtId="0" fontId="20" fillId="70" borderId="139" applyNumberFormat="0" applyProtection="0">
      <alignment horizontal="left" vertical="top" indent="1"/>
    </xf>
    <xf numFmtId="0" fontId="20" fillId="58" borderId="139" applyNumberFormat="0" applyProtection="0">
      <alignment horizontal="left" vertical="center" indent="1"/>
    </xf>
    <xf numFmtId="0" fontId="20" fillId="58" borderId="139" applyNumberFormat="0" applyProtection="0">
      <alignment horizontal="left" vertical="top" indent="1"/>
    </xf>
    <xf numFmtId="0" fontId="20" fillId="71" borderId="139" applyNumberFormat="0" applyProtection="0">
      <alignment horizontal="left" vertical="center" indent="1"/>
    </xf>
    <xf numFmtId="0" fontId="20" fillId="71" borderId="139" applyNumberFormat="0" applyProtection="0">
      <alignment horizontal="left" vertical="top" indent="1"/>
    </xf>
    <xf numFmtId="0" fontId="20" fillId="69" borderId="139" applyNumberFormat="0" applyProtection="0">
      <alignment horizontal="left" vertical="center" indent="1"/>
    </xf>
    <xf numFmtId="0" fontId="20" fillId="69" borderId="139" applyNumberFormat="0" applyProtection="0">
      <alignment horizontal="left" vertical="top" indent="1"/>
    </xf>
    <xf numFmtId="4" fontId="33" fillId="73" borderId="139" applyNumberFormat="0" applyProtection="0">
      <alignment vertical="center"/>
    </xf>
    <xf numFmtId="4" fontId="35" fillId="73" borderId="139" applyNumberFormat="0" applyProtection="0">
      <alignment vertical="center"/>
    </xf>
    <xf numFmtId="4" fontId="33" fillId="73" borderId="139" applyNumberFormat="0" applyProtection="0">
      <alignment horizontal="left" vertical="center" indent="1"/>
    </xf>
    <xf numFmtId="0" fontId="33" fillId="73" borderId="139" applyNumberFormat="0" applyProtection="0">
      <alignment horizontal="left" vertical="top" indent="1"/>
    </xf>
    <xf numFmtId="4" fontId="33" fillId="69" borderId="139" applyNumberFormat="0" applyProtection="0">
      <alignment horizontal="right" vertical="center"/>
    </xf>
    <xf numFmtId="4" fontId="35" fillId="69" borderId="139" applyNumberFormat="0" applyProtection="0">
      <alignment horizontal="right" vertical="center"/>
    </xf>
    <xf numFmtId="4" fontId="33" fillId="58" borderId="139" applyNumberFormat="0" applyProtection="0">
      <alignment horizontal="left" vertical="center" indent="1"/>
    </xf>
    <xf numFmtId="0" fontId="33" fillId="58" borderId="139" applyNumberFormat="0" applyProtection="0">
      <alignment horizontal="left" vertical="top" indent="1"/>
    </xf>
    <xf numFmtId="4" fontId="37" fillId="69" borderId="139" applyNumberFormat="0" applyProtection="0">
      <alignment horizontal="right" vertical="center"/>
    </xf>
    <xf numFmtId="0" fontId="65" fillId="53" borderId="119" applyNumberFormat="0" applyAlignment="0" applyProtection="0"/>
    <xf numFmtId="4" fontId="33" fillId="58" borderId="139" applyNumberFormat="0" applyProtection="0">
      <alignment horizontal="left" vertical="center" indent="1"/>
    </xf>
    <xf numFmtId="0" fontId="58" fillId="86" borderId="119" applyNumberFormat="0" applyAlignment="0" applyProtection="0"/>
    <xf numFmtId="0" fontId="65" fillId="53" borderId="119" applyNumberFormat="0" applyAlignment="0" applyProtection="0"/>
    <xf numFmtId="0" fontId="20" fillId="52" borderId="167" applyNumberFormat="0" applyFont="0" applyAlignment="0" applyProtection="0"/>
    <xf numFmtId="0" fontId="30" fillId="0" borderId="142" applyNumberFormat="0" applyFill="0" applyAlignment="0" applyProtection="0"/>
    <xf numFmtId="4" fontId="70" fillId="91" borderId="170" applyNumberFormat="0" applyProtection="0">
      <alignment horizontal="left" vertical="center" indent="1"/>
    </xf>
    <xf numFmtId="4" fontId="70" fillId="91" borderId="170" applyNumberFormat="0" applyProtection="0">
      <alignment horizontal="left" vertical="center" indent="1"/>
    </xf>
    <xf numFmtId="0" fontId="70" fillId="70" borderId="139" applyNumberFormat="0" applyProtection="0">
      <alignment horizontal="left" vertical="top" indent="1"/>
    </xf>
    <xf numFmtId="0" fontId="70" fillId="58" borderId="139" applyNumberFormat="0" applyProtection="0">
      <alignment horizontal="left" vertical="top" indent="1"/>
    </xf>
    <xf numFmtId="0" fontId="70" fillId="71" borderId="139" applyNumberFormat="0" applyProtection="0">
      <alignment horizontal="left" vertical="top" indent="1"/>
    </xf>
    <xf numFmtId="0" fontId="70" fillId="69" borderId="139" applyNumberFormat="0" applyProtection="0">
      <alignment horizontal="left" vertical="top" indent="1"/>
    </xf>
    <xf numFmtId="4" fontId="70" fillId="0" borderId="170" applyNumberFormat="0" applyProtection="0">
      <alignment horizontal="right" vertical="center"/>
    </xf>
    <xf numFmtId="0" fontId="78" fillId="103" borderId="170" applyNumberFormat="0" applyAlignment="0" applyProtection="0"/>
    <xf numFmtId="0" fontId="65" fillId="53" borderId="170" applyNumberFormat="0" applyAlignment="0" applyProtection="0"/>
    <xf numFmtId="0" fontId="70" fillId="52" borderId="170" applyNumberFormat="0" applyFont="0" applyAlignment="0" applyProtection="0"/>
    <xf numFmtId="4" fontId="70" fillId="57" borderId="170" applyNumberFormat="0" applyProtection="0">
      <alignment vertical="center"/>
    </xf>
    <xf numFmtId="4" fontId="80" fillId="106" borderId="170" applyNumberFormat="0" applyProtection="0">
      <alignment vertical="center"/>
    </xf>
    <xf numFmtId="4" fontId="70" fillId="106" borderId="170" applyNumberFormat="0" applyProtection="0">
      <alignment horizontal="left" vertical="center" indent="1"/>
    </xf>
    <xf numFmtId="0" fontId="74" fillId="57" borderId="139" applyNumberFormat="0" applyProtection="0">
      <alignment horizontal="left" vertical="top" indent="1"/>
    </xf>
    <xf numFmtId="4" fontId="70" fillId="59" borderId="170" applyNumberFormat="0" applyProtection="0">
      <alignment horizontal="right" vertical="center"/>
    </xf>
    <xf numFmtId="4" fontId="70" fillId="107" borderId="170" applyNumberFormat="0" applyProtection="0">
      <alignment horizontal="right" vertical="center"/>
    </xf>
    <xf numFmtId="4" fontId="70" fillId="61" borderId="168" applyNumberFormat="0" applyProtection="0">
      <alignment horizontal="right" vertical="center"/>
    </xf>
    <xf numFmtId="4" fontId="70" fillId="62" borderId="170" applyNumberFormat="0" applyProtection="0">
      <alignment horizontal="right" vertical="center"/>
    </xf>
    <xf numFmtId="4" fontId="70" fillId="63" borderId="170" applyNumberFormat="0" applyProtection="0">
      <alignment horizontal="right" vertical="center"/>
    </xf>
    <xf numFmtId="4" fontId="70" fillId="64" borderId="170" applyNumberFormat="0" applyProtection="0">
      <alignment horizontal="right" vertical="center"/>
    </xf>
    <xf numFmtId="4" fontId="70" fillId="65" borderId="170" applyNumberFormat="0" applyProtection="0">
      <alignment horizontal="right" vertical="center"/>
    </xf>
    <xf numFmtId="4" fontId="70" fillId="66" borderId="170" applyNumberFormat="0" applyProtection="0">
      <alignment horizontal="right" vertical="center"/>
    </xf>
    <xf numFmtId="4" fontId="70" fillId="67" borderId="170" applyNumberFormat="0" applyProtection="0">
      <alignment horizontal="right" vertical="center"/>
    </xf>
    <xf numFmtId="4" fontId="70" fillId="68" borderId="168" applyNumberFormat="0" applyProtection="0">
      <alignment horizontal="left" vertical="center" indent="1"/>
    </xf>
    <xf numFmtId="4" fontId="20" fillId="70" borderId="168" applyNumberFormat="0" applyProtection="0">
      <alignment horizontal="left" vertical="center" indent="1"/>
    </xf>
    <xf numFmtId="4" fontId="20" fillId="70" borderId="168" applyNumberFormat="0" applyProtection="0">
      <alignment horizontal="left" vertical="center" indent="1"/>
    </xf>
    <xf numFmtId="4" fontId="70" fillId="58" borderId="170" applyNumberFormat="0" applyProtection="0">
      <alignment horizontal="right" vertical="center"/>
    </xf>
    <xf numFmtId="4" fontId="70" fillId="69" borderId="168" applyNumberFormat="0" applyProtection="0">
      <alignment horizontal="left" vertical="center" indent="1"/>
    </xf>
    <xf numFmtId="4" fontId="70" fillId="58" borderId="168" applyNumberFormat="0" applyProtection="0">
      <alignment horizontal="left" vertical="center" indent="1"/>
    </xf>
    <xf numFmtId="0" fontId="70" fillId="79" borderId="170" applyNumberFormat="0" applyProtection="0">
      <alignment horizontal="left" vertical="center" indent="1"/>
    </xf>
    <xf numFmtId="0" fontId="70" fillId="108" borderId="170" applyNumberFormat="0" applyProtection="0">
      <alignment horizontal="left" vertical="center" indent="1"/>
    </xf>
    <xf numFmtId="0" fontId="70" fillId="71" borderId="170" applyNumberFormat="0" applyProtection="0">
      <alignment horizontal="left" vertical="center" indent="1"/>
    </xf>
    <xf numFmtId="0" fontId="70" fillId="69" borderId="170" applyNumberFormat="0" applyProtection="0">
      <alignment horizontal="left" vertical="center" indent="1"/>
    </xf>
    <xf numFmtId="0" fontId="72" fillId="70" borderId="141" applyBorder="0"/>
    <xf numFmtId="4" fontId="73" fillId="73" borderId="139" applyNumberFormat="0" applyProtection="0">
      <alignment vertical="center"/>
    </xf>
    <xf numFmtId="4" fontId="73" fillId="79" borderId="139" applyNumberFormat="0" applyProtection="0">
      <alignment horizontal="left" vertical="center" indent="1"/>
    </xf>
    <xf numFmtId="0" fontId="73" fillId="73" borderId="139" applyNumberFormat="0" applyProtection="0">
      <alignment horizontal="left" vertical="top" indent="1"/>
    </xf>
    <xf numFmtId="4" fontId="80" fillId="76" borderId="170" applyNumberFormat="0" applyProtection="0">
      <alignment horizontal="right" vertical="center"/>
    </xf>
    <xf numFmtId="0" fontId="73" fillId="58" borderId="139" applyNumberFormat="0" applyProtection="0">
      <alignment horizontal="left" vertical="top" indent="1"/>
    </xf>
    <xf numFmtId="4" fontId="75" fillId="74" borderId="168" applyNumberFormat="0" applyProtection="0">
      <alignment horizontal="left" vertical="center" indent="1"/>
    </xf>
    <xf numFmtId="4" fontId="76" fillId="72" borderId="170" applyNumberFormat="0" applyProtection="0">
      <alignment horizontal="right" vertical="center"/>
    </xf>
    <xf numFmtId="0" fontId="30" fillId="0" borderId="142" applyNumberFormat="0" applyFill="0" applyAlignment="0" applyProtection="0"/>
    <xf numFmtId="0" fontId="86" fillId="79" borderId="119" applyNumberFormat="0" applyAlignment="0" applyProtection="0"/>
    <xf numFmtId="0" fontId="86" fillId="79" borderId="119" applyNumberFormat="0" applyAlignment="0" applyProtection="0"/>
    <xf numFmtId="0" fontId="58" fillId="86" borderId="119" applyNumberFormat="0" applyAlignment="0" applyProtection="0"/>
    <xf numFmtId="0" fontId="58" fillId="86" borderId="119" applyNumberFormat="0" applyAlignment="0" applyProtection="0"/>
    <xf numFmtId="0" fontId="92" fillId="79" borderId="119" applyNumberFormat="0" applyAlignment="0" applyProtection="0"/>
    <xf numFmtId="0" fontId="92" fillId="79" borderId="119" applyNumberFormat="0" applyAlignment="0" applyProtection="0"/>
    <xf numFmtId="0" fontId="65" fillId="53" borderId="119" applyNumberFormat="0" applyAlignment="0" applyProtection="0"/>
    <xf numFmtId="0" fontId="65" fillId="53" borderId="119" applyNumberFormat="0" applyAlignment="0" applyProtection="0"/>
    <xf numFmtId="0" fontId="20" fillId="73" borderId="167" applyNumberFormat="0" applyFont="0" applyAlignment="0" applyProtection="0"/>
    <xf numFmtId="0" fontId="20" fillId="73" borderId="167" applyNumberFormat="0" applyFont="0" applyAlignment="0" applyProtection="0"/>
    <xf numFmtId="0" fontId="70" fillId="52" borderId="170" applyNumberFormat="0" applyFont="0" applyAlignment="0" applyProtection="0"/>
    <xf numFmtId="0" fontId="20" fillId="52" borderId="167" applyNumberFormat="0" applyFont="0" applyAlignment="0" applyProtection="0"/>
    <xf numFmtId="0" fontId="20" fillId="52" borderId="167" applyNumberFormat="0" applyFont="0" applyAlignment="0" applyProtection="0"/>
    <xf numFmtId="4" fontId="31" fillId="57" borderId="139" applyNumberFormat="0" applyProtection="0">
      <alignment vertical="center"/>
    </xf>
    <xf numFmtId="4" fontId="34" fillId="106" borderId="139" applyNumberFormat="0" applyProtection="0">
      <alignment vertical="center"/>
    </xf>
    <xf numFmtId="4" fontId="34" fillId="106" borderId="139" applyNumberFormat="0" applyProtection="0">
      <alignment vertical="center"/>
    </xf>
    <xf numFmtId="4" fontId="31" fillId="57" borderId="139" applyNumberFormat="0" applyProtection="0">
      <alignment vertical="center"/>
    </xf>
    <xf numFmtId="4" fontId="31" fillId="57" borderId="139" applyNumberFormat="0" applyProtection="0">
      <alignment vertical="center"/>
    </xf>
    <xf numFmtId="4" fontId="32" fillId="57" borderId="139" applyNumberFormat="0" applyProtection="0">
      <alignment vertical="center"/>
    </xf>
    <xf numFmtId="4" fontId="95" fillId="106" borderId="139" applyNumberFormat="0" applyProtection="0">
      <alignment vertical="center"/>
    </xf>
    <xf numFmtId="4" fontId="95" fillId="106" borderId="139" applyNumberFormat="0" applyProtection="0">
      <alignment vertical="center"/>
    </xf>
    <xf numFmtId="4" fontId="32" fillId="57" borderId="139" applyNumberFormat="0" applyProtection="0">
      <alignment vertical="center"/>
    </xf>
    <xf numFmtId="4" fontId="31" fillId="57" borderId="139" applyNumberFormat="0" applyProtection="0">
      <alignment horizontal="left" vertical="center" indent="1"/>
    </xf>
    <xf numFmtId="4" fontId="96" fillId="106" borderId="139" applyNumberFormat="0" applyProtection="0">
      <alignment horizontal="left" vertical="center" indent="1"/>
    </xf>
    <xf numFmtId="4" fontId="96" fillId="106" borderId="139" applyNumberFormat="0" applyProtection="0">
      <alignment horizontal="left" vertical="center" indent="1"/>
    </xf>
    <xf numFmtId="4" fontId="31" fillId="57" borderId="139" applyNumberFormat="0" applyProtection="0">
      <alignment horizontal="left" vertical="center" indent="1"/>
    </xf>
    <xf numFmtId="4" fontId="31" fillId="57" borderId="139" applyNumberFormat="0" applyProtection="0">
      <alignment horizontal="left" vertical="center" indent="1"/>
    </xf>
    <xf numFmtId="0" fontId="31" fillId="57" borderId="139" applyNumberFormat="0" applyProtection="0">
      <alignment horizontal="left" vertical="top" indent="1"/>
    </xf>
    <xf numFmtId="4" fontId="33" fillId="59" borderId="139" applyNumberFormat="0" applyProtection="0">
      <alignment horizontal="right" vertical="center"/>
    </xf>
    <xf numFmtId="4" fontId="96" fillId="122" borderId="139" applyNumberFormat="0" applyProtection="0">
      <alignment horizontal="right" vertical="center"/>
    </xf>
    <xf numFmtId="4" fontId="96" fillId="122" borderId="139" applyNumberFormat="0" applyProtection="0">
      <alignment horizontal="right" vertical="center"/>
    </xf>
    <xf numFmtId="4" fontId="33" fillId="59" borderId="139" applyNumberFormat="0" applyProtection="0">
      <alignment horizontal="right" vertical="center"/>
    </xf>
    <xf numFmtId="4" fontId="33" fillId="59" borderId="139" applyNumberFormat="0" applyProtection="0">
      <alignment horizontal="right" vertical="center"/>
    </xf>
    <xf numFmtId="4" fontId="33" fillId="60" borderId="139" applyNumberFormat="0" applyProtection="0">
      <alignment horizontal="right" vertical="center"/>
    </xf>
    <xf numFmtId="4" fontId="96" fillId="90" borderId="139" applyNumberFormat="0" applyProtection="0">
      <alignment horizontal="right" vertical="center"/>
    </xf>
    <xf numFmtId="4" fontId="96" fillId="90" borderId="139" applyNumberFormat="0" applyProtection="0">
      <alignment horizontal="right" vertical="center"/>
    </xf>
    <xf numFmtId="4" fontId="33" fillId="60" borderId="139" applyNumberFormat="0" applyProtection="0">
      <alignment horizontal="right" vertical="center"/>
    </xf>
    <xf numFmtId="4" fontId="33" fillId="60" borderId="139" applyNumberFormat="0" applyProtection="0">
      <alignment horizontal="right" vertical="center"/>
    </xf>
    <xf numFmtId="4" fontId="33" fillId="61" borderId="139" applyNumberFormat="0" applyProtection="0">
      <alignment horizontal="right" vertical="center"/>
    </xf>
    <xf numFmtId="4" fontId="96" fillId="123" borderId="139" applyNumberFormat="0" applyProtection="0">
      <alignment horizontal="right" vertical="center"/>
    </xf>
    <xf numFmtId="4" fontId="96" fillId="123" borderId="139" applyNumberFormat="0" applyProtection="0">
      <alignment horizontal="right" vertical="center"/>
    </xf>
    <xf numFmtId="4" fontId="33" fillId="61" borderId="139" applyNumberFormat="0" applyProtection="0">
      <alignment horizontal="right" vertical="center"/>
    </xf>
    <xf numFmtId="4" fontId="33" fillId="61" borderId="139" applyNumberFormat="0" applyProtection="0">
      <alignment horizontal="right" vertical="center"/>
    </xf>
    <xf numFmtId="4" fontId="33" fillId="62" borderId="139" applyNumberFormat="0" applyProtection="0">
      <alignment horizontal="right" vertical="center"/>
    </xf>
    <xf numFmtId="4" fontId="96" fillId="75" borderId="139" applyNumberFormat="0" applyProtection="0">
      <alignment horizontal="right" vertical="center"/>
    </xf>
    <xf numFmtId="4" fontId="96" fillId="75" borderId="139" applyNumberFormat="0" applyProtection="0">
      <alignment horizontal="right" vertical="center"/>
    </xf>
    <xf numFmtId="4" fontId="33" fillId="62" borderId="139" applyNumberFormat="0" applyProtection="0">
      <alignment horizontal="right" vertical="center"/>
    </xf>
    <xf numFmtId="4" fontId="33" fillId="62" borderId="139" applyNumberFormat="0" applyProtection="0">
      <alignment horizontal="right" vertical="center"/>
    </xf>
    <xf numFmtId="4" fontId="33" fillId="63" borderId="139" applyNumberFormat="0" applyProtection="0">
      <alignment horizontal="right" vertical="center"/>
    </xf>
    <xf numFmtId="4" fontId="96" fillId="124" borderId="139" applyNumberFormat="0" applyProtection="0">
      <alignment horizontal="right" vertical="center"/>
    </xf>
    <xf numFmtId="4" fontId="96" fillId="124" borderId="139" applyNumberFormat="0" applyProtection="0">
      <alignment horizontal="right" vertical="center"/>
    </xf>
    <xf numFmtId="4" fontId="33" fillId="63" borderId="139" applyNumberFormat="0" applyProtection="0">
      <alignment horizontal="right" vertical="center"/>
    </xf>
    <xf numFmtId="4" fontId="33" fillId="63" borderId="139" applyNumberFormat="0" applyProtection="0">
      <alignment horizontal="right" vertical="center"/>
    </xf>
    <xf numFmtId="4" fontId="33" fillId="64" borderId="139" applyNumberFormat="0" applyProtection="0">
      <alignment horizontal="right" vertical="center"/>
    </xf>
    <xf numFmtId="4" fontId="96" fillId="78" borderId="139" applyNumberFormat="0" applyProtection="0">
      <alignment horizontal="right" vertical="center"/>
    </xf>
    <xf numFmtId="4" fontId="96" fillId="78" borderId="139" applyNumberFormat="0" applyProtection="0">
      <alignment horizontal="right" vertical="center"/>
    </xf>
    <xf numFmtId="4" fontId="33" fillId="64" borderId="139" applyNumberFormat="0" applyProtection="0">
      <alignment horizontal="right" vertical="center"/>
    </xf>
    <xf numFmtId="4" fontId="33" fillId="64" borderId="139" applyNumberFormat="0" applyProtection="0">
      <alignment horizontal="right" vertical="center"/>
    </xf>
    <xf numFmtId="4" fontId="33" fillId="65" borderId="139" applyNumberFormat="0" applyProtection="0">
      <alignment horizontal="right" vertical="center"/>
    </xf>
    <xf numFmtId="4" fontId="96" fillId="125" borderId="139" applyNumberFormat="0" applyProtection="0">
      <alignment horizontal="right" vertical="center"/>
    </xf>
    <xf numFmtId="4" fontId="96" fillId="125" borderId="139" applyNumberFormat="0" applyProtection="0">
      <alignment horizontal="right" vertical="center"/>
    </xf>
    <xf numFmtId="4" fontId="33" fillId="65" borderId="139" applyNumberFormat="0" applyProtection="0">
      <alignment horizontal="right" vertical="center"/>
    </xf>
    <xf numFmtId="4" fontId="33" fillId="65" borderId="139" applyNumberFormat="0" applyProtection="0">
      <alignment horizontal="right" vertical="center"/>
    </xf>
    <xf numFmtId="4" fontId="33" fillId="66" borderId="139" applyNumberFormat="0" applyProtection="0">
      <alignment horizontal="right" vertical="center"/>
    </xf>
    <xf numFmtId="4" fontId="96" fillId="126" borderId="139" applyNumberFormat="0" applyProtection="0">
      <alignment horizontal="right" vertical="center"/>
    </xf>
    <xf numFmtId="4" fontId="96" fillId="126" borderId="139" applyNumberFormat="0" applyProtection="0">
      <alignment horizontal="right" vertical="center"/>
    </xf>
    <xf numFmtId="4" fontId="33" fillId="66" borderId="139" applyNumberFormat="0" applyProtection="0">
      <alignment horizontal="right" vertical="center"/>
    </xf>
    <xf numFmtId="4" fontId="33" fillId="66" borderId="139" applyNumberFormat="0" applyProtection="0">
      <alignment horizontal="right" vertical="center"/>
    </xf>
    <xf numFmtId="4" fontId="33" fillId="67" borderId="139" applyNumberFormat="0" applyProtection="0">
      <alignment horizontal="right" vertical="center"/>
    </xf>
    <xf numFmtId="4" fontId="96" fillId="127" borderId="139" applyNumberFormat="0" applyProtection="0">
      <alignment horizontal="right" vertical="center"/>
    </xf>
    <xf numFmtId="4" fontId="96" fillId="127" borderId="139" applyNumberFormat="0" applyProtection="0">
      <alignment horizontal="right" vertical="center"/>
    </xf>
    <xf numFmtId="4" fontId="33" fillId="67" borderId="139" applyNumberFormat="0" applyProtection="0">
      <alignment horizontal="right" vertical="center"/>
    </xf>
    <xf numFmtId="4" fontId="33" fillId="67" borderId="139" applyNumberFormat="0" applyProtection="0">
      <alignment horizontal="right" vertical="center"/>
    </xf>
    <xf numFmtId="4" fontId="33" fillId="58" borderId="139" applyNumberFormat="0" applyProtection="0">
      <alignment horizontal="right" vertical="center"/>
    </xf>
    <xf numFmtId="4" fontId="96" fillId="88" borderId="139" applyNumberFormat="0" applyProtection="0">
      <alignment horizontal="right" vertical="center"/>
    </xf>
    <xf numFmtId="4" fontId="96" fillId="88" borderId="139" applyNumberFormat="0" applyProtection="0">
      <alignment horizontal="right" vertical="center"/>
    </xf>
    <xf numFmtId="4" fontId="33" fillId="58" borderId="139" applyNumberFormat="0" applyProtection="0">
      <alignment horizontal="right" vertical="center"/>
    </xf>
    <xf numFmtId="4" fontId="33" fillId="58" borderId="139" applyNumberFormat="0" applyProtection="0">
      <alignment horizontal="right" vertical="center"/>
    </xf>
    <xf numFmtId="0" fontId="20" fillId="70" borderId="139" applyNumberFormat="0" applyProtection="0">
      <alignment horizontal="left" vertical="center" indent="1"/>
    </xf>
    <xf numFmtId="0" fontId="20" fillId="70" borderId="139" applyNumberFormat="0" applyProtection="0">
      <alignment horizontal="left" vertical="center" indent="1"/>
    </xf>
    <xf numFmtId="0" fontId="20" fillId="70" borderId="139" applyNumberFormat="0" applyProtection="0">
      <alignment horizontal="left" vertical="center" indent="1"/>
    </xf>
    <xf numFmtId="0" fontId="20" fillId="70" borderId="139" applyNumberFormat="0" applyProtection="0">
      <alignment horizontal="left" vertical="center" indent="1"/>
    </xf>
    <xf numFmtId="0" fontId="20" fillId="70" borderId="139" applyNumberFormat="0" applyProtection="0">
      <alignment horizontal="left" vertical="top" indent="1"/>
    </xf>
    <xf numFmtId="0" fontId="70" fillId="70" borderId="139" applyNumberFormat="0" applyProtection="0">
      <alignment horizontal="left" vertical="top" indent="1"/>
    </xf>
    <xf numFmtId="0" fontId="20" fillId="70" borderId="139" applyNumberFormat="0" applyProtection="0">
      <alignment horizontal="left" vertical="top" indent="1"/>
    </xf>
    <xf numFmtId="0" fontId="20" fillId="70" borderId="139" applyNumberFormat="0" applyProtection="0">
      <alignment horizontal="left" vertical="top" indent="1"/>
    </xf>
    <xf numFmtId="0" fontId="20" fillId="58" borderId="139" applyNumberFormat="0" applyProtection="0">
      <alignment horizontal="left" vertical="center" indent="1"/>
    </xf>
    <xf numFmtId="0" fontId="20" fillId="58" borderId="139" applyNumberFormat="0" applyProtection="0">
      <alignment horizontal="left" vertical="center" indent="1"/>
    </xf>
    <xf numFmtId="0" fontId="20" fillId="58" borderId="139" applyNumberFormat="0" applyProtection="0">
      <alignment horizontal="left" vertical="center" indent="1"/>
    </xf>
    <xf numFmtId="0" fontId="20" fillId="58" borderId="139" applyNumberFormat="0" applyProtection="0">
      <alignment horizontal="left" vertical="center" indent="1"/>
    </xf>
    <xf numFmtId="0" fontId="20" fillId="58" borderId="139" applyNumberFormat="0" applyProtection="0">
      <alignment horizontal="left" vertical="top" indent="1"/>
    </xf>
    <xf numFmtId="0" fontId="70" fillId="58" borderId="139" applyNumberFormat="0" applyProtection="0">
      <alignment horizontal="left" vertical="top" indent="1"/>
    </xf>
    <xf numFmtId="0" fontId="20" fillId="58" borderId="139" applyNumberFormat="0" applyProtection="0">
      <alignment horizontal="left" vertical="top" indent="1"/>
    </xf>
    <xf numFmtId="0" fontId="20" fillId="58" borderId="139" applyNumberFormat="0" applyProtection="0">
      <alignment horizontal="left" vertical="top" indent="1"/>
    </xf>
    <xf numFmtId="0" fontId="20" fillId="71" borderId="139" applyNumberFormat="0" applyProtection="0">
      <alignment horizontal="left" vertical="center" indent="1"/>
    </xf>
    <xf numFmtId="0" fontId="20" fillId="71" borderId="139" applyNumberFormat="0" applyProtection="0">
      <alignment horizontal="left" vertical="center" indent="1"/>
    </xf>
    <xf numFmtId="0" fontId="20" fillId="71" borderId="139" applyNumberFormat="0" applyProtection="0">
      <alignment horizontal="left" vertical="center" indent="1"/>
    </xf>
    <xf numFmtId="0" fontId="20" fillId="71" borderId="139" applyNumberFormat="0" applyProtection="0">
      <alignment horizontal="left" vertical="center" indent="1"/>
    </xf>
    <xf numFmtId="0" fontId="20" fillId="71" borderId="139" applyNumberFormat="0" applyProtection="0">
      <alignment horizontal="left" vertical="top" indent="1"/>
    </xf>
    <xf numFmtId="0" fontId="70" fillId="71" borderId="139" applyNumberFormat="0" applyProtection="0">
      <alignment horizontal="left" vertical="top" indent="1"/>
    </xf>
    <xf numFmtId="0" fontId="20" fillId="71" borderId="139" applyNumberFormat="0" applyProtection="0">
      <alignment horizontal="left" vertical="top" indent="1"/>
    </xf>
    <xf numFmtId="0" fontId="20" fillId="71" borderId="139" applyNumberFormat="0" applyProtection="0">
      <alignment horizontal="left" vertical="top" indent="1"/>
    </xf>
    <xf numFmtId="0" fontId="20" fillId="69" borderId="139" applyNumberFormat="0" applyProtection="0">
      <alignment horizontal="left" vertical="center" indent="1"/>
    </xf>
    <xf numFmtId="0" fontId="20" fillId="69" borderId="139" applyNumberFormat="0" applyProtection="0">
      <alignment horizontal="left" vertical="center" indent="1"/>
    </xf>
    <xf numFmtId="0" fontId="20" fillId="69" borderId="139" applyNumberFormat="0" applyProtection="0">
      <alignment horizontal="left" vertical="center" indent="1"/>
    </xf>
    <xf numFmtId="0" fontId="20" fillId="69" borderId="139" applyNumberFormat="0" applyProtection="0">
      <alignment horizontal="left" vertical="center" indent="1"/>
    </xf>
    <xf numFmtId="0" fontId="20" fillId="69" borderId="139" applyNumberFormat="0" applyProtection="0">
      <alignment horizontal="left" vertical="top" indent="1"/>
    </xf>
    <xf numFmtId="0" fontId="70" fillId="69" borderId="139" applyNumberFormat="0" applyProtection="0">
      <alignment horizontal="left" vertical="top" indent="1"/>
    </xf>
    <xf numFmtId="0" fontId="20" fillId="69" borderId="139" applyNumberFormat="0" applyProtection="0">
      <alignment horizontal="left" vertical="top" indent="1"/>
    </xf>
    <xf numFmtId="0" fontId="20" fillId="69" borderId="139" applyNumberFormat="0" applyProtection="0">
      <alignment horizontal="left" vertical="top" indent="1"/>
    </xf>
    <xf numFmtId="4" fontId="33" fillId="73" borderId="139" applyNumberFormat="0" applyProtection="0">
      <alignment vertical="center"/>
    </xf>
    <xf numFmtId="4" fontId="96" fillId="129" borderId="139" applyNumberFormat="0" applyProtection="0">
      <alignment vertical="center"/>
    </xf>
    <xf numFmtId="4" fontId="96" fillId="129" borderId="139" applyNumberFormat="0" applyProtection="0">
      <alignment vertical="center"/>
    </xf>
    <xf numFmtId="4" fontId="33" fillId="73" borderId="139" applyNumberFormat="0" applyProtection="0">
      <alignment vertical="center"/>
    </xf>
    <xf numFmtId="4" fontId="35" fillId="73" borderId="139" applyNumberFormat="0" applyProtection="0">
      <alignment vertical="center"/>
    </xf>
    <xf numFmtId="4" fontId="97" fillId="129" borderId="139" applyNumberFormat="0" applyProtection="0">
      <alignment vertical="center"/>
    </xf>
    <xf numFmtId="4" fontId="97" fillId="129" borderId="139" applyNumberFormat="0" applyProtection="0">
      <alignment vertical="center"/>
    </xf>
    <xf numFmtId="4" fontId="35" fillId="73" borderId="139" applyNumberFormat="0" applyProtection="0">
      <alignment vertical="center"/>
    </xf>
    <xf numFmtId="4" fontId="33" fillId="73" borderId="139" applyNumberFormat="0" applyProtection="0">
      <alignment horizontal="left" vertical="center" indent="1"/>
    </xf>
    <xf numFmtId="4" fontId="34" fillId="88" borderId="143" applyNumberFormat="0" applyProtection="0">
      <alignment horizontal="left" vertical="center" indent="1"/>
    </xf>
    <xf numFmtId="4" fontId="34" fillId="88" borderId="143" applyNumberFormat="0" applyProtection="0">
      <alignment horizontal="left" vertical="center" indent="1"/>
    </xf>
    <xf numFmtId="4" fontId="33" fillId="73" borderId="139" applyNumberFormat="0" applyProtection="0">
      <alignment horizontal="left" vertical="center" indent="1"/>
    </xf>
    <xf numFmtId="0" fontId="33" fillId="73" borderId="139" applyNumberFormat="0" applyProtection="0">
      <alignment horizontal="left" vertical="top" indent="1"/>
    </xf>
    <xf numFmtId="4" fontId="33" fillId="69" borderId="139" applyNumberFormat="0" applyProtection="0">
      <alignment horizontal="right" vertical="center"/>
    </xf>
    <xf numFmtId="4" fontId="96" fillId="129" borderId="139" applyNumberFormat="0" applyProtection="0">
      <alignment horizontal="right" vertical="center"/>
    </xf>
    <xf numFmtId="4" fontId="96" fillId="129" borderId="139" applyNumberFormat="0" applyProtection="0">
      <alignment horizontal="right" vertical="center"/>
    </xf>
    <xf numFmtId="4" fontId="33" fillId="69" borderId="139" applyNumberFormat="0" applyProtection="0">
      <alignment horizontal="right" vertical="center"/>
    </xf>
    <xf numFmtId="4" fontId="33" fillId="69" borderId="139" applyNumberFormat="0" applyProtection="0">
      <alignment horizontal="right" vertical="center"/>
    </xf>
    <xf numFmtId="4" fontId="35" fillId="69" borderId="139" applyNumberFormat="0" applyProtection="0">
      <alignment horizontal="right" vertical="center"/>
    </xf>
    <xf numFmtId="4" fontId="97" fillId="129" borderId="139" applyNumberFormat="0" applyProtection="0">
      <alignment horizontal="right" vertical="center"/>
    </xf>
    <xf numFmtId="4" fontId="97" fillId="129" borderId="139" applyNumberFormat="0" applyProtection="0">
      <alignment horizontal="right" vertical="center"/>
    </xf>
    <xf numFmtId="4" fontId="35" fillId="69" borderId="139" applyNumberFormat="0" applyProtection="0">
      <alignment horizontal="right" vertical="center"/>
    </xf>
    <xf numFmtId="4" fontId="70" fillId="91" borderId="170" applyNumberFormat="0" applyProtection="0">
      <alignment horizontal="left" vertical="center" indent="1"/>
    </xf>
    <xf numFmtId="4" fontId="70" fillId="91" borderId="170" applyNumberFormat="0" applyProtection="0">
      <alignment horizontal="left" vertical="center" indent="1"/>
    </xf>
    <xf numFmtId="4" fontId="34" fillId="88" borderId="139" applyNumberFormat="0" applyProtection="0">
      <alignment horizontal="left" vertical="center" indent="1"/>
    </xf>
    <xf numFmtId="4" fontId="70" fillId="91" borderId="170" applyNumberFormat="0" applyProtection="0">
      <alignment horizontal="left" vertical="center" indent="1"/>
    </xf>
    <xf numFmtId="4" fontId="70" fillId="91" borderId="170" applyNumberFormat="0" applyProtection="0">
      <alignment horizontal="left" vertical="center" indent="1"/>
    </xf>
    <xf numFmtId="4" fontId="33" fillId="58" borderId="139" applyNumberFormat="0" applyProtection="0">
      <alignment horizontal="left" vertical="center" indent="1"/>
    </xf>
    <xf numFmtId="4" fontId="34" fillId="88" borderId="139" applyNumberFormat="0" applyProtection="0">
      <alignment horizontal="left" vertical="center" indent="1"/>
    </xf>
    <xf numFmtId="0" fontId="33" fillId="58" borderId="139" applyNumberFormat="0" applyProtection="0">
      <alignment horizontal="left" vertical="top" indent="1"/>
    </xf>
    <xf numFmtId="4" fontId="36" fillId="89" borderId="143" applyNumberFormat="0" applyProtection="0">
      <alignment horizontal="left" vertical="center" indent="1"/>
    </xf>
    <xf numFmtId="4" fontId="36" fillId="89" borderId="143" applyNumberFormat="0" applyProtection="0">
      <alignment horizontal="left" vertical="center" indent="1"/>
    </xf>
    <xf numFmtId="4" fontId="37" fillId="69" borderId="139" applyNumberFormat="0" applyProtection="0">
      <alignment horizontal="right" vertical="center"/>
    </xf>
    <xf numFmtId="4" fontId="98" fillId="129" borderId="139" applyNumberFormat="0" applyProtection="0">
      <alignment horizontal="right" vertical="center"/>
    </xf>
    <xf numFmtId="4" fontId="98" fillId="129" borderId="139" applyNumberFormat="0" applyProtection="0">
      <alignment horizontal="right" vertical="center"/>
    </xf>
    <xf numFmtId="4" fontId="37" fillId="69" borderId="139" applyNumberFormat="0" applyProtection="0">
      <alignment horizontal="right" vertical="center"/>
    </xf>
    <xf numFmtId="0" fontId="30" fillId="0" borderId="127" applyNumberFormat="0" applyFill="0" applyAlignment="0" applyProtection="0"/>
    <xf numFmtId="0" fontId="30" fillId="0" borderId="127" applyNumberFormat="0" applyFill="0" applyAlignment="0" applyProtection="0"/>
    <xf numFmtId="4" fontId="70" fillId="57" borderId="170" applyNumberFormat="0" applyProtection="0">
      <alignment vertical="center"/>
    </xf>
    <xf numFmtId="4" fontId="70" fillId="106" borderId="170" applyNumberFormat="0" applyProtection="0">
      <alignment horizontal="left" vertical="center" indent="1"/>
    </xf>
    <xf numFmtId="4" fontId="70" fillId="91" borderId="170" applyNumberFormat="0" applyProtection="0">
      <alignment horizontal="left" vertical="center" indent="1"/>
    </xf>
    <xf numFmtId="4" fontId="70" fillId="59" borderId="170" applyNumberFormat="0" applyProtection="0">
      <alignment horizontal="right" vertical="center"/>
    </xf>
    <xf numFmtId="4" fontId="70" fillId="107" borderId="170" applyNumberFormat="0" applyProtection="0">
      <alignment horizontal="right" vertical="center"/>
    </xf>
    <xf numFmtId="4" fontId="70" fillId="61" borderId="168" applyNumberFormat="0" applyProtection="0">
      <alignment horizontal="right" vertical="center"/>
    </xf>
    <xf numFmtId="4" fontId="70" fillId="62" borderId="170" applyNumberFormat="0" applyProtection="0">
      <alignment horizontal="right" vertical="center"/>
    </xf>
    <xf numFmtId="4" fontId="70" fillId="63" borderId="170" applyNumberFormat="0" applyProtection="0">
      <alignment horizontal="right" vertical="center"/>
    </xf>
    <xf numFmtId="4" fontId="70" fillId="64" borderId="170" applyNumberFormat="0" applyProtection="0">
      <alignment horizontal="right" vertical="center"/>
    </xf>
    <xf numFmtId="4" fontId="70" fillId="65" borderId="170" applyNumberFormat="0" applyProtection="0">
      <alignment horizontal="right" vertical="center"/>
    </xf>
    <xf numFmtId="4" fontId="70" fillId="66" borderId="170" applyNumberFormat="0" applyProtection="0">
      <alignment horizontal="right" vertical="center"/>
    </xf>
    <xf numFmtId="4" fontId="70" fillId="67" borderId="170" applyNumberFormat="0" applyProtection="0">
      <alignment horizontal="right" vertical="center"/>
    </xf>
    <xf numFmtId="4" fontId="70" fillId="68" borderId="168" applyNumberFormat="0" applyProtection="0">
      <alignment horizontal="left" vertical="center" indent="1"/>
    </xf>
    <xf numFmtId="4" fontId="70" fillId="58" borderId="170" applyNumberFormat="0" applyProtection="0">
      <alignment horizontal="right" vertical="center"/>
    </xf>
    <xf numFmtId="4" fontId="70" fillId="69" borderId="168" applyNumberFormat="0" applyProtection="0">
      <alignment horizontal="left" vertical="center" indent="1"/>
    </xf>
    <xf numFmtId="4" fontId="70" fillId="58" borderId="168" applyNumberFormat="0" applyProtection="0">
      <alignment horizontal="left" vertical="center" indent="1"/>
    </xf>
    <xf numFmtId="0" fontId="70" fillId="79" borderId="170" applyNumberFormat="0" applyProtection="0">
      <alignment horizontal="left" vertical="center" indent="1"/>
    </xf>
    <xf numFmtId="0" fontId="70" fillId="108" borderId="170" applyNumberFormat="0" applyProtection="0">
      <alignment horizontal="left" vertical="center" indent="1"/>
    </xf>
    <xf numFmtId="0" fontId="70" fillId="71" borderId="170" applyNumberFormat="0" applyProtection="0">
      <alignment horizontal="left" vertical="center" indent="1"/>
    </xf>
    <xf numFmtId="0" fontId="70" fillId="69" borderId="170" applyNumberFormat="0" applyProtection="0">
      <alignment horizontal="left" vertical="center" indent="1"/>
    </xf>
    <xf numFmtId="4" fontId="70" fillId="0" borderId="170" applyNumberFormat="0" applyProtection="0">
      <alignment horizontal="right" vertical="center"/>
    </xf>
    <xf numFmtId="4" fontId="33" fillId="58" borderId="139" applyNumberFormat="0" applyProtection="0">
      <alignment horizontal="left" vertical="center" indent="1"/>
    </xf>
    <xf numFmtId="0" fontId="31" fillId="57" borderId="139" applyNumberFormat="0" applyProtection="0">
      <alignment horizontal="left" vertical="top" indent="1"/>
    </xf>
    <xf numFmtId="4" fontId="70" fillId="91" borderId="170" applyNumberFormat="0" applyProtection="0">
      <alignment horizontal="left" vertical="center" indent="1"/>
    </xf>
    <xf numFmtId="4" fontId="37" fillId="69" borderId="139" applyNumberFormat="0" applyProtection="0">
      <alignment horizontal="right" vertical="center"/>
    </xf>
    <xf numFmtId="4" fontId="20" fillId="70" borderId="168" applyNumberFormat="0" applyProtection="0">
      <alignment horizontal="left" vertical="center" indent="1"/>
    </xf>
    <xf numFmtId="4" fontId="20" fillId="70" borderId="168" applyNumberFormat="0" applyProtection="0">
      <alignment horizontal="left" vertical="center" indent="1"/>
    </xf>
    <xf numFmtId="0" fontId="20" fillId="71" borderId="139" applyNumberFormat="0" applyProtection="0">
      <alignment horizontal="left" vertical="center" indent="1"/>
    </xf>
    <xf numFmtId="4" fontId="36" fillId="89" borderId="143" applyNumberFormat="0" applyProtection="0">
      <alignment horizontal="left" vertical="center" indent="1"/>
    </xf>
    <xf numFmtId="4" fontId="33" fillId="58" borderId="139" applyNumberFormat="0" applyProtection="0">
      <alignment horizontal="left" vertical="center" indent="1"/>
    </xf>
    <xf numFmtId="4" fontId="98" fillId="129" borderId="139" applyNumberFormat="0" applyProtection="0">
      <alignment horizontal="right" vertical="center"/>
    </xf>
    <xf numFmtId="0" fontId="30" fillId="0" borderId="127" applyNumberFormat="0" applyFill="0" applyAlignment="0" applyProtection="0"/>
    <xf numFmtId="4" fontId="96" fillId="90" borderId="139" applyNumberFormat="0" applyProtection="0">
      <alignment horizontal="right" vertical="center"/>
    </xf>
    <xf numFmtId="4" fontId="70" fillId="67" borderId="170" applyNumberFormat="0" applyProtection="0">
      <alignment horizontal="right" vertical="center"/>
    </xf>
    <xf numFmtId="4" fontId="70" fillId="69" borderId="168" applyNumberFormat="0" applyProtection="0">
      <alignment horizontal="left" vertical="center" indent="1"/>
    </xf>
    <xf numFmtId="4" fontId="33" fillId="67" borderId="139" applyNumberFormat="0" applyProtection="0">
      <alignment horizontal="right" vertical="center"/>
    </xf>
    <xf numFmtId="4" fontId="73" fillId="73" borderId="139" applyNumberFormat="0" applyProtection="0">
      <alignment vertical="center"/>
    </xf>
    <xf numFmtId="4" fontId="70" fillId="61" borderId="168" applyNumberFormat="0" applyProtection="0">
      <alignment horizontal="right" vertical="center"/>
    </xf>
    <xf numFmtId="4" fontId="98" fillId="129" borderId="139" applyNumberFormat="0" applyProtection="0">
      <alignment horizontal="right" vertical="center"/>
    </xf>
    <xf numFmtId="4" fontId="35" fillId="69" borderId="139" applyNumberFormat="0" applyProtection="0">
      <alignment horizontal="right" vertical="center"/>
    </xf>
    <xf numFmtId="4" fontId="97" fillId="129" borderId="139" applyNumberFormat="0" applyProtection="0">
      <alignment vertical="center"/>
    </xf>
    <xf numFmtId="4" fontId="34" fillId="106" borderId="139" applyNumberFormat="0" applyProtection="0">
      <alignment vertical="center"/>
    </xf>
    <xf numFmtId="4" fontId="33" fillId="73" borderId="139" applyNumberFormat="0" applyProtection="0">
      <alignment vertical="center"/>
    </xf>
    <xf numFmtId="4" fontId="70" fillId="91" borderId="170" applyNumberFormat="0" applyProtection="0">
      <alignment horizontal="left" vertical="center" indent="1"/>
    </xf>
    <xf numFmtId="4" fontId="34" fillId="88" borderId="139" applyNumberFormat="0" applyProtection="0">
      <alignment horizontal="left" vertical="center" indent="1"/>
    </xf>
    <xf numFmtId="0" fontId="20" fillId="52" borderId="167" applyNumberFormat="0" applyFont="0" applyAlignment="0" applyProtection="0"/>
    <xf numFmtId="0" fontId="20" fillId="71" borderId="139" applyNumberFormat="0" applyProtection="0">
      <alignment horizontal="left" vertical="top" indent="1"/>
    </xf>
    <xf numFmtId="0" fontId="65" fillId="53" borderId="119" applyNumberFormat="0" applyAlignment="0" applyProtection="0"/>
    <xf numFmtId="4" fontId="70" fillId="68" borderId="168" applyNumberFormat="0" applyProtection="0">
      <alignment horizontal="left" vertical="center" indent="1"/>
    </xf>
    <xf numFmtId="4" fontId="33" fillId="63" borderId="139" applyNumberFormat="0" applyProtection="0">
      <alignment horizontal="right" vertical="center"/>
    </xf>
    <xf numFmtId="0" fontId="20" fillId="69" borderId="139" applyNumberFormat="0" applyProtection="0">
      <alignment horizontal="left" vertical="center" indent="1"/>
    </xf>
    <xf numFmtId="4" fontId="96" fillId="126" borderId="139" applyNumberFormat="0" applyProtection="0">
      <alignment horizontal="right" vertical="center"/>
    </xf>
    <xf numFmtId="4" fontId="80" fillId="77" borderId="169" applyNumberFormat="0" applyProtection="0">
      <alignment vertical="center"/>
    </xf>
    <xf numFmtId="4" fontId="33" fillId="67" borderId="139" applyNumberFormat="0" applyProtection="0">
      <alignment horizontal="right" vertical="center"/>
    </xf>
    <xf numFmtId="4" fontId="31" fillId="57" borderId="139" applyNumberFormat="0" applyProtection="0">
      <alignment horizontal="left" vertical="center" indent="1"/>
    </xf>
    <xf numFmtId="4" fontId="37" fillId="69" borderId="139" applyNumberFormat="0" applyProtection="0">
      <alignment horizontal="right" vertical="center"/>
    </xf>
    <xf numFmtId="0" fontId="20" fillId="58" borderId="139" applyNumberFormat="0" applyProtection="0">
      <alignment horizontal="left" vertical="top" indent="1"/>
    </xf>
    <xf numFmtId="4" fontId="33" fillId="58" borderId="139" applyNumberFormat="0" applyProtection="0">
      <alignment horizontal="left" vertical="center" indent="1"/>
    </xf>
    <xf numFmtId="4" fontId="35" fillId="69" borderId="139" applyNumberFormat="0" applyProtection="0">
      <alignment horizontal="right" vertical="center"/>
    </xf>
    <xf numFmtId="0" fontId="20" fillId="69" borderId="139" applyNumberFormat="0" applyProtection="0">
      <alignment horizontal="left" vertical="top" indent="1"/>
    </xf>
    <xf numFmtId="0" fontId="20" fillId="71" borderId="139" applyNumberFormat="0" applyProtection="0">
      <alignment horizontal="left" vertical="top" indent="1"/>
    </xf>
    <xf numFmtId="0" fontId="20" fillId="58" borderId="139" applyNumberFormat="0" applyProtection="0">
      <alignment horizontal="left" vertical="top" indent="1"/>
    </xf>
    <xf numFmtId="0" fontId="20" fillId="58" borderId="139" applyNumberFormat="0" applyProtection="0">
      <alignment horizontal="left" vertical="center" indent="1"/>
    </xf>
    <xf numFmtId="4" fontId="96" fillId="125" borderId="139" applyNumberFormat="0" applyProtection="0">
      <alignment horizontal="right" vertical="center"/>
    </xf>
    <xf numFmtId="4" fontId="33" fillId="61" borderId="139" applyNumberFormat="0" applyProtection="0">
      <alignment horizontal="right" vertical="center"/>
    </xf>
    <xf numFmtId="4" fontId="33" fillId="60" borderId="139" applyNumberFormat="0" applyProtection="0">
      <alignment horizontal="right" vertical="center"/>
    </xf>
    <xf numFmtId="4" fontId="33" fillId="59" borderId="139" applyNumberFormat="0" applyProtection="0">
      <alignment horizontal="right" vertical="center"/>
    </xf>
    <xf numFmtId="4" fontId="96" fillId="75" borderId="139" applyNumberFormat="0" applyProtection="0">
      <alignment horizontal="right" vertical="center"/>
    </xf>
    <xf numFmtId="0" fontId="31" fillId="57" borderId="139" applyNumberFormat="0" applyProtection="0">
      <alignment horizontal="left" vertical="top" indent="1"/>
    </xf>
    <xf numFmtId="4" fontId="31" fillId="57" borderId="139" applyNumberFormat="0" applyProtection="0">
      <alignment horizontal="left" vertical="center" indent="1"/>
    </xf>
    <xf numFmtId="4" fontId="32" fillId="57" borderId="139" applyNumberFormat="0" applyProtection="0">
      <alignment vertical="center"/>
    </xf>
    <xf numFmtId="4" fontId="31" fillId="57" borderId="139" applyNumberFormat="0" applyProtection="0">
      <alignment vertical="center"/>
    </xf>
    <xf numFmtId="4" fontId="33" fillId="65" borderId="139" applyNumberFormat="0" applyProtection="0">
      <alignment horizontal="right" vertical="center"/>
    </xf>
    <xf numFmtId="4" fontId="70" fillId="65" borderId="170" applyNumberFormat="0" applyProtection="0">
      <alignment horizontal="right" vertical="center"/>
    </xf>
    <xf numFmtId="0" fontId="20" fillId="52" borderId="167" applyNumberFormat="0" applyFont="0" applyAlignment="0" applyProtection="0"/>
    <xf numFmtId="0" fontId="70" fillId="58" borderId="139" applyNumberFormat="0" applyProtection="0">
      <alignment horizontal="left" vertical="top" indent="1"/>
    </xf>
    <xf numFmtId="4" fontId="70" fillId="62" borderId="170" applyNumberFormat="0" applyProtection="0">
      <alignment horizontal="right" vertical="center"/>
    </xf>
    <xf numFmtId="0" fontId="20" fillId="58" borderId="139" applyNumberFormat="0" applyProtection="0">
      <alignment horizontal="left" vertical="top" indent="1"/>
    </xf>
    <xf numFmtId="4" fontId="97" fillId="129" borderId="139" applyNumberFormat="0" applyProtection="0">
      <alignment vertical="center"/>
    </xf>
    <xf numFmtId="0" fontId="20" fillId="71" borderId="139" applyNumberFormat="0" applyProtection="0">
      <alignment horizontal="left" vertical="center" indent="1"/>
    </xf>
    <xf numFmtId="4" fontId="33" fillId="67" borderId="139" applyNumberFormat="0" applyProtection="0">
      <alignment horizontal="right" vertical="center"/>
    </xf>
    <xf numFmtId="4" fontId="70" fillId="64" borderId="170" applyNumberFormat="0" applyProtection="0">
      <alignment horizontal="right" vertical="center"/>
    </xf>
    <xf numFmtId="4" fontId="33" fillId="62" borderId="139" applyNumberFormat="0" applyProtection="0">
      <alignment horizontal="right" vertical="center"/>
    </xf>
    <xf numFmtId="0" fontId="33" fillId="73" borderId="139" applyNumberFormat="0" applyProtection="0">
      <alignment horizontal="left" vertical="top" indent="1"/>
    </xf>
    <xf numFmtId="4" fontId="36" fillId="89" borderId="143" applyNumberFormat="0" applyProtection="0">
      <alignment horizontal="left" vertical="center" indent="1"/>
    </xf>
    <xf numFmtId="4" fontId="70" fillId="91" borderId="170" applyNumberFormat="0" applyProtection="0">
      <alignment horizontal="left" vertical="center" indent="1"/>
    </xf>
    <xf numFmtId="0" fontId="20" fillId="72" borderId="169" applyNumberFormat="0">
      <protection locked="0"/>
    </xf>
    <xf numFmtId="0" fontId="20" fillId="69" borderId="139" applyNumberFormat="0" applyProtection="0">
      <alignment horizontal="left" vertical="center" indent="1"/>
    </xf>
    <xf numFmtId="0" fontId="20" fillId="71" borderId="139" applyNumberFormat="0" applyProtection="0">
      <alignment horizontal="left" vertical="center" indent="1"/>
    </xf>
    <xf numFmtId="0" fontId="20" fillId="58" borderId="139" applyNumberFormat="0" applyProtection="0">
      <alignment horizontal="left" vertical="top" indent="1"/>
    </xf>
    <xf numFmtId="4" fontId="33" fillId="73" borderId="139" applyNumberFormat="0" applyProtection="0">
      <alignment vertical="center"/>
    </xf>
    <xf numFmtId="0" fontId="73" fillId="58" borderId="139" applyNumberFormat="0" applyProtection="0">
      <alignment horizontal="left" vertical="top" indent="1"/>
    </xf>
    <xf numFmtId="4" fontId="70" fillId="59" borderId="170" applyNumberFormat="0" applyProtection="0">
      <alignment horizontal="right" vertical="center"/>
    </xf>
    <xf numFmtId="4" fontId="33" fillId="64" borderId="139" applyNumberFormat="0" applyProtection="0">
      <alignment horizontal="right" vertical="center"/>
    </xf>
    <xf numFmtId="4" fontId="32" fillId="57" borderId="139" applyNumberFormat="0" applyProtection="0">
      <alignment vertical="center"/>
    </xf>
    <xf numFmtId="4" fontId="20" fillId="70" borderId="168" applyNumberFormat="0" applyProtection="0">
      <alignment horizontal="left" vertical="center" indent="1"/>
    </xf>
    <xf numFmtId="0" fontId="33" fillId="73" borderId="139" applyNumberFormat="0" applyProtection="0">
      <alignment horizontal="left" vertical="top" indent="1"/>
    </xf>
    <xf numFmtId="0" fontId="20" fillId="69" borderId="139" applyNumberFormat="0" applyProtection="0">
      <alignment horizontal="left" vertical="center" indent="1"/>
    </xf>
    <xf numFmtId="0" fontId="73" fillId="73" borderId="139" applyNumberFormat="0" applyProtection="0">
      <alignment horizontal="left" vertical="top" indent="1"/>
    </xf>
    <xf numFmtId="4" fontId="70" fillId="68" borderId="168" applyNumberFormat="0" applyProtection="0">
      <alignment horizontal="left" vertical="center" indent="1"/>
    </xf>
    <xf numFmtId="0" fontId="20" fillId="69" borderId="139" applyNumberFormat="0" applyProtection="0">
      <alignment horizontal="left" vertical="top" indent="1"/>
    </xf>
    <xf numFmtId="4" fontId="33" fillId="65" borderId="139" applyNumberFormat="0" applyProtection="0">
      <alignment horizontal="right" vertical="center"/>
    </xf>
    <xf numFmtId="0" fontId="70" fillId="69" borderId="139" applyNumberFormat="0" applyProtection="0">
      <alignment horizontal="left" vertical="top" indent="1"/>
    </xf>
    <xf numFmtId="4" fontId="70" fillId="59" borderId="170" applyNumberFormat="0" applyProtection="0">
      <alignment horizontal="right" vertical="center"/>
    </xf>
    <xf numFmtId="0" fontId="20" fillId="71" borderId="139" applyNumberFormat="0" applyProtection="0">
      <alignment horizontal="left" vertical="center" indent="1"/>
    </xf>
    <xf numFmtId="4" fontId="96" fillId="124" borderId="139" applyNumberFormat="0" applyProtection="0">
      <alignment horizontal="right" vertical="center"/>
    </xf>
    <xf numFmtId="4" fontId="31" fillId="57" borderId="139" applyNumberFormat="0" applyProtection="0">
      <alignment horizontal="left" vertical="center" indent="1"/>
    </xf>
    <xf numFmtId="4" fontId="37" fillId="69" borderId="139" applyNumberFormat="0" applyProtection="0">
      <alignment horizontal="right" vertical="center"/>
    </xf>
    <xf numFmtId="0" fontId="20" fillId="58" borderId="139" applyNumberFormat="0" applyProtection="0">
      <alignment horizontal="left" vertical="top" indent="1"/>
    </xf>
    <xf numFmtId="4" fontId="96" fillId="75" borderId="139" applyNumberFormat="0" applyProtection="0">
      <alignment horizontal="right" vertical="center"/>
    </xf>
    <xf numFmtId="4" fontId="20" fillId="70" borderId="168" applyNumberFormat="0" applyProtection="0">
      <alignment horizontal="left" vertical="center" indent="1"/>
    </xf>
    <xf numFmtId="4" fontId="70" fillId="91" borderId="170" applyNumberFormat="0" applyProtection="0">
      <alignment horizontal="left" vertical="center" indent="1"/>
    </xf>
    <xf numFmtId="0" fontId="20" fillId="70" borderId="139" applyNumberFormat="0" applyProtection="0">
      <alignment horizontal="left" vertical="center" indent="1"/>
    </xf>
    <xf numFmtId="4" fontId="33" fillId="60" borderId="139" applyNumberFormat="0" applyProtection="0">
      <alignment horizontal="right" vertical="center"/>
    </xf>
    <xf numFmtId="4" fontId="96" fillId="129" borderId="139" applyNumberFormat="0" applyProtection="0">
      <alignment horizontal="right" vertical="center"/>
    </xf>
    <xf numFmtId="4" fontId="96" fillId="88" borderId="139" applyNumberFormat="0" applyProtection="0">
      <alignment horizontal="right" vertical="center"/>
    </xf>
    <xf numFmtId="4" fontId="33" fillId="59" borderId="139" applyNumberFormat="0" applyProtection="0">
      <alignment horizontal="right" vertical="center"/>
    </xf>
    <xf numFmtId="0" fontId="70" fillId="79" borderId="170" applyNumberFormat="0" applyProtection="0">
      <alignment horizontal="left" vertical="center" indent="1"/>
    </xf>
    <xf numFmtId="4" fontId="97" fillId="129" borderId="139" applyNumberFormat="0" applyProtection="0">
      <alignment vertical="center"/>
    </xf>
    <xf numFmtId="4" fontId="33" fillId="66" borderId="139" applyNumberFormat="0" applyProtection="0">
      <alignment horizontal="right" vertical="center"/>
    </xf>
    <xf numFmtId="4" fontId="95" fillId="106" borderId="139" applyNumberFormat="0" applyProtection="0">
      <alignment vertical="center"/>
    </xf>
    <xf numFmtId="4" fontId="96" fillId="126" borderId="139" applyNumberFormat="0" applyProtection="0">
      <alignment horizontal="right" vertical="center"/>
    </xf>
    <xf numFmtId="0" fontId="20" fillId="69" borderId="139" applyNumberFormat="0" applyProtection="0">
      <alignment horizontal="left" vertical="center" indent="1"/>
    </xf>
    <xf numFmtId="0" fontId="20" fillId="58" borderId="139" applyNumberFormat="0" applyProtection="0">
      <alignment horizontal="left" vertical="center" indent="1"/>
    </xf>
    <xf numFmtId="4" fontId="70" fillId="67" borderId="170" applyNumberFormat="0" applyProtection="0">
      <alignment horizontal="right" vertical="center"/>
    </xf>
    <xf numFmtId="0" fontId="68" fillId="86" borderId="138" applyNumberFormat="0" applyAlignment="0" applyProtection="0"/>
    <xf numFmtId="4" fontId="31" fillId="57" borderId="172" applyNumberFormat="0" applyProtection="0">
      <alignment vertical="center"/>
    </xf>
    <xf numFmtId="0" fontId="20" fillId="71" borderId="139" applyNumberFormat="0" applyProtection="0">
      <alignment horizontal="left" vertical="center" indent="1"/>
    </xf>
    <xf numFmtId="0" fontId="33" fillId="73" borderId="139" applyNumberFormat="0" applyProtection="0">
      <alignment horizontal="left" vertical="top" indent="1"/>
    </xf>
    <xf numFmtId="4" fontId="70" fillId="66" borderId="170" applyNumberFormat="0" applyProtection="0">
      <alignment horizontal="right" vertical="center"/>
    </xf>
    <xf numFmtId="4" fontId="80" fillId="106" borderId="170" applyNumberFormat="0" applyProtection="0">
      <alignment vertical="center"/>
    </xf>
    <xf numFmtId="4" fontId="96" fillId="129" borderId="139" applyNumberFormat="0" applyProtection="0">
      <alignment vertical="center"/>
    </xf>
    <xf numFmtId="0" fontId="70" fillId="52" borderId="170" applyNumberFormat="0" applyFont="0" applyAlignment="0" applyProtection="0"/>
    <xf numFmtId="4" fontId="70" fillId="61" borderId="168" applyNumberFormat="0" applyProtection="0">
      <alignment horizontal="right" vertical="center"/>
    </xf>
    <xf numFmtId="0" fontId="58" fillId="86" borderId="119" applyNumberFormat="0" applyAlignment="0" applyProtection="0"/>
    <xf numFmtId="4" fontId="70" fillId="63" borderId="170" applyNumberFormat="0" applyProtection="0">
      <alignment horizontal="right" vertical="center"/>
    </xf>
    <xf numFmtId="4" fontId="70" fillId="68" borderId="168" applyNumberFormat="0" applyProtection="0">
      <alignment horizontal="left" vertical="center" indent="1"/>
    </xf>
    <xf numFmtId="4" fontId="33" fillId="60" borderId="139" applyNumberFormat="0" applyProtection="0">
      <alignment horizontal="right" vertical="center"/>
    </xf>
    <xf numFmtId="0" fontId="20" fillId="69" borderId="139" applyNumberFormat="0" applyProtection="0">
      <alignment horizontal="left" vertical="center" indent="1"/>
    </xf>
    <xf numFmtId="4" fontId="33" fillId="66" borderId="139" applyNumberFormat="0" applyProtection="0">
      <alignment horizontal="right" vertical="center"/>
    </xf>
    <xf numFmtId="4" fontId="70" fillId="0" borderId="170" applyNumberFormat="0" applyProtection="0">
      <alignment horizontal="right" vertical="center"/>
    </xf>
    <xf numFmtId="4" fontId="33" fillId="67" borderId="139" applyNumberFormat="0" applyProtection="0">
      <alignment horizontal="right" vertical="center"/>
    </xf>
    <xf numFmtId="0" fontId="20" fillId="69" borderId="139" applyNumberFormat="0" applyProtection="0">
      <alignment horizontal="left" vertical="top" indent="1"/>
    </xf>
    <xf numFmtId="4" fontId="70" fillId="68" borderId="168" applyNumberFormat="0" applyProtection="0">
      <alignment horizontal="left" vertical="center" indent="1"/>
    </xf>
    <xf numFmtId="0" fontId="20" fillId="52" borderId="167" applyNumberFormat="0" applyFont="0" applyAlignment="0" applyProtection="0"/>
    <xf numFmtId="4" fontId="70" fillId="106" borderId="170" applyNumberFormat="0" applyProtection="0">
      <alignment horizontal="left" vertical="center" indent="1"/>
    </xf>
    <xf numFmtId="4" fontId="98" fillId="129" borderId="139" applyNumberFormat="0" applyProtection="0">
      <alignment horizontal="right" vertical="center"/>
    </xf>
    <xf numFmtId="4" fontId="33" fillId="61" borderId="139" applyNumberFormat="0" applyProtection="0">
      <alignment horizontal="right" vertical="center"/>
    </xf>
    <xf numFmtId="0" fontId="86" fillId="79" borderId="119" applyNumberFormat="0" applyAlignment="0" applyProtection="0"/>
    <xf numFmtId="0" fontId="20" fillId="58" borderId="139" applyNumberFormat="0" applyProtection="0">
      <alignment horizontal="left" vertical="center" indent="1"/>
    </xf>
    <xf numFmtId="4" fontId="96" fillId="90" borderId="139" applyNumberFormat="0" applyProtection="0">
      <alignment horizontal="right" vertical="center"/>
    </xf>
    <xf numFmtId="0" fontId="20" fillId="70" borderId="139" applyNumberFormat="0" applyProtection="0">
      <alignment horizontal="left" vertical="center" indent="1"/>
    </xf>
    <xf numFmtId="4" fontId="70" fillId="107" borderId="170" applyNumberFormat="0" applyProtection="0">
      <alignment horizontal="right" vertical="center"/>
    </xf>
    <xf numFmtId="0" fontId="70" fillId="71" borderId="139" applyNumberFormat="0" applyProtection="0">
      <alignment horizontal="left" vertical="top" indent="1"/>
    </xf>
    <xf numFmtId="4" fontId="33" fillId="73" borderId="139" applyNumberFormat="0" applyProtection="0">
      <alignment horizontal="left" vertical="center" indent="1"/>
    </xf>
    <xf numFmtId="4" fontId="73" fillId="79" borderId="139" applyNumberFormat="0" applyProtection="0">
      <alignment horizontal="left" vertical="center" indent="1"/>
    </xf>
    <xf numFmtId="4" fontId="70" fillId="66" borderId="170" applyNumberFormat="0" applyProtection="0">
      <alignment horizontal="right" vertical="center"/>
    </xf>
    <xf numFmtId="4" fontId="35" fillId="73" borderId="139" applyNumberFormat="0" applyProtection="0">
      <alignment vertical="center"/>
    </xf>
    <xf numFmtId="4" fontId="35" fillId="73" borderId="139" applyNumberFormat="0" applyProtection="0">
      <alignment vertical="center"/>
    </xf>
    <xf numFmtId="0" fontId="70" fillId="70" borderId="139" applyNumberFormat="0" applyProtection="0">
      <alignment horizontal="left" vertical="top" indent="1"/>
    </xf>
    <xf numFmtId="0" fontId="20" fillId="58" borderId="139" applyNumberFormat="0" applyProtection="0">
      <alignment horizontal="left" vertical="center" indent="1"/>
    </xf>
    <xf numFmtId="0" fontId="20" fillId="71" borderId="139" applyNumberFormat="0" applyProtection="0">
      <alignment horizontal="left" vertical="center" indent="1"/>
    </xf>
    <xf numFmtId="4" fontId="70" fillId="66" borderId="170" applyNumberFormat="0" applyProtection="0">
      <alignment horizontal="right" vertical="center"/>
    </xf>
    <xf numFmtId="4" fontId="33" fillId="69" borderId="139" applyNumberFormat="0" applyProtection="0">
      <alignment horizontal="right" vertical="center"/>
    </xf>
    <xf numFmtId="4" fontId="96" fillId="129" borderId="139" applyNumberFormat="0" applyProtection="0">
      <alignment horizontal="right" vertical="center"/>
    </xf>
    <xf numFmtId="0" fontId="20" fillId="58" borderId="139" applyNumberFormat="0" applyProtection="0">
      <alignment horizontal="left" vertical="top" indent="1"/>
    </xf>
    <xf numFmtId="0" fontId="33" fillId="73" borderId="139" applyNumberFormat="0" applyProtection="0">
      <alignment horizontal="left" vertical="top" indent="1"/>
    </xf>
    <xf numFmtId="4" fontId="76" fillId="72" borderId="170" applyNumberFormat="0" applyProtection="0">
      <alignment horizontal="right" vertical="center"/>
    </xf>
    <xf numFmtId="4" fontId="31" fillId="57" borderId="139" applyNumberFormat="0" applyProtection="0">
      <alignment vertical="center"/>
    </xf>
    <xf numFmtId="4" fontId="73" fillId="73" borderId="139" applyNumberFormat="0" applyProtection="0">
      <alignment vertical="center"/>
    </xf>
    <xf numFmtId="4" fontId="70" fillId="67" borderId="170" applyNumberFormat="0" applyProtection="0">
      <alignment horizontal="right" vertical="center"/>
    </xf>
    <xf numFmtId="0" fontId="20" fillId="69" borderId="139" applyNumberFormat="0" applyProtection="0">
      <alignment horizontal="left" vertical="center" indent="1"/>
    </xf>
    <xf numFmtId="0" fontId="70" fillId="58" borderId="139" applyNumberFormat="0" applyProtection="0">
      <alignment horizontal="left" vertical="top" indent="1"/>
    </xf>
    <xf numFmtId="4" fontId="70" fillId="91" borderId="170" applyNumberFormat="0" applyProtection="0">
      <alignment horizontal="left" vertical="center" indent="1"/>
    </xf>
    <xf numFmtId="0" fontId="20" fillId="71" borderId="139" applyNumberFormat="0" applyProtection="0">
      <alignment horizontal="left" vertical="center" indent="1"/>
    </xf>
    <xf numFmtId="4" fontId="32" fillId="57" borderId="139" applyNumberFormat="0" applyProtection="0">
      <alignment vertical="center"/>
    </xf>
    <xf numFmtId="4" fontId="36" fillId="89" borderId="143" applyNumberFormat="0" applyProtection="0">
      <alignment horizontal="left" vertical="center" indent="1"/>
    </xf>
    <xf numFmtId="0" fontId="20" fillId="58" borderId="139" applyNumberFormat="0" applyProtection="0">
      <alignment horizontal="left" vertical="center" indent="1"/>
    </xf>
    <xf numFmtId="4" fontId="20" fillId="70" borderId="168" applyNumberFormat="0" applyProtection="0">
      <alignment horizontal="left" vertical="center" indent="1"/>
    </xf>
    <xf numFmtId="4" fontId="70" fillId="91" borderId="170" applyNumberFormat="0" applyProtection="0">
      <alignment horizontal="left" vertical="center" indent="1"/>
    </xf>
    <xf numFmtId="0" fontId="20" fillId="70" borderId="139" applyNumberFormat="0" applyProtection="0">
      <alignment horizontal="left" vertical="center" indent="1"/>
    </xf>
    <xf numFmtId="0" fontId="92" fillId="79" borderId="119" applyNumberFormat="0" applyAlignment="0" applyProtection="0"/>
    <xf numFmtId="4" fontId="33" fillId="69" borderId="139" applyNumberFormat="0" applyProtection="0">
      <alignment horizontal="right" vertical="center"/>
    </xf>
    <xf numFmtId="4" fontId="33" fillId="58" borderId="139" applyNumberFormat="0" applyProtection="0">
      <alignment horizontal="right" vertical="center"/>
    </xf>
    <xf numFmtId="4" fontId="70" fillId="58" borderId="168" applyNumberFormat="0" applyProtection="0">
      <alignment horizontal="left" vertical="center" indent="1"/>
    </xf>
    <xf numFmtId="4" fontId="35" fillId="73" borderId="139" applyNumberFormat="0" applyProtection="0">
      <alignment vertical="center"/>
    </xf>
    <xf numFmtId="4" fontId="33" fillId="66" borderId="139" applyNumberFormat="0" applyProtection="0">
      <alignment horizontal="right" vertical="center"/>
    </xf>
    <xf numFmtId="0" fontId="70" fillId="69" borderId="170" applyNumberFormat="0" applyProtection="0">
      <alignment horizontal="left" vertical="center" indent="1"/>
    </xf>
    <xf numFmtId="4" fontId="70" fillId="91" borderId="170" applyNumberFormat="0" applyProtection="0">
      <alignment horizontal="left" vertical="center" indent="1"/>
    </xf>
    <xf numFmtId="0" fontId="70" fillId="69" borderId="170" applyNumberFormat="0" applyProtection="0">
      <alignment horizontal="left" vertical="center" indent="1"/>
    </xf>
    <xf numFmtId="4" fontId="70" fillId="91" borderId="170" applyNumberFormat="0" applyProtection="0">
      <alignment horizontal="left" vertical="center" indent="1"/>
    </xf>
    <xf numFmtId="4" fontId="31" fillId="57" borderId="139" applyNumberFormat="0" applyProtection="0">
      <alignment vertical="center"/>
    </xf>
    <xf numFmtId="4" fontId="70" fillId="68" borderId="168" applyNumberFormat="0" applyProtection="0">
      <alignment horizontal="left" vertical="center" indent="1"/>
    </xf>
    <xf numFmtId="4" fontId="33" fillId="66" borderId="139" applyNumberFormat="0" applyProtection="0">
      <alignment horizontal="right" vertical="center"/>
    </xf>
    <xf numFmtId="4" fontId="33" fillId="73" borderId="139" applyNumberFormat="0" applyProtection="0">
      <alignment horizontal="left" vertical="center" indent="1"/>
    </xf>
    <xf numFmtId="0" fontId="58" fillId="86" borderId="119" applyNumberFormat="0" applyAlignment="0" applyProtection="0"/>
    <xf numFmtId="4" fontId="70" fillId="65" borderId="170" applyNumberFormat="0" applyProtection="0">
      <alignment horizontal="right" vertical="center"/>
    </xf>
    <xf numFmtId="4" fontId="35" fillId="69" borderId="139" applyNumberFormat="0" applyProtection="0">
      <alignment horizontal="right" vertical="center"/>
    </xf>
    <xf numFmtId="4" fontId="70" fillId="91" borderId="170" applyNumberFormat="0" applyProtection="0">
      <alignment horizontal="left" vertical="center" indent="1"/>
    </xf>
    <xf numFmtId="4" fontId="96" fillId="127" borderId="139" applyNumberFormat="0" applyProtection="0">
      <alignment horizontal="right" vertical="center"/>
    </xf>
    <xf numFmtId="4" fontId="33" fillId="58" borderId="139" applyNumberFormat="0" applyProtection="0">
      <alignment horizontal="left" vertical="center" indent="1"/>
    </xf>
    <xf numFmtId="0" fontId="65" fillId="53" borderId="170" applyNumberFormat="0" applyAlignment="0" applyProtection="0"/>
    <xf numFmtId="4" fontId="70" fillId="65" borderId="170" applyNumberFormat="0" applyProtection="0">
      <alignment horizontal="right" vertical="center"/>
    </xf>
    <xf numFmtId="4" fontId="80" fillId="77" borderId="169" applyNumberFormat="0" applyProtection="0">
      <alignment vertical="center"/>
    </xf>
    <xf numFmtId="0" fontId="58" fillId="86" borderId="119" applyNumberFormat="0" applyAlignment="0" applyProtection="0"/>
    <xf numFmtId="4" fontId="33" fillId="69" borderId="139" applyNumberFormat="0" applyProtection="0">
      <alignment horizontal="right" vertical="center"/>
    </xf>
    <xf numFmtId="4" fontId="70" fillId="61" borderId="168" applyNumberFormat="0" applyProtection="0">
      <alignment horizontal="right" vertical="center"/>
    </xf>
    <xf numFmtId="0" fontId="70" fillId="108" borderId="170" applyNumberFormat="0" applyProtection="0">
      <alignment horizontal="left" vertical="center" indent="1"/>
    </xf>
    <xf numFmtId="4" fontId="34" fillId="88" borderId="143" applyNumberFormat="0" applyProtection="0">
      <alignment horizontal="left" vertical="center" indent="1"/>
    </xf>
    <xf numFmtId="4" fontId="34" fillId="88" borderId="139" applyNumberFormat="0" applyProtection="0">
      <alignment horizontal="left" vertical="center" indent="1"/>
    </xf>
    <xf numFmtId="4" fontId="96" fillId="126" borderId="139" applyNumberFormat="0" applyProtection="0">
      <alignment horizontal="right" vertical="center"/>
    </xf>
    <xf numFmtId="4" fontId="32" fillId="57" borderId="139" applyNumberFormat="0" applyProtection="0">
      <alignment vertical="center"/>
    </xf>
    <xf numFmtId="4" fontId="33" fillId="61" borderId="139" applyNumberFormat="0" applyProtection="0">
      <alignment horizontal="right" vertical="center"/>
    </xf>
    <xf numFmtId="0" fontId="33" fillId="58" borderId="139" applyNumberFormat="0" applyProtection="0">
      <alignment horizontal="left" vertical="top" indent="1"/>
    </xf>
    <xf numFmtId="0" fontId="20" fillId="58" borderId="139" applyNumberFormat="0" applyProtection="0">
      <alignment horizontal="left" vertical="center" indent="1"/>
    </xf>
    <xf numFmtId="0" fontId="70" fillId="69" borderId="170" applyNumberFormat="0" applyProtection="0">
      <alignment horizontal="left" vertical="center" indent="1"/>
    </xf>
    <xf numFmtId="0" fontId="65" fillId="53" borderId="119" applyNumberFormat="0" applyAlignment="0" applyProtection="0"/>
    <xf numFmtId="4" fontId="36" fillId="89" borderId="143" applyNumberFormat="0" applyProtection="0">
      <alignment horizontal="left" vertical="center" indent="1"/>
    </xf>
    <xf numFmtId="4" fontId="35" fillId="73" borderId="139" applyNumberFormat="0" applyProtection="0">
      <alignment vertical="center"/>
    </xf>
    <xf numFmtId="0" fontId="20" fillId="69" borderId="139" applyNumberFormat="0" applyProtection="0">
      <alignment horizontal="left" vertical="top" indent="1"/>
    </xf>
    <xf numFmtId="0" fontId="20" fillId="69" borderId="139" applyNumberFormat="0" applyProtection="0">
      <alignment horizontal="left" vertical="top" indent="1"/>
    </xf>
    <xf numFmtId="0" fontId="70" fillId="79" borderId="170" applyNumberFormat="0" applyProtection="0">
      <alignment horizontal="left" vertical="center" indent="1"/>
    </xf>
    <xf numFmtId="0" fontId="20" fillId="52" borderId="167" applyNumberFormat="0" applyFont="0" applyAlignment="0" applyProtection="0"/>
    <xf numFmtId="4" fontId="35" fillId="73" borderId="139" applyNumberFormat="0" applyProtection="0">
      <alignment vertical="center"/>
    </xf>
    <xf numFmtId="4" fontId="70" fillId="91" borderId="170" applyNumberFormat="0" applyProtection="0">
      <alignment horizontal="left" vertical="center" indent="1"/>
    </xf>
    <xf numFmtId="4" fontId="70" fillId="62" borderId="170" applyNumberFormat="0" applyProtection="0">
      <alignment horizontal="right" vertical="center"/>
    </xf>
    <xf numFmtId="4" fontId="70" fillId="65" borderId="170" applyNumberFormat="0" applyProtection="0">
      <alignment horizontal="right" vertical="center"/>
    </xf>
    <xf numFmtId="4" fontId="33" fillId="69" borderId="139" applyNumberFormat="0" applyProtection="0">
      <alignment horizontal="right" vertical="center"/>
    </xf>
    <xf numFmtId="4" fontId="70" fillId="59" borderId="170" applyNumberFormat="0" applyProtection="0">
      <alignment horizontal="right" vertical="center"/>
    </xf>
    <xf numFmtId="0" fontId="92" fillId="79" borderId="119" applyNumberFormat="0" applyAlignment="0" applyProtection="0"/>
    <xf numFmtId="4" fontId="73" fillId="79" borderId="139" applyNumberFormat="0" applyProtection="0">
      <alignment horizontal="left" vertical="center" indent="1"/>
    </xf>
    <xf numFmtId="4" fontId="70" fillId="62" borderId="170" applyNumberFormat="0" applyProtection="0">
      <alignment horizontal="right" vertical="center"/>
    </xf>
    <xf numFmtId="4" fontId="70" fillId="57" borderId="170" applyNumberFormat="0" applyProtection="0">
      <alignment vertical="center"/>
    </xf>
    <xf numFmtId="4" fontId="70" fillId="59" borderId="170" applyNumberFormat="0" applyProtection="0">
      <alignment horizontal="right" vertical="center"/>
    </xf>
    <xf numFmtId="0" fontId="65" fillId="53" borderId="119" applyNumberFormat="0" applyAlignment="0" applyProtection="0"/>
    <xf numFmtId="4" fontId="70" fillId="63" borderId="170" applyNumberFormat="0" applyProtection="0">
      <alignment horizontal="right" vertical="center"/>
    </xf>
    <xf numFmtId="4" fontId="34" fillId="88" borderId="143" applyNumberFormat="0" applyProtection="0">
      <alignment horizontal="left" vertical="center" indent="1"/>
    </xf>
    <xf numFmtId="0" fontId="92" fillId="79" borderId="119" applyNumberFormat="0" applyAlignment="0" applyProtection="0"/>
    <xf numFmtId="4" fontId="70" fillId="61" borderId="168" applyNumberFormat="0" applyProtection="0">
      <alignment horizontal="right" vertical="center"/>
    </xf>
    <xf numFmtId="4" fontId="70" fillId="107" borderId="170" applyNumberFormat="0" applyProtection="0">
      <alignment horizontal="right" vertical="center"/>
    </xf>
    <xf numFmtId="0" fontId="20" fillId="70" borderId="139" applyNumberFormat="0" applyProtection="0">
      <alignment horizontal="left" vertical="center" indent="1"/>
    </xf>
    <xf numFmtId="4" fontId="70" fillId="62" borderId="170" applyNumberFormat="0" applyProtection="0">
      <alignment horizontal="right" vertical="center"/>
    </xf>
    <xf numFmtId="0" fontId="65" fillId="53" borderId="119" applyNumberFormat="0" applyAlignment="0" applyProtection="0"/>
    <xf numFmtId="4" fontId="34" fillId="106" borderId="139" applyNumberFormat="0" applyProtection="0">
      <alignment vertical="center"/>
    </xf>
    <xf numFmtId="4" fontId="31" fillId="57" borderId="139" applyNumberFormat="0" applyProtection="0">
      <alignment vertical="center"/>
    </xf>
    <xf numFmtId="0" fontId="58" fillId="86" borderId="119" applyNumberFormat="0" applyAlignment="0" applyProtection="0"/>
    <xf numFmtId="4" fontId="70" fillId="64" borderId="170" applyNumberFormat="0" applyProtection="0">
      <alignment horizontal="right" vertical="center"/>
    </xf>
    <xf numFmtId="0" fontId="20" fillId="70" borderId="139" applyNumberFormat="0" applyProtection="0">
      <alignment horizontal="left" vertical="top" indent="1"/>
    </xf>
    <xf numFmtId="4" fontId="33" fillId="59" borderId="139" applyNumberFormat="0" applyProtection="0">
      <alignment horizontal="right" vertical="center"/>
    </xf>
    <xf numFmtId="0" fontId="65" fillId="53" borderId="119" applyNumberFormat="0" applyAlignment="0" applyProtection="0"/>
    <xf numFmtId="4" fontId="70" fillId="58" borderId="168" applyNumberFormat="0" applyProtection="0">
      <alignment horizontal="left" vertical="center" indent="1"/>
    </xf>
    <xf numFmtId="4" fontId="70" fillId="58" borderId="168" applyNumberFormat="0" applyProtection="0">
      <alignment horizontal="left" vertical="center" indent="1"/>
    </xf>
    <xf numFmtId="4" fontId="70" fillId="107" borderId="170" applyNumberFormat="0" applyProtection="0">
      <alignment horizontal="right" vertical="center"/>
    </xf>
    <xf numFmtId="4" fontId="70" fillId="61" borderId="168" applyNumberFormat="0" applyProtection="0">
      <alignment horizontal="right" vertical="center"/>
    </xf>
    <xf numFmtId="4" fontId="70" fillId="57" borderId="170" applyNumberFormat="0" applyProtection="0">
      <alignment vertical="center"/>
    </xf>
    <xf numFmtId="4" fontId="70" fillId="63" borderId="170" applyNumberFormat="0" applyProtection="0">
      <alignment horizontal="right" vertical="center"/>
    </xf>
    <xf numFmtId="4" fontId="33" fillId="59" borderId="139" applyNumberFormat="0" applyProtection="0">
      <alignment horizontal="right" vertical="center"/>
    </xf>
    <xf numFmtId="4" fontId="70" fillId="57" borderId="170" applyNumberFormat="0" applyProtection="0">
      <alignment vertical="center"/>
    </xf>
    <xf numFmtId="4" fontId="80" fillId="77" borderId="169" applyNumberFormat="0" applyProtection="0">
      <alignment vertical="center"/>
    </xf>
    <xf numFmtId="0" fontId="30" fillId="0" borderId="142" applyNumberFormat="0" applyFill="0" applyAlignment="0" applyProtection="0"/>
    <xf numFmtId="0" fontId="20" fillId="70" borderId="139" applyNumberFormat="0" applyProtection="0">
      <alignment horizontal="left" vertical="center" indent="1"/>
    </xf>
    <xf numFmtId="4" fontId="70" fillId="106" borderId="170" applyNumberFormat="0" applyProtection="0">
      <alignment horizontal="left" vertical="center" indent="1"/>
    </xf>
    <xf numFmtId="0" fontId="70" fillId="70" borderId="139" applyNumberFormat="0" applyProtection="0">
      <alignment horizontal="left" vertical="top" indent="1"/>
    </xf>
    <xf numFmtId="0" fontId="70" fillId="79" borderId="170" applyNumberFormat="0" applyProtection="0">
      <alignment horizontal="left" vertical="center" indent="1"/>
    </xf>
    <xf numFmtId="4" fontId="80" fillId="106" borderId="170" applyNumberFormat="0" applyProtection="0">
      <alignment vertical="center"/>
    </xf>
    <xf numFmtId="0" fontId="86" fillId="79" borderId="119" applyNumberFormat="0" applyAlignment="0" applyProtection="0"/>
    <xf numFmtId="0" fontId="30" fillId="0" borderId="142" applyNumberFormat="0" applyFill="0" applyAlignment="0" applyProtection="0"/>
    <xf numFmtId="4" fontId="34" fillId="88" borderId="139" applyNumberFormat="0" applyProtection="0">
      <alignment horizontal="left" vertical="center" indent="1"/>
    </xf>
    <xf numFmtId="0" fontId="92" fillId="79" borderId="119" applyNumberFormat="0" applyAlignment="0" applyProtection="0"/>
    <xf numFmtId="4" fontId="96" fillId="122" borderId="139" applyNumberFormat="0" applyProtection="0">
      <alignment horizontal="right" vertical="center"/>
    </xf>
    <xf numFmtId="0" fontId="20" fillId="52" borderId="167" applyNumberFormat="0" applyFont="0" applyAlignment="0" applyProtection="0"/>
    <xf numFmtId="4" fontId="96" fillId="106" borderId="139" applyNumberFormat="0" applyProtection="0">
      <alignment horizontal="left" vertical="center" indent="1"/>
    </xf>
    <xf numFmtId="0" fontId="72" fillId="70" borderId="141" applyBorder="0"/>
    <xf numFmtId="4" fontId="95" fillId="106" borderId="139" applyNumberFormat="0" applyProtection="0">
      <alignment vertical="center"/>
    </xf>
    <xf numFmtId="4" fontId="96" fillId="75" borderId="139" applyNumberFormat="0" applyProtection="0">
      <alignment horizontal="right" vertical="center"/>
    </xf>
    <xf numFmtId="0" fontId="20" fillId="72" borderId="169" applyNumberFormat="0">
      <protection locked="0"/>
    </xf>
    <xf numFmtId="4" fontId="96" fillId="124" borderId="139" applyNumberFormat="0" applyProtection="0">
      <alignment horizontal="right" vertical="center"/>
    </xf>
    <xf numFmtId="0" fontId="20" fillId="72" borderId="169" applyNumberFormat="0">
      <protection locked="0"/>
    </xf>
    <xf numFmtId="4" fontId="33" fillId="63" borderId="139" applyNumberFormat="0" applyProtection="0">
      <alignment horizontal="right" vertical="center"/>
    </xf>
    <xf numFmtId="0" fontId="70" fillId="79" borderId="170" applyNumberFormat="0" applyProtection="0">
      <alignment horizontal="left" vertical="center" indent="1"/>
    </xf>
    <xf numFmtId="4" fontId="96" fillId="90" borderId="139" applyNumberFormat="0" applyProtection="0">
      <alignment horizontal="right" vertical="center"/>
    </xf>
    <xf numFmtId="4" fontId="33" fillId="60" borderId="139" applyNumberFormat="0" applyProtection="0">
      <alignment horizontal="right" vertical="center"/>
    </xf>
    <xf numFmtId="4" fontId="70" fillId="62" borderId="170" applyNumberFormat="0" applyProtection="0">
      <alignment horizontal="right" vertical="center"/>
    </xf>
    <xf numFmtId="4" fontId="96" fillId="129" borderId="139" applyNumberFormat="0" applyProtection="0">
      <alignment horizontal="right" vertical="center"/>
    </xf>
    <xf numFmtId="0" fontId="20" fillId="52" borderId="167" applyNumberFormat="0" applyFont="0" applyAlignment="0" applyProtection="0"/>
    <xf numFmtId="4" fontId="33" fillId="69" borderId="139" applyNumberFormat="0" applyProtection="0">
      <alignment horizontal="right" vertical="center"/>
    </xf>
    <xf numFmtId="4" fontId="33" fillId="73" borderId="139" applyNumberFormat="0" applyProtection="0">
      <alignment horizontal="left" vertical="center" indent="1"/>
    </xf>
    <xf numFmtId="4" fontId="33" fillId="65" borderId="139" applyNumberFormat="0" applyProtection="0">
      <alignment horizontal="right" vertical="center"/>
    </xf>
    <xf numFmtId="0" fontId="68" fillId="86" borderId="138" applyNumberFormat="0" applyAlignment="0" applyProtection="0"/>
    <xf numFmtId="4" fontId="33" fillId="73" borderId="139" applyNumberFormat="0" applyProtection="0">
      <alignment vertical="center"/>
    </xf>
    <xf numFmtId="4" fontId="70" fillId="63" borderId="170" applyNumberFormat="0" applyProtection="0">
      <alignment horizontal="right" vertical="center"/>
    </xf>
    <xf numFmtId="173" fontId="82" fillId="0" borderId="117"/>
    <xf numFmtId="4" fontId="33" fillId="63" borderId="139" applyNumberFormat="0" applyProtection="0">
      <alignment horizontal="right" vertical="center"/>
    </xf>
    <xf numFmtId="0" fontId="33" fillId="58" borderId="139" applyNumberFormat="0" applyProtection="0">
      <alignment horizontal="left" vertical="top" indent="1"/>
    </xf>
    <xf numFmtId="4" fontId="36" fillId="89" borderId="143" applyNumberFormat="0" applyProtection="0">
      <alignment horizontal="left" vertical="center" indent="1"/>
    </xf>
    <xf numFmtId="0" fontId="70" fillId="109" borderId="169"/>
    <xf numFmtId="4" fontId="96" fillId="88" borderId="139" applyNumberFormat="0" applyProtection="0">
      <alignment horizontal="right" vertical="center"/>
    </xf>
    <xf numFmtId="4" fontId="34" fillId="106" borderId="139" applyNumberFormat="0" applyProtection="0">
      <alignment vertical="center"/>
    </xf>
    <xf numFmtId="4" fontId="70" fillId="91" borderId="170" applyNumberFormat="0" applyProtection="0">
      <alignment horizontal="left" vertical="center" indent="1"/>
    </xf>
    <xf numFmtId="4" fontId="33" fillId="73" borderId="139" applyNumberFormat="0" applyProtection="0">
      <alignment horizontal="left" vertical="center" indent="1"/>
    </xf>
    <xf numFmtId="0" fontId="20" fillId="58" borderId="139" applyNumberFormat="0" applyProtection="0">
      <alignment horizontal="left" vertical="center" indent="1"/>
    </xf>
    <xf numFmtId="0" fontId="20" fillId="71" borderId="139" applyNumberFormat="0" applyProtection="0">
      <alignment horizontal="left" vertical="center" indent="1"/>
    </xf>
    <xf numFmtId="0" fontId="72" fillId="70" borderId="141" applyBorder="0"/>
    <xf numFmtId="0" fontId="20" fillId="70" borderId="139" applyNumberFormat="0" applyProtection="0">
      <alignment horizontal="left" vertical="center" indent="1"/>
    </xf>
    <xf numFmtId="4" fontId="33" fillId="69" borderId="139" applyNumberFormat="0" applyProtection="0">
      <alignment horizontal="right" vertical="center"/>
    </xf>
    <xf numFmtId="0" fontId="31" fillId="57" borderId="139" applyNumberFormat="0" applyProtection="0">
      <alignment horizontal="left" vertical="top" indent="1"/>
    </xf>
    <xf numFmtId="4" fontId="33" fillId="60" borderId="139" applyNumberFormat="0" applyProtection="0">
      <alignment horizontal="right" vertical="center"/>
    </xf>
    <xf numFmtId="4" fontId="31" fillId="57" borderId="139" applyNumberFormat="0" applyProtection="0">
      <alignment horizontal="left" vertical="center" indent="1"/>
    </xf>
    <xf numFmtId="0" fontId="92" fillId="79" borderId="119" applyNumberFormat="0" applyAlignment="0" applyProtection="0"/>
    <xf numFmtId="0" fontId="58" fillId="86" borderId="119" applyNumberFormat="0" applyAlignment="0" applyProtection="0"/>
    <xf numFmtId="4" fontId="33" fillId="63" borderId="139" applyNumberFormat="0" applyProtection="0">
      <alignment horizontal="right" vertical="center"/>
    </xf>
    <xf numFmtId="0" fontId="20" fillId="69" borderId="139" applyNumberFormat="0" applyProtection="0">
      <alignment horizontal="left" vertical="center" indent="1"/>
    </xf>
    <xf numFmtId="4" fontId="33" fillId="62" borderId="139" applyNumberFormat="0" applyProtection="0">
      <alignment horizontal="right" vertical="center"/>
    </xf>
    <xf numFmtId="0" fontId="20" fillId="69" borderId="139" applyNumberFormat="0" applyProtection="0">
      <alignment horizontal="left" vertical="center" indent="1"/>
    </xf>
    <xf numFmtId="4" fontId="32" fillId="57" borderId="139" applyNumberFormat="0" applyProtection="0">
      <alignment vertical="center"/>
    </xf>
    <xf numFmtId="4" fontId="96" fillId="129" borderId="139" applyNumberFormat="0" applyProtection="0">
      <alignment vertical="center"/>
    </xf>
    <xf numFmtId="4" fontId="33" fillId="69" borderId="139" applyNumberFormat="0" applyProtection="0">
      <alignment horizontal="right" vertical="center"/>
    </xf>
    <xf numFmtId="0" fontId="20" fillId="69" borderId="139" applyNumberFormat="0" applyProtection="0">
      <alignment horizontal="left" vertical="center" indent="1"/>
    </xf>
    <xf numFmtId="4" fontId="96" fillId="125" borderId="139" applyNumberFormat="0" applyProtection="0">
      <alignment horizontal="right" vertical="center"/>
    </xf>
    <xf numFmtId="0" fontId="20" fillId="69" borderId="139" applyNumberFormat="0" applyProtection="0">
      <alignment horizontal="left" vertical="top" indent="1"/>
    </xf>
    <xf numFmtId="4" fontId="20" fillId="70" borderId="168" applyNumberFormat="0" applyProtection="0">
      <alignment horizontal="left" vertical="center" indent="1"/>
    </xf>
    <xf numFmtId="4" fontId="80" fillId="106" borderId="170" applyNumberFormat="0" applyProtection="0">
      <alignment vertical="center"/>
    </xf>
    <xf numFmtId="0" fontId="20" fillId="70" borderId="139" applyNumberFormat="0" applyProtection="0">
      <alignment horizontal="left" vertical="center" indent="1"/>
    </xf>
    <xf numFmtId="4" fontId="35" fillId="73" borderId="139" applyNumberFormat="0" applyProtection="0">
      <alignment vertical="center"/>
    </xf>
    <xf numFmtId="0" fontId="20" fillId="71" borderId="139" applyNumberFormat="0" applyProtection="0">
      <alignment horizontal="left" vertical="center" indent="1"/>
    </xf>
    <xf numFmtId="4" fontId="36" fillId="89" borderId="143" applyNumberFormat="0" applyProtection="0">
      <alignment horizontal="left" vertical="center" indent="1"/>
    </xf>
    <xf numFmtId="4" fontId="70" fillId="63" borderId="170" applyNumberFormat="0" applyProtection="0">
      <alignment horizontal="right" vertical="center"/>
    </xf>
    <xf numFmtId="4" fontId="70" fillId="65" borderId="170" applyNumberFormat="0" applyProtection="0">
      <alignment horizontal="right" vertical="center"/>
    </xf>
    <xf numFmtId="4" fontId="33" fillId="59" borderId="139" applyNumberFormat="0" applyProtection="0">
      <alignment horizontal="right" vertical="center"/>
    </xf>
    <xf numFmtId="0" fontId="20" fillId="72" borderId="169" applyNumberFormat="0">
      <protection locked="0"/>
    </xf>
    <xf numFmtId="4" fontId="33" fillId="63" borderId="139" applyNumberFormat="0" applyProtection="0">
      <alignment horizontal="right" vertical="center"/>
    </xf>
    <xf numFmtId="4" fontId="37" fillId="69" borderId="139" applyNumberFormat="0" applyProtection="0">
      <alignment horizontal="right" vertical="center"/>
    </xf>
    <xf numFmtId="4" fontId="33" fillId="73" borderId="139" applyNumberFormat="0" applyProtection="0">
      <alignment vertical="center"/>
    </xf>
    <xf numFmtId="4" fontId="33" fillId="64" borderId="139" applyNumberFormat="0" applyProtection="0">
      <alignment horizontal="right" vertical="center"/>
    </xf>
    <xf numFmtId="4" fontId="75" fillId="74" borderId="168" applyNumberFormat="0" applyProtection="0">
      <alignment horizontal="left" vertical="center" indent="1"/>
    </xf>
    <xf numFmtId="0" fontId="68" fillId="86" borderId="138" applyNumberFormat="0" applyAlignment="0" applyProtection="0"/>
    <xf numFmtId="0" fontId="30" fillId="0" borderId="127" applyNumberFormat="0" applyFill="0" applyAlignment="0" applyProtection="0"/>
    <xf numFmtId="0" fontId="20" fillId="73" borderId="167" applyNumberFormat="0" applyFont="0" applyAlignment="0" applyProtection="0"/>
    <xf numFmtId="4" fontId="31" fillId="57" borderId="139" applyNumberFormat="0" applyProtection="0">
      <alignment vertical="center"/>
    </xf>
    <xf numFmtId="4" fontId="33" fillId="64" borderId="139" applyNumberFormat="0" applyProtection="0">
      <alignment horizontal="right" vertical="center"/>
    </xf>
    <xf numFmtId="4" fontId="96" fillId="106" borderId="139" applyNumberFormat="0" applyProtection="0">
      <alignment horizontal="left" vertical="center" indent="1"/>
    </xf>
    <xf numFmtId="4" fontId="31" fillId="57" borderId="139" applyNumberFormat="0" applyProtection="0">
      <alignment horizontal="left" vertical="center" indent="1"/>
    </xf>
    <xf numFmtId="4" fontId="32" fillId="57" borderId="139" applyNumberFormat="0" applyProtection="0">
      <alignment vertical="center"/>
    </xf>
    <xf numFmtId="4" fontId="95" fillId="106" borderId="139" applyNumberFormat="0" applyProtection="0">
      <alignment vertical="center"/>
    </xf>
    <xf numFmtId="0" fontId="70" fillId="71" borderId="170" applyNumberFormat="0" applyProtection="0">
      <alignment horizontal="left" vertical="center" indent="1"/>
    </xf>
    <xf numFmtId="4" fontId="33" fillId="69" borderId="139" applyNumberFormat="0" applyProtection="0">
      <alignment horizontal="right" vertical="center"/>
    </xf>
    <xf numFmtId="4" fontId="70" fillId="69" borderId="168" applyNumberFormat="0" applyProtection="0">
      <alignment horizontal="left" vertical="center" indent="1"/>
    </xf>
    <xf numFmtId="4" fontId="70" fillId="91" borderId="170" applyNumberFormat="0" applyProtection="0">
      <alignment horizontal="left" vertical="center" indent="1"/>
    </xf>
    <xf numFmtId="0" fontId="20" fillId="58" borderId="139" applyNumberFormat="0" applyProtection="0">
      <alignment horizontal="left" vertical="top" indent="1"/>
    </xf>
    <xf numFmtId="4" fontId="37" fillId="69" borderId="139" applyNumberFormat="0" applyProtection="0">
      <alignment horizontal="right" vertical="center"/>
    </xf>
    <xf numFmtId="4" fontId="96" fillId="88" borderId="139" applyNumberFormat="0" applyProtection="0">
      <alignment horizontal="right" vertical="center"/>
    </xf>
    <xf numFmtId="0" fontId="31" fillId="57" borderId="139" applyNumberFormat="0" applyProtection="0">
      <alignment horizontal="left" vertical="top" indent="1"/>
    </xf>
    <xf numFmtId="0" fontId="73" fillId="73" borderId="139" applyNumberFormat="0" applyProtection="0">
      <alignment horizontal="left" vertical="top" indent="1"/>
    </xf>
    <xf numFmtId="4" fontId="35" fillId="73" borderId="139" applyNumberFormat="0" applyProtection="0">
      <alignment vertical="center"/>
    </xf>
    <xf numFmtId="4" fontId="36" fillId="89" borderId="143" applyNumberFormat="0" applyProtection="0">
      <alignment horizontal="left" vertical="center" indent="1"/>
    </xf>
    <xf numFmtId="0" fontId="20" fillId="72" borderId="169" applyNumberFormat="0">
      <protection locked="0"/>
    </xf>
    <xf numFmtId="4" fontId="80" fillId="76" borderId="170" applyNumberFormat="0" applyProtection="0">
      <alignment horizontal="right" vertical="center"/>
    </xf>
    <xf numFmtId="4" fontId="96" fillId="78" borderId="139" applyNumberFormat="0" applyProtection="0">
      <alignment horizontal="right" vertical="center"/>
    </xf>
    <xf numFmtId="0" fontId="58" fillId="86" borderId="119" applyNumberFormat="0" applyAlignment="0" applyProtection="0"/>
    <xf numFmtId="0" fontId="20" fillId="73" borderId="167" applyNumberFormat="0" applyFont="0" applyAlignment="0" applyProtection="0"/>
    <xf numFmtId="0" fontId="31" fillId="57" borderId="139" applyNumberFormat="0" applyProtection="0">
      <alignment horizontal="left" vertical="top" indent="1"/>
    </xf>
    <xf numFmtId="0" fontId="86" fillId="79" borderId="119" applyNumberFormat="0" applyAlignment="0" applyProtection="0"/>
    <xf numFmtId="4" fontId="70" fillId="63" borderId="170" applyNumberFormat="0" applyProtection="0">
      <alignment horizontal="right" vertical="center"/>
    </xf>
    <xf numFmtId="4" fontId="70" fillId="0" borderId="170" applyNumberFormat="0" applyProtection="0">
      <alignment horizontal="right" vertical="center"/>
    </xf>
    <xf numFmtId="4" fontId="96" fillId="90" borderId="139" applyNumberFormat="0" applyProtection="0">
      <alignment horizontal="right" vertical="center"/>
    </xf>
    <xf numFmtId="0" fontId="20" fillId="70" borderId="139" applyNumberFormat="0" applyProtection="0">
      <alignment horizontal="left" vertical="top" indent="1"/>
    </xf>
    <xf numFmtId="0" fontId="68" fillId="79" borderId="138" applyNumberFormat="0" applyAlignment="0" applyProtection="0"/>
    <xf numFmtId="0" fontId="20" fillId="58" borderId="139" applyNumberFormat="0" applyProtection="0">
      <alignment horizontal="left" vertical="top" indent="1"/>
    </xf>
    <xf numFmtId="4" fontId="96" fillId="129" borderId="139" applyNumberFormat="0" applyProtection="0">
      <alignment vertical="center"/>
    </xf>
    <xf numFmtId="4" fontId="37" fillId="69" borderId="139" applyNumberFormat="0" applyProtection="0">
      <alignment horizontal="right" vertical="center"/>
    </xf>
    <xf numFmtId="4" fontId="75" fillId="74" borderId="168" applyNumberFormat="0" applyProtection="0">
      <alignment horizontal="left" vertical="center" indent="1"/>
    </xf>
    <xf numFmtId="4" fontId="33" fillId="61" borderId="139" applyNumberFormat="0" applyProtection="0">
      <alignment horizontal="right" vertical="center"/>
    </xf>
    <xf numFmtId="0" fontId="20" fillId="70" borderId="139" applyNumberFormat="0" applyProtection="0">
      <alignment horizontal="left" vertical="top" indent="1"/>
    </xf>
    <xf numFmtId="4" fontId="70" fillId="59" borderId="170" applyNumberFormat="0" applyProtection="0">
      <alignment horizontal="right" vertical="center"/>
    </xf>
    <xf numFmtId="0" fontId="58" fillId="86" borderId="119" applyNumberFormat="0" applyAlignment="0" applyProtection="0"/>
    <xf numFmtId="0" fontId="20" fillId="72" borderId="169" applyNumberFormat="0">
      <protection locked="0"/>
    </xf>
    <xf numFmtId="4" fontId="70" fillId="62" borderId="170" applyNumberFormat="0" applyProtection="0">
      <alignment horizontal="right" vertical="center"/>
    </xf>
    <xf numFmtId="4" fontId="35" fillId="69" borderId="139" applyNumberFormat="0" applyProtection="0">
      <alignment horizontal="right" vertical="center"/>
    </xf>
    <xf numFmtId="4" fontId="20" fillId="70" borderId="168" applyNumberFormat="0" applyProtection="0">
      <alignment horizontal="left" vertical="center" indent="1"/>
    </xf>
    <xf numFmtId="4" fontId="70" fillId="58" borderId="170" applyNumberFormat="0" applyProtection="0">
      <alignment horizontal="right" vertical="center"/>
    </xf>
    <xf numFmtId="4" fontId="96" fillId="75" borderId="139" applyNumberFormat="0" applyProtection="0">
      <alignment horizontal="right" vertical="center"/>
    </xf>
    <xf numFmtId="4" fontId="33" fillId="62" borderId="139" applyNumberFormat="0" applyProtection="0">
      <alignment horizontal="right" vertical="center"/>
    </xf>
    <xf numFmtId="4" fontId="33" fillId="59" borderId="139" applyNumberFormat="0" applyProtection="0">
      <alignment horizontal="right" vertical="center"/>
    </xf>
    <xf numFmtId="0" fontId="33" fillId="73" borderId="139" applyNumberFormat="0" applyProtection="0">
      <alignment horizontal="left" vertical="top" indent="1"/>
    </xf>
    <xf numFmtId="4" fontId="33" fillId="66" borderId="139" applyNumberFormat="0" applyProtection="0">
      <alignment horizontal="right" vertical="center"/>
    </xf>
    <xf numFmtId="0" fontId="20" fillId="52" borderId="167" applyNumberFormat="0" applyFont="0" applyAlignment="0" applyProtection="0"/>
    <xf numFmtId="4" fontId="33" fillId="61" borderId="139" applyNumberFormat="0" applyProtection="0">
      <alignment horizontal="right" vertical="center"/>
    </xf>
    <xf numFmtId="0" fontId="65" fillId="53" borderId="170" applyNumberFormat="0" applyAlignment="0" applyProtection="0"/>
    <xf numFmtId="4" fontId="70" fillId="67" borderId="170" applyNumberFormat="0" applyProtection="0">
      <alignment horizontal="right" vertical="center"/>
    </xf>
    <xf numFmtId="4" fontId="33" fillId="59" borderId="139" applyNumberFormat="0" applyProtection="0">
      <alignment horizontal="right" vertical="center"/>
    </xf>
    <xf numFmtId="4" fontId="33" fillId="62" borderId="139" applyNumberFormat="0" applyProtection="0">
      <alignment horizontal="right" vertical="center"/>
    </xf>
    <xf numFmtId="4" fontId="34" fillId="88" borderId="139" applyNumberFormat="0" applyProtection="0">
      <alignment horizontal="left" vertical="center" indent="1"/>
    </xf>
    <xf numFmtId="4" fontId="70" fillId="68" borderId="168" applyNumberFormat="0" applyProtection="0">
      <alignment horizontal="left" vertical="center" indent="1"/>
    </xf>
    <xf numFmtId="4" fontId="33" fillId="64" borderId="172" applyNumberFormat="0" applyProtection="0">
      <alignment horizontal="right" vertical="center"/>
    </xf>
    <xf numFmtId="4" fontId="33" fillId="65" borderId="139" applyNumberFormat="0" applyProtection="0">
      <alignment horizontal="right" vertical="center"/>
    </xf>
    <xf numFmtId="0" fontId="86" fillId="79" borderId="119" applyNumberFormat="0" applyAlignment="0" applyProtection="0"/>
    <xf numFmtId="4" fontId="97" fillId="129" borderId="139" applyNumberFormat="0" applyProtection="0">
      <alignment horizontal="right" vertical="center"/>
    </xf>
    <xf numFmtId="4" fontId="96" fillId="106" borderId="139" applyNumberFormat="0" applyProtection="0">
      <alignment horizontal="left" vertical="center" indent="1"/>
    </xf>
    <xf numFmtId="4" fontId="33" fillId="58" borderId="139" applyNumberFormat="0" applyProtection="0">
      <alignment horizontal="right" vertical="center"/>
    </xf>
    <xf numFmtId="0" fontId="20" fillId="69" borderId="139" applyNumberFormat="0" applyProtection="0">
      <alignment horizontal="left" vertical="center" indent="1"/>
    </xf>
    <xf numFmtId="0" fontId="20" fillId="69" borderId="139" applyNumberFormat="0" applyProtection="0">
      <alignment horizontal="left" vertical="top" indent="1"/>
    </xf>
    <xf numFmtId="4" fontId="70" fillId="58" borderId="170" applyNumberFormat="0" applyProtection="0">
      <alignment horizontal="right" vertical="center"/>
    </xf>
    <xf numFmtId="0" fontId="20" fillId="69" borderId="139" applyNumberFormat="0" applyProtection="0">
      <alignment horizontal="left" vertical="top" indent="1"/>
    </xf>
    <xf numFmtId="4" fontId="33" fillId="62" borderId="139" applyNumberFormat="0" applyProtection="0">
      <alignment horizontal="right" vertical="center"/>
    </xf>
    <xf numFmtId="4" fontId="70" fillId="68" borderId="168" applyNumberFormat="0" applyProtection="0">
      <alignment horizontal="left" vertical="center" indent="1"/>
    </xf>
    <xf numFmtId="4" fontId="31" fillId="57" borderId="139" applyNumberFormat="0" applyProtection="0">
      <alignment horizontal="left" vertical="center" indent="1"/>
    </xf>
    <xf numFmtId="0" fontId="70" fillId="109" borderId="169"/>
    <xf numFmtId="4" fontId="76" fillId="72" borderId="170" applyNumberFormat="0" applyProtection="0">
      <alignment horizontal="right" vertical="center"/>
    </xf>
    <xf numFmtId="0" fontId="73" fillId="73" borderId="139" applyNumberFormat="0" applyProtection="0">
      <alignment horizontal="left" vertical="top" indent="1"/>
    </xf>
    <xf numFmtId="4" fontId="80" fillId="76" borderId="170" applyNumberFormat="0" applyProtection="0">
      <alignment horizontal="right" vertical="center"/>
    </xf>
    <xf numFmtId="0" fontId="70" fillId="108" borderId="170" applyNumberFormat="0" applyProtection="0">
      <alignment horizontal="left" vertical="center" indent="1"/>
    </xf>
    <xf numFmtId="4" fontId="70" fillId="58" borderId="168" applyNumberFormat="0" applyProtection="0">
      <alignment horizontal="left" vertical="center" indent="1"/>
    </xf>
    <xf numFmtId="4" fontId="20" fillId="70" borderId="168" applyNumberFormat="0" applyProtection="0">
      <alignment horizontal="left" vertical="center" indent="1"/>
    </xf>
    <xf numFmtId="4" fontId="20" fillId="70" borderId="168" applyNumberFormat="0" applyProtection="0">
      <alignment horizontal="left" vertical="center" indent="1"/>
    </xf>
    <xf numFmtId="4" fontId="80" fillId="106" borderId="170" applyNumberFormat="0" applyProtection="0">
      <alignment vertical="center"/>
    </xf>
    <xf numFmtId="4" fontId="70" fillId="106" borderId="170" applyNumberFormat="0" applyProtection="0">
      <alignment horizontal="left" vertical="center" indent="1"/>
    </xf>
    <xf numFmtId="4" fontId="96" fillId="124" borderId="139" applyNumberFormat="0" applyProtection="0">
      <alignment horizontal="right" vertical="center"/>
    </xf>
    <xf numFmtId="0" fontId="70" fillId="52" borderId="170" applyNumberFormat="0" applyFont="0" applyAlignment="0" applyProtection="0"/>
    <xf numFmtId="4" fontId="34" fillId="88" borderId="139" applyNumberFormat="0" applyProtection="0">
      <alignment horizontal="left" vertical="center" indent="1"/>
    </xf>
    <xf numFmtId="4" fontId="35" fillId="69" borderId="172" applyNumberFormat="0" applyProtection="0">
      <alignment horizontal="right" vertical="center"/>
    </xf>
    <xf numFmtId="4" fontId="70" fillId="66" borderId="170" applyNumberFormat="0" applyProtection="0">
      <alignment horizontal="right" vertical="center"/>
    </xf>
    <xf numFmtId="0" fontId="20" fillId="70" borderId="139" applyNumberFormat="0" applyProtection="0">
      <alignment horizontal="left" vertical="center" indent="1"/>
    </xf>
    <xf numFmtId="4" fontId="34" fillId="88" borderId="143" applyNumberFormat="0" applyProtection="0">
      <alignment horizontal="left" vertical="center" indent="1"/>
    </xf>
    <xf numFmtId="0" fontId="31" fillId="57" borderId="139" applyNumberFormat="0" applyProtection="0">
      <alignment horizontal="left" vertical="top" indent="1"/>
    </xf>
    <xf numFmtId="0" fontId="20" fillId="70" borderId="139" applyNumberFormat="0" applyProtection="0">
      <alignment horizontal="left" vertical="top" indent="1"/>
    </xf>
    <xf numFmtId="4" fontId="70" fillId="58" borderId="168" applyNumberFormat="0" applyProtection="0">
      <alignment horizontal="left" vertical="center" indent="1"/>
    </xf>
    <xf numFmtId="4" fontId="31" fillId="57" borderId="139" applyNumberFormat="0" applyProtection="0">
      <alignment horizontal="left" vertical="center" indent="1"/>
    </xf>
    <xf numFmtId="4" fontId="20" fillId="70" borderId="168" applyNumberFormat="0" applyProtection="0">
      <alignment horizontal="left" vertical="center" indent="1"/>
    </xf>
    <xf numFmtId="4" fontId="34" fillId="106" borderId="139" applyNumberFormat="0" applyProtection="0">
      <alignment vertical="center"/>
    </xf>
    <xf numFmtId="4" fontId="31" fillId="57" borderId="139" applyNumberFormat="0" applyProtection="0">
      <alignment horizontal="left" vertical="center" indent="1"/>
    </xf>
    <xf numFmtId="0" fontId="70" fillId="70" borderId="139" applyNumberFormat="0" applyProtection="0">
      <alignment horizontal="left" vertical="top" indent="1"/>
    </xf>
    <xf numFmtId="4" fontId="33" fillId="62" borderId="139" applyNumberFormat="0" applyProtection="0">
      <alignment horizontal="right" vertical="center"/>
    </xf>
    <xf numFmtId="4" fontId="70" fillId="0" borderId="170" applyNumberFormat="0" applyProtection="0">
      <alignment horizontal="right" vertical="center"/>
    </xf>
    <xf numFmtId="0" fontId="30" fillId="0" borderId="142" applyNumberFormat="0" applyFill="0" applyAlignment="0" applyProtection="0"/>
    <xf numFmtId="4" fontId="96" fillId="124" borderId="139" applyNumberFormat="0" applyProtection="0">
      <alignment horizontal="right" vertical="center"/>
    </xf>
    <xf numFmtId="4" fontId="96" fillId="75" borderId="139" applyNumberFormat="0" applyProtection="0">
      <alignment horizontal="right" vertical="center"/>
    </xf>
    <xf numFmtId="0" fontId="65" fillId="53" borderId="119" applyNumberFormat="0" applyAlignment="0" applyProtection="0"/>
    <xf numFmtId="0" fontId="74" fillId="57" borderId="139" applyNumberFormat="0" applyProtection="0">
      <alignment horizontal="left" vertical="top" indent="1"/>
    </xf>
    <xf numFmtId="4" fontId="96" fillId="88" borderId="139" applyNumberFormat="0" applyProtection="0">
      <alignment horizontal="right" vertical="center"/>
    </xf>
    <xf numFmtId="0" fontId="33" fillId="58" borderId="139" applyNumberFormat="0" applyProtection="0">
      <alignment horizontal="left" vertical="top" indent="1"/>
    </xf>
    <xf numFmtId="4" fontId="33" fillId="69" borderId="139" applyNumberFormat="0" applyProtection="0">
      <alignment horizontal="right" vertical="center"/>
    </xf>
    <xf numFmtId="0" fontId="20" fillId="70" borderId="139" applyNumberFormat="0" applyProtection="0">
      <alignment horizontal="left" vertical="center" indent="1"/>
    </xf>
    <xf numFmtId="0" fontId="20" fillId="70" borderId="139" applyNumberFormat="0" applyProtection="0">
      <alignment horizontal="left" vertical="top" indent="1"/>
    </xf>
    <xf numFmtId="4" fontId="33" fillId="58" borderId="139" applyNumberFormat="0" applyProtection="0">
      <alignment horizontal="right" vertical="center"/>
    </xf>
    <xf numFmtId="4" fontId="96" fillId="75" borderId="139" applyNumberFormat="0" applyProtection="0">
      <alignment horizontal="right" vertical="center"/>
    </xf>
    <xf numFmtId="4" fontId="33" fillId="73" borderId="139" applyNumberFormat="0" applyProtection="0">
      <alignment horizontal="left" vertical="center" indent="1"/>
    </xf>
    <xf numFmtId="4" fontId="96" fillId="123" borderId="139" applyNumberFormat="0" applyProtection="0">
      <alignment horizontal="right" vertical="center"/>
    </xf>
    <xf numFmtId="0" fontId="20" fillId="52" borderId="167" applyNumberFormat="0" applyFont="0" applyAlignment="0" applyProtection="0"/>
    <xf numFmtId="4" fontId="70" fillId="67" borderId="170" applyNumberFormat="0" applyProtection="0">
      <alignment horizontal="right" vertical="center"/>
    </xf>
    <xf numFmtId="4" fontId="35" fillId="73" borderId="139" applyNumberFormat="0" applyProtection="0">
      <alignment vertical="center"/>
    </xf>
    <xf numFmtId="0" fontId="20" fillId="52" borderId="167" applyNumberFormat="0" applyFont="0" applyAlignment="0" applyProtection="0"/>
    <xf numFmtId="4" fontId="96" fillId="78" borderId="139" applyNumberFormat="0" applyProtection="0">
      <alignment horizontal="right" vertical="center"/>
    </xf>
    <xf numFmtId="4" fontId="31" fillId="57" borderId="139" applyNumberFormat="0" applyProtection="0">
      <alignment horizontal="left" vertical="center" indent="1"/>
    </xf>
    <xf numFmtId="4" fontId="33" fillId="58" borderId="139" applyNumberFormat="0" applyProtection="0">
      <alignment horizontal="left" vertical="center" indent="1"/>
    </xf>
    <xf numFmtId="0" fontId="31" fillId="57" borderId="139" applyNumberFormat="0" applyProtection="0">
      <alignment horizontal="left" vertical="top" indent="1"/>
    </xf>
    <xf numFmtId="4" fontId="73" fillId="73" borderId="139" applyNumberFormat="0" applyProtection="0">
      <alignment vertical="center"/>
    </xf>
    <xf numFmtId="4" fontId="70" fillId="69" borderId="168" applyNumberFormat="0" applyProtection="0">
      <alignment horizontal="left" vertical="center" indent="1"/>
    </xf>
    <xf numFmtId="4" fontId="70" fillId="66" borderId="170" applyNumberFormat="0" applyProtection="0">
      <alignment horizontal="right" vertical="center"/>
    </xf>
    <xf numFmtId="4" fontId="70" fillId="67" borderId="170" applyNumberFormat="0" applyProtection="0">
      <alignment horizontal="right" vertical="center"/>
    </xf>
    <xf numFmtId="4" fontId="33" fillId="60" borderId="139" applyNumberFormat="0" applyProtection="0">
      <alignment horizontal="right" vertical="center"/>
    </xf>
    <xf numFmtId="4" fontId="31" fillId="57" borderId="139" applyNumberFormat="0" applyProtection="0">
      <alignment vertical="center"/>
    </xf>
    <xf numFmtId="4" fontId="80" fillId="106" borderId="170" applyNumberFormat="0" applyProtection="0">
      <alignment vertical="center"/>
    </xf>
    <xf numFmtId="0" fontId="20" fillId="69" borderId="139" applyNumberFormat="0" applyProtection="0">
      <alignment horizontal="left" vertical="top" indent="1"/>
    </xf>
    <xf numFmtId="4" fontId="33" fillId="67" borderId="139" applyNumberFormat="0" applyProtection="0">
      <alignment horizontal="right" vertical="center"/>
    </xf>
    <xf numFmtId="4" fontId="33" fillId="73" borderId="139" applyNumberFormat="0" applyProtection="0">
      <alignment vertical="center"/>
    </xf>
    <xf numFmtId="4" fontId="33" fillId="65" borderId="139" applyNumberFormat="0" applyProtection="0">
      <alignment horizontal="right" vertical="center"/>
    </xf>
    <xf numFmtId="0" fontId="20" fillId="71" borderId="139" applyNumberFormat="0" applyProtection="0">
      <alignment horizontal="left" vertical="center" indent="1"/>
    </xf>
    <xf numFmtId="4" fontId="33" fillId="69" borderId="139" applyNumberFormat="0" applyProtection="0">
      <alignment horizontal="right" vertical="center"/>
    </xf>
    <xf numFmtId="4" fontId="96" fillId="78" borderId="139" applyNumberFormat="0" applyProtection="0">
      <alignment horizontal="right" vertical="center"/>
    </xf>
    <xf numFmtId="4" fontId="33" fillId="60" borderId="139" applyNumberFormat="0" applyProtection="0">
      <alignment horizontal="right" vertical="center"/>
    </xf>
    <xf numFmtId="4" fontId="70" fillId="0" borderId="170" applyNumberFormat="0" applyProtection="0">
      <alignment horizontal="right" vertical="center"/>
    </xf>
    <xf numFmtId="4" fontId="33" fillId="60" borderId="139" applyNumberFormat="0" applyProtection="0">
      <alignment horizontal="right" vertical="center"/>
    </xf>
    <xf numFmtId="4" fontId="33" fillId="62" borderId="139" applyNumberFormat="0" applyProtection="0">
      <alignment horizontal="right" vertical="center"/>
    </xf>
    <xf numFmtId="4" fontId="33" fillId="66" borderId="139" applyNumberFormat="0" applyProtection="0">
      <alignment horizontal="right" vertical="center"/>
    </xf>
    <xf numFmtId="4" fontId="70" fillId="62" borderId="170" applyNumberFormat="0" applyProtection="0">
      <alignment horizontal="right" vertical="center"/>
    </xf>
    <xf numFmtId="0" fontId="20" fillId="70" borderId="139" applyNumberFormat="0" applyProtection="0">
      <alignment horizontal="left" vertical="top" indent="1"/>
    </xf>
    <xf numFmtId="4" fontId="96" fillId="88" borderId="139" applyNumberFormat="0" applyProtection="0">
      <alignment horizontal="right" vertical="center"/>
    </xf>
    <xf numFmtId="4" fontId="33" fillId="58" borderId="139" applyNumberFormat="0" applyProtection="0">
      <alignment horizontal="right" vertical="center"/>
    </xf>
    <xf numFmtId="0" fontId="20" fillId="58" borderId="139" applyNumberFormat="0" applyProtection="0">
      <alignment horizontal="left" vertical="center" indent="1"/>
    </xf>
    <xf numFmtId="4" fontId="96" fillId="125" borderId="139" applyNumberFormat="0" applyProtection="0">
      <alignment horizontal="right" vertical="center"/>
    </xf>
    <xf numFmtId="4" fontId="33" fillId="65" borderId="139" applyNumberFormat="0" applyProtection="0">
      <alignment horizontal="right" vertical="center"/>
    </xf>
    <xf numFmtId="4" fontId="70" fillId="69" borderId="168" applyNumberFormat="0" applyProtection="0">
      <alignment horizontal="left" vertical="center" indent="1"/>
    </xf>
    <xf numFmtId="0" fontId="65" fillId="53" borderId="170" applyNumberFormat="0" applyAlignment="0" applyProtection="0"/>
    <xf numFmtId="0" fontId="33" fillId="73" borderId="139" applyNumberFormat="0" applyProtection="0">
      <alignment horizontal="left" vertical="top" indent="1"/>
    </xf>
    <xf numFmtId="0" fontId="70" fillId="69" borderId="139" applyNumberFormat="0" applyProtection="0">
      <alignment horizontal="left" vertical="top" indent="1"/>
    </xf>
    <xf numFmtId="4" fontId="96" fillId="106" borderId="139" applyNumberFormat="0" applyProtection="0">
      <alignment horizontal="left" vertical="center" indent="1"/>
    </xf>
    <xf numFmtId="4" fontId="70" fillId="58" borderId="170" applyNumberFormat="0" applyProtection="0">
      <alignment horizontal="right" vertical="center"/>
    </xf>
    <xf numFmtId="4" fontId="33" fillId="66" borderId="139" applyNumberFormat="0" applyProtection="0">
      <alignment horizontal="right" vertical="center"/>
    </xf>
    <xf numFmtId="4" fontId="33" fillId="58" borderId="139" applyNumberFormat="0" applyProtection="0">
      <alignment horizontal="right" vertical="center"/>
    </xf>
    <xf numFmtId="0" fontId="70" fillId="71" borderId="139" applyNumberFormat="0" applyProtection="0">
      <alignment horizontal="left" vertical="top" indent="1"/>
    </xf>
    <xf numFmtId="4" fontId="33" fillId="62" borderId="139" applyNumberFormat="0" applyProtection="0">
      <alignment horizontal="right" vertical="center"/>
    </xf>
    <xf numFmtId="4" fontId="97" fillId="129" borderId="139" applyNumberFormat="0" applyProtection="0">
      <alignment vertical="center"/>
    </xf>
    <xf numFmtId="0" fontId="92" fillId="79" borderId="119" applyNumberFormat="0" applyAlignment="0" applyProtection="0"/>
    <xf numFmtId="0" fontId="20" fillId="58" borderId="139" applyNumberFormat="0" applyProtection="0">
      <alignment horizontal="left" vertical="top" indent="1"/>
    </xf>
    <xf numFmtId="0" fontId="70" fillId="69" borderId="170" applyNumberFormat="0" applyProtection="0">
      <alignment horizontal="left" vertical="center" indent="1"/>
    </xf>
    <xf numFmtId="4" fontId="33" fillId="58" borderId="139" applyNumberFormat="0" applyProtection="0">
      <alignment horizontal="right" vertical="center"/>
    </xf>
    <xf numFmtId="4" fontId="33" fillId="61" borderId="139" applyNumberFormat="0" applyProtection="0">
      <alignment horizontal="right" vertical="center"/>
    </xf>
    <xf numFmtId="0" fontId="20" fillId="70" borderId="139" applyNumberFormat="0" applyProtection="0">
      <alignment horizontal="left" vertical="center" indent="1"/>
    </xf>
    <xf numFmtId="0" fontId="20" fillId="71" borderId="139" applyNumberFormat="0" applyProtection="0">
      <alignment horizontal="left" vertical="top" indent="1"/>
    </xf>
    <xf numFmtId="0" fontId="86" fillId="79" borderId="119" applyNumberFormat="0" applyAlignment="0" applyProtection="0"/>
    <xf numFmtId="4" fontId="35" fillId="69" borderId="139" applyNumberFormat="0" applyProtection="0">
      <alignment horizontal="right" vertical="center"/>
    </xf>
    <xf numFmtId="0" fontId="20" fillId="72" borderId="169" applyNumberFormat="0">
      <protection locked="0"/>
    </xf>
    <xf numFmtId="0" fontId="20" fillId="70" borderId="139" applyNumberFormat="0" applyProtection="0">
      <alignment horizontal="left" vertical="top" indent="1"/>
    </xf>
    <xf numFmtId="4" fontId="33" fillId="67" borderId="139" applyNumberFormat="0" applyProtection="0">
      <alignment horizontal="right" vertical="center"/>
    </xf>
    <xf numFmtId="0" fontId="70" fillId="52" borderId="170" applyNumberFormat="0" applyFont="0" applyAlignment="0" applyProtection="0"/>
    <xf numFmtId="4" fontId="31" fillId="57" borderId="139" applyNumberFormat="0" applyProtection="0">
      <alignment vertical="center"/>
    </xf>
    <xf numFmtId="0" fontId="20" fillId="69" borderId="139" applyNumberFormat="0" applyProtection="0">
      <alignment horizontal="left" vertical="center" indent="1"/>
    </xf>
    <xf numFmtId="4" fontId="35" fillId="69" borderId="139" applyNumberFormat="0" applyProtection="0">
      <alignment horizontal="right" vertical="center"/>
    </xf>
    <xf numFmtId="4" fontId="34" fillId="88" borderId="139" applyNumberFormat="0" applyProtection="0">
      <alignment horizontal="left" vertical="center" indent="1"/>
    </xf>
    <xf numFmtId="0" fontId="58" fillId="86" borderId="119" applyNumberFormat="0" applyAlignment="0" applyProtection="0"/>
    <xf numFmtId="4" fontId="31" fillId="57" borderId="139" applyNumberFormat="0" applyProtection="0">
      <alignment horizontal="left" vertical="center" indent="1"/>
    </xf>
    <xf numFmtId="0" fontId="70" fillId="69" borderId="170" applyNumberFormat="0" applyProtection="0">
      <alignment horizontal="left" vertical="center" indent="1"/>
    </xf>
    <xf numFmtId="4" fontId="70" fillId="91" borderId="170" applyNumberFormat="0" applyProtection="0">
      <alignment horizontal="left" vertical="center" indent="1"/>
    </xf>
    <xf numFmtId="4" fontId="95" fillId="106" borderId="139" applyNumberFormat="0" applyProtection="0">
      <alignment vertical="center"/>
    </xf>
    <xf numFmtId="4" fontId="70" fillId="58" borderId="170" applyNumberFormat="0" applyProtection="0">
      <alignment horizontal="right" vertical="center"/>
    </xf>
    <xf numFmtId="0" fontId="70" fillId="79" borderId="170" applyNumberFormat="0" applyProtection="0">
      <alignment horizontal="left" vertical="center" indent="1"/>
    </xf>
    <xf numFmtId="4" fontId="70" fillId="63" borderId="170" applyNumberFormat="0" applyProtection="0">
      <alignment horizontal="right" vertical="center"/>
    </xf>
    <xf numFmtId="4" fontId="33" fillId="58" borderId="139" applyNumberFormat="0" applyProtection="0">
      <alignment horizontal="right" vertical="center"/>
    </xf>
    <xf numFmtId="4" fontId="96" fillId="125" borderId="139" applyNumberFormat="0" applyProtection="0">
      <alignment horizontal="right" vertical="center"/>
    </xf>
    <xf numFmtId="4" fontId="70" fillId="91" borderId="170" applyNumberFormat="0" applyProtection="0">
      <alignment horizontal="left" vertical="center" indent="1"/>
    </xf>
    <xf numFmtId="4" fontId="96" fillId="75" borderId="139" applyNumberFormat="0" applyProtection="0">
      <alignment horizontal="right" vertical="center"/>
    </xf>
    <xf numFmtId="4" fontId="96" fillId="129" borderId="139" applyNumberFormat="0" applyProtection="0">
      <alignment horizontal="right" vertical="center"/>
    </xf>
    <xf numFmtId="4" fontId="96" fillId="88" borderId="139" applyNumberFormat="0" applyProtection="0">
      <alignment horizontal="right" vertical="center"/>
    </xf>
    <xf numFmtId="4" fontId="70" fillId="107" borderId="170" applyNumberFormat="0" applyProtection="0">
      <alignment horizontal="right" vertical="center"/>
    </xf>
    <xf numFmtId="0" fontId="20" fillId="73" borderId="167" applyNumberFormat="0" applyFont="0" applyAlignment="0" applyProtection="0"/>
    <xf numFmtId="0" fontId="70" fillId="108" borderId="170" applyNumberFormat="0" applyProtection="0">
      <alignment horizontal="left" vertical="center" indent="1"/>
    </xf>
    <xf numFmtId="4" fontId="33" fillId="62" borderId="139" applyNumberFormat="0" applyProtection="0">
      <alignment horizontal="right" vertical="center"/>
    </xf>
    <xf numFmtId="0" fontId="30" fillId="0" borderId="142" applyNumberFormat="0" applyFill="0" applyAlignment="0" applyProtection="0"/>
    <xf numFmtId="4" fontId="33" fillId="64" borderId="139" applyNumberFormat="0" applyProtection="0">
      <alignment horizontal="right" vertical="center"/>
    </xf>
    <xf numFmtId="4" fontId="33" fillId="60" borderId="139" applyNumberFormat="0" applyProtection="0">
      <alignment horizontal="right" vertical="center"/>
    </xf>
    <xf numFmtId="4" fontId="34" fillId="88" borderId="180" applyNumberFormat="0" applyProtection="0">
      <alignment horizontal="left" vertical="center" indent="1"/>
    </xf>
    <xf numFmtId="0" fontId="20" fillId="71" borderId="139" applyNumberFormat="0" applyProtection="0">
      <alignment horizontal="left" vertical="top" indent="1"/>
    </xf>
    <xf numFmtId="4" fontId="97" fillId="129" borderId="139" applyNumberFormat="0" applyProtection="0">
      <alignment horizontal="right" vertical="center"/>
    </xf>
    <xf numFmtId="4" fontId="35" fillId="69" borderId="139" applyNumberFormat="0" applyProtection="0">
      <alignment horizontal="right" vertical="center"/>
    </xf>
    <xf numFmtId="4" fontId="33" fillId="60" borderId="139" applyNumberFormat="0" applyProtection="0">
      <alignment horizontal="right" vertical="center"/>
    </xf>
    <xf numFmtId="4" fontId="70" fillId="68" borderId="168" applyNumberFormat="0" applyProtection="0">
      <alignment horizontal="left" vertical="center" indent="1"/>
    </xf>
    <xf numFmtId="4" fontId="33" fillId="66" borderId="139" applyNumberFormat="0" applyProtection="0">
      <alignment horizontal="right" vertical="center"/>
    </xf>
    <xf numFmtId="4" fontId="36" fillId="89" borderId="143" applyNumberFormat="0" applyProtection="0">
      <alignment horizontal="left" vertical="center" indent="1"/>
    </xf>
    <xf numFmtId="0" fontId="30" fillId="0" borderId="142" applyNumberFormat="0" applyFill="0" applyAlignment="0" applyProtection="0"/>
    <xf numFmtId="4" fontId="70" fillId="106" borderId="170" applyNumberFormat="0" applyProtection="0">
      <alignment horizontal="left" vertical="center" indent="1"/>
    </xf>
    <xf numFmtId="4" fontId="33" fillId="69" borderId="139" applyNumberFormat="0" applyProtection="0">
      <alignment horizontal="right" vertical="center"/>
    </xf>
    <xf numFmtId="0" fontId="20" fillId="71" borderId="139" applyNumberFormat="0" applyProtection="0">
      <alignment horizontal="left" vertical="top" indent="1"/>
    </xf>
    <xf numFmtId="0" fontId="20" fillId="71" borderId="139" applyNumberFormat="0" applyProtection="0">
      <alignment horizontal="left" vertical="top" indent="1"/>
    </xf>
    <xf numFmtId="4" fontId="33" fillId="66" borderId="139" applyNumberFormat="0" applyProtection="0">
      <alignment horizontal="right" vertical="center"/>
    </xf>
    <xf numFmtId="4" fontId="96" fillId="127" borderId="139" applyNumberFormat="0" applyProtection="0">
      <alignment horizontal="right" vertical="center"/>
    </xf>
    <xf numFmtId="4" fontId="70" fillId="91" borderId="170" applyNumberFormat="0" applyProtection="0">
      <alignment horizontal="left" vertical="center" indent="1"/>
    </xf>
    <xf numFmtId="0" fontId="20" fillId="58" borderId="139" applyNumberFormat="0" applyProtection="0">
      <alignment horizontal="left" vertical="center" indent="1"/>
    </xf>
    <xf numFmtId="4" fontId="31" fillId="57" borderId="139" applyNumberFormat="0" applyProtection="0">
      <alignment vertical="center"/>
    </xf>
    <xf numFmtId="0" fontId="70" fillId="79" borderId="170" applyNumberFormat="0" applyProtection="0">
      <alignment horizontal="left" vertical="center" indent="1"/>
    </xf>
    <xf numFmtId="4" fontId="70" fillId="57" borderId="170" applyNumberFormat="0" applyProtection="0">
      <alignment vertical="center"/>
    </xf>
    <xf numFmtId="4" fontId="33" fillId="59" borderId="139" applyNumberFormat="0" applyProtection="0">
      <alignment horizontal="right" vertical="center"/>
    </xf>
    <xf numFmtId="4" fontId="33" fillId="63" borderId="139" applyNumberFormat="0" applyProtection="0">
      <alignment horizontal="right" vertical="center"/>
    </xf>
    <xf numFmtId="0" fontId="73" fillId="73" borderId="139" applyNumberFormat="0" applyProtection="0">
      <alignment horizontal="left" vertical="top" indent="1"/>
    </xf>
    <xf numFmtId="4" fontId="33" fillId="67" borderId="139" applyNumberFormat="0" applyProtection="0">
      <alignment horizontal="right" vertical="center"/>
    </xf>
    <xf numFmtId="4" fontId="33" fillId="61" borderId="139" applyNumberFormat="0" applyProtection="0">
      <alignment horizontal="right" vertical="center"/>
    </xf>
    <xf numFmtId="4" fontId="70" fillId="61" borderId="168" applyNumberFormat="0" applyProtection="0">
      <alignment horizontal="right" vertical="center"/>
    </xf>
    <xf numFmtId="4" fontId="70" fillId="65" borderId="170" applyNumberFormat="0" applyProtection="0">
      <alignment horizontal="right" vertical="center"/>
    </xf>
    <xf numFmtId="4" fontId="31" fillId="57" borderId="139" applyNumberFormat="0" applyProtection="0">
      <alignment horizontal="left" vertical="center" indent="1"/>
    </xf>
    <xf numFmtId="0" fontId="68" fillId="86" borderId="138" applyNumberFormat="0" applyAlignment="0" applyProtection="0"/>
    <xf numFmtId="4" fontId="70" fillId="107" borderId="170" applyNumberFormat="0" applyProtection="0">
      <alignment horizontal="right" vertical="center"/>
    </xf>
    <xf numFmtId="4" fontId="33" fillId="64" borderId="139" applyNumberFormat="0" applyProtection="0">
      <alignment horizontal="right" vertical="center"/>
    </xf>
    <xf numFmtId="4" fontId="33" fillId="62" borderId="139" applyNumberFormat="0" applyProtection="0">
      <alignment horizontal="right" vertical="center"/>
    </xf>
    <xf numFmtId="4" fontId="96" fillId="75" borderId="139" applyNumberFormat="0" applyProtection="0">
      <alignment horizontal="right" vertical="center"/>
    </xf>
    <xf numFmtId="4" fontId="96" fillId="90" borderId="139" applyNumberFormat="0" applyProtection="0">
      <alignment horizontal="right" vertical="center"/>
    </xf>
    <xf numFmtId="0" fontId="31" fillId="57" borderId="139" applyNumberFormat="0" applyProtection="0">
      <alignment horizontal="left" vertical="top" indent="1"/>
    </xf>
    <xf numFmtId="4" fontId="34" fillId="88" borderId="139" applyNumberFormat="0" applyProtection="0">
      <alignment horizontal="left" vertical="center" indent="1"/>
    </xf>
    <xf numFmtId="0" fontId="92" fillId="79" borderId="119" applyNumberFormat="0" applyAlignment="0" applyProtection="0"/>
    <xf numFmtId="0" fontId="30" fillId="0" borderId="127" applyNumberFormat="0" applyFill="0" applyAlignment="0" applyProtection="0"/>
    <xf numFmtId="4" fontId="33" fillId="62" borderId="139" applyNumberFormat="0" applyProtection="0">
      <alignment horizontal="right" vertical="center"/>
    </xf>
    <xf numFmtId="4" fontId="70" fillId="91" borderId="170" applyNumberFormat="0" applyProtection="0">
      <alignment horizontal="left" vertical="center" indent="1"/>
    </xf>
    <xf numFmtId="4" fontId="97" fillId="129" borderId="139" applyNumberFormat="0" applyProtection="0">
      <alignment horizontal="right" vertical="center"/>
    </xf>
    <xf numFmtId="0" fontId="73" fillId="73" borderId="139" applyNumberFormat="0" applyProtection="0">
      <alignment horizontal="left" vertical="top" indent="1"/>
    </xf>
    <xf numFmtId="4" fontId="33" fillId="63" borderId="139" applyNumberFormat="0" applyProtection="0">
      <alignment horizontal="right" vertical="center"/>
    </xf>
    <xf numFmtId="4" fontId="70" fillId="63" borderId="170" applyNumberFormat="0" applyProtection="0">
      <alignment horizontal="right" vertical="center"/>
    </xf>
    <xf numFmtId="4" fontId="70" fillId="59" borderId="170" applyNumberFormat="0" applyProtection="0">
      <alignment horizontal="right" vertical="center"/>
    </xf>
    <xf numFmtId="0" fontId="70" fillId="52" borderId="170" applyNumberFormat="0" applyFont="0" applyAlignment="0" applyProtection="0"/>
    <xf numFmtId="4" fontId="70" fillId="59" borderId="170" applyNumberFormat="0" applyProtection="0">
      <alignment horizontal="right" vertical="center"/>
    </xf>
    <xf numFmtId="4" fontId="96" fillId="106" borderId="139" applyNumberFormat="0" applyProtection="0">
      <alignment horizontal="left" vertical="center" indent="1"/>
    </xf>
    <xf numFmtId="0" fontId="78" fillId="103" borderId="170" applyNumberFormat="0" applyAlignment="0" applyProtection="0"/>
    <xf numFmtId="4" fontId="33" fillId="60" borderId="139" applyNumberFormat="0" applyProtection="0">
      <alignment horizontal="right" vertical="center"/>
    </xf>
    <xf numFmtId="0" fontId="20" fillId="52" borderId="167" applyNumberFormat="0" applyFont="0" applyAlignment="0" applyProtection="0"/>
    <xf numFmtId="4" fontId="96" fillId="106" borderId="139" applyNumberFormat="0" applyProtection="0">
      <alignment horizontal="left" vertical="center" indent="1"/>
    </xf>
    <xf numFmtId="4" fontId="33" fillId="69" borderId="139" applyNumberFormat="0" applyProtection="0">
      <alignment horizontal="right" vertical="center"/>
    </xf>
    <xf numFmtId="4" fontId="20" fillId="70" borderId="168" applyNumberFormat="0" applyProtection="0">
      <alignment horizontal="left" vertical="center" indent="1"/>
    </xf>
    <xf numFmtId="0" fontId="20" fillId="69" borderId="139" applyNumberFormat="0" applyProtection="0">
      <alignment horizontal="left" vertical="center" indent="1"/>
    </xf>
    <xf numFmtId="0" fontId="92" fillId="79" borderId="119" applyNumberFormat="0" applyAlignment="0" applyProtection="0"/>
    <xf numFmtId="0" fontId="33" fillId="58" borderId="139" applyNumberFormat="0" applyProtection="0">
      <alignment horizontal="left" vertical="top" indent="1"/>
    </xf>
    <xf numFmtId="4" fontId="96" fillId="78" borderId="139" applyNumberFormat="0" applyProtection="0">
      <alignment horizontal="right" vertical="center"/>
    </xf>
    <xf numFmtId="4" fontId="33" fillId="66" borderId="139" applyNumberFormat="0" applyProtection="0">
      <alignment horizontal="right" vertical="center"/>
    </xf>
    <xf numFmtId="0" fontId="20" fillId="69" borderId="139" applyNumberFormat="0" applyProtection="0">
      <alignment horizontal="left" vertical="center" indent="1"/>
    </xf>
    <xf numFmtId="4" fontId="70" fillId="61" borderId="168" applyNumberFormat="0" applyProtection="0">
      <alignment horizontal="right" vertical="center"/>
    </xf>
    <xf numFmtId="4" fontId="96" fillId="126" borderId="139" applyNumberFormat="0" applyProtection="0">
      <alignment horizontal="right" vertical="center"/>
    </xf>
    <xf numFmtId="4" fontId="33" fillId="64" borderId="139" applyNumberFormat="0" applyProtection="0">
      <alignment horizontal="right" vertical="center"/>
    </xf>
    <xf numFmtId="0" fontId="70" fillId="108" borderId="170" applyNumberFormat="0" applyProtection="0">
      <alignment horizontal="left" vertical="center" indent="1"/>
    </xf>
    <xf numFmtId="4" fontId="70" fillId="68" borderId="168" applyNumberFormat="0" applyProtection="0">
      <alignment horizontal="left" vertical="center" indent="1"/>
    </xf>
    <xf numFmtId="0" fontId="70" fillId="69" borderId="139" applyNumberFormat="0" applyProtection="0">
      <alignment horizontal="left" vertical="top" indent="1"/>
    </xf>
    <xf numFmtId="4" fontId="80" fillId="106" borderId="170" applyNumberFormat="0" applyProtection="0">
      <alignment vertical="center"/>
    </xf>
    <xf numFmtId="4" fontId="70" fillId="91" borderId="170" applyNumberFormat="0" applyProtection="0">
      <alignment horizontal="left" vertical="center" indent="1"/>
    </xf>
    <xf numFmtId="4" fontId="96" fillId="129" borderId="139" applyNumberFormat="0" applyProtection="0">
      <alignment horizontal="right" vertical="center"/>
    </xf>
    <xf numFmtId="0" fontId="70" fillId="58" borderId="139" applyNumberFormat="0" applyProtection="0">
      <alignment horizontal="left" vertical="top" indent="1"/>
    </xf>
    <xf numFmtId="0" fontId="72" fillId="70" borderId="141" applyBorder="0"/>
    <xf numFmtId="4" fontId="33" fillId="65" borderId="139" applyNumberFormat="0" applyProtection="0">
      <alignment horizontal="right" vertical="center"/>
    </xf>
    <xf numFmtId="4" fontId="70" fillId="57" borderId="170" applyNumberFormat="0" applyProtection="0">
      <alignment vertical="center"/>
    </xf>
    <xf numFmtId="4" fontId="95" fillId="106" borderId="139" applyNumberFormat="0" applyProtection="0">
      <alignment vertical="center"/>
    </xf>
    <xf numFmtId="4" fontId="33" fillId="64" borderId="139" applyNumberFormat="0" applyProtection="0">
      <alignment horizontal="right" vertical="center"/>
    </xf>
    <xf numFmtId="0" fontId="20" fillId="58" borderId="139" applyNumberFormat="0" applyProtection="0">
      <alignment horizontal="left" vertical="center" indent="1"/>
    </xf>
    <xf numFmtId="4" fontId="70" fillId="63" borderId="170" applyNumberFormat="0" applyProtection="0">
      <alignment horizontal="right" vertical="center"/>
    </xf>
    <xf numFmtId="4" fontId="33" fillId="64" borderId="139" applyNumberFormat="0" applyProtection="0">
      <alignment horizontal="right" vertical="center"/>
    </xf>
    <xf numFmtId="0" fontId="70" fillId="69" borderId="139" applyNumberFormat="0" applyProtection="0">
      <alignment horizontal="left" vertical="top" indent="1"/>
    </xf>
    <xf numFmtId="4" fontId="96" fillId="126" borderId="139" applyNumberFormat="0" applyProtection="0">
      <alignment horizontal="right" vertical="center"/>
    </xf>
    <xf numFmtId="4" fontId="33" fillId="64" borderId="139" applyNumberFormat="0" applyProtection="0">
      <alignment horizontal="right" vertical="center"/>
    </xf>
    <xf numFmtId="0" fontId="70" fillId="58" borderId="139" applyNumberFormat="0" applyProtection="0">
      <alignment horizontal="left" vertical="top" indent="1"/>
    </xf>
    <xf numFmtId="4" fontId="95" fillId="106" borderId="139" applyNumberFormat="0" applyProtection="0">
      <alignment vertical="center"/>
    </xf>
    <xf numFmtId="0" fontId="20" fillId="58" borderId="139" applyNumberFormat="0" applyProtection="0">
      <alignment horizontal="left" vertical="center" indent="1"/>
    </xf>
    <xf numFmtId="0" fontId="78" fillId="103" borderId="170" applyNumberFormat="0" applyAlignment="0" applyProtection="0"/>
    <xf numFmtId="0" fontId="86" fillId="79" borderId="119" applyNumberFormat="0" applyAlignment="0" applyProtection="0"/>
    <xf numFmtId="0" fontId="20" fillId="52" borderId="167" applyNumberFormat="0" applyFont="0" applyAlignment="0" applyProtection="0"/>
    <xf numFmtId="4" fontId="35" fillId="73" borderId="139" applyNumberFormat="0" applyProtection="0">
      <alignment vertical="center"/>
    </xf>
    <xf numFmtId="4" fontId="96" fillId="127" borderId="139" applyNumberFormat="0" applyProtection="0">
      <alignment horizontal="right" vertical="center"/>
    </xf>
    <xf numFmtId="4" fontId="70" fillId="68" borderId="168" applyNumberFormat="0" applyProtection="0">
      <alignment horizontal="left" vertical="center" indent="1"/>
    </xf>
    <xf numFmtId="4" fontId="33" fillId="59" borderId="139" applyNumberFormat="0" applyProtection="0">
      <alignment horizontal="right" vertical="center"/>
    </xf>
    <xf numFmtId="0" fontId="20" fillId="72" borderId="169" applyNumberFormat="0">
      <protection locked="0"/>
    </xf>
    <xf numFmtId="0" fontId="20" fillId="69" borderId="139" applyNumberFormat="0" applyProtection="0">
      <alignment horizontal="left" vertical="top" indent="1"/>
    </xf>
    <xf numFmtId="4" fontId="33" fillId="58" borderId="139" applyNumberFormat="0" applyProtection="0">
      <alignment horizontal="right" vertical="center"/>
    </xf>
    <xf numFmtId="4" fontId="70" fillId="61" borderId="168" applyNumberFormat="0" applyProtection="0">
      <alignment horizontal="right" vertical="center"/>
    </xf>
    <xf numFmtId="0" fontId="20" fillId="58" borderId="139" applyNumberFormat="0" applyProtection="0">
      <alignment horizontal="left" vertical="center" indent="1"/>
    </xf>
    <xf numFmtId="4" fontId="96" fillId="129" borderId="139" applyNumberFormat="0" applyProtection="0">
      <alignment horizontal="right" vertical="center"/>
    </xf>
    <xf numFmtId="0" fontId="20" fillId="71" borderId="139" applyNumberFormat="0" applyProtection="0">
      <alignment horizontal="left" vertical="top" indent="1"/>
    </xf>
    <xf numFmtId="0" fontId="70" fillId="69" borderId="139" applyNumberFormat="0" applyProtection="0">
      <alignment horizontal="left" vertical="top" indent="1"/>
    </xf>
    <xf numFmtId="0" fontId="58" fillId="86" borderId="119" applyNumberFormat="0" applyAlignment="0" applyProtection="0"/>
    <xf numFmtId="4" fontId="33" fillId="58" borderId="139" applyNumberFormat="0" applyProtection="0">
      <alignment horizontal="right" vertical="center"/>
    </xf>
    <xf numFmtId="0" fontId="20" fillId="58" borderId="139" applyNumberFormat="0" applyProtection="0">
      <alignment horizontal="left" vertical="top" indent="1"/>
    </xf>
    <xf numFmtId="0" fontId="20" fillId="58" borderId="139" applyNumberFormat="0" applyProtection="0">
      <alignment horizontal="left" vertical="center" indent="1"/>
    </xf>
    <xf numFmtId="0" fontId="58" fillId="86" borderId="119" applyNumberFormat="0" applyAlignment="0" applyProtection="0"/>
    <xf numFmtId="4" fontId="33" fillId="58" borderId="139" applyNumberFormat="0" applyProtection="0">
      <alignment horizontal="right" vertical="center"/>
    </xf>
    <xf numFmtId="4" fontId="31" fillId="57" borderId="139" applyNumberFormat="0" applyProtection="0">
      <alignment horizontal="left" vertical="center" indent="1"/>
    </xf>
    <xf numFmtId="4" fontId="33" fillId="66" borderId="139" applyNumberFormat="0" applyProtection="0">
      <alignment horizontal="right" vertical="center"/>
    </xf>
    <xf numFmtId="4" fontId="96" fillId="124" borderId="139" applyNumberFormat="0" applyProtection="0">
      <alignment horizontal="right" vertical="center"/>
    </xf>
    <xf numFmtId="0" fontId="20" fillId="71" borderId="139" applyNumberFormat="0" applyProtection="0">
      <alignment horizontal="left" vertical="top" indent="1"/>
    </xf>
    <xf numFmtId="0" fontId="20" fillId="70" borderId="139" applyNumberFormat="0" applyProtection="0">
      <alignment horizontal="left" vertical="top" indent="1"/>
    </xf>
    <xf numFmtId="4" fontId="33" fillId="63" borderId="139" applyNumberFormat="0" applyProtection="0">
      <alignment horizontal="right" vertical="center"/>
    </xf>
    <xf numFmtId="0" fontId="70" fillId="71" borderId="170" applyNumberFormat="0" applyProtection="0">
      <alignment horizontal="left" vertical="center" indent="1"/>
    </xf>
    <xf numFmtId="4" fontId="75" fillId="74" borderId="168" applyNumberFormat="0" applyProtection="0">
      <alignment horizontal="left" vertical="center" indent="1"/>
    </xf>
    <xf numFmtId="0" fontId="20" fillId="70" borderId="139" applyNumberFormat="0" applyProtection="0">
      <alignment horizontal="left" vertical="center" indent="1"/>
    </xf>
    <xf numFmtId="4" fontId="97" fillId="129" borderId="139" applyNumberFormat="0" applyProtection="0">
      <alignment vertical="center"/>
    </xf>
    <xf numFmtId="0" fontId="20" fillId="70" borderId="139" applyNumberFormat="0" applyProtection="0">
      <alignment horizontal="left" vertical="center" indent="1"/>
    </xf>
    <xf numFmtId="0" fontId="20" fillId="69" borderId="139" applyNumberFormat="0" applyProtection="0">
      <alignment horizontal="left" vertical="center" indent="1"/>
    </xf>
    <xf numFmtId="4" fontId="96" fillId="129" borderId="139" applyNumberFormat="0" applyProtection="0">
      <alignment vertical="center"/>
    </xf>
    <xf numFmtId="4" fontId="34" fillId="88" borderId="143" applyNumberFormat="0" applyProtection="0">
      <alignment horizontal="left" vertical="center" indent="1"/>
    </xf>
    <xf numFmtId="4" fontId="31" fillId="57" borderId="139" applyNumberFormat="0" applyProtection="0">
      <alignment vertical="center"/>
    </xf>
    <xf numFmtId="4" fontId="33" fillId="59" borderId="139" applyNumberFormat="0" applyProtection="0">
      <alignment horizontal="right" vertical="center"/>
    </xf>
    <xf numFmtId="4" fontId="33" fillId="58" borderId="139" applyNumberFormat="0" applyProtection="0">
      <alignment horizontal="left" vertical="center" indent="1"/>
    </xf>
    <xf numFmtId="4" fontId="70" fillId="58" borderId="168" applyNumberFormat="0" applyProtection="0">
      <alignment horizontal="left" vertical="center" indent="1"/>
    </xf>
    <xf numFmtId="4" fontId="33" fillId="63" borderId="139" applyNumberFormat="0" applyProtection="0">
      <alignment horizontal="right" vertical="center"/>
    </xf>
    <xf numFmtId="0" fontId="70" fillId="79" borderId="170" applyNumberFormat="0" applyProtection="0">
      <alignment horizontal="left" vertical="center" indent="1"/>
    </xf>
    <xf numFmtId="4" fontId="33" fillId="64" borderId="139" applyNumberFormat="0" applyProtection="0">
      <alignment horizontal="right" vertical="center"/>
    </xf>
    <xf numFmtId="4" fontId="96" fillId="106" borderId="139" applyNumberFormat="0" applyProtection="0">
      <alignment horizontal="left" vertical="center" indent="1"/>
    </xf>
    <xf numFmtId="0" fontId="30" fillId="0" borderId="142" applyNumberFormat="0" applyFill="0" applyAlignment="0" applyProtection="0"/>
    <xf numFmtId="4" fontId="33" fillId="58" borderId="139" applyNumberFormat="0" applyProtection="0">
      <alignment horizontal="left" vertical="center" indent="1"/>
    </xf>
    <xf numFmtId="4" fontId="31" fillId="57" borderId="139" applyNumberFormat="0" applyProtection="0">
      <alignment horizontal="left" vertical="center" indent="1"/>
    </xf>
    <xf numFmtId="0" fontId="20" fillId="70" borderId="139" applyNumberFormat="0" applyProtection="0">
      <alignment horizontal="left" vertical="center" indent="1"/>
    </xf>
    <xf numFmtId="4" fontId="33" fillId="63" borderId="139" applyNumberFormat="0" applyProtection="0">
      <alignment horizontal="right" vertical="center"/>
    </xf>
    <xf numFmtId="4" fontId="70" fillId="58" borderId="170" applyNumberFormat="0" applyProtection="0">
      <alignment horizontal="right" vertical="center"/>
    </xf>
    <xf numFmtId="0" fontId="20" fillId="71" borderId="139" applyNumberFormat="0" applyProtection="0">
      <alignment horizontal="left" vertical="center" indent="1"/>
    </xf>
    <xf numFmtId="0" fontId="65" fillId="53" borderId="170" applyNumberFormat="0" applyAlignment="0" applyProtection="0"/>
    <xf numFmtId="4" fontId="96" fillId="127" borderId="139" applyNumberFormat="0" applyProtection="0">
      <alignment horizontal="right" vertical="center"/>
    </xf>
    <xf numFmtId="4" fontId="96" fillId="127" borderId="139" applyNumberFormat="0" applyProtection="0">
      <alignment horizontal="right" vertical="center"/>
    </xf>
    <xf numFmtId="4" fontId="33" fillId="58" borderId="139" applyNumberFormat="0" applyProtection="0">
      <alignment horizontal="right" vertical="center"/>
    </xf>
    <xf numFmtId="4" fontId="33" fillId="69" borderId="139" applyNumberFormat="0" applyProtection="0">
      <alignment horizontal="right" vertical="center"/>
    </xf>
    <xf numFmtId="0" fontId="70" fillId="52" borderId="177" applyNumberFormat="0" applyFont="0" applyAlignment="0" applyProtection="0"/>
    <xf numFmtId="4" fontId="33" fillId="64" borderId="139" applyNumberFormat="0" applyProtection="0">
      <alignment horizontal="right" vertical="center"/>
    </xf>
    <xf numFmtId="0" fontId="58" fillId="86" borderId="119" applyNumberFormat="0" applyAlignment="0" applyProtection="0"/>
    <xf numFmtId="0" fontId="70" fillId="71" borderId="170" applyNumberFormat="0" applyProtection="0">
      <alignment horizontal="left" vertical="center" indent="1"/>
    </xf>
    <xf numFmtId="0" fontId="20" fillId="58" borderId="139" applyNumberFormat="0" applyProtection="0">
      <alignment horizontal="left" vertical="top" indent="1"/>
    </xf>
    <xf numFmtId="4" fontId="37" fillId="69" borderId="139" applyNumberFormat="0" applyProtection="0">
      <alignment horizontal="right" vertical="center"/>
    </xf>
    <xf numFmtId="4" fontId="70" fillId="66" borderId="170" applyNumberFormat="0" applyProtection="0">
      <alignment horizontal="right" vertical="center"/>
    </xf>
    <xf numFmtId="0" fontId="20" fillId="70" borderId="139" applyNumberFormat="0" applyProtection="0">
      <alignment horizontal="left" vertical="center" indent="1"/>
    </xf>
    <xf numFmtId="4" fontId="33" fillId="67" borderId="139" applyNumberFormat="0" applyProtection="0">
      <alignment horizontal="right" vertical="center"/>
    </xf>
    <xf numFmtId="4" fontId="33" fillId="61" borderId="139" applyNumberFormat="0" applyProtection="0">
      <alignment horizontal="right" vertical="center"/>
    </xf>
    <xf numFmtId="4" fontId="31" fillId="57" borderId="139" applyNumberFormat="0" applyProtection="0">
      <alignment vertical="center"/>
    </xf>
    <xf numFmtId="4" fontId="33" fillId="61" borderId="139" applyNumberFormat="0" applyProtection="0">
      <alignment horizontal="right" vertical="center"/>
    </xf>
    <xf numFmtId="4" fontId="33" fillId="58" borderId="139" applyNumberFormat="0" applyProtection="0">
      <alignment horizontal="right" vertical="center"/>
    </xf>
    <xf numFmtId="0" fontId="20" fillId="69" borderId="139" applyNumberFormat="0" applyProtection="0">
      <alignment horizontal="left" vertical="top" indent="1"/>
    </xf>
    <xf numFmtId="4" fontId="98" fillId="129" borderId="139" applyNumberFormat="0" applyProtection="0">
      <alignment horizontal="right" vertical="center"/>
    </xf>
    <xf numFmtId="4" fontId="33" fillId="62" borderId="139" applyNumberFormat="0" applyProtection="0">
      <alignment horizontal="right" vertical="center"/>
    </xf>
    <xf numFmtId="4" fontId="33" fillId="60" borderId="139" applyNumberFormat="0" applyProtection="0">
      <alignment horizontal="right" vertical="center"/>
    </xf>
    <xf numFmtId="0" fontId="20" fillId="70" borderId="172" applyNumberFormat="0" applyProtection="0">
      <alignment horizontal="left" vertical="top" indent="1"/>
    </xf>
    <xf numFmtId="0" fontId="73" fillId="58" borderId="139" applyNumberFormat="0" applyProtection="0">
      <alignment horizontal="left" vertical="top" indent="1"/>
    </xf>
    <xf numFmtId="4" fontId="96" fillId="127" borderId="139" applyNumberFormat="0" applyProtection="0">
      <alignment horizontal="right" vertical="center"/>
    </xf>
    <xf numFmtId="4" fontId="97" fillId="129" borderId="139" applyNumberFormat="0" applyProtection="0">
      <alignment horizontal="right" vertical="center"/>
    </xf>
    <xf numFmtId="0" fontId="20" fillId="70" borderId="139" applyNumberFormat="0" applyProtection="0">
      <alignment horizontal="left" vertical="top" indent="1"/>
    </xf>
    <xf numFmtId="4" fontId="37" fillId="69" borderId="139" applyNumberFormat="0" applyProtection="0">
      <alignment horizontal="right" vertical="center"/>
    </xf>
    <xf numFmtId="0" fontId="20" fillId="70" borderId="139" applyNumberFormat="0" applyProtection="0">
      <alignment horizontal="left" vertical="center" indent="1"/>
    </xf>
    <xf numFmtId="4" fontId="33" fillId="66" borderId="139" applyNumberFormat="0" applyProtection="0">
      <alignment horizontal="right" vertical="center"/>
    </xf>
    <xf numFmtId="4" fontId="70" fillId="107" borderId="170" applyNumberFormat="0" applyProtection="0">
      <alignment horizontal="right" vertical="center"/>
    </xf>
    <xf numFmtId="0" fontId="70" fillId="58" borderId="139" applyNumberFormat="0" applyProtection="0">
      <alignment horizontal="left" vertical="top" indent="1"/>
    </xf>
    <xf numFmtId="4" fontId="33" fillId="69" borderId="139" applyNumberFormat="0" applyProtection="0">
      <alignment horizontal="right" vertical="center"/>
    </xf>
    <xf numFmtId="0" fontId="20" fillId="71" borderId="139" applyNumberFormat="0" applyProtection="0">
      <alignment horizontal="left" vertical="center" indent="1"/>
    </xf>
    <xf numFmtId="4" fontId="34" fillId="106" borderId="139" applyNumberFormat="0" applyProtection="0">
      <alignment vertical="center"/>
    </xf>
    <xf numFmtId="4" fontId="70" fillId="0" borderId="170" applyNumberFormat="0" applyProtection="0">
      <alignment horizontal="right" vertical="center"/>
    </xf>
    <xf numFmtId="4" fontId="70" fillId="58" borderId="170" applyNumberFormat="0" applyProtection="0">
      <alignment horizontal="right" vertical="center"/>
    </xf>
    <xf numFmtId="0" fontId="20" fillId="58" borderId="139" applyNumberFormat="0" applyProtection="0">
      <alignment horizontal="left" vertical="top" indent="1"/>
    </xf>
    <xf numFmtId="4" fontId="96" fillId="106" borderId="139" applyNumberFormat="0" applyProtection="0">
      <alignment horizontal="left" vertical="center" indent="1"/>
    </xf>
    <xf numFmtId="0" fontId="92" fillId="79" borderId="119" applyNumberFormat="0" applyAlignment="0" applyProtection="0"/>
    <xf numFmtId="4" fontId="70" fillId="91" borderId="170" applyNumberFormat="0" applyProtection="0">
      <alignment horizontal="left" vertical="center" indent="1"/>
    </xf>
    <xf numFmtId="4" fontId="76" fillId="72" borderId="170" applyNumberFormat="0" applyProtection="0">
      <alignment horizontal="right" vertical="center"/>
    </xf>
    <xf numFmtId="4" fontId="70" fillId="91" borderId="170" applyNumberFormat="0" applyProtection="0">
      <alignment horizontal="left" vertical="center" indent="1"/>
    </xf>
    <xf numFmtId="4" fontId="70" fillId="91" borderId="170" applyNumberFormat="0" applyProtection="0">
      <alignment horizontal="left" vertical="center" indent="1"/>
    </xf>
    <xf numFmtId="4" fontId="70" fillId="58" borderId="168" applyNumberFormat="0" applyProtection="0">
      <alignment horizontal="left" vertical="center" indent="1"/>
    </xf>
    <xf numFmtId="4" fontId="33" fillId="73" borderId="139" applyNumberFormat="0" applyProtection="0">
      <alignment horizontal="left" vertical="center" indent="1"/>
    </xf>
    <xf numFmtId="4" fontId="33" fillId="67" borderId="139" applyNumberFormat="0" applyProtection="0">
      <alignment horizontal="right" vertical="center"/>
    </xf>
    <xf numFmtId="4" fontId="97" fillId="129" borderId="139" applyNumberFormat="0" applyProtection="0">
      <alignment horizontal="right" vertical="center"/>
    </xf>
    <xf numFmtId="4" fontId="96" fillId="122" borderId="139" applyNumberFormat="0" applyProtection="0">
      <alignment horizontal="right" vertical="center"/>
    </xf>
    <xf numFmtId="4" fontId="80" fillId="77" borderId="169" applyNumberFormat="0" applyProtection="0">
      <alignment vertical="center"/>
    </xf>
    <xf numFmtId="0" fontId="58" fillId="86" borderId="119" applyNumberFormat="0" applyAlignment="0" applyProtection="0"/>
    <xf numFmtId="4" fontId="70" fillId="91" borderId="170" applyNumberFormat="0" applyProtection="0">
      <alignment horizontal="left" vertical="center" indent="1"/>
    </xf>
    <xf numFmtId="4" fontId="33" fillId="67" borderId="139" applyNumberFormat="0" applyProtection="0">
      <alignment horizontal="right" vertical="center"/>
    </xf>
    <xf numFmtId="4" fontId="33" fillId="73" borderId="139" applyNumberFormat="0" applyProtection="0">
      <alignment vertical="center"/>
    </xf>
    <xf numFmtId="0" fontId="78" fillId="103" borderId="170" applyNumberFormat="0" applyAlignment="0" applyProtection="0"/>
    <xf numFmtId="4" fontId="76" fillId="72" borderId="170" applyNumberFormat="0" applyProtection="0">
      <alignment horizontal="right" vertical="center"/>
    </xf>
    <xf numFmtId="0" fontId="30" fillId="0" borderId="127" applyNumberFormat="0" applyFill="0" applyAlignment="0" applyProtection="0"/>
    <xf numFmtId="4" fontId="31" fillId="57" borderId="139" applyNumberFormat="0" applyProtection="0">
      <alignment horizontal="left" vertical="center" indent="1"/>
    </xf>
    <xf numFmtId="4" fontId="70" fillId="91" borderId="170" applyNumberFormat="0" applyProtection="0">
      <alignment horizontal="left" vertical="center" indent="1"/>
    </xf>
    <xf numFmtId="0" fontId="70" fillId="70" borderId="139" applyNumberFormat="0" applyProtection="0">
      <alignment horizontal="left" vertical="top" indent="1"/>
    </xf>
    <xf numFmtId="4" fontId="33" fillId="58" borderId="139" applyNumberFormat="0" applyProtection="0">
      <alignment horizontal="left" vertical="center" indent="1"/>
    </xf>
    <xf numFmtId="0" fontId="20" fillId="72" borderId="169" applyNumberFormat="0">
      <protection locked="0"/>
    </xf>
    <xf numFmtId="4" fontId="33" fillId="62" borderId="139" applyNumberFormat="0" applyProtection="0">
      <alignment horizontal="right" vertical="center"/>
    </xf>
    <xf numFmtId="4" fontId="33" fillId="59" borderId="139" applyNumberFormat="0" applyProtection="0">
      <alignment horizontal="right" vertical="center"/>
    </xf>
    <xf numFmtId="4" fontId="32" fillId="57" borderId="139" applyNumberFormat="0" applyProtection="0">
      <alignment vertical="center"/>
    </xf>
    <xf numFmtId="4" fontId="33" fillId="63" borderId="139" applyNumberFormat="0" applyProtection="0">
      <alignment horizontal="right" vertical="center"/>
    </xf>
    <xf numFmtId="0" fontId="33" fillId="73" borderId="139" applyNumberFormat="0" applyProtection="0">
      <alignment horizontal="left" vertical="top" indent="1"/>
    </xf>
    <xf numFmtId="4" fontId="70" fillId="58" borderId="170" applyNumberFormat="0" applyProtection="0">
      <alignment horizontal="right" vertical="center"/>
    </xf>
    <xf numFmtId="4" fontId="96" fillId="123" borderId="139" applyNumberFormat="0" applyProtection="0">
      <alignment horizontal="right" vertical="center"/>
    </xf>
    <xf numFmtId="4" fontId="97" fillId="129" borderId="139" applyNumberFormat="0" applyProtection="0">
      <alignment horizontal="right" vertical="center"/>
    </xf>
    <xf numFmtId="4" fontId="33" fillId="60" borderId="139" applyNumberFormat="0" applyProtection="0">
      <alignment horizontal="right" vertical="center"/>
    </xf>
    <xf numFmtId="4" fontId="70" fillId="59" borderId="170" applyNumberFormat="0" applyProtection="0">
      <alignment horizontal="right" vertical="center"/>
    </xf>
    <xf numFmtId="4" fontId="70" fillId="67" borderId="170" applyNumberFormat="0" applyProtection="0">
      <alignment horizontal="right" vertical="center"/>
    </xf>
    <xf numFmtId="4" fontId="37" fillId="69" borderId="139" applyNumberFormat="0" applyProtection="0">
      <alignment horizontal="right" vertical="center"/>
    </xf>
    <xf numFmtId="4" fontId="33" fillId="66" borderId="139" applyNumberFormat="0" applyProtection="0">
      <alignment horizontal="right" vertical="center"/>
    </xf>
    <xf numFmtId="4" fontId="34" fillId="88" borderId="143" applyNumberFormat="0" applyProtection="0">
      <alignment horizontal="left" vertical="center" indent="1"/>
    </xf>
    <xf numFmtId="4" fontId="33" fillId="69" borderId="139" applyNumberFormat="0" applyProtection="0">
      <alignment horizontal="right" vertical="center"/>
    </xf>
    <xf numFmtId="4" fontId="20" fillId="70" borderId="168" applyNumberFormat="0" applyProtection="0">
      <alignment horizontal="left" vertical="center" indent="1"/>
    </xf>
    <xf numFmtId="4" fontId="96" fillId="106" borderId="139" applyNumberFormat="0" applyProtection="0">
      <alignment horizontal="left" vertical="center" indent="1"/>
    </xf>
    <xf numFmtId="4" fontId="70" fillId="65" borderId="170" applyNumberFormat="0" applyProtection="0">
      <alignment horizontal="right" vertical="center"/>
    </xf>
    <xf numFmtId="4" fontId="33" fillId="58" borderId="139" applyNumberFormat="0" applyProtection="0">
      <alignment horizontal="right" vertical="center"/>
    </xf>
    <xf numFmtId="0" fontId="20" fillId="71" borderId="139" applyNumberFormat="0" applyProtection="0">
      <alignment horizontal="left" vertical="center" indent="1"/>
    </xf>
    <xf numFmtId="4" fontId="33" fillId="67" borderId="139" applyNumberFormat="0" applyProtection="0">
      <alignment horizontal="right" vertical="center"/>
    </xf>
    <xf numFmtId="4" fontId="33" fillId="60" borderId="139" applyNumberFormat="0" applyProtection="0">
      <alignment horizontal="right" vertical="center"/>
    </xf>
    <xf numFmtId="4" fontId="96" fillId="123" borderId="139" applyNumberFormat="0" applyProtection="0">
      <alignment horizontal="right" vertical="center"/>
    </xf>
    <xf numFmtId="0" fontId="20" fillId="70" borderId="139" applyNumberFormat="0" applyProtection="0">
      <alignment horizontal="left" vertical="center" indent="1"/>
    </xf>
    <xf numFmtId="4" fontId="96" fillId="129" borderId="139" applyNumberFormat="0" applyProtection="0">
      <alignment vertical="center"/>
    </xf>
    <xf numFmtId="4" fontId="97" fillId="129" borderId="139" applyNumberFormat="0" applyProtection="0">
      <alignment horizontal="right" vertical="center"/>
    </xf>
    <xf numFmtId="4" fontId="34" fillId="88" borderId="143" applyNumberFormat="0" applyProtection="0">
      <alignment horizontal="left" vertical="center" indent="1"/>
    </xf>
    <xf numFmtId="0" fontId="70" fillId="70" borderId="139" applyNumberFormat="0" applyProtection="0">
      <alignment horizontal="left" vertical="top" indent="1"/>
    </xf>
    <xf numFmtId="0" fontId="20" fillId="58" borderId="139" applyNumberFormat="0" applyProtection="0">
      <alignment horizontal="left" vertical="center" indent="1"/>
    </xf>
    <xf numFmtId="4" fontId="97" fillId="129" borderId="139" applyNumberFormat="0" applyProtection="0">
      <alignment horizontal="right" vertical="center"/>
    </xf>
    <xf numFmtId="4" fontId="33" fillId="67" borderId="139" applyNumberFormat="0" applyProtection="0">
      <alignment horizontal="right" vertical="center"/>
    </xf>
    <xf numFmtId="0" fontId="20" fillId="70" borderId="139" applyNumberFormat="0" applyProtection="0">
      <alignment horizontal="left" vertical="top" indent="1"/>
    </xf>
    <xf numFmtId="4" fontId="33" fillId="65" borderId="139" applyNumberFormat="0" applyProtection="0">
      <alignment horizontal="right" vertical="center"/>
    </xf>
    <xf numFmtId="0" fontId="68" fillId="79" borderId="138" applyNumberFormat="0" applyAlignment="0" applyProtection="0"/>
    <xf numFmtId="0" fontId="68" fillId="103" borderId="138" applyNumberFormat="0" applyAlignment="0" applyProtection="0"/>
    <xf numFmtId="4" fontId="70" fillId="57" borderId="170" applyNumberFormat="0" applyProtection="0">
      <alignment vertical="center"/>
    </xf>
    <xf numFmtId="0" fontId="30" fillId="0" borderId="142" applyNumberFormat="0" applyFill="0" applyAlignment="0" applyProtection="0"/>
    <xf numFmtId="4" fontId="70" fillId="91" borderId="170" applyNumberFormat="0" applyProtection="0">
      <alignment horizontal="left" vertical="center" indent="1"/>
    </xf>
    <xf numFmtId="0" fontId="20" fillId="58" borderId="139" applyNumberFormat="0" applyProtection="0">
      <alignment horizontal="left" vertical="center" indent="1"/>
    </xf>
    <xf numFmtId="0" fontId="20" fillId="58" borderId="139" applyNumberFormat="0" applyProtection="0">
      <alignment horizontal="left" vertical="center" indent="1"/>
    </xf>
    <xf numFmtId="4" fontId="31" fillId="57" borderId="139" applyNumberFormat="0" applyProtection="0">
      <alignment vertical="center"/>
    </xf>
    <xf numFmtId="4" fontId="32" fillId="57" borderId="139" applyNumberFormat="0" applyProtection="0">
      <alignment vertical="center"/>
    </xf>
    <xf numFmtId="4" fontId="96" fillId="129" borderId="139" applyNumberFormat="0" applyProtection="0">
      <alignment horizontal="right" vertical="center"/>
    </xf>
    <xf numFmtId="4" fontId="96" fillId="88" borderId="139" applyNumberFormat="0" applyProtection="0">
      <alignment horizontal="right" vertical="center"/>
    </xf>
    <xf numFmtId="4" fontId="96" fillId="78" borderId="139" applyNumberFormat="0" applyProtection="0">
      <alignment horizontal="right" vertical="center"/>
    </xf>
    <xf numFmtId="0" fontId="20" fillId="58" borderId="139" applyNumberFormat="0" applyProtection="0">
      <alignment horizontal="left" vertical="top" indent="1"/>
    </xf>
    <xf numFmtId="0" fontId="73" fillId="73" borderId="139" applyNumberFormat="0" applyProtection="0">
      <alignment horizontal="left" vertical="top" indent="1"/>
    </xf>
    <xf numFmtId="0" fontId="20" fillId="69" borderId="139" applyNumberFormat="0" applyProtection="0">
      <alignment horizontal="left" vertical="center" indent="1"/>
    </xf>
    <xf numFmtId="4" fontId="70" fillId="64" borderId="170" applyNumberFormat="0" applyProtection="0">
      <alignment horizontal="right" vertical="center"/>
    </xf>
    <xf numFmtId="0" fontId="20" fillId="69" borderId="139" applyNumberFormat="0" applyProtection="0">
      <alignment horizontal="left" vertical="top" indent="1"/>
    </xf>
    <xf numFmtId="4" fontId="37" fillId="69" borderId="139" applyNumberFormat="0" applyProtection="0">
      <alignment horizontal="right" vertical="center"/>
    </xf>
    <xf numFmtId="4" fontId="35" fillId="69" borderId="139" applyNumberFormat="0" applyProtection="0">
      <alignment horizontal="right" vertical="center"/>
    </xf>
    <xf numFmtId="0" fontId="70" fillId="58" borderId="139" applyNumberFormat="0" applyProtection="0">
      <alignment horizontal="left" vertical="top" indent="1"/>
    </xf>
    <xf numFmtId="4" fontId="70" fillId="67" borderId="170" applyNumberFormat="0" applyProtection="0">
      <alignment horizontal="right" vertical="center"/>
    </xf>
    <xf numFmtId="4" fontId="33" fillId="58" borderId="139" applyNumberFormat="0" applyProtection="0">
      <alignment horizontal="right" vertical="center"/>
    </xf>
    <xf numFmtId="0" fontId="65" fillId="53" borderId="119" applyNumberFormat="0" applyAlignment="0" applyProtection="0"/>
    <xf numFmtId="4" fontId="70" fillId="58" borderId="168" applyNumberFormat="0" applyProtection="0">
      <alignment horizontal="left" vertical="center" indent="1"/>
    </xf>
    <xf numFmtId="0" fontId="20" fillId="73" borderId="167" applyNumberFormat="0" applyFont="0" applyAlignment="0" applyProtection="0"/>
    <xf numFmtId="4" fontId="33" fillId="58" borderId="139" applyNumberFormat="0" applyProtection="0">
      <alignment horizontal="right" vertical="center"/>
    </xf>
    <xf numFmtId="4" fontId="96" fillId="125" borderId="139" applyNumberFormat="0" applyProtection="0">
      <alignment horizontal="right" vertical="center"/>
    </xf>
    <xf numFmtId="0" fontId="86" fillId="79" borderId="119" applyNumberFormat="0" applyAlignment="0" applyProtection="0"/>
    <xf numFmtId="4" fontId="70" fillId="57" borderId="170" applyNumberFormat="0" applyProtection="0">
      <alignment vertical="center"/>
    </xf>
    <xf numFmtId="0" fontId="20" fillId="73" borderId="167" applyNumberFormat="0" applyFont="0" applyAlignment="0" applyProtection="0"/>
    <xf numFmtId="4" fontId="20" fillId="70" borderId="168" applyNumberFormat="0" applyProtection="0">
      <alignment horizontal="left" vertical="center" indent="1"/>
    </xf>
    <xf numFmtId="4" fontId="70" fillId="67" borderId="170" applyNumberFormat="0" applyProtection="0">
      <alignment horizontal="right" vertical="center"/>
    </xf>
    <xf numFmtId="0" fontId="20" fillId="58" borderId="139" applyNumberFormat="0" applyProtection="0">
      <alignment horizontal="left" vertical="center" indent="1"/>
    </xf>
    <xf numFmtId="4" fontId="34" fillId="88" borderId="139" applyNumberFormat="0" applyProtection="0">
      <alignment horizontal="left" vertical="center" indent="1"/>
    </xf>
    <xf numFmtId="0" fontId="70" fillId="52" borderId="170" applyNumberFormat="0" applyFont="0" applyAlignment="0" applyProtection="0"/>
    <xf numFmtId="4" fontId="70" fillId="61" borderId="168" applyNumberFormat="0" applyProtection="0">
      <alignment horizontal="right" vertical="center"/>
    </xf>
    <xf numFmtId="0" fontId="20" fillId="70" borderId="139" applyNumberFormat="0" applyProtection="0">
      <alignment horizontal="left" vertical="top" indent="1"/>
    </xf>
    <xf numFmtId="4" fontId="31" fillId="57" borderId="139" applyNumberFormat="0" applyProtection="0">
      <alignment vertical="center"/>
    </xf>
    <xf numFmtId="4" fontId="33" fillId="63" borderId="139" applyNumberFormat="0" applyProtection="0">
      <alignment horizontal="right" vertical="center"/>
    </xf>
    <xf numFmtId="4" fontId="70" fillId="61" borderId="168" applyNumberFormat="0" applyProtection="0">
      <alignment horizontal="right" vertical="center"/>
    </xf>
    <xf numFmtId="4" fontId="33" fillId="60" borderId="139" applyNumberFormat="0" applyProtection="0">
      <alignment horizontal="right" vertical="center"/>
    </xf>
    <xf numFmtId="4" fontId="33" fillId="73" borderId="139" applyNumberFormat="0" applyProtection="0">
      <alignment vertical="center"/>
    </xf>
    <xf numFmtId="4" fontId="33" fillId="60" borderId="139" applyNumberFormat="0" applyProtection="0">
      <alignment horizontal="right" vertical="center"/>
    </xf>
    <xf numFmtId="4" fontId="96" fillId="88" borderId="139" applyNumberFormat="0" applyProtection="0">
      <alignment horizontal="right" vertical="center"/>
    </xf>
    <xf numFmtId="4" fontId="70" fillId="59" borderId="170" applyNumberFormat="0" applyProtection="0">
      <alignment horizontal="right" vertical="center"/>
    </xf>
    <xf numFmtId="0" fontId="70" fillId="71" borderId="139" applyNumberFormat="0" applyProtection="0">
      <alignment horizontal="left" vertical="top" indent="1"/>
    </xf>
    <xf numFmtId="4" fontId="96" fillId="122" borderId="139" applyNumberFormat="0" applyProtection="0">
      <alignment horizontal="right" vertical="center"/>
    </xf>
    <xf numFmtId="4" fontId="96" fillId="78" borderId="139" applyNumberFormat="0" applyProtection="0">
      <alignment horizontal="right" vertical="center"/>
    </xf>
    <xf numFmtId="4" fontId="96" fillId="124" borderId="139" applyNumberFormat="0" applyProtection="0">
      <alignment horizontal="right" vertical="center"/>
    </xf>
    <xf numFmtId="4" fontId="33" fillId="62" borderId="139" applyNumberFormat="0" applyProtection="0">
      <alignment horizontal="right" vertical="center"/>
    </xf>
    <xf numFmtId="4" fontId="33" fillId="63" borderId="139" applyNumberFormat="0" applyProtection="0">
      <alignment horizontal="right" vertical="center"/>
    </xf>
    <xf numFmtId="4" fontId="37" fillId="69" borderId="139" applyNumberFormat="0" applyProtection="0">
      <alignment horizontal="right" vertical="center"/>
    </xf>
    <xf numFmtId="0" fontId="70" fillId="58" borderId="139" applyNumberFormat="0" applyProtection="0">
      <alignment horizontal="left" vertical="top" indent="1"/>
    </xf>
    <xf numFmtId="0" fontId="20" fillId="71" borderId="139" applyNumberFormat="0" applyProtection="0">
      <alignment horizontal="left" vertical="center" indent="1"/>
    </xf>
    <xf numFmtId="4" fontId="33" fillId="61" borderId="139" applyNumberFormat="0" applyProtection="0">
      <alignment horizontal="right" vertical="center"/>
    </xf>
    <xf numFmtId="4" fontId="32" fillId="57" borderId="139" applyNumberFormat="0" applyProtection="0">
      <alignment vertical="center"/>
    </xf>
    <xf numFmtId="0" fontId="20" fillId="71" borderId="139" applyNumberFormat="0" applyProtection="0">
      <alignment horizontal="left" vertical="center" indent="1"/>
    </xf>
    <xf numFmtId="0" fontId="20" fillId="73" borderId="167" applyNumberFormat="0" applyFont="0" applyAlignment="0" applyProtection="0"/>
    <xf numFmtId="4" fontId="33" fillId="58" borderId="139" applyNumberFormat="0" applyProtection="0">
      <alignment horizontal="left" vertical="center" indent="1"/>
    </xf>
    <xf numFmtId="4" fontId="70" fillId="66" borderId="170" applyNumberFormat="0" applyProtection="0">
      <alignment horizontal="right" vertical="center"/>
    </xf>
    <xf numFmtId="0" fontId="20" fillId="71" borderId="139" applyNumberFormat="0" applyProtection="0">
      <alignment horizontal="left" vertical="top" indent="1"/>
    </xf>
    <xf numFmtId="4" fontId="31" fillId="57" borderId="139" applyNumberFormat="0" applyProtection="0">
      <alignment horizontal="left" vertical="center" indent="1"/>
    </xf>
    <xf numFmtId="0" fontId="70" fillId="71" borderId="139" applyNumberFormat="0" applyProtection="0">
      <alignment horizontal="left" vertical="top" indent="1"/>
    </xf>
    <xf numFmtId="4" fontId="33" fillId="73" borderId="139" applyNumberFormat="0" applyProtection="0">
      <alignment vertical="center"/>
    </xf>
    <xf numFmtId="0" fontId="20" fillId="69" borderId="139" applyNumberFormat="0" applyProtection="0">
      <alignment horizontal="left" vertical="center" indent="1"/>
    </xf>
    <xf numFmtId="4" fontId="70" fillId="58" borderId="170" applyNumberFormat="0" applyProtection="0">
      <alignment horizontal="right" vertical="center"/>
    </xf>
    <xf numFmtId="4" fontId="33" fillId="59" borderId="139" applyNumberFormat="0" applyProtection="0">
      <alignment horizontal="right" vertical="center"/>
    </xf>
    <xf numFmtId="0" fontId="20" fillId="70" borderId="139" applyNumberFormat="0" applyProtection="0">
      <alignment horizontal="left" vertical="top" indent="1"/>
    </xf>
    <xf numFmtId="4" fontId="34" fillId="88" borderId="143" applyNumberFormat="0" applyProtection="0">
      <alignment horizontal="left" vertical="center" indent="1"/>
    </xf>
    <xf numFmtId="0" fontId="70" fillId="69" borderId="139" applyNumberFormat="0" applyProtection="0">
      <alignment horizontal="left" vertical="top" indent="1"/>
    </xf>
    <xf numFmtId="4" fontId="96" fillId="129" borderId="139" applyNumberFormat="0" applyProtection="0">
      <alignment horizontal="right" vertical="center"/>
    </xf>
    <xf numFmtId="4" fontId="96" fillId="78" borderId="139" applyNumberFormat="0" applyProtection="0">
      <alignment horizontal="right" vertical="center"/>
    </xf>
    <xf numFmtId="0" fontId="20" fillId="70" borderId="139" applyNumberFormat="0" applyProtection="0">
      <alignment horizontal="left" vertical="center" indent="1"/>
    </xf>
    <xf numFmtId="4" fontId="33" fillId="63" borderId="139" applyNumberFormat="0" applyProtection="0">
      <alignment horizontal="right" vertical="center"/>
    </xf>
    <xf numFmtId="4" fontId="70" fillId="62" borderId="170" applyNumberFormat="0" applyProtection="0">
      <alignment horizontal="right" vertical="center"/>
    </xf>
    <xf numFmtId="4" fontId="33" fillId="61" borderId="139" applyNumberFormat="0" applyProtection="0">
      <alignment horizontal="right" vertical="center"/>
    </xf>
    <xf numFmtId="4" fontId="31" fillId="57" borderId="139" applyNumberFormat="0" applyProtection="0">
      <alignment vertical="center"/>
    </xf>
    <xf numFmtId="0" fontId="20" fillId="58" borderId="139" applyNumberFormat="0" applyProtection="0">
      <alignment horizontal="left" vertical="top" indent="1"/>
    </xf>
    <xf numFmtId="0" fontId="58" fillId="86" borderId="119" applyNumberFormat="0" applyAlignment="0" applyProtection="0"/>
    <xf numFmtId="4" fontId="70" fillId="58" borderId="168" applyNumberFormat="0" applyProtection="0">
      <alignment horizontal="left" vertical="center" indent="1"/>
    </xf>
    <xf numFmtId="4" fontId="70" fillId="66" borderId="170" applyNumberFormat="0" applyProtection="0">
      <alignment horizontal="right" vertical="center"/>
    </xf>
    <xf numFmtId="0" fontId="70" fillId="79" borderId="170" applyNumberFormat="0" applyProtection="0">
      <alignment horizontal="left" vertical="center" indent="1"/>
    </xf>
    <xf numFmtId="0" fontId="65" fillId="53" borderId="119" applyNumberFormat="0" applyAlignment="0" applyProtection="0"/>
    <xf numFmtId="4" fontId="96" fillId="78" borderId="139" applyNumberFormat="0" applyProtection="0">
      <alignment horizontal="right" vertical="center"/>
    </xf>
    <xf numFmtId="4" fontId="70" fillId="91" borderId="170" applyNumberFormat="0" applyProtection="0">
      <alignment horizontal="left" vertical="center" indent="1"/>
    </xf>
    <xf numFmtId="4" fontId="70" fillId="91" borderId="170" applyNumberFormat="0" applyProtection="0">
      <alignment horizontal="left" vertical="center" indent="1"/>
    </xf>
    <xf numFmtId="4" fontId="96" fillId="122" borderId="139" applyNumberFormat="0" applyProtection="0">
      <alignment horizontal="right" vertical="center"/>
    </xf>
    <xf numFmtId="4" fontId="73" fillId="79" borderId="139" applyNumberFormat="0" applyProtection="0">
      <alignment horizontal="left" vertical="center" indent="1"/>
    </xf>
    <xf numFmtId="0" fontId="33" fillId="58" borderId="139" applyNumberFormat="0" applyProtection="0">
      <alignment horizontal="left" vertical="top" indent="1"/>
    </xf>
    <xf numFmtId="0" fontId="70" fillId="69" borderId="170" applyNumberFormat="0" applyProtection="0">
      <alignment horizontal="left" vertical="center" indent="1"/>
    </xf>
    <xf numFmtId="4" fontId="37" fillId="69" borderId="139" applyNumberFormat="0" applyProtection="0">
      <alignment horizontal="right" vertical="center"/>
    </xf>
    <xf numFmtId="0" fontId="20" fillId="71" borderId="139" applyNumberFormat="0" applyProtection="0">
      <alignment horizontal="left" vertical="top" indent="1"/>
    </xf>
    <xf numFmtId="4" fontId="70" fillId="106" borderId="170" applyNumberFormat="0" applyProtection="0">
      <alignment horizontal="left" vertical="center" indent="1"/>
    </xf>
    <xf numFmtId="4" fontId="70" fillId="91" borderId="170" applyNumberFormat="0" applyProtection="0">
      <alignment horizontal="left" vertical="center" indent="1"/>
    </xf>
    <xf numFmtId="4" fontId="70" fillId="57" borderId="170" applyNumberFormat="0" applyProtection="0">
      <alignment vertical="center"/>
    </xf>
    <xf numFmtId="4" fontId="33" fillId="59" borderId="139" applyNumberFormat="0" applyProtection="0">
      <alignment horizontal="right" vertical="center"/>
    </xf>
    <xf numFmtId="4" fontId="96" fillId="125" borderId="139" applyNumberFormat="0" applyProtection="0">
      <alignment horizontal="right" vertical="center"/>
    </xf>
    <xf numFmtId="0" fontId="30" fillId="0" borderId="142" applyNumberFormat="0" applyFill="0" applyAlignment="0" applyProtection="0"/>
    <xf numFmtId="4" fontId="70" fillId="64" borderId="170" applyNumberFormat="0" applyProtection="0">
      <alignment horizontal="right" vertical="center"/>
    </xf>
    <xf numFmtId="0" fontId="70" fillId="71" borderId="170" applyNumberFormat="0" applyProtection="0">
      <alignment horizontal="left" vertical="center" indent="1"/>
    </xf>
    <xf numFmtId="0" fontId="20" fillId="70" borderId="139" applyNumberFormat="0" applyProtection="0">
      <alignment horizontal="left" vertical="center" indent="1"/>
    </xf>
    <xf numFmtId="4" fontId="33" fillId="66" borderId="139" applyNumberFormat="0" applyProtection="0">
      <alignment horizontal="right" vertical="center"/>
    </xf>
    <xf numFmtId="0" fontId="72" fillId="70" borderId="141" applyBorder="0"/>
    <xf numFmtId="0" fontId="20" fillId="58" borderId="139" applyNumberFormat="0" applyProtection="0">
      <alignment horizontal="left" vertical="center" indent="1"/>
    </xf>
    <xf numFmtId="4" fontId="32" fillId="57" borderId="139" applyNumberFormat="0" applyProtection="0">
      <alignment vertical="center"/>
    </xf>
    <xf numFmtId="4" fontId="33" fillId="59" borderId="139" applyNumberFormat="0" applyProtection="0">
      <alignment horizontal="right" vertical="center"/>
    </xf>
    <xf numFmtId="0" fontId="20" fillId="69" borderId="139" applyNumberFormat="0" applyProtection="0">
      <alignment horizontal="left" vertical="top" indent="1"/>
    </xf>
    <xf numFmtId="4" fontId="33" fillId="67" borderId="139" applyNumberFormat="0" applyProtection="0">
      <alignment horizontal="right" vertical="center"/>
    </xf>
    <xf numFmtId="4" fontId="70" fillId="57" borderId="170" applyNumberFormat="0" applyProtection="0">
      <alignment vertical="center"/>
    </xf>
    <xf numFmtId="4" fontId="33" fillId="60" borderId="139" applyNumberFormat="0" applyProtection="0">
      <alignment horizontal="right" vertical="center"/>
    </xf>
    <xf numFmtId="4" fontId="70" fillId="64" borderId="170" applyNumberFormat="0" applyProtection="0">
      <alignment horizontal="right" vertical="center"/>
    </xf>
    <xf numFmtId="4" fontId="73" fillId="73" borderId="139" applyNumberFormat="0" applyProtection="0">
      <alignment vertical="center"/>
    </xf>
    <xf numFmtId="0" fontId="20" fillId="71" borderId="139" applyNumberFormat="0" applyProtection="0">
      <alignment horizontal="left" vertical="top" indent="1"/>
    </xf>
    <xf numFmtId="4" fontId="70" fillId="58" borderId="168" applyNumberFormat="0" applyProtection="0">
      <alignment horizontal="left" vertical="center" indent="1"/>
    </xf>
    <xf numFmtId="4" fontId="70" fillId="61" borderId="168" applyNumberFormat="0" applyProtection="0">
      <alignment horizontal="right" vertical="center"/>
    </xf>
    <xf numFmtId="0" fontId="20" fillId="70" borderId="139" applyNumberFormat="0" applyProtection="0">
      <alignment horizontal="left" vertical="top" indent="1"/>
    </xf>
    <xf numFmtId="0" fontId="70" fillId="70" borderId="139" applyNumberFormat="0" applyProtection="0">
      <alignment horizontal="left" vertical="top" indent="1"/>
    </xf>
    <xf numFmtId="0" fontId="20" fillId="71" borderId="139" applyNumberFormat="0" applyProtection="0">
      <alignment horizontal="left" vertical="center" indent="1"/>
    </xf>
    <xf numFmtId="4" fontId="33" fillId="66" borderId="139" applyNumberFormat="0" applyProtection="0">
      <alignment horizontal="right" vertical="center"/>
    </xf>
    <xf numFmtId="0" fontId="74" fillId="57" borderId="139" applyNumberFormat="0" applyProtection="0">
      <alignment horizontal="left" vertical="top" indent="1"/>
    </xf>
    <xf numFmtId="4" fontId="70" fillId="91" borderId="170" applyNumberFormat="0" applyProtection="0">
      <alignment horizontal="left" vertical="center" indent="1"/>
    </xf>
    <xf numFmtId="4" fontId="70" fillId="59" borderId="170" applyNumberFormat="0" applyProtection="0">
      <alignment horizontal="right" vertical="center"/>
    </xf>
    <xf numFmtId="4" fontId="70" fillId="65" borderId="170" applyNumberFormat="0" applyProtection="0">
      <alignment horizontal="right" vertical="center"/>
    </xf>
    <xf numFmtId="4" fontId="31" fillId="57" borderId="139" applyNumberFormat="0" applyProtection="0">
      <alignment horizontal="left" vertical="center" indent="1"/>
    </xf>
    <xf numFmtId="4" fontId="33" fillId="66" borderId="139" applyNumberFormat="0" applyProtection="0">
      <alignment horizontal="right" vertical="center"/>
    </xf>
    <xf numFmtId="0" fontId="30" fillId="0" borderId="127" applyNumberFormat="0" applyFill="0" applyAlignment="0" applyProtection="0"/>
    <xf numFmtId="0" fontId="30" fillId="0" borderId="127" applyNumberFormat="0" applyFill="0" applyAlignment="0" applyProtection="0"/>
    <xf numFmtId="0" fontId="20" fillId="70" borderId="139" applyNumberFormat="0" applyProtection="0">
      <alignment horizontal="left" vertical="center" indent="1"/>
    </xf>
    <xf numFmtId="4" fontId="33" fillId="59" borderId="139" applyNumberFormat="0" applyProtection="0">
      <alignment horizontal="right" vertical="center"/>
    </xf>
    <xf numFmtId="4" fontId="96" fillId="106" borderId="139" applyNumberFormat="0" applyProtection="0">
      <alignment horizontal="left" vertical="center" indent="1"/>
    </xf>
    <xf numFmtId="0" fontId="20" fillId="70" borderId="139" applyNumberFormat="0" applyProtection="0">
      <alignment horizontal="left" vertical="top" indent="1"/>
    </xf>
    <xf numFmtId="4" fontId="33" fillId="64" borderId="139" applyNumberFormat="0" applyProtection="0">
      <alignment horizontal="right" vertical="center"/>
    </xf>
    <xf numFmtId="4" fontId="70" fillId="65" borderId="170" applyNumberFormat="0" applyProtection="0">
      <alignment horizontal="right" vertical="center"/>
    </xf>
    <xf numFmtId="0" fontId="20" fillId="70" borderId="172" applyNumberFormat="0" applyProtection="0">
      <alignment horizontal="left" vertical="center" indent="1"/>
    </xf>
    <xf numFmtId="4" fontId="96" fillId="127" borderId="139" applyNumberFormat="0" applyProtection="0">
      <alignment horizontal="right" vertical="center"/>
    </xf>
    <xf numFmtId="4" fontId="96" fillId="123" borderId="139" applyNumberFormat="0" applyProtection="0">
      <alignment horizontal="right" vertical="center"/>
    </xf>
    <xf numFmtId="4" fontId="33" fillId="63" borderId="139" applyNumberFormat="0" applyProtection="0">
      <alignment horizontal="right" vertical="center"/>
    </xf>
    <xf numFmtId="4" fontId="33" fillId="58" borderId="139" applyNumberFormat="0" applyProtection="0">
      <alignment horizontal="left" vertical="center" indent="1"/>
    </xf>
    <xf numFmtId="4" fontId="35" fillId="69" borderId="139" applyNumberFormat="0" applyProtection="0">
      <alignment horizontal="right" vertical="center"/>
    </xf>
    <xf numFmtId="4" fontId="33" fillId="73" borderId="139" applyNumberFormat="0" applyProtection="0">
      <alignment horizontal="left" vertical="center" indent="1"/>
    </xf>
    <xf numFmtId="4" fontId="33" fillId="73" borderId="139" applyNumberFormat="0" applyProtection="0">
      <alignment vertical="center"/>
    </xf>
    <xf numFmtId="0" fontId="20" fillId="71" borderId="139" applyNumberFormat="0" applyProtection="0">
      <alignment horizontal="left" vertical="center" indent="1"/>
    </xf>
    <xf numFmtId="0" fontId="20" fillId="58" borderId="139" applyNumberFormat="0" applyProtection="0">
      <alignment horizontal="left" vertical="center" indent="1"/>
    </xf>
    <xf numFmtId="0" fontId="68" fillId="103" borderId="138" applyNumberFormat="0" applyAlignment="0" applyProtection="0"/>
    <xf numFmtId="4" fontId="33" fillId="67" borderId="139" applyNumberFormat="0" applyProtection="0">
      <alignment horizontal="right" vertical="center"/>
    </xf>
    <xf numFmtId="4" fontId="33" fillId="65" borderId="139" applyNumberFormat="0" applyProtection="0">
      <alignment horizontal="right" vertical="center"/>
    </xf>
    <xf numFmtId="4" fontId="33" fillId="64" borderId="139" applyNumberFormat="0" applyProtection="0">
      <alignment horizontal="right" vertical="center"/>
    </xf>
    <xf numFmtId="0" fontId="31" fillId="57" borderId="139" applyNumberFormat="0" applyProtection="0">
      <alignment horizontal="left" vertical="top" indent="1"/>
    </xf>
    <xf numFmtId="4" fontId="32" fillId="57" borderId="139" applyNumberFormat="0" applyProtection="0">
      <alignment vertical="center"/>
    </xf>
    <xf numFmtId="0" fontId="70" fillId="108" borderId="170" applyNumberFormat="0" applyProtection="0">
      <alignment horizontal="left" vertical="center" indent="1"/>
    </xf>
    <xf numFmtId="4" fontId="96" fillId="129" borderId="139" applyNumberFormat="0" applyProtection="0">
      <alignment vertical="center"/>
    </xf>
    <xf numFmtId="4" fontId="33" fillId="58" borderId="172" applyNumberFormat="0" applyProtection="0">
      <alignment horizontal="left" vertical="center" indent="1"/>
    </xf>
    <xf numFmtId="4" fontId="35" fillId="69" borderId="139" applyNumberFormat="0" applyProtection="0">
      <alignment horizontal="right" vertical="center"/>
    </xf>
    <xf numFmtId="4" fontId="96" fillId="75" borderId="139" applyNumberFormat="0" applyProtection="0">
      <alignment horizontal="right" vertical="center"/>
    </xf>
    <xf numFmtId="0" fontId="20" fillId="58" borderId="139" applyNumberFormat="0" applyProtection="0">
      <alignment horizontal="left" vertical="center" indent="1"/>
    </xf>
    <xf numFmtId="4" fontId="31" fillId="57" borderId="139" applyNumberFormat="0" applyProtection="0">
      <alignment horizontal="left" vertical="center" indent="1"/>
    </xf>
    <xf numFmtId="0" fontId="20" fillId="71" borderId="139" applyNumberFormat="0" applyProtection="0">
      <alignment horizontal="left" vertical="center" indent="1"/>
    </xf>
    <xf numFmtId="4" fontId="96" fillId="127" borderId="139" applyNumberFormat="0" applyProtection="0">
      <alignment horizontal="right" vertical="center"/>
    </xf>
    <xf numFmtId="0" fontId="20" fillId="58" borderId="139" applyNumberFormat="0" applyProtection="0">
      <alignment horizontal="left" vertical="top" indent="1"/>
    </xf>
    <xf numFmtId="173" fontId="40" fillId="0" borderId="118" applyFill="0"/>
    <xf numFmtId="4" fontId="96" fillId="125" borderId="139" applyNumberFormat="0" applyProtection="0">
      <alignment horizontal="right" vertical="center"/>
    </xf>
    <xf numFmtId="0" fontId="65" fillId="53" borderId="170" applyNumberFormat="0" applyAlignment="0" applyProtection="0"/>
    <xf numFmtId="0" fontId="20" fillId="69" borderId="139" applyNumberFormat="0" applyProtection="0">
      <alignment horizontal="left" vertical="center" indent="1"/>
    </xf>
    <xf numFmtId="4" fontId="70" fillId="106" borderId="170" applyNumberFormat="0" applyProtection="0">
      <alignment horizontal="left" vertical="center" indent="1"/>
    </xf>
    <xf numFmtId="4" fontId="70" fillId="91" borderId="170" applyNumberFormat="0" applyProtection="0">
      <alignment horizontal="left" vertical="center" indent="1"/>
    </xf>
    <xf numFmtId="0" fontId="20" fillId="70" borderId="139" applyNumberFormat="0" applyProtection="0">
      <alignment horizontal="left" vertical="top" indent="1"/>
    </xf>
    <xf numFmtId="4" fontId="96" fillId="90" borderId="139" applyNumberFormat="0" applyProtection="0">
      <alignment horizontal="right" vertical="center"/>
    </xf>
    <xf numFmtId="0" fontId="20" fillId="71" borderId="139" applyNumberFormat="0" applyProtection="0">
      <alignment horizontal="left" vertical="center" indent="1"/>
    </xf>
    <xf numFmtId="4" fontId="33" fillId="69" borderId="139" applyNumberFormat="0" applyProtection="0">
      <alignment horizontal="right" vertical="center"/>
    </xf>
    <xf numFmtId="4" fontId="33" fillId="58" borderId="139" applyNumberFormat="0" applyProtection="0">
      <alignment horizontal="right" vertical="center"/>
    </xf>
    <xf numFmtId="4" fontId="31" fillId="57" borderId="139" applyNumberFormat="0" applyProtection="0">
      <alignment horizontal="left" vertical="center" indent="1"/>
    </xf>
    <xf numFmtId="0" fontId="20" fillId="70" borderId="139" applyNumberFormat="0" applyProtection="0">
      <alignment horizontal="left" vertical="center" indent="1"/>
    </xf>
    <xf numFmtId="4" fontId="33" fillId="73" borderId="139" applyNumberFormat="0" applyProtection="0">
      <alignment horizontal="left" vertical="center" indent="1"/>
    </xf>
    <xf numFmtId="4" fontId="33" fillId="66" borderId="139" applyNumberFormat="0" applyProtection="0">
      <alignment horizontal="right" vertical="center"/>
    </xf>
    <xf numFmtId="4" fontId="95" fillId="106" borderId="139" applyNumberFormat="0" applyProtection="0">
      <alignment vertical="center"/>
    </xf>
    <xf numFmtId="0" fontId="70" fillId="69" borderId="170" applyNumberFormat="0" applyProtection="0">
      <alignment horizontal="left" vertical="center" indent="1"/>
    </xf>
    <xf numFmtId="0" fontId="20" fillId="69" borderId="139" applyNumberFormat="0" applyProtection="0">
      <alignment horizontal="left" vertical="top" indent="1"/>
    </xf>
    <xf numFmtId="4" fontId="33" fillId="64" borderId="139" applyNumberFormat="0" applyProtection="0">
      <alignment horizontal="right" vertical="center"/>
    </xf>
    <xf numFmtId="0" fontId="20" fillId="52" borderId="167" applyNumberFormat="0" applyFont="0" applyAlignment="0" applyProtection="0"/>
    <xf numFmtId="0" fontId="33" fillId="73" borderId="139" applyNumberFormat="0" applyProtection="0">
      <alignment horizontal="left" vertical="top" indent="1"/>
    </xf>
    <xf numFmtId="0" fontId="20" fillId="71" borderId="139" applyNumberFormat="0" applyProtection="0">
      <alignment horizontal="left" vertical="top" indent="1"/>
    </xf>
    <xf numFmtId="4" fontId="96" fillId="124" borderId="139" applyNumberFormat="0" applyProtection="0">
      <alignment horizontal="right" vertical="center"/>
    </xf>
    <xf numFmtId="0" fontId="92" fillId="79" borderId="119" applyNumberFormat="0" applyAlignment="0" applyProtection="0"/>
    <xf numFmtId="0" fontId="70" fillId="71" borderId="139" applyNumberFormat="0" applyProtection="0">
      <alignment horizontal="left" vertical="top" indent="1"/>
    </xf>
    <xf numFmtId="0" fontId="70" fillId="58" borderId="139" applyNumberFormat="0" applyProtection="0">
      <alignment horizontal="left" vertical="top" indent="1"/>
    </xf>
    <xf numFmtId="4" fontId="33" fillId="62" borderId="139" applyNumberFormat="0" applyProtection="0">
      <alignment horizontal="right" vertical="center"/>
    </xf>
    <xf numFmtId="0" fontId="73" fillId="58" borderId="139" applyNumberFormat="0" applyProtection="0">
      <alignment horizontal="left" vertical="top" indent="1"/>
    </xf>
    <xf numFmtId="4" fontId="96" fillId="75" borderId="139" applyNumberFormat="0" applyProtection="0">
      <alignment horizontal="right" vertical="center"/>
    </xf>
    <xf numFmtId="0" fontId="68" fillId="86" borderId="138" applyNumberFormat="0" applyAlignment="0" applyProtection="0"/>
    <xf numFmtId="4" fontId="70" fillId="62" borderId="170" applyNumberFormat="0" applyProtection="0">
      <alignment horizontal="right" vertical="center"/>
    </xf>
    <xf numFmtId="4" fontId="70" fillId="107" borderId="170" applyNumberFormat="0" applyProtection="0">
      <alignment horizontal="right" vertical="center"/>
    </xf>
    <xf numFmtId="0" fontId="20" fillId="52" borderId="167" applyNumberFormat="0" applyFont="0" applyAlignment="0" applyProtection="0"/>
    <xf numFmtId="4" fontId="73" fillId="73" borderId="139" applyNumberFormat="0" applyProtection="0">
      <alignment vertical="center"/>
    </xf>
    <xf numFmtId="0" fontId="70" fillId="69" borderId="170" applyNumberFormat="0" applyProtection="0">
      <alignment horizontal="left" vertical="center" indent="1"/>
    </xf>
    <xf numFmtId="4" fontId="33" fillId="58" borderId="139" applyNumberFormat="0" applyProtection="0">
      <alignment horizontal="right" vertical="center"/>
    </xf>
    <xf numFmtId="0" fontId="70" fillId="69" borderId="139" applyNumberFormat="0" applyProtection="0">
      <alignment horizontal="left" vertical="top" indent="1"/>
    </xf>
    <xf numFmtId="0" fontId="70" fillId="108" borderId="170" applyNumberFormat="0" applyProtection="0">
      <alignment horizontal="left" vertical="center" indent="1"/>
    </xf>
    <xf numFmtId="0" fontId="70" fillId="69" borderId="139" applyNumberFormat="0" applyProtection="0">
      <alignment horizontal="left" vertical="top" indent="1"/>
    </xf>
    <xf numFmtId="4" fontId="31" fillId="57" borderId="139" applyNumberFormat="0" applyProtection="0">
      <alignment horizontal="left" vertical="center" indent="1"/>
    </xf>
    <xf numFmtId="4" fontId="33" fillId="62" borderId="139" applyNumberFormat="0" applyProtection="0">
      <alignment horizontal="right" vertical="center"/>
    </xf>
    <xf numFmtId="4" fontId="70" fillId="57" borderId="170" applyNumberFormat="0" applyProtection="0">
      <alignment vertical="center"/>
    </xf>
    <xf numFmtId="173" fontId="82" fillId="0" borderId="117"/>
    <xf numFmtId="4" fontId="33" fillId="67" borderId="172" applyNumberFormat="0" applyProtection="0">
      <alignment horizontal="right" vertical="center"/>
    </xf>
    <xf numFmtId="4" fontId="31" fillId="57" borderId="139" applyNumberFormat="0" applyProtection="0">
      <alignment horizontal="left" vertical="center" indent="1"/>
    </xf>
    <xf numFmtId="4" fontId="33" fillId="64" borderId="139" applyNumberFormat="0" applyProtection="0">
      <alignment horizontal="right" vertical="center"/>
    </xf>
    <xf numFmtId="4" fontId="33" fillId="73" borderId="139" applyNumberFormat="0" applyProtection="0">
      <alignment horizontal="left" vertical="center" indent="1"/>
    </xf>
    <xf numFmtId="4" fontId="70" fillId="91" borderId="170" applyNumberFormat="0" applyProtection="0">
      <alignment horizontal="left" vertical="center" indent="1"/>
    </xf>
    <xf numFmtId="4" fontId="70" fillId="58" borderId="170" applyNumberFormat="0" applyProtection="0">
      <alignment horizontal="right" vertical="center"/>
    </xf>
    <xf numFmtId="0" fontId="30" fillId="0" borderId="142" applyNumberFormat="0" applyFill="0" applyAlignment="0" applyProtection="0"/>
    <xf numFmtId="4" fontId="70" fillId="58" borderId="168" applyNumberFormat="0" applyProtection="0">
      <alignment horizontal="left" vertical="center" indent="1"/>
    </xf>
    <xf numFmtId="0" fontId="74" fillId="57" borderId="139" applyNumberFormat="0" applyProtection="0">
      <alignment horizontal="left" vertical="top" indent="1"/>
    </xf>
    <xf numFmtId="4" fontId="70" fillId="67" borderId="170" applyNumberFormat="0" applyProtection="0">
      <alignment horizontal="right" vertical="center"/>
    </xf>
    <xf numFmtId="0" fontId="70" fillId="58" borderId="139" applyNumberFormat="0" applyProtection="0">
      <alignment horizontal="left" vertical="top" indent="1"/>
    </xf>
    <xf numFmtId="4" fontId="96" fillId="124" borderId="139" applyNumberFormat="0" applyProtection="0">
      <alignment horizontal="right" vertical="center"/>
    </xf>
    <xf numFmtId="4" fontId="97" fillId="129" borderId="139" applyNumberFormat="0" applyProtection="0">
      <alignment vertical="center"/>
    </xf>
    <xf numFmtId="0" fontId="65" fillId="53" borderId="119" applyNumberFormat="0" applyAlignment="0" applyProtection="0"/>
    <xf numFmtId="0" fontId="20" fillId="71" borderId="139" applyNumberFormat="0" applyProtection="0">
      <alignment horizontal="left" vertical="center" indent="1"/>
    </xf>
    <xf numFmtId="0" fontId="20" fillId="70" borderId="139" applyNumberFormat="0" applyProtection="0">
      <alignment horizontal="left" vertical="center" indent="1"/>
    </xf>
    <xf numFmtId="4" fontId="33" fillId="62" borderId="139" applyNumberFormat="0" applyProtection="0">
      <alignment horizontal="right" vertical="center"/>
    </xf>
    <xf numFmtId="4" fontId="70" fillId="57" borderId="170" applyNumberFormat="0" applyProtection="0">
      <alignment vertical="center"/>
    </xf>
    <xf numFmtId="4" fontId="70" fillId="91" borderId="170" applyNumberFormat="0" applyProtection="0">
      <alignment horizontal="left" vertical="center" indent="1"/>
    </xf>
    <xf numFmtId="0" fontId="20" fillId="70" borderId="139" applyNumberFormat="0" applyProtection="0">
      <alignment horizontal="left" vertical="center" indent="1"/>
    </xf>
    <xf numFmtId="0" fontId="20" fillId="58" borderId="139" applyNumberFormat="0" applyProtection="0">
      <alignment horizontal="left" vertical="center" indent="1"/>
    </xf>
    <xf numFmtId="4" fontId="33" fillId="69" borderId="139" applyNumberFormat="0" applyProtection="0">
      <alignment horizontal="right" vertical="center"/>
    </xf>
    <xf numFmtId="4" fontId="33" fillId="67" borderId="139" applyNumberFormat="0" applyProtection="0">
      <alignment horizontal="right" vertical="center"/>
    </xf>
    <xf numFmtId="4" fontId="35" fillId="73" borderId="139" applyNumberFormat="0" applyProtection="0">
      <alignment vertical="center"/>
    </xf>
    <xf numFmtId="4" fontId="96" fillId="126" borderId="139" applyNumberFormat="0" applyProtection="0">
      <alignment horizontal="right" vertical="center"/>
    </xf>
    <xf numFmtId="0" fontId="20" fillId="69" borderId="139" applyNumberFormat="0" applyProtection="0">
      <alignment horizontal="left" vertical="top" indent="1"/>
    </xf>
    <xf numFmtId="4" fontId="33" fillId="64" borderId="139" applyNumberFormat="0" applyProtection="0">
      <alignment horizontal="right" vertical="center"/>
    </xf>
    <xf numFmtId="4" fontId="96" fillId="129" borderId="139" applyNumberFormat="0" applyProtection="0">
      <alignment vertical="center"/>
    </xf>
    <xf numFmtId="0" fontId="70" fillId="71" borderId="139" applyNumberFormat="0" applyProtection="0">
      <alignment horizontal="left" vertical="top" indent="1"/>
    </xf>
    <xf numFmtId="4" fontId="96" fillId="124" borderId="139" applyNumberFormat="0" applyProtection="0">
      <alignment horizontal="right" vertical="center"/>
    </xf>
    <xf numFmtId="4" fontId="70" fillId="63" borderId="170" applyNumberFormat="0" applyProtection="0">
      <alignment horizontal="right" vertical="center"/>
    </xf>
    <xf numFmtId="0" fontId="20" fillId="58" borderId="139" applyNumberFormat="0" applyProtection="0">
      <alignment horizontal="left" vertical="top" indent="1"/>
    </xf>
    <xf numFmtId="4" fontId="33" fillId="61" borderId="139" applyNumberFormat="0" applyProtection="0">
      <alignment horizontal="right" vertical="center"/>
    </xf>
    <xf numFmtId="0" fontId="65" fillId="53" borderId="170" applyNumberFormat="0" applyAlignment="0" applyProtection="0"/>
    <xf numFmtId="0" fontId="20" fillId="70" borderId="139" applyNumberFormat="0" applyProtection="0">
      <alignment horizontal="left" vertical="center" indent="1"/>
    </xf>
    <xf numFmtId="4" fontId="33" fillId="63" borderId="139" applyNumberFormat="0" applyProtection="0">
      <alignment horizontal="right" vertical="center"/>
    </xf>
    <xf numFmtId="4" fontId="96" fillId="123" borderId="139" applyNumberFormat="0" applyProtection="0">
      <alignment horizontal="right" vertical="center"/>
    </xf>
    <xf numFmtId="4" fontId="33" fillId="61" borderId="139" applyNumberFormat="0" applyProtection="0">
      <alignment horizontal="right" vertical="center"/>
    </xf>
    <xf numFmtId="4" fontId="33" fillId="60" borderId="139" applyNumberFormat="0" applyProtection="0">
      <alignment horizontal="right" vertical="center"/>
    </xf>
    <xf numFmtId="4" fontId="70" fillId="0" borderId="170" applyNumberFormat="0" applyProtection="0">
      <alignment horizontal="right" vertical="center"/>
    </xf>
    <xf numFmtId="0" fontId="20" fillId="58" borderId="139" applyNumberFormat="0" applyProtection="0">
      <alignment horizontal="left" vertical="center" indent="1"/>
    </xf>
    <xf numFmtId="4" fontId="70" fillId="91" borderId="170" applyNumberFormat="0" applyProtection="0">
      <alignment horizontal="left" vertical="center" indent="1"/>
    </xf>
    <xf numFmtId="4" fontId="34" fillId="88" borderId="139" applyNumberFormat="0" applyProtection="0">
      <alignment horizontal="left" vertical="center" indent="1"/>
    </xf>
    <xf numFmtId="0" fontId="70" fillId="70" borderId="139" applyNumberFormat="0" applyProtection="0">
      <alignment horizontal="left" vertical="top" indent="1"/>
    </xf>
    <xf numFmtId="0" fontId="78" fillId="103" borderId="170" applyNumberFormat="0" applyAlignment="0" applyProtection="0"/>
    <xf numFmtId="4" fontId="70" fillId="106" borderId="170" applyNumberFormat="0" applyProtection="0">
      <alignment horizontal="left" vertical="center" indent="1"/>
    </xf>
    <xf numFmtId="4" fontId="70" fillId="69" borderId="168" applyNumberFormat="0" applyProtection="0">
      <alignment horizontal="left" vertical="center" indent="1"/>
    </xf>
    <xf numFmtId="4" fontId="76" fillId="72" borderId="170" applyNumberFormat="0" applyProtection="0">
      <alignment horizontal="right" vertical="center"/>
    </xf>
    <xf numFmtId="0" fontId="70" fillId="58" borderId="139" applyNumberFormat="0" applyProtection="0">
      <alignment horizontal="left" vertical="top" indent="1"/>
    </xf>
    <xf numFmtId="4" fontId="70" fillId="58" borderId="168" applyNumberFormat="0" applyProtection="0">
      <alignment horizontal="left" vertical="center" indent="1"/>
    </xf>
    <xf numFmtId="0" fontId="31" fillId="57" borderId="139" applyNumberFormat="0" applyProtection="0">
      <alignment horizontal="left" vertical="top" indent="1"/>
    </xf>
    <xf numFmtId="0" fontId="30" fillId="0" borderId="181" applyNumberFormat="0" applyFill="0" applyAlignment="0" applyProtection="0"/>
    <xf numFmtId="4" fontId="70" fillId="59" borderId="170" applyNumberFormat="0" applyProtection="0">
      <alignment horizontal="right" vertical="center"/>
    </xf>
    <xf numFmtId="4" fontId="76" fillId="72" borderId="170" applyNumberFormat="0" applyProtection="0">
      <alignment horizontal="right" vertical="center"/>
    </xf>
    <xf numFmtId="4" fontId="96" fillId="106" borderId="139" applyNumberFormat="0" applyProtection="0">
      <alignment horizontal="left" vertical="center" indent="1"/>
    </xf>
    <xf numFmtId="4" fontId="37" fillId="69" borderId="139" applyNumberFormat="0" applyProtection="0">
      <alignment horizontal="right" vertical="center"/>
    </xf>
    <xf numFmtId="0" fontId="20" fillId="58" borderId="139" applyNumberFormat="0" applyProtection="0">
      <alignment horizontal="left" vertical="top" indent="1"/>
    </xf>
    <xf numFmtId="0" fontId="70" fillId="69" borderId="139" applyNumberFormat="0" applyProtection="0">
      <alignment horizontal="left" vertical="top" indent="1"/>
    </xf>
    <xf numFmtId="4" fontId="33" fillId="66" borderId="139" applyNumberFormat="0" applyProtection="0">
      <alignment horizontal="right" vertical="center"/>
    </xf>
    <xf numFmtId="4" fontId="33" fillId="60" borderId="139" applyNumberFormat="0" applyProtection="0">
      <alignment horizontal="right" vertical="center"/>
    </xf>
    <xf numFmtId="4" fontId="96" fillId="88" borderId="139" applyNumberFormat="0" applyProtection="0">
      <alignment horizontal="right" vertical="center"/>
    </xf>
    <xf numFmtId="4" fontId="70" fillId="67" borderId="170" applyNumberFormat="0" applyProtection="0">
      <alignment horizontal="right" vertical="center"/>
    </xf>
    <xf numFmtId="4" fontId="37" fillId="69" borderId="139" applyNumberFormat="0" applyProtection="0">
      <alignment horizontal="right" vertical="center"/>
    </xf>
    <xf numFmtId="4" fontId="33" fillId="73" borderId="139" applyNumberFormat="0" applyProtection="0">
      <alignment horizontal="left" vertical="center" indent="1"/>
    </xf>
    <xf numFmtId="4" fontId="35" fillId="69" borderId="139" applyNumberFormat="0" applyProtection="0">
      <alignment horizontal="right" vertical="center"/>
    </xf>
    <xf numFmtId="4" fontId="20" fillId="70" borderId="168" applyNumberFormat="0" applyProtection="0">
      <alignment horizontal="left" vertical="center" indent="1"/>
    </xf>
    <xf numFmtId="4" fontId="31" fillId="57" borderId="139" applyNumberFormat="0" applyProtection="0">
      <alignment vertical="center"/>
    </xf>
    <xf numFmtId="0" fontId="20" fillId="72" borderId="169" applyNumberFormat="0">
      <protection locked="0"/>
    </xf>
    <xf numFmtId="4" fontId="70" fillId="68" borderId="168" applyNumberFormat="0" applyProtection="0">
      <alignment horizontal="left" vertical="center" indent="1"/>
    </xf>
    <xf numFmtId="0" fontId="33" fillId="58" borderId="139" applyNumberFormat="0" applyProtection="0">
      <alignment horizontal="left" vertical="top" indent="1"/>
    </xf>
    <xf numFmtId="4" fontId="35" fillId="73" borderId="139" applyNumberFormat="0" applyProtection="0">
      <alignment vertical="center"/>
    </xf>
    <xf numFmtId="4" fontId="20" fillId="70" borderId="168" applyNumberFormat="0" applyProtection="0">
      <alignment horizontal="left" vertical="center" indent="1"/>
    </xf>
    <xf numFmtId="4" fontId="33" fillId="59" borderId="139" applyNumberFormat="0" applyProtection="0">
      <alignment horizontal="right" vertical="center"/>
    </xf>
    <xf numFmtId="4" fontId="70" fillId="66" borderId="170" applyNumberFormat="0" applyProtection="0">
      <alignment horizontal="right" vertical="center"/>
    </xf>
    <xf numFmtId="4" fontId="33" fillId="63" borderId="139" applyNumberFormat="0" applyProtection="0">
      <alignment horizontal="right" vertical="center"/>
    </xf>
    <xf numFmtId="4" fontId="32" fillId="57" borderId="139" applyNumberFormat="0" applyProtection="0">
      <alignment vertical="center"/>
    </xf>
    <xf numFmtId="4" fontId="33" fillId="65" borderId="139" applyNumberFormat="0" applyProtection="0">
      <alignment horizontal="right" vertical="center"/>
    </xf>
    <xf numFmtId="0" fontId="70" fillId="71" borderId="139" applyNumberFormat="0" applyProtection="0">
      <alignment horizontal="left" vertical="top" indent="1"/>
    </xf>
    <xf numFmtId="4" fontId="31" fillId="57" borderId="139" applyNumberFormat="0" applyProtection="0">
      <alignment horizontal="left" vertical="center" indent="1"/>
    </xf>
    <xf numFmtId="4" fontId="33" fillId="58" borderId="139" applyNumberFormat="0" applyProtection="0">
      <alignment horizontal="left" vertical="center" indent="1"/>
    </xf>
    <xf numFmtId="0" fontId="33" fillId="58" borderId="139" applyNumberFormat="0" applyProtection="0">
      <alignment horizontal="left" vertical="top" indent="1"/>
    </xf>
    <xf numFmtId="4" fontId="96" fillId="124" borderId="139" applyNumberFormat="0" applyProtection="0">
      <alignment horizontal="right" vertical="center"/>
    </xf>
    <xf numFmtId="4" fontId="35" fillId="73" borderId="139" applyNumberFormat="0" applyProtection="0">
      <alignment vertical="center"/>
    </xf>
    <xf numFmtId="4" fontId="70" fillId="62" borderId="170" applyNumberFormat="0" applyProtection="0">
      <alignment horizontal="right" vertical="center"/>
    </xf>
    <xf numFmtId="4" fontId="70" fillId="64" borderId="170" applyNumberFormat="0" applyProtection="0">
      <alignment horizontal="right" vertical="center"/>
    </xf>
    <xf numFmtId="4" fontId="33" fillId="58" borderId="139" applyNumberFormat="0" applyProtection="0">
      <alignment horizontal="right" vertical="center"/>
    </xf>
    <xf numFmtId="4" fontId="33" fillId="73" borderId="139" applyNumberFormat="0" applyProtection="0">
      <alignment horizontal="left" vertical="center" indent="1"/>
    </xf>
    <xf numFmtId="4" fontId="70" fillId="63" borderId="170" applyNumberFormat="0" applyProtection="0">
      <alignment horizontal="right" vertical="center"/>
    </xf>
    <xf numFmtId="4" fontId="35" fillId="69" borderId="172" applyNumberFormat="0" applyProtection="0">
      <alignment horizontal="right" vertical="center"/>
    </xf>
    <xf numFmtId="0" fontId="70" fillId="52" borderId="170" applyNumberFormat="0" applyFont="0" applyAlignment="0" applyProtection="0"/>
    <xf numFmtId="0" fontId="70" fillId="69" borderId="170" applyNumberFormat="0" applyProtection="0">
      <alignment horizontal="left" vertical="center" indent="1"/>
    </xf>
    <xf numFmtId="0" fontId="20" fillId="69" borderId="139" applyNumberFormat="0" applyProtection="0">
      <alignment horizontal="left" vertical="center" indent="1"/>
    </xf>
    <xf numFmtId="4" fontId="33" fillId="60" borderId="139" applyNumberFormat="0" applyProtection="0">
      <alignment horizontal="right" vertical="center"/>
    </xf>
    <xf numFmtId="4" fontId="70" fillId="65" borderId="170" applyNumberFormat="0" applyProtection="0">
      <alignment horizontal="right" vertical="center"/>
    </xf>
    <xf numFmtId="4" fontId="36" fillId="89" borderId="143" applyNumberFormat="0" applyProtection="0">
      <alignment horizontal="left" vertical="center" indent="1"/>
    </xf>
    <xf numFmtId="0" fontId="20" fillId="69" borderId="139" applyNumberFormat="0" applyProtection="0">
      <alignment horizontal="left" vertical="center" indent="1"/>
    </xf>
    <xf numFmtId="0" fontId="73" fillId="58" borderId="139" applyNumberFormat="0" applyProtection="0">
      <alignment horizontal="left" vertical="top" indent="1"/>
    </xf>
    <xf numFmtId="4" fontId="20" fillId="70" borderId="168" applyNumberFormat="0" applyProtection="0">
      <alignment horizontal="left" vertical="center" indent="1"/>
    </xf>
    <xf numFmtId="0" fontId="68" fillId="103" borderId="138" applyNumberFormat="0" applyAlignment="0" applyProtection="0"/>
    <xf numFmtId="0" fontId="31" fillId="57" borderId="139" applyNumberFormat="0" applyProtection="0">
      <alignment horizontal="left" vertical="top" indent="1"/>
    </xf>
    <xf numFmtId="4" fontId="32" fillId="57" borderId="139" applyNumberFormat="0" applyProtection="0">
      <alignment vertical="center"/>
    </xf>
    <xf numFmtId="4" fontId="32" fillId="57" borderId="139" applyNumberFormat="0" applyProtection="0">
      <alignment vertical="center"/>
    </xf>
    <xf numFmtId="0" fontId="68" fillId="86" borderId="138" applyNumberFormat="0" applyAlignment="0" applyProtection="0"/>
    <xf numFmtId="0" fontId="30" fillId="0" borderId="142" applyNumberFormat="0" applyFill="0" applyAlignment="0" applyProtection="0"/>
    <xf numFmtId="0" fontId="20" fillId="71" borderId="139" applyNumberFormat="0" applyProtection="0">
      <alignment horizontal="left" vertical="top" indent="1"/>
    </xf>
    <xf numFmtId="0" fontId="20" fillId="70" borderId="172" applyNumberFormat="0" applyProtection="0">
      <alignment horizontal="left" vertical="top" indent="1"/>
    </xf>
    <xf numFmtId="4" fontId="20" fillId="70" borderId="168" applyNumberFormat="0" applyProtection="0">
      <alignment horizontal="left" vertical="center" indent="1"/>
    </xf>
    <xf numFmtId="4" fontId="70" fillId="58" borderId="168" applyNumberFormat="0" applyProtection="0">
      <alignment horizontal="left" vertical="center" indent="1"/>
    </xf>
    <xf numFmtId="4" fontId="70" fillId="66" borderId="170" applyNumberFormat="0" applyProtection="0">
      <alignment horizontal="right" vertical="center"/>
    </xf>
    <xf numFmtId="4" fontId="33" fillId="66" borderId="139" applyNumberFormat="0" applyProtection="0">
      <alignment horizontal="right" vertical="center"/>
    </xf>
    <xf numFmtId="4" fontId="34" fillId="88" borderId="139" applyNumberFormat="0" applyProtection="0">
      <alignment horizontal="left" vertical="center" indent="1"/>
    </xf>
    <xf numFmtId="0" fontId="20" fillId="69" borderId="139" applyNumberFormat="0" applyProtection="0">
      <alignment horizontal="left" vertical="center" indent="1"/>
    </xf>
    <xf numFmtId="4" fontId="75" fillId="74" borderId="168" applyNumberFormat="0" applyProtection="0">
      <alignment horizontal="left" vertical="center" indent="1"/>
    </xf>
    <xf numFmtId="4" fontId="70" fillId="57" borderId="170" applyNumberFormat="0" applyProtection="0">
      <alignment vertical="center"/>
    </xf>
    <xf numFmtId="0" fontId="68" fillId="79" borderId="138" applyNumberFormat="0" applyAlignment="0" applyProtection="0"/>
    <xf numFmtId="4" fontId="35" fillId="69" borderId="139" applyNumberFormat="0" applyProtection="0">
      <alignment horizontal="right" vertical="center"/>
    </xf>
    <xf numFmtId="4" fontId="33" fillId="67" borderId="139" applyNumberFormat="0" applyProtection="0">
      <alignment horizontal="right" vertical="center"/>
    </xf>
    <xf numFmtId="0" fontId="70" fillId="52" borderId="170" applyNumberFormat="0" applyFont="0" applyAlignment="0" applyProtection="0"/>
    <xf numFmtId="4" fontId="70" fillId="106" borderId="170" applyNumberFormat="0" applyProtection="0">
      <alignment horizontal="left" vertical="center" indent="1"/>
    </xf>
    <xf numFmtId="4" fontId="33" fillId="73" borderId="139" applyNumberFormat="0" applyProtection="0">
      <alignment horizontal="left" vertical="center" indent="1"/>
    </xf>
    <xf numFmtId="4" fontId="33" fillId="66" borderId="139" applyNumberFormat="0" applyProtection="0">
      <alignment horizontal="right" vertical="center"/>
    </xf>
    <xf numFmtId="4" fontId="33" fillId="59" borderId="139" applyNumberFormat="0" applyProtection="0">
      <alignment horizontal="right" vertical="center"/>
    </xf>
    <xf numFmtId="4" fontId="33" fillId="62" borderId="139" applyNumberFormat="0" applyProtection="0">
      <alignment horizontal="right" vertical="center"/>
    </xf>
    <xf numFmtId="4" fontId="70" fillId="64" borderId="170" applyNumberFormat="0" applyProtection="0">
      <alignment horizontal="right" vertical="center"/>
    </xf>
    <xf numFmtId="0" fontId="78" fillId="103" borderId="170" applyNumberFormat="0" applyAlignment="0" applyProtection="0"/>
    <xf numFmtId="4" fontId="33" fillId="59" borderId="139" applyNumberFormat="0" applyProtection="0">
      <alignment horizontal="right" vertical="center"/>
    </xf>
    <xf numFmtId="4" fontId="20" fillId="70" borderId="168" applyNumberFormat="0" applyProtection="0">
      <alignment horizontal="left" vertical="center" indent="1"/>
    </xf>
    <xf numFmtId="4" fontId="70" fillId="91" borderId="170" applyNumberFormat="0" applyProtection="0">
      <alignment horizontal="left" vertical="center" indent="1"/>
    </xf>
    <xf numFmtId="0" fontId="20" fillId="58" borderId="139" applyNumberFormat="0" applyProtection="0">
      <alignment horizontal="left" vertical="center" indent="1"/>
    </xf>
    <xf numFmtId="4" fontId="33" fillId="58" borderId="139" applyNumberFormat="0" applyProtection="0">
      <alignment horizontal="right" vertical="center"/>
    </xf>
    <xf numFmtId="4" fontId="33" fillId="59" borderId="139" applyNumberFormat="0" applyProtection="0">
      <alignment horizontal="right" vertical="center"/>
    </xf>
    <xf numFmtId="4" fontId="96" fillId="88" borderId="139" applyNumberFormat="0" applyProtection="0">
      <alignment horizontal="right" vertical="center"/>
    </xf>
    <xf numFmtId="0" fontId="20" fillId="58" borderId="139" applyNumberFormat="0" applyProtection="0">
      <alignment horizontal="left" vertical="center" indent="1"/>
    </xf>
    <xf numFmtId="0" fontId="30" fillId="0" borderId="127" applyNumberFormat="0" applyFill="0" applyAlignment="0" applyProtection="0"/>
    <xf numFmtId="0" fontId="20" fillId="71" borderId="139" applyNumberFormat="0" applyProtection="0">
      <alignment horizontal="left" vertical="center" indent="1"/>
    </xf>
    <xf numFmtId="4" fontId="96" fillId="127" borderId="139" applyNumberFormat="0" applyProtection="0">
      <alignment horizontal="right" vertical="center"/>
    </xf>
    <xf numFmtId="0" fontId="20" fillId="52" borderId="167" applyNumberFormat="0" applyFont="0" applyAlignment="0" applyProtection="0"/>
    <xf numFmtId="0" fontId="68" fillId="86" borderId="138" applyNumberFormat="0" applyAlignment="0" applyProtection="0"/>
    <xf numFmtId="0" fontId="68" fillId="79" borderId="138" applyNumberFormat="0" applyAlignment="0" applyProtection="0"/>
    <xf numFmtId="4" fontId="80" fillId="106" borderId="170" applyNumberFormat="0" applyProtection="0">
      <alignment vertical="center"/>
    </xf>
    <xf numFmtId="4" fontId="75" fillId="74" borderId="178" applyNumberFormat="0" applyProtection="0">
      <alignment horizontal="left" vertical="center" indent="1"/>
    </xf>
    <xf numFmtId="4" fontId="96" fillId="125" borderId="139" applyNumberFormat="0" applyProtection="0">
      <alignment horizontal="right" vertical="center"/>
    </xf>
    <xf numFmtId="4" fontId="95" fillId="106" borderId="139" applyNumberFormat="0" applyProtection="0">
      <alignment vertical="center"/>
    </xf>
    <xf numFmtId="4" fontId="33" fillId="65" borderId="139" applyNumberFormat="0" applyProtection="0">
      <alignment horizontal="right" vertical="center"/>
    </xf>
    <xf numFmtId="0" fontId="65" fillId="53" borderId="173" applyNumberFormat="0" applyAlignment="0" applyProtection="0"/>
    <xf numFmtId="4" fontId="70" fillId="59" borderId="170" applyNumberFormat="0" applyProtection="0">
      <alignment horizontal="right" vertical="center"/>
    </xf>
    <xf numFmtId="0" fontId="20" fillId="72" borderId="182" applyNumberFormat="0">
      <protection locked="0"/>
    </xf>
    <xf numFmtId="4" fontId="33" fillId="59" borderId="139" applyNumberFormat="0" applyProtection="0">
      <alignment horizontal="right" vertical="center"/>
    </xf>
    <xf numFmtId="4" fontId="96" fillId="75" borderId="139" applyNumberFormat="0" applyProtection="0">
      <alignment horizontal="right" vertical="center"/>
    </xf>
    <xf numFmtId="4" fontId="70" fillId="91" borderId="170" applyNumberFormat="0" applyProtection="0">
      <alignment horizontal="left" vertical="center" indent="1"/>
    </xf>
    <xf numFmtId="0" fontId="20" fillId="71" borderId="139" applyNumberFormat="0" applyProtection="0">
      <alignment horizontal="left" vertical="center" indent="1"/>
    </xf>
    <xf numFmtId="0" fontId="20" fillId="69" borderId="139" applyNumberFormat="0" applyProtection="0">
      <alignment horizontal="left" vertical="top" indent="1"/>
    </xf>
    <xf numFmtId="4" fontId="37" fillId="69" borderId="139" applyNumberFormat="0" applyProtection="0">
      <alignment horizontal="right" vertical="center"/>
    </xf>
    <xf numFmtId="4" fontId="96" fillId="106" borderId="139" applyNumberFormat="0" applyProtection="0">
      <alignment horizontal="left" vertical="center" indent="1"/>
    </xf>
    <xf numFmtId="0" fontId="65" fillId="53" borderId="170" applyNumberFormat="0" applyAlignment="0" applyProtection="0"/>
    <xf numFmtId="0" fontId="20" fillId="71" borderId="139" applyNumberFormat="0" applyProtection="0">
      <alignment horizontal="left" vertical="top" indent="1"/>
    </xf>
    <xf numFmtId="4" fontId="96" fillId="122" borderId="139" applyNumberFormat="0" applyProtection="0">
      <alignment horizontal="right" vertical="center"/>
    </xf>
    <xf numFmtId="0" fontId="70" fillId="69" borderId="139" applyNumberFormat="0" applyProtection="0">
      <alignment horizontal="left" vertical="top" indent="1"/>
    </xf>
    <xf numFmtId="4" fontId="33" fillId="66" borderId="139" applyNumberFormat="0" applyProtection="0">
      <alignment horizontal="right" vertical="center"/>
    </xf>
    <xf numFmtId="4" fontId="33" fillId="66" borderId="139" applyNumberFormat="0" applyProtection="0">
      <alignment horizontal="right" vertical="center"/>
    </xf>
    <xf numFmtId="4" fontId="73" fillId="79" borderId="139" applyNumberFormat="0" applyProtection="0">
      <alignment horizontal="left" vertical="center" indent="1"/>
    </xf>
    <xf numFmtId="4" fontId="73" fillId="73" borderId="139" applyNumberFormat="0" applyProtection="0">
      <alignment vertical="center"/>
    </xf>
    <xf numFmtId="0" fontId="70" fillId="71" borderId="170" applyNumberFormat="0" applyProtection="0">
      <alignment horizontal="left" vertical="center" indent="1"/>
    </xf>
    <xf numFmtId="0" fontId="70" fillId="69" borderId="170" applyNumberFormat="0" applyProtection="0">
      <alignment horizontal="left" vertical="center" indent="1"/>
    </xf>
    <xf numFmtId="4" fontId="70" fillId="63" borderId="170" applyNumberFormat="0" applyProtection="0">
      <alignment horizontal="right" vertical="center"/>
    </xf>
    <xf numFmtId="4" fontId="70" fillId="64" borderId="170" applyNumberFormat="0" applyProtection="0">
      <alignment horizontal="right" vertical="center"/>
    </xf>
    <xf numFmtId="4" fontId="70" fillId="59" borderId="170" applyNumberFormat="0" applyProtection="0">
      <alignment horizontal="right" vertical="center"/>
    </xf>
    <xf numFmtId="4" fontId="70" fillId="107" borderId="170" applyNumberFormat="0" applyProtection="0">
      <alignment horizontal="right" vertical="center"/>
    </xf>
    <xf numFmtId="0" fontId="70" fillId="52" borderId="170" applyNumberFormat="0" applyFont="0" applyAlignment="0" applyProtection="0"/>
    <xf numFmtId="0" fontId="70" fillId="79" borderId="170" applyNumberFormat="0" applyProtection="0">
      <alignment horizontal="left" vertical="center" indent="1"/>
    </xf>
    <xf numFmtId="4" fontId="33" fillId="61" borderId="172" applyNumberFormat="0" applyProtection="0">
      <alignment horizontal="right" vertical="center"/>
    </xf>
    <xf numFmtId="4" fontId="70" fillId="0" borderId="170" applyNumberFormat="0" applyProtection="0">
      <alignment horizontal="right" vertical="center"/>
    </xf>
    <xf numFmtId="4" fontId="33" fillId="58" borderId="139" applyNumberFormat="0" applyProtection="0">
      <alignment horizontal="left" vertical="center" indent="1"/>
    </xf>
    <xf numFmtId="4" fontId="96" fillId="125" borderId="139" applyNumberFormat="0" applyProtection="0">
      <alignment horizontal="right" vertical="center"/>
    </xf>
    <xf numFmtId="0" fontId="70" fillId="58" borderId="139" applyNumberFormat="0" applyProtection="0">
      <alignment horizontal="left" vertical="top" indent="1"/>
    </xf>
    <xf numFmtId="4" fontId="96" fillId="88" borderId="139" applyNumberFormat="0" applyProtection="0">
      <alignment horizontal="right" vertical="center"/>
    </xf>
    <xf numFmtId="4" fontId="76" fillId="72" borderId="170" applyNumberFormat="0" applyProtection="0">
      <alignment horizontal="right" vertical="center"/>
    </xf>
    <xf numFmtId="0" fontId="30" fillId="0" borderId="142" applyNumberFormat="0" applyFill="0" applyAlignment="0" applyProtection="0"/>
    <xf numFmtId="0" fontId="58" fillId="86" borderId="119" applyNumberFormat="0" applyAlignment="0" applyProtection="0"/>
    <xf numFmtId="4" fontId="33" fillId="65" borderId="139" applyNumberFormat="0" applyProtection="0">
      <alignment horizontal="right" vertical="center"/>
    </xf>
    <xf numFmtId="4" fontId="96" fillId="125" borderId="139" applyNumberFormat="0" applyProtection="0">
      <alignment horizontal="right" vertical="center"/>
    </xf>
    <xf numFmtId="4" fontId="70" fillId="63" borderId="170" applyNumberFormat="0" applyProtection="0">
      <alignment horizontal="right" vertical="center"/>
    </xf>
    <xf numFmtId="0" fontId="33" fillId="58" borderId="139" applyNumberFormat="0" applyProtection="0">
      <alignment horizontal="left" vertical="top" indent="1"/>
    </xf>
    <xf numFmtId="4" fontId="20" fillId="70" borderId="168" applyNumberFormat="0" applyProtection="0">
      <alignment horizontal="left" vertical="center" indent="1"/>
    </xf>
    <xf numFmtId="0" fontId="33" fillId="73" borderId="139" applyNumberFormat="0" applyProtection="0">
      <alignment horizontal="left" vertical="top" indent="1"/>
    </xf>
    <xf numFmtId="4" fontId="33" fillId="69" borderId="139" applyNumberFormat="0" applyProtection="0">
      <alignment horizontal="right" vertical="center"/>
    </xf>
    <xf numFmtId="4" fontId="35" fillId="73" borderId="139" applyNumberFormat="0" applyProtection="0">
      <alignment vertical="center"/>
    </xf>
    <xf numFmtId="0" fontId="20" fillId="72" borderId="169" applyNumberFormat="0">
      <protection locked="0"/>
    </xf>
    <xf numFmtId="0" fontId="20" fillId="70" borderId="139" applyNumberFormat="0" applyProtection="0">
      <alignment horizontal="left" vertical="top" indent="1"/>
    </xf>
    <xf numFmtId="4" fontId="33" fillId="66" borderId="139" applyNumberFormat="0" applyProtection="0">
      <alignment horizontal="right" vertical="center"/>
    </xf>
    <xf numFmtId="4" fontId="33" fillId="63" borderId="139" applyNumberFormat="0" applyProtection="0">
      <alignment horizontal="right" vertical="center"/>
    </xf>
    <xf numFmtId="4" fontId="70" fillId="62" borderId="170" applyNumberFormat="0" applyProtection="0">
      <alignment horizontal="right" vertical="center"/>
    </xf>
    <xf numFmtId="4" fontId="33" fillId="64" borderId="139" applyNumberFormat="0" applyProtection="0">
      <alignment horizontal="right" vertical="center"/>
    </xf>
    <xf numFmtId="4" fontId="33" fillId="69" borderId="139" applyNumberFormat="0" applyProtection="0">
      <alignment horizontal="right" vertical="center"/>
    </xf>
    <xf numFmtId="0" fontId="70" fillId="71" borderId="170" applyNumberFormat="0" applyProtection="0">
      <alignment horizontal="left" vertical="center" indent="1"/>
    </xf>
    <xf numFmtId="4" fontId="33" fillId="65" borderId="139" applyNumberFormat="0" applyProtection="0">
      <alignment horizontal="right" vertical="center"/>
    </xf>
    <xf numFmtId="0" fontId="70" fillId="79" borderId="170" applyNumberFormat="0" applyProtection="0">
      <alignment horizontal="left" vertical="center" indent="1"/>
    </xf>
    <xf numFmtId="0" fontId="70" fillId="71" borderId="139" applyNumberFormat="0" applyProtection="0">
      <alignment horizontal="left" vertical="top" indent="1"/>
    </xf>
    <xf numFmtId="4" fontId="96" fillId="126" borderId="139" applyNumberFormat="0" applyProtection="0">
      <alignment horizontal="right" vertical="center"/>
    </xf>
    <xf numFmtId="0" fontId="20" fillId="69" borderId="139" applyNumberFormat="0" applyProtection="0">
      <alignment horizontal="left" vertical="top" indent="1"/>
    </xf>
    <xf numFmtId="4" fontId="33" fillId="61" borderId="139" applyNumberFormat="0" applyProtection="0">
      <alignment horizontal="right" vertical="center"/>
    </xf>
    <xf numFmtId="4" fontId="33" fillId="58" borderId="139" applyNumberFormat="0" applyProtection="0">
      <alignment horizontal="left" vertical="center" indent="1"/>
    </xf>
    <xf numFmtId="4" fontId="37" fillId="69" borderId="139" applyNumberFormat="0" applyProtection="0">
      <alignment horizontal="right" vertical="center"/>
    </xf>
    <xf numFmtId="4" fontId="37" fillId="69" borderId="139" applyNumberFormat="0" applyProtection="0">
      <alignment horizontal="right" vertical="center"/>
    </xf>
    <xf numFmtId="4" fontId="98" fillId="129" borderId="139" applyNumberFormat="0" applyProtection="0">
      <alignment horizontal="right" vertical="center"/>
    </xf>
    <xf numFmtId="4" fontId="95" fillId="106" borderId="139" applyNumberFormat="0" applyProtection="0">
      <alignment vertical="center"/>
    </xf>
    <xf numFmtId="4" fontId="33" fillId="62" borderId="139" applyNumberFormat="0" applyProtection="0">
      <alignment horizontal="right" vertical="center"/>
    </xf>
    <xf numFmtId="4" fontId="98" fillId="129" borderId="139" applyNumberFormat="0" applyProtection="0">
      <alignment horizontal="right" vertical="center"/>
    </xf>
    <xf numFmtId="4" fontId="98" fillId="129" borderId="139" applyNumberFormat="0" applyProtection="0">
      <alignment horizontal="right" vertical="center"/>
    </xf>
    <xf numFmtId="4" fontId="96" fillId="88" borderId="139" applyNumberFormat="0" applyProtection="0">
      <alignment horizontal="right" vertical="center"/>
    </xf>
    <xf numFmtId="4" fontId="33" fillId="66" borderId="139" applyNumberFormat="0" applyProtection="0">
      <alignment horizontal="right" vertical="center"/>
    </xf>
    <xf numFmtId="4" fontId="96" fillId="126" borderId="139" applyNumberFormat="0" applyProtection="0">
      <alignment horizontal="right" vertical="center"/>
    </xf>
    <xf numFmtId="4" fontId="96" fillId="123" borderId="139" applyNumberFormat="0" applyProtection="0">
      <alignment horizontal="right" vertical="center"/>
    </xf>
    <xf numFmtId="4" fontId="33" fillId="58" borderId="139" applyNumberFormat="0" applyProtection="0">
      <alignment horizontal="left" vertical="center" indent="1"/>
    </xf>
    <xf numFmtId="0" fontId="31" fillId="57" borderId="139" applyNumberFormat="0" applyProtection="0">
      <alignment horizontal="left" vertical="top" indent="1"/>
    </xf>
    <xf numFmtId="4" fontId="70" fillId="91" borderId="170" applyNumberFormat="0" applyProtection="0">
      <alignment horizontal="left" vertical="center" indent="1"/>
    </xf>
    <xf numFmtId="4" fontId="37" fillId="69" borderId="139" applyNumberFormat="0" applyProtection="0">
      <alignment horizontal="right" vertical="center"/>
    </xf>
    <xf numFmtId="4" fontId="20" fillId="70" borderId="168" applyNumberFormat="0" applyProtection="0">
      <alignment horizontal="left" vertical="center" indent="1"/>
    </xf>
    <xf numFmtId="4" fontId="20" fillId="70" borderId="168" applyNumberFormat="0" applyProtection="0">
      <alignment horizontal="left" vertical="center" indent="1"/>
    </xf>
    <xf numFmtId="4" fontId="70" fillId="61" borderId="168" applyNumberFormat="0" applyProtection="0">
      <alignment horizontal="right" vertical="center"/>
    </xf>
    <xf numFmtId="0" fontId="33" fillId="58" borderId="139" applyNumberFormat="0" applyProtection="0">
      <alignment horizontal="left" vertical="top" indent="1"/>
    </xf>
    <xf numFmtId="4" fontId="70" fillId="91" borderId="170" applyNumberFormat="0" applyProtection="0">
      <alignment horizontal="left" vertical="center" indent="1"/>
    </xf>
    <xf numFmtId="4" fontId="96" fillId="124" borderId="139" applyNumberFormat="0" applyProtection="0">
      <alignment horizontal="right" vertical="center"/>
    </xf>
    <xf numFmtId="4" fontId="70" fillId="67" borderId="170" applyNumberFormat="0" applyProtection="0">
      <alignment horizontal="right" vertical="center"/>
    </xf>
    <xf numFmtId="0" fontId="20" fillId="58" borderId="139" applyNumberFormat="0" applyProtection="0">
      <alignment horizontal="left" vertical="top" indent="1"/>
    </xf>
    <xf numFmtId="4" fontId="33" fillId="60" borderId="139" applyNumberFormat="0" applyProtection="0">
      <alignment horizontal="right" vertical="center"/>
    </xf>
    <xf numFmtId="0" fontId="20" fillId="70" borderId="139" applyNumberFormat="0" applyProtection="0">
      <alignment horizontal="left" vertical="top" indent="1"/>
    </xf>
    <xf numFmtId="4" fontId="32" fillId="57" borderId="139" applyNumberFormat="0" applyProtection="0">
      <alignment vertical="center"/>
    </xf>
    <xf numFmtId="4" fontId="70" fillId="62" borderId="170" applyNumberFormat="0" applyProtection="0">
      <alignment horizontal="right" vertical="center"/>
    </xf>
    <xf numFmtId="4" fontId="33" fillId="58" borderId="139" applyNumberFormat="0" applyProtection="0">
      <alignment horizontal="right" vertical="center"/>
    </xf>
    <xf numFmtId="0" fontId="20" fillId="71" borderId="139" applyNumberFormat="0" applyProtection="0">
      <alignment horizontal="left" vertical="top" indent="1"/>
    </xf>
    <xf numFmtId="0" fontId="20" fillId="69" borderId="139" applyNumberFormat="0" applyProtection="0">
      <alignment horizontal="left" vertical="top" indent="1"/>
    </xf>
    <xf numFmtId="0" fontId="74" fillId="57" borderId="139" applyNumberFormat="0" applyProtection="0">
      <alignment horizontal="left" vertical="top" indent="1"/>
    </xf>
    <xf numFmtId="4" fontId="31" fillId="57" borderId="139" applyNumberFormat="0" applyProtection="0">
      <alignment vertical="center"/>
    </xf>
    <xf numFmtId="4" fontId="96" fillId="127" borderId="139" applyNumberFormat="0" applyProtection="0">
      <alignment horizontal="right" vertical="center"/>
    </xf>
    <xf numFmtId="4" fontId="33" fillId="58" borderId="139" applyNumberFormat="0" applyProtection="0">
      <alignment horizontal="right" vertical="center"/>
    </xf>
    <xf numFmtId="0" fontId="20" fillId="69" borderId="139" applyNumberFormat="0" applyProtection="0">
      <alignment horizontal="left" vertical="center" indent="1"/>
    </xf>
    <xf numFmtId="4" fontId="34" fillId="88" borderId="143" applyNumberFormat="0" applyProtection="0">
      <alignment horizontal="left" vertical="center" indent="1"/>
    </xf>
    <xf numFmtId="4" fontId="33" fillId="61" borderId="139" applyNumberFormat="0" applyProtection="0">
      <alignment horizontal="right" vertical="center"/>
    </xf>
    <xf numFmtId="0" fontId="20" fillId="71" borderId="139" applyNumberFormat="0" applyProtection="0">
      <alignment horizontal="left" vertical="center" indent="1"/>
    </xf>
    <xf numFmtId="4" fontId="70" fillId="107" borderId="170" applyNumberFormat="0" applyProtection="0">
      <alignment horizontal="right" vertical="center"/>
    </xf>
    <xf numFmtId="0" fontId="68" fillId="86" borderId="138" applyNumberFormat="0" applyAlignment="0" applyProtection="0"/>
    <xf numFmtId="4" fontId="36" fillId="89" borderId="143" applyNumberFormat="0" applyProtection="0">
      <alignment horizontal="left" vertical="center" indent="1"/>
    </xf>
    <xf numFmtId="4" fontId="98" fillId="129" borderId="139" applyNumberFormat="0" applyProtection="0">
      <alignment horizontal="right" vertical="center"/>
    </xf>
    <xf numFmtId="4" fontId="35" fillId="69" borderId="139" applyNumberFormat="0" applyProtection="0">
      <alignment horizontal="right" vertical="center"/>
    </xf>
    <xf numFmtId="4" fontId="31" fillId="57" borderId="139" applyNumberFormat="0" applyProtection="0">
      <alignment vertical="center"/>
    </xf>
    <xf numFmtId="4" fontId="31" fillId="57" borderId="139" applyNumberFormat="0" applyProtection="0">
      <alignment vertical="center"/>
    </xf>
    <xf numFmtId="4" fontId="96" fillId="127" borderId="139" applyNumberFormat="0" applyProtection="0">
      <alignment horizontal="right" vertical="center"/>
    </xf>
    <xf numFmtId="4" fontId="70" fillId="0" borderId="170" applyNumberFormat="0" applyProtection="0">
      <alignment horizontal="right" vertical="center"/>
    </xf>
    <xf numFmtId="4" fontId="70" fillId="69" borderId="168" applyNumberFormat="0" applyProtection="0">
      <alignment horizontal="left" vertical="center" indent="1"/>
    </xf>
    <xf numFmtId="0" fontId="20" fillId="58" borderId="139" applyNumberFormat="0" applyProtection="0">
      <alignment horizontal="left" vertical="top" indent="1"/>
    </xf>
    <xf numFmtId="4" fontId="33" fillId="73" borderId="139" applyNumberFormat="0" applyProtection="0">
      <alignment vertical="center"/>
    </xf>
    <xf numFmtId="4" fontId="96" fillId="125" borderId="139" applyNumberFormat="0" applyProtection="0">
      <alignment horizontal="right" vertical="center"/>
    </xf>
    <xf numFmtId="4" fontId="70" fillId="66" borderId="170" applyNumberFormat="0" applyProtection="0">
      <alignment horizontal="right" vertical="center"/>
    </xf>
    <xf numFmtId="4" fontId="20" fillId="70" borderId="168" applyNumberFormat="0" applyProtection="0">
      <alignment horizontal="left" vertical="center" indent="1"/>
    </xf>
    <xf numFmtId="0" fontId="20" fillId="70" borderId="139" applyNumberFormat="0" applyProtection="0">
      <alignment horizontal="left" vertical="center" indent="1"/>
    </xf>
    <xf numFmtId="0" fontId="70" fillId="109" borderId="169"/>
    <xf numFmtId="4" fontId="70" fillId="65" borderId="177" applyNumberFormat="0" applyProtection="0">
      <alignment horizontal="right" vertical="center"/>
    </xf>
    <xf numFmtId="4" fontId="70" fillId="91" borderId="170" applyNumberFormat="0" applyProtection="0">
      <alignment horizontal="left" vertical="center" indent="1"/>
    </xf>
    <xf numFmtId="4" fontId="35" fillId="73" borderId="139" applyNumberFormat="0" applyProtection="0">
      <alignment vertical="center"/>
    </xf>
    <xf numFmtId="0" fontId="70" fillId="109" borderId="169"/>
    <xf numFmtId="4" fontId="70" fillId="63" borderId="177" applyNumberFormat="0" applyProtection="0">
      <alignment horizontal="right" vertical="center"/>
    </xf>
    <xf numFmtId="0" fontId="20" fillId="58" borderId="139" applyNumberFormat="0" applyProtection="0">
      <alignment horizontal="left" vertical="center" indent="1"/>
    </xf>
    <xf numFmtId="4" fontId="35" fillId="73" borderId="139" applyNumberFormat="0" applyProtection="0">
      <alignment vertical="center"/>
    </xf>
    <xf numFmtId="4" fontId="97" fillId="129" borderId="139" applyNumberFormat="0" applyProtection="0">
      <alignment vertical="center"/>
    </xf>
    <xf numFmtId="4" fontId="70" fillId="61" borderId="168" applyNumberFormat="0" applyProtection="0">
      <alignment horizontal="right" vertical="center"/>
    </xf>
    <xf numFmtId="0" fontId="20" fillId="70" borderId="139" applyNumberFormat="0" applyProtection="0">
      <alignment horizontal="left" vertical="center" indent="1"/>
    </xf>
    <xf numFmtId="4" fontId="33" fillId="62" borderId="139" applyNumberFormat="0" applyProtection="0">
      <alignment horizontal="right" vertical="center"/>
    </xf>
    <xf numFmtId="0" fontId="20" fillId="69" borderId="139" applyNumberFormat="0" applyProtection="0">
      <alignment horizontal="left" vertical="center" indent="1"/>
    </xf>
    <xf numFmtId="0" fontId="20" fillId="58" borderId="139" applyNumberFormat="0" applyProtection="0">
      <alignment horizontal="left" vertical="center" indent="1"/>
    </xf>
    <xf numFmtId="4" fontId="33" fillId="69" borderId="139" applyNumberFormat="0" applyProtection="0">
      <alignment horizontal="right" vertical="center"/>
    </xf>
    <xf numFmtId="4" fontId="97" fillId="129" borderId="139" applyNumberFormat="0" applyProtection="0">
      <alignment horizontal="right" vertical="center"/>
    </xf>
    <xf numFmtId="0" fontId="20" fillId="71" borderId="139" applyNumberFormat="0" applyProtection="0">
      <alignment horizontal="left" vertical="center" indent="1"/>
    </xf>
    <xf numFmtId="0" fontId="20" fillId="71" borderId="139" applyNumberFormat="0" applyProtection="0">
      <alignment horizontal="left" vertical="top" indent="1"/>
    </xf>
    <xf numFmtId="0" fontId="20" fillId="58" borderId="139" applyNumberFormat="0" applyProtection="0">
      <alignment horizontal="left" vertical="center" indent="1"/>
    </xf>
    <xf numFmtId="4" fontId="96" fillId="122" borderId="139" applyNumberFormat="0" applyProtection="0">
      <alignment horizontal="right" vertical="center"/>
    </xf>
    <xf numFmtId="4" fontId="20" fillId="70" borderId="168" applyNumberFormat="0" applyProtection="0">
      <alignment horizontal="left" vertical="center" indent="1"/>
    </xf>
    <xf numFmtId="4" fontId="36" fillId="89" borderId="143" applyNumberFormat="0" applyProtection="0">
      <alignment horizontal="left" vertical="center" indent="1"/>
    </xf>
    <xf numFmtId="0" fontId="20" fillId="70" borderId="139" applyNumberFormat="0" applyProtection="0">
      <alignment horizontal="left" vertical="top" indent="1"/>
    </xf>
    <xf numFmtId="4" fontId="33" fillId="63" borderId="139" applyNumberFormat="0" applyProtection="0">
      <alignment horizontal="right" vertical="center"/>
    </xf>
    <xf numFmtId="0" fontId="70" fillId="69" borderId="139" applyNumberFormat="0" applyProtection="0">
      <alignment horizontal="left" vertical="top" indent="1"/>
    </xf>
    <xf numFmtId="4" fontId="70" fillId="91" borderId="170" applyNumberFormat="0" applyProtection="0">
      <alignment horizontal="left" vertical="center" indent="1"/>
    </xf>
    <xf numFmtId="0" fontId="20" fillId="52" borderId="167" applyNumberFormat="0" applyFont="0" applyAlignment="0" applyProtection="0"/>
    <xf numFmtId="4" fontId="34" fillId="88" borderId="143" applyNumberFormat="0" applyProtection="0">
      <alignment horizontal="left" vertical="center" indent="1"/>
    </xf>
    <xf numFmtId="0" fontId="20" fillId="69" borderId="139" applyNumberFormat="0" applyProtection="0">
      <alignment horizontal="left" vertical="center" indent="1"/>
    </xf>
    <xf numFmtId="4" fontId="96" fillId="124" borderId="139" applyNumberFormat="0" applyProtection="0">
      <alignment horizontal="right" vertical="center"/>
    </xf>
    <xf numFmtId="4" fontId="33" fillId="60" borderId="139" applyNumberFormat="0" applyProtection="0">
      <alignment horizontal="right" vertical="center"/>
    </xf>
    <xf numFmtId="4" fontId="96" fillId="123" borderId="139" applyNumberFormat="0" applyProtection="0">
      <alignment horizontal="right" vertical="center"/>
    </xf>
    <xf numFmtId="0" fontId="72" fillId="70" borderId="141" applyBorder="0"/>
    <xf numFmtId="4" fontId="20" fillId="70" borderId="168" applyNumberFormat="0" applyProtection="0">
      <alignment horizontal="left" vertical="center" indent="1"/>
    </xf>
    <xf numFmtId="4" fontId="33" fillId="69" borderId="139" applyNumberFormat="0" applyProtection="0">
      <alignment horizontal="right" vertical="center"/>
    </xf>
    <xf numFmtId="4" fontId="20" fillId="70" borderId="168" applyNumberFormat="0" applyProtection="0">
      <alignment horizontal="left" vertical="center" indent="1"/>
    </xf>
    <xf numFmtId="4" fontId="32" fillId="57" borderId="139" applyNumberFormat="0" applyProtection="0">
      <alignment vertical="center"/>
    </xf>
    <xf numFmtId="0" fontId="68" fillId="86" borderId="138" applyNumberFormat="0" applyAlignment="0" applyProtection="0"/>
    <xf numFmtId="0" fontId="20" fillId="69" borderId="139" applyNumberFormat="0" applyProtection="0">
      <alignment horizontal="left" vertical="top" indent="1"/>
    </xf>
    <xf numFmtId="4" fontId="31" fillId="57" borderId="139" applyNumberFormat="0" applyProtection="0">
      <alignment vertical="center"/>
    </xf>
    <xf numFmtId="4" fontId="33" fillId="61" borderId="139" applyNumberFormat="0" applyProtection="0">
      <alignment horizontal="right" vertical="center"/>
    </xf>
    <xf numFmtId="4" fontId="34" fillId="106" borderId="139" applyNumberFormat="0" applyProtection="0">
      <alignment vertical="center"/>
    </xf>
    <xf numFmtId="4" fontId="70" fillId="69" borderId="168" applyNumberFormat="0" applyProtection="0">
      <alignment horizontal="left" vertical="center" indent="1"/>
    </xf>
    <xf numFmtId="4" fontId="33" fillId="63" borderId="139" applyNumberFormat="0" applyProtection="0">
      <alignment horizontal="right" vertical="center"/>
    </xf>
    <xf numFmtId="0" fontId="20" fillId="73" borderId="167" applyNumberFormat="0" applyFont="0" applyAlignment="0" applyProtection="0"/>
    <xf numFmtId="4" fontId="33" fillId="61" borderId="139" applyNumberFormat="0" applyProtection="0">
      <alignment horizontal="right" vertical="center"/>
    </xf>
    <xf numFmtId="0" fontId="70" fillId="70" borderId="139" applyNumberFormat="0" applyProtection="0">
      <alignment horizontal="left" vertical="top" indent="1"/>
    </xf>
    <xf numFmtId="4" fontId="20" fillId="70" borderId="168" applyNumberFormat="0" applyProtection="0">
      <alignment horizontal="left" vertical="center" indent="1"/>
    </xf>
    <xf numFmtId="0" fontId="70" fillId="71" borderId="170" applyNumberFormat="0" applyProtection="0">
      <alignment horizontal="left" vertical="center" indent="1"/>
    </xf>
    <xf numFmtId="0" fontId="20" fillId="73" borderId="167" applyNumberFormat="0" applyFont="0" applyAlignment="0" applyProtection="0"/>
    <xf numFmtId="0" fontId="20" fillId="69" borderId="139" applyNumberFormat="0" applyProtection="0">
      <alignment horizontal="left" vertical="top" indent="1"/>
    </xf>
    <xf numFmtId="0" fontId="20" fillId="71" borderId="139" applyNumberFormat="0" applyProtection="0">
      <alignment horizontal="left" vertical="top" indent="1"/>
    </xf>
    <xf numFmtId="4" fontId="70" fillId="91" borderId="170" applyNumberFormat="0" applyProtection="0">
      <alignment horizontal="left" vertical="center" indent="1"/>
    </xf>
    <xf numFmtId="4" fontId="96" fillId="129" borderId="139" applyNumberFormat="0" applyProtection="0">
      <alignment horizontal="right" vertical="center"/>
    </xf>
    <xf numFmtId="0" fontId="20" fillId="58" borderId="139" applyNumberFormat="0" applyProtection="0">
      <alignment horizontal="left" vertical="top" indent="1"/>
    </xf>
    <xf numFmtId="4" fontId="35" fillId="69" borderId="139" applyNumberFormat="0" applyProtection="0">
      <alignment horizontal="right" vertical="center"/>
    </xf>
    <xf numFmtId="4" fontId="33" fillId="62" borderId="139" applyNumberFormat="0" applyProtection="0">
      <alignment horizontal="right" vertical="center"/>
    </xf>
    <xf numFmtId="0" fontId="73" fillId="58" borderId="139" applyNumberFormat="0" applyProtection="0">
      <alignment horizontal="left" vertical="top" indent="1"/>
    </xf>
    <xf numFmtId="4" fontId="37" fillId="69" borderId="139" applyNumberFormat="0" applyProtection="0">
      <alignment horizontal="right" vertical="center"/>
    </xf>
    <xf numFmtId="4" fontId="34" fillId="106" borderId="139" applyNumberFormat="0" applyProtection="0">
      <alignment vertical="center"/>
    </xf>
    <xf numFmtId="0" fontId="70" fillId="58" borderId="139" applyNumberFormat="0" applyProtection="0">
      <alignment horizontal="left" vertical="top" indent="1"/>
    </xf>
    <xf numFmtId="0" fontId="33" fillId="73" borderId="139" applyNumberFormat="0" applyProtection="0">
      <alignment horizontal="left" vertical="top" indent="1"/>
    </xf>
    <xf numFmtId="4" fontId="70" fillId="67" borderId="170" applyNumberFormat="0" applyProtection="0">
      <alignment horizontal="right" vertical="center"/>
    </xf>
    <xf numFmtId="0" fontId="30" fillId="0" borderId="142" applyNumberFormat="0" applyFill="0" applyAlignment="0" applyProtection="0"/>
    <xf numFmtId="4" fontId="73" fillId="73" borderId="139" applyNumberFormat="0" applyProtection="0">
      <alignment vertical="center"/>
    </xf>
    <xf numFmtId="4" fontId="96" fillId="88" borderId="139" applyNumberFormat="0" applyProtection="0">
      <alignment horizontal="right" vertical="center"/>
    </xf>
    <xf numFmtId="4" fontId="31" fillId="57" borderId="139" applyNumberFormat="0" applyProtection="0">
      <alignment vertical="center"/>
    </xf>
    <xf numFmtId="0" fontId="20" fillId="69" borderId="139" applyNumberFormat="0" applyProtection="0">
      <alignment horizontal="left" vertical="center" indent="1"/>
    </xf>
    <xf numFmtId="0" fontId="20" fillId="69" borderId="172" applyNumberFormat="0" applyProtection="0">
      <alignment horizontal="left" vertical="center" indent="1"/>
    </xf>
    <xf numFmtId="4" fontId="70" fillId="107" borderId="170" applyNumberFormat="0" applyProtection="0">
      <alignment horizontal="right" vertical="center"/>
    </xf>
    <xf numFmtId="4" fontId="33" fillId="66" borderId="139" applyNumberFormat="0" applyProtection="0">
      <alignment horizontal="right" vertical="center"/>
    </xf>
    <xf numFmtId="4" fontId="95" fillId="106" borderId="139" applyNumberFormat="0" applyProtection="0">
      <alignment vertical="center"/>
    </xf>
    <xf numFmtId="4" fontId="70" fillId="61" borderId="168" applyNumberFormat="0" applyProtection="0">
      <alignment horizontal="right" vertical="center"/>
    </xf>
    <xf numFmtId="0" fontId="20" fillId="71" borderId="139" applyNumberFormat="0" applyProtection="0">
      <alignment horizontal="left" vertical="top" indent="1"/>
    </xf>
    <xf numFmtId="4" fontId="33" fillId="73" borderId="139" applyNumberFormat="0" applyProtection="0">
      <alignment horizontal="left" vertical="center" indent="1"/>
    </xf>
    <xf numFmtId="4" fontId="70" fillId="91" borderId="170" applyNumberFormat="0" applyProtection="0">
      <alignment horizontal="left" vertical="center" indent="1"/>
    </xf>
    <xf numFmtId="4" fontId="70" fillId="106" borderId="170" applyNumberFormat="0" applyProtection="0">
      <alignment horizontal="left" vertical="center" indent="1"/>
    </xf>
    <xf numFmtId="4" fontId="33" fillId="73" borderId="139" applyNumberFormat="0" applyProtection="0">
      <alignment vertical="center"/>
    </xf>
    <xf numFmtId="4" fontId="33" fillId="73" borderId="139" applyNumberFormat="0" applyProtection="0">
      <alignment vertical="center"/>
    </xf>
    <xf numFmtId="4" fontId="35" fillId="69" borderId="139" applyNumberFormat="0" applyProtection="0">
      <alignment horizontal="right" vertical="center"/>
    </xf>
    <xf numFmtId="4" fontId="37" fillId="69" borderId="139" applyNumberFormat="0" applyProtection="0">
      <alignment horizontal="right" vertical="center"/>
    </xf>
    <xf numFmtId="4" fontId="31" fillId="57" borderId="139" applyNumberFormat="0" applyProtection="0">
      <alignment vertical="center"/>
    </xf>
    <xf numFmtId="4" fontId="70" fillId="91" borderId="170" applyNumberFormat="0" applyProtection="0">
      <alignment horizontal="left" vertical="center" indent="1"/>
    </xf>
    <xf numFmtId="0" fontId="70" fillId="69" borderId="139" applyNumberFormat="0" applyProtection="0">
      <alignment horizontal="left" vertical="top" indent="1"/>
    </xf>
    <xf numFmtId="4" fontId="96" fillId="122" borderId="139" applyNumberFormat="0" applyProtection="0">
      <alignment horizontal="right" vertical="center"/>
    </xf>
    <xf numFmtId="4" fontId="33" fillId="65" borderId="139" applyNumberFormat="0" applyProtection="0">
      <alignment horizontal="right" vertical="center"/>
    </xf>
    <xf numFmtId="4" fontId="70" fillId="64" borderId="170" applyNumberFormat="0" applyProtection="0">
      <alignment horizontal="right" vertical="center"/>
    </xf>
    <xf numFmtId="4" fontId="33" fillId="61" borderId="139" applyNumberFormat="0" applyProtection="0">
      <alignment horizontal="right" vertical="center"/>
    </xf>
    <xf numFmtId="4" fontId="70" fillId="0" borderId="170" applyNumberFormat="0" applyProtection="0">
      <alignment horizontal="right" vertical="center"/>
    </xf>
    <xf numFmtId="0" fontId="70" fillId="52" borderId="170" applyNumberFormat="0" applyFont="0" applyAlignment="0" applyProtection="0"/>
    <xf numFmtId="0" fontId="20" fillId="71" borderId="139" applyNumberFormat="0" applyProtection="0">
      <alignment horizontal="left" vertical="top" indent="1"/>
    </xf>
    <xf numFmtId="4" fontId="96" fillId="123" borderId="139" applyNumberFormat="0" applyProtection="0">
      <alignment horizontal="right" vertical="center"/>
    </xf>
    <xf numFmtId="0" fontId="73" fillId="73" borderId="139" applyNumberFormat="0" applyProtection="0">
      <alignment horizontal="left" vertical="top" indent="1"/>
    </xf>
    <xf numFmtId="0" fontId="20" fillId="71" borderId="139" applyNumberFormat="0" applyProtection="0">
      <alignment horizontal="left" vertical="center" indent="1"/>
    </xf>
    <xf numFmtId="4" fontId="33" fillId="69" borderId="139" applyNumberFormat="0" applyProtection="0">
      <alignment horizontal="right" vertical="center"/>
    </xf>
    <xf numFmtId="4" fontId="70" fillId="91" borderId="170" applyNumberFormat="0" applyProtection="0">
      <alignment horizontal="left" vertical="center" indent="1"/>
    </xf>
    <xf numFmtId="0" fontId="20" fillId="69" borderId="139" applyNumberFormat="0" applyProtection="0">
      <alignment horizontal="left" vertical="top" indent="1"/>
    </xf>
    <xf numFmtId="4" fontId="70" fillId="91" borderId="170" applyNumberFormat="0" applyProtection="0">
      <alignment horizontal="left" vertical="center" indent="1"/>
    </xf>
    <xf numFmtId="4" fontId="33" fillId="59" borderId="139" applyNumberFormat="0" applyProtection="0">
      <alignment horizontal="right" vertical="center"/>
    </xf>
    <xf numFmtId="4" fontId="33" fillId="58" borderId="139" applyNumberFormat="0" applyProtection="0">
      <alignment horizontal="left" vertical="center" indent="1"/>
    </xf>
    <xf numFmtId="4" fontId="98" fillId="129" borderId="139" applyNumberFormat="0" applyProtection="0">
      <alignment horizontal="right" vertical="center"/>
    </xf>
    <xf numFmtId="4" fontId="33" fillId="67" borderId="139" applyNumberFormat="0" applyProtection="0">
      <alignment horizontal="right" vertical="center"/>
    </xf>
    <xf numFmtId="0" fontId="31" fillId="57" borderId="139" applyNumberFormat="0" applyProtection="0">
      <alignment horizontal="left" vertical="top" indent="1"/>
    </xf>
    <xf numFmtId="4" fontId="96" fillId="126" borderId="139" applyNumberFormat="0" applyProtection="0">
      <alignment horizontal="right" vertical="center"/>
    </xf>
    <xf numFmtId="0" fontId="33" fillId="58" borderId="139" applyNumberFormat="0" applyProtection="0">
      <alignment horizontal="left" vertical="top" indent="1"/>
    </xf>
    <xf numFmtId="4" fontId="96" fillId="78" borderId="139" applyNumberFormat="0" applyProtection="0">
      <alignment horizontal="right" vertical="center"/>
    </xf>
    <xf numFmtId="4" fontId="70" fillId="57" borderId="170" applyNumberFormat="0" applyProtection="0">
      <alignment vertical="center"/>
    </xf>
    <xf numFmtId="0" fontId="20" fillId="70" borderId="172" applyNumberFormat="0" applyProtection="0">
      <alignment horizontal="left" vertical="center" indent="1"/>
    </xf>
    <xf numFmtId="4" fontId="70" fillId="68" borderId="168" applyNumberFormat="0" applyProtection="0">
      <alignment horizontal="left" vertical="center" indent="1"/>
    </xf>
    <xf numFmtId="4" fontId="70" fillId="59" borderId="170" applyNumberFormat="0" applyProtection="0">
      <alignment horizontal="right" vertical="center"/>
    </xf>
    <xf numFmtId="4" fontId="33" fillId="65" borderId="139" applyNumberFormat="0" applyProtection="0">
      <alignment horizontal="right" vertical="center"/>
    </xf>
    <xf numFmtId="0" fontId="33" fillId="73" borderId="139" applyNumberFormat="0" applyProtection="0">
      <alignment horizontal="left" vertical="top" indent="1"/>
    </xf>
    <xf numFmtId="4" fontId="96" fillId="127" borderId="139" applyNumberFormat="0" applyProtection="0">
      <alignment horizontal="right" vertical="center"/>
    </xf>
    <xf numFmtId="4" fontId="33" fillId="67" borderId="139" applyNumberFormat="0" applyProtection="0">
      <alignment horizontal="right" vertical="center"/>
    </xf>
    <xf numFmtId="0" fontId="20" fillId="70" borderId="139" applyNumberFormat="0" applyProtection="0">
      <alignment horizontal="left" vertical="center" indent="1"/>
    </xf>
    <xf numFmtId="0" fontId="20" fillId="70" borderId="139" applyNumberFormat="0" applyProtection="0">
      <alignment horizontal="left" vertical="center" indent="1"/>
    </xf>
    <xf numFmtId="0" fontId="20" fillId="58" borderId="139" applyNumberFormat="0" applyProtection="0">
      <alignment horizontal="left" vertical="center" indent="1"/>
    </xf>
    <xf numFmtId="0" fontId="20" fillId="70" borderId="139" applyNumberFormat="0" applyProtection="0">
      <alignment horizontal="left" vertical="top" indent="1"/>
    </xf>
    <xf numFmtId="0" fontId="20" fillId="69" borderId="139" applyNumberFormat="0" applyProtection="0">
      <alignment horizontal="left" vertical="top" indent="1"/>
    </xf>
    <xf numFmtId="4" fontId="33" fillId="73" borderId="139" applyNumberFormat="0" applyProtection="0">
      <alignment vertical="center"/>
    </xf>
    <xf numFmtId="4" fontId="97" fillId="129" borderId="139" applyNumberFormat="0" applyProtection="0">
      <alignment vertical="center"/>
    </xf>
    <xf numFmtId="4" fontId="97" fillId="129" borderId="139" applyNumberFormat="0" applyProtection="0">
      <alignment horizontal="right" vertical="center"/>
    </xf>
    <xf numFmtId="0" fontId="70" fillId="109" borderId="169"/>
    <xf numFmtId="4" fontId="70" fillId="0" borderId="170" applyNumberFormat="0" applyProtection="0">
      <alignment horizontal="right" vertical="center"/>
    </xf>
    <xf numFmtId="4" fontId="70" fillId="67" borderId="170" applyNumberFormat="0" applyProtection="0">
      <alignment horizontal="right" vertical="center"/>
    </xf>
    <xf numFmtId="4" fontId="33" fillId="58" borderId="139" applyNumberFormat="0" applyProtection="0">
      <alignment horizontal="left" vertical="center" indent="1"/>
    </xf>
    <xf numFmtId="4" fontId="37" fillId="69" borderId="139" applyNumberFormat="0" applyProtection="0">
      <alignment horizontal="right" vertical="center"/>
    </xf>
    <xf numFmtId="0" fontId="31" fillId="57" borderId="139" applyNumberFormat="0" applyProtection="0">
      <alignment horizontal="left" vertical="top" indent="1"/>
    </xf>
    <xf numFmtId="4" fontId="33" fillId="63" borderId="139" applyNumberFormat="0" applyProtection="0">
      <alignment horizontal="right" vertical="center"/>
    </xf>
    <xf numFmtId="4" fontId="33" fillId="62" borderId="139" applyNumberFormat="0" applyProtection="0">
      <alignment horizontal="right" vertical="center"/>
    </xf>
    <xf numFmtId="4" fontId="33" fillId="58" borderId="139" applyNumberFormat="0" applyProtection="0">
      <alignment horizontal="right" vertical="center"/>
    </xf>
    <xf numFmtId="4" fontId="33" fillId="67" borderId="139" applyNumberFormat="0" applyProtection="0">
      <alignment horizontal="right" vertical="center"/>
    </xf>
    <xf numFmtId="0" fontId="20" fillId="70" borderId="139" applyNumberFormat="0" applyProtection="0">
      <alignment horizontal="left" vertical="top" indent="1"/>
    </xf>
    <xf numFmtId="4" fontId="70" fillId="68" borderId="168" applyNumberFormat="0" applyProtection="0">
      <alignment horizontal="left" vertical="center" indent="1"/>
    </xf>
    <xf numFmtId="4" fontId="70" fillId="65" borderId="170" applyNumberFormat="0" applyProtection="0">
      <alignment horizontal="right" vertical="center"/>
    </xf>
    <xf numFmtId="4" fontId="33" fillId="73" borderId="139" applyNumberFormat="0" applyProtection="0">
      <alignment vertical="center"/>
    </xf>
    <xf numFmtId="0" fontId="70" fillId="79" borderId="170" applyNumberFormat="0" applyProtection="0">
      <alignment horizontal="left" vertical="center" indent="1"/>
    </xf>
    <xf numFmtId="4" fontId="70" fillId="66" borderId="170" applyNumberFormat="0" applyProtection="0">
      <alignment horizontal="right" vertical="center"/>
    </xf>
    <xf numFmtId="4" fontId="70" fillId="106" borderId="170" applyNumberFormat="0" applyProtection="0">
      <alignment horizontal="left" vertical="center" indent="1"/>
    </xf>
    <xf numFmtId="4" fontId="70" fillId="58" borderId="170" applyNumberFormat="0" applyProtection="0">
      <alignment horizontal="right" vertical="center"/>
    </xf>
    <xf numFmtId="4" fontId="70" fillId="62" borderId="170" applyNumberFormat="0" applyProtection="0">
      <alignment horizontal="right" vertical="center"/>
    </xf>
    <xf numFmtId="4" fontId="96" fillId="106" borderId="139" applyNumberFormat="0" applyProtection="0">
      <alignment horizontal="left" vertical="center" indent="1"/>
    </xf>
    <xf numFmtId="4" fontId="34" fillId="106" borderId="139" applyNumberFormat="0" applyProtection="0">
      <alignment vertical="center"/>
    </xf>
    <xf numFmtId="4" fontId="75" fillId="74" borderId="168" applyNumberFormat="0" applyProtection="0">
      <alignment horizontal="left" vertical="center" indent="1"/>
    </xf>
    <xf numFmtId="4" fontId="70" fillId="58" borderId="170" applyNumberFormat="0" applyProtection="0">
      <alignment horizontal="right" vertical="center"/>
    </xf>
    <xf numFmtId="0" fontId="68" fillId="79" borderId="138" applyNumberFormat="0" applyAlignment="0" applyProtection="0"/>
    <xf numFmtId="4" fontId="33" fillId="60" borderId="139" applyNumberFormat="0" applyProtection="0">
      <alignment horizontal="right" vertical="center"/>
    </xf>
    <xf numFmtId="0" fontId="20" fillId="52" borderId="167" applyNumberFormat="0" applyFont="0" applyAlignment="0" applyProtection="0"/>
    <xf numFmtId="0" fontId="70" fillId="70" borderId="139" applyNumberFormat="0" applyProtection="0">
      <alignment horizontal="left" vertical="top" indent="1"/>
    </xf>
    <xf numFmtId="4" fontId="96" fillId="90" borderId="139" applyNumberFormat="0" applyProtection="0">
      <alignment horizontal="right" vertical="center"/>
    </xf>
    <xf numFmtId="0" fontId="70" fillId="71" borderId="139" applyNumberFormat="0" applyProtection="0">
      <alignment horizontal="left" vertical="top" indent="1"/>
    </xf>
    <xf numFmtId="0" fontId="20" fillId="72" borderId="169" applyNumberFormat="0">
      <protection locked="0"/>
    </xf>
    <xf numFmtId="4" fontId="33" fillId="65" borderId="139" applyNumberFormat="0" applyProtection="0">
      <alignment horizontal="right" vertical="center"/>
    </xf>
    <xf numFmtId="4" fontId="70" fillId="64" borderId="170" applyNumberFormat="0" applyProtection="0">
      <alignment horizontal="right" vertical="center"/>
    </xf>
    <xf numFmtId="0" fontId="20" fillId="70" borderId="139" applyNumberFormat="0" applyProtection="0">
      <alignment horizontal="left" vertical="center" indent="1"/>
    </xf>
    <xf numFmtId="0" fontId="20" fillId="73" borderId="167" applyNumberFormat="0" applyFont="0" applyAlignment="0" applyProtection="0"/>
    <xf numFmtId="0" fontId="70" fillId="52" borderId="170" applyNumberFormat="0" applyFont="0" applyAlignment="0" applyProtection="0"/>
    <xf numFmtId="4" fontId="33" fillId="73" borderId="139" applyNumberFormat="0" applyProtection="0">
      <alignment horizontal="left" vertical="center" indent="1"/>
    </xf>
    <xf numFmtId="4" fontId="33" fillId="67" borderId="139" applyNumberFormat="0" applyProtection="0">
      <alignment horizontal="right" vertical="center"/>
    </xf>
    <xf numFmtId="4" fontId="97" fillId="129" borderId="139" applyNumberFormat="0" applyProtection="0">
      <alignment horizontal="right" vertical="center"/>
    </xf>
    <xf numFmtId="0" fontId="20" fillId="70" borderId="139" applyNumberFormat="0" applyProtection="0">
      <alignment horizontal="left" vertical="center" indent="1"/>
    </xf>
    <xf numFmtId="4" fontId="33" fillId="64" borderId="139" applyNumberFormat="0" applyProtection="0">
      <alignment horizontal="right" vertical="center"/>
    </xf>
    <xf numFmtId="0" fontId="30" fillId="0" borderId="142" applyNumberFormat="0" applyFill="0" applyAlignment="0" applyProtection="0"/>
    <xf numFmtId="0" fontId="70" fillId="108" borderId="170" applyNumberFormat="0" applyProtection="0">
      <alignment horizontal="left" vertical="center" indent="1"/>
    </xf>
    <xf numFmtId="4" fontId="33" fillId="67" borderId="139" applyNumberFormat="0" applyProtection="0">
      <alignment horizontal="right" vertical="center"/>
    </xf>
    <xf numFmtId="4" fontId="33" fillId="58" borderId="139" applyNumberFormat="0" applyProtection="0">
      <alignment horizontal="right" vertical="center"/>
    </xf>
    <xf numFmtId="0" fontId="20" fillId="71" borderId="139" applyNumberFormat="0" applyProtection="0">
      <alignment horizontal="left" vertical="center" indent="1"/>
    </xf>
    <xf numFmtId="4" fontId="33" fillId="64" borderId="139" applyNumberFormat="0" applyProtection="0">
      <alignment horizontal="right" vertical="center"/>
    </xf>
    <xf numFmtId="4" fontId="70" fillId="106" borderId="170" applyNumberFormat="0" applyProtection="0">
      <alignment horizontal="left" vertical="center" indent="1"/>
    </xf>
    <xf numFmtId="0" fontId="20" fillId="71" borderId="139" applyNumberFormat="0" applyProtection="0">
      <alignment horizontal="left" vertical="center" indent="1"/>
    </xf>
    <xf numFmtId="0" fontId="20" fillId="58" borderId="139" applyNumberFormat="0" applyProtection="0">
      <alignment horizontal="left" vertical="center" indent="1"/>
    </xf>
    <xf numFmtId="4" fontId="34" fillId="88" borderId="143" applyNumberFormat="0" applyProtection="0">
      <alignment horizontal="left" vertical="center" indent="1"/>
    </xf>
    <xf numFmtId="4" fontId="96" fillId="129" borderId="139" applyNumberFormat="0" applyProtection="0">
      <alignment vertical="center"/>
    </xf>
    <xf numFmtId="4" fontId="33" fillId="66" borderId="139" applyNumberFormat="0" applyProtection="0">
      <alignment horizontal="right" vertical="center"/>
    </xf>
    <xf numFmtId="4" fontId="96" fillId="123" borderId="172" applyNumberFormat="0" applyProtection="0">
      <alignment horizontal="right" vertical="center"/>
    </xf>
    <xf numFmtId="4" fontId="31" fillId="57" borderId="139" applyNumberFormat="0" applyProtection="0">
      <alignment horizontal="left" vertical="center" indent="1"/>
    </xf>
    <xf numFmtId="0" fontId="20" fillId="58" borderId="139" applyNumberFormat="0" applyProtection="0">
      <alignment horizontal="left" vertical="top" indent="1"/>
    </xf>
    <xf numFmtId="0" fontId="20" fillId="58" borderId="139" applyNumberFormat="0" applyProtection="0">
      <alignment horizontal="left" vertical="center" indent="1"/>
    </xf>
    <xf numFmtId="4" fontId="96" fillId="129" borderId="139" applyNumberFormat="0" applyProtection="0">
      <alignment vertical="center"/>
    </xf>
    <xf numFmtId="4" fontId="97" fillId="129" borderId="139" applyNumberFormat="0" applyProtection="0">
      <alignment horizontal="right" vertical="center"/>
    </xf>
    <xf numFmtId="4" fontId="37" fillId="69" borderId="139" applyNumberFormat="0" applyProtection="0">
      <alignment horizontal="right" vertical="center"/>
    </xf>
    <xf numFmtId="4" fontId="97" fillId="129" borderId="139" applyNumberFormat="0" applyProtection="0">
      <alignment vertical="center"/>
    </xf>
    <xf numFmtId="4" fontId="98" fillId="129" borderId="139" applyNumberFormat="0" applyProtection="0">
      <alignment horizontal="right" vertical="center"/>
    </xf>
    <xf numFmtId="0" fontId="20" fillId="58" borderId="139" applyNumberFormat="0" applyProtection="0">
      <alignment horizontal="left" vertical="top" indent="1"/>
    </xf>
    <xf numFmtId="0" fontId="33" fillId="73" borderId="139" applyNumberFormat="0" applyProtection="0">
      <alignment horizontal="left" vertical="top" indent="1"/>
    </xf>
    <xf numFmtId="4" fontId="35" fillId="69" borderId="139" applyNumberFormat="0" applyProtection="0">
      <alignment horizontal="right" vertical="center"/>
    </xf>
    <xf numFmtId="4" fontId="70" fillId="107" borderId="170" applyNumberFormat="0" applyProtection="0">
      <alignment horizontal="right" vertical="center"/>
    </xf>
    <xf numFmtId="0" fontId="20" fillId="70" borderId="139" applyNumberFormat="0" applyProtection="0">
      <alignment horizontal="left" vertical="top" indent="1"/>
    </xf>
    <xf numFmtId="4" fontId="33" fillId="62" borderId="139" applyNumberFormat="0" applyProtection="0">
      <alignment horizontal="right" vertical="center"/>
    </xf>
    <xf numFmtId="4" fontId="34" fillId="88" borderId="143" applyNumberFormat="0" applyProtection="0">
      <alignment horizontal="left" vertical="center" indent="1"/>
    </xf>
    <xf numFmtId="4" fontId="33" fillId="61" borderId="139" applyNumberFormat="0" applyProtection="0">
      <alignment horizontal="right" vertical="center"/>
    </xf>
    <xf numFmtId="4" fontId="70" fillId="91" borderId="170" applyNumberFormat="0" applyProtection="0">
      <alignment horizontal="left" vertical="center" indent="1"/>
    </xf>
    <xf numFmtId="4" fontId="96" fillId="78" borderId="139" applyNumberFormat="0" applyProtection="0">
      <alignment horizontal="right" vertical="center"/>
    </xf>
    <xf numFmtId="4" fontId="70" fillId="91" borderId="170" applyNumberFormat="0" applyProtection="0">
      <alignment horizontal="left" vertical="center" indent="1"/>
    </xf>
    <xf numFmtId="4" fontId="33" fillId="63" borderId="172" applyNumberFormat="0" applyProtection="0">
      <alignment horizontal="right" vertical="center"/>
    </xf>
    <xf numFmtId="0" fontId="20" fillId="71" borderId="172" applyNumberFormat="0" applyProtection="0">
      <alignment horizontal="left" vertical="top" indent="1"/>
    </xf>
    <xf numFmtId="4" fontId="33" fillId="62" borderId="172" applyNumberFormat="0" applyProtection="0">
      <alignment horizontal="right" vertical="center"/>
    </xf>
    <xf numFmtId="0" fontId="92" fillId="79" borderId="173" applyNumberFormat="0" applyAlignment="0" applyProtection="0"/>
    <xf numFmtId="4" fontId="33" fillId="59" borderId="172" applyNumberFormat="0" applyProtection="0">
      <alignment horizontal="right" vertical="center"/>
    </xf>
    <xf numFmtId="4" fontId="35" fillId="69" borderId="172" applyNumberFormat="0" applyProtection="0">
      <alignment horizontal="right" vertical="center"/>
    </xf>
    <xf numFmtId="0" fontId="65" fillId="53" borderId="173" applyNumberFormat="0" applyAlignment="0" applyProtection="0"/>
    <xf numFmtId="4" fontId="97" fillId="129" borderId="172" applyNumberFormat="0" applyProtection="0">
      <alignment horizontal="right" vertical="center"/>
    </xf>
    <xf numFmtId="0" fontId="30" fillId="0" borderId="176" applyNumberFormat="0" applyFill="0" applyAlignment="0" applyProtection="0"/>
    <xf numFmtId="0" fontId="70" fillId="109" borderId="182"/>
    <xf numFmtId="0" fontId="33" fillId="73" borderId="172" applyNumberFormat="0" applyProtection="0">
      <alignment horizontal="left" vertical="top" indent="1"/>
    </xf>
    <xf numFmtId="4" fontId="70" fillId="58" borderId="177" applyNumberFormat="0" applyProtection="0">
      <alignment horizontal="right" vertical="center"/>
    </xf>
    <xf numFmtId="4" fontId="70" fillId="106" borderId="177" applyNumberFormat="0" applyProtection="0">
      <alignment horizontal="left" vertical="center" indent="1"/>
    </xf>
    <xf numFmtId="177" fontId="9" fillId="138" borderId="169">
      <alignment vertical="center"/>
    </xf>
    <xf numFmtId="178" fontId="3" fillId="0" borderId="0"/>
    <xf numFmtId="0" fontId="58" fillId="86" borderId="173" applyNumberFormat="0" applyAlignment="0" applyProtection="0"/>
    <xf numFmtId="4" fontId="33" fillId="67" borderId="172" applyNumberFormat="0" applyProtection="0">
      <alignment horizontal="right" vertical="center"/>
    </xf>
    <xf numFmtId="0" fontId="70" fillId="79" borderId="177" applyNumberFormat="0" applyProtection="0">
      <alignment horizontal="left" vertical="center" indent="1"/>
    </xf>
    <xf numFmtId="177" fontId="9" fillId="138" borderId="182">
      <alignment vertical="center"/>
    </xf>
    <xf numFmtId="4" fontId="33" fillId="61" borderId="172" applyNumberFormat="0" applyProtection="0">
      <alignment horizontal="right" vertical="center"/>
    </xf>
    <xf numFmtId="4" fontId="34" fillId="88" borderId="180" applyNumberFormat="0" applyProtection="0">
      <alignment horizontal="left" vertical="center" indent="1"/>
    </xf>
    <xf numFmtId="4" fontId="33" fillId="62" borderId="172" applyNumberFormat="0" applyProtection="0">
      <alignment horizontal="right" vertical="center"/>
    </xf>
    <xf numFmtId="0" fontId="20" fillId="70" borderId="172" applyNumberFormat="0" applyProtection="0">
      <alignment horizontal="left" vertical="top" indent="1"/>
    </xf>
    <xf numFmtId="4" fontId="70" fillId="107" borderId="177" applyNumberFormat="0" applyProtection="0">
      <alignment horizontal="right" vertical="center"/>
    </xf>
    <xf numFmtId="4" fontId="35" fillId="69" borderId="172" applyNumberFormat="0" applyProtection="0">
      <alignment horizontal="right" vertical="center"/>
    </xf>
    <xf numFmtId="0" fontId="33" fillId="73" borderId="172" applyNumberFormat="0" applyProtection="0">
      <alignment horizontal="left" vertical="top" indent="1"/>
    </xf>
    <xf numFmtId="0" fontId="20" fillId="58" borderId="172" applyNumberFormat="0" applyProtection="0">
      <alignment horizontal="left" vertical="top" indent="1"/>
    </xf>
    <xf numFmtId="4" fontId="98" fillId="129" borderId="172" applyNumberFormat="0" applyProtection="0">
      <alignment horizontal="right" vertical="center"/>
    </xf>
    <xf numFmtId="4" fontId="97" fillId="129" borderId="172" applyNumberFormat="0" applyProtection="0">
      <alignment vertical="center"/>
    </xf>
    <xf numFmtId="4" fontId="37" fillId="69" borderId="172" applyNumberFormat="0" applyProtection="0">
      <alignment horizontal="right" vertical="center"/>
    </xf>
    <xf numFmtId="4" fontId="97" fillId="129" borderId="172" applyNumberFormat="0" applyProtection="0">
      <alignment horizontal="right" vertical="center"/>
    </xf>
    <xf numFmtId="4" fontId="96" fillId="129" borderId="172" applyNumberFormat="0" applyProtection="0">
      <alignment vertical="center"/>
    </xf>
    <xf numFmtId="0" fontId="58" fillId="86" borderId="173" applyNumberFormat="0" applyAlignment="0" applyProtection="0"/>
    <xf numFmtId="4" fontId="33" fillId="66" borderId="172" applyNumberFormat="0" applyProtection="0">
      <alignment horizontal="right" vertical="center"/>
    </xf>
    <xf numFmtId="4" fontId="96" fillId="129" borderId="172" applyNumberFormat="0" applyProtection="0">
      <alignment vertical="center"/>
    </xf>
    <xf numFmtId="4" fontId="34" fillId="88" borderId="180" applyNumberFormat="0" applyProtection="0">
      <alignment horizontal="left" vertical="center" indent="1"/>
    </xf>
    <xf numFmtId="0" fontId="20" fillId="71" borderId="172" applyNumberFormat="0" applyProtection="0">
      <alignment horizontal="left" vertical="center" indent="1"/>
    </xf>
    <xf numFmtId="4" fontId="70" fillId="106" borderId="177" applyNumberFormat="0" applyProtection="0">
      <alignment horizontal="left" vertical="center" indent="1"/>
    </xf>
    <xf numFmtId="4" fontId="33" fillId="64" borderId="172" applyNumberFormat="0" applyProtection="0">
      <alignment horizontal="right" vertical="center"/>
    </xf>
    <xf numFmtId="4" fontId="33" fillId="67" borderId="172" applyNumberFormat="0" applyProtection="0">
      <alignment horizontal="right" vertical="center"/>
    </xf>
    <xf numFmtId="0" fontId="30" fillId="0" borderId="176" applyNumberFormat="0" applyFill="0" applyAlignment="0" applyProtection="0"/>
    <xf numFmtId="4" fontId="33" fillId="64" borderId="172" applyNumberFormat="0" applyProtection="0">
      <alignment horizontal="right" vertical="center"/>
    </xf>
    <xf numFmtId="0" fontId="20" fillId="70" borderId="172" applyNumberFormat="0" applyProtection="0">
      <alignment horizontal="left" vertical="center" indent="1"/>
    </xf>
    <xf numFmtId="4" fontId="97" fillId="129" borderId="172" applyNumberFormat="0" applyProtection="0">
      <alignment horizontal="right" vertical="center"/>
    </xf>
    <xf numFmtId="4" fontId="33" fillId="67" borderId="172" applyNumberFormat="0" applyProtection="0">
      <alignment horizontal="right" vertical="center"/>
    </xf>
    <xf numFmtId="0" fontId="70" fillId="52" borderId="177" applyNumberFormat="0" applyFont="0" applyAlignment="0" applyProtection="0"/>
    <xf numFmtId="0" fontId="20" fillId="72" borderId="182" applyNumberFormat="0">
      <protection locked="0"/>
    </xf>
    <xf numFmtId="4" fontId="96" fillId="90" borderId="172" applyNumberFormat="0" applyProtection="0">
      <alignment horizontal="right" vertical="center"/>
    </xf>
    <xf numFmtId="4" fontId="75" fillId="74" borderId="178" applyNumberFormat="0" applyProtection="0">
      <alignment horizontal="left" vertical="center" indent="1"/>
    </xf>
    <xf numFmtId="4" fontId="96" fillId="106" borderId="172" applyNumberFormat="0" applyProtection="0">
      <alignment horizontal="left" vertical="center" indent="1"/>
    </xf>
    <xf numFmtId="4" fontId="33" fillId="73" borderId="172" applyNumberFormat="0" applyProtection="0">
      <alignment vertical="center"/>
    </xf>
    <xf numFmtId="4" fontId="70" fillId="68" borderId="178" applyNumberFormat="0" applyProtection="0">
      <alignment horizontal="left" vertical="center" indent="1"/>
    </xf>
    <xf numFmtId="0" fontId="31" fillId="57" borderId="172" applyNumberFormat="0" applyProtection="0">
      <alignment horizontal="left" vertical="top" indent="1"/>
    </xf>
    <xf numFmtId="4" fontId="33" fillId="58" borderId="172" applyNumberFormat="0" applyProtection="0">
      <alignment horizontal="left" vertical="center" indent="1"/>
    </xf>
    <xf numFmtId="4" fontId="97" fillId="129" borderId="172" applyNumberFormat="0" applyProtection="0">
      <alignment vertical="center"/>
    </xf>
    <xf numFmtId="0" fontId="20" fillId="69" borderId="172" applyNumberFormat="0" applyProtection="0">
      <alignment horizontal="left" vertical="top" indent="1"/>
    </xf>
    <xf numFmtId="4" fontId="96" fillId="127" borderId="172" applyNumberFormat="0" applyProtection="0">
      <alignment horizontal="right" vertical="center"/>
    </xf>
    <xf numFmtId="4" fontId="33" fillId="65" borderId="172" applyNumberFormat="0" applyProtection="0">
      <alignment horizontal="right" vertical="center"/>
    </xf>
    <xf numFmtId="0" fontId="33" fillId="58" borderId="172" applyNumberFormat="0" applyProtection="0">
      <alignment horizontal="left" vertical="top" indent="1"/>
    </xf>
    <xf numFmtId="0" fontId="31" fillId="57" borderId="172" applyNumberFormat="0" applyProtection="0">
      <alignment horizontal="left" vertical="top" indent="1"/>
    </xf>
    <xf numFmtId="0" fontId="20" fillId="69" borderId="172" applyNumberFormat="0" applyProtection="0">
      <alignment horizontal="left" vertical="top" indent="1"/>
    </xf>
    <xf numFmtId="4" fontId="33" fillId="69" borderId="172" applyNumberFormat="0" applyProtection="0">
      <alignment horizontal="right" vertical="center"/>
    </xf>
    <xf numFmtId="0" fontId="30" fillId="0" borderId="181" applyNumberFormat="0" applyFill="0" applyAlignment="0" applyProtection="0"/>
    <xf numFmtId="0" fontId="70" fillId="52" borderId="177" applyNumberFormat="0" applyFont="0" applyAlignment="0" applyProtection="0"/>
    <xf numFmtId="0" fontId="70" fillId="69" borderId="172" applyNumberFormat="0" applyProtection="0">
      <alignment horizontal="left" vertical="top" indent="1"/>
    </xf>
    <xf numFmtId="4" fontId="31" fillId="57" borderId="172" applyNumberFormat="0" applyProtection="0">
      <alignment vertical="center"/>
    </xf>
    <xf numFmtId="4" fontId="70" fillId="106" borderId="177" applyNumberFormat="0" applyProtection="0">
      <alignment horizontal="left" vertical="center" indent="1"/>
    </xf>
    <xf numFmtId="4" fontId="70" fillId="91" borderId="177" applyNumberFormat="0" applyProtection="0">
      <alignment horizontal="left" vertical="center" indent="1"/>
    </xf>
    <xf numFmtId="4" fontId="33" fillId="66" borderId="172" applyNumberFormat="0" applyProtection="0">
      <alignment horizontal="right" vertical="center"/>
    </xf>
    <xf numFmtId="4" fontId="70" fillId="107" borderId="177" applyNumberFormat="0" applyProtection="0">
      <alignment horizontal="right" vertical="center"/>
    </xf>
    <xf numFmtId="0" fontId="30" fillId="0" borderId="176" applyNumberFormat="0" applyFill="0" applyAlignment="0" applyProtection="0"/>
    <xf numFmtId="0" fontId="33" fillId="73" borderId="172" applyNumberFormat="0" applyProtection="0">
      <alignment horizontal="left" vertical="top" indent="1"/>
    </xf>
    <xf numFmtId="4" fontId="96" fillId="129" borderId="172" applyNumberFormat="0" applyProtection="0">
      <alignment horizontal="right" vertical="center"/>
    </xf>
    <xf numFmtId="0" fontId="20" fillId="71" borderId="172" applyNumberFormat="0" applyProtection="0">
      <alignment horizontal="left" vertical="top" indent="1"/>
    </xf>
    <xf numFmtId="4" fontId="33" fillId="61" borderId="172" applyNumberFormat="0" applyProtection="0">
      <alignment horizontal="right" vertical="center"/>
    </xf>
    <xf numFmtId="4" fontId="33" fillId="63" borderId="172" applyNumberFormat="0" applyProtection="0">
      <alignment horizontal="right" vertical="center"/>
    </xf>
    <xf numFmtId="4" fontId="32" fillId="57" borderId="172" applyNumberFormat="0" applyProtection="0">
      <alignment vertical="center"/>
    </xf>
    <xf numFmtId="4" fontId="33" fillId="69" borderId="172" applyNumberFormat="0" applyProtection="0">
      <alignment horizontal="right" vertical="center"/>
    </xf>
    <xf numFmtId="0" fontId="20" fillId="52" borderId="174" applyNumberFormat="0" applyFont="0" applyAlignment="0" applyProtection="0"/>
    <xf numFmtId="0" fontId="70" fillId="69" borderId="172" applyNumberFormat="0" applyProtection="0">
      <alignment horizontal="left" vertical="top" indent="1"/>
    </xf>
    <xf numFmtId="0" fontId="20" fillId="71" borderId="172" applyNumberFormat="0" applyProtection="0">
      <alignment horizontal="left" vertical="center" indent="1"/>
    </xf>
    <xf numFmtId="4" fontId="97" fillId="129" borderId="172" applyNumberFormat="0" applyProtection="0">
      <alignment horizontal="right" vertical="center"/>
    </xf>
    <xf numFmtId="4" fontId="35" fillId="73" borderId="172" applyNumberFormat="0" applyProtection="0">
      <alignment vertical="center"/>
    </xf>
    <xf numFmtId="4" fontId="35" fillId="73" borderId="172" applyNumberFormat="0" applyProtection="0">
      <alignment vertical="center"/>
    </xf>
    <xf numFmtId="0" fontId="20" fillId="70" borderId="172" applyNumberFormat="0" applyProtection="0">
      <alignment horizontal="left" vertical="center" indent="1"/>
    </xf>
    <xf numFmtId="4" fontId="36" fillId="89" borderId="180" applyNumberFormat="0" applyProtection="0">
      <alignment horizontal="left" vertical="center" indent="1"/>
    </xf>
    <xf numFmtId="0" fontId="20" fillId="71" borderId="172" applyNumberFormat="0" applyProtection="0">
      <alignment horizontal="left" vertical="center" indent="1"/>
    </xf>
    <xf numFmtId="4" fontId="32" fillId="57" borderId="172" applyNumberFormat="0" applyProtection="0">
      <alignment vertical="center"/>
    </xf>
    <xf numFmtId="4" fontId="70" fillId="67" borderId="177" applyNumberFormat="0" applyProtection="0">
      <alignment horizontal="right" vertical="center"/>
    </xf>
    <xf numFmtId="4" fontId="70" fillId="61" borderId="178" applyNumberFormat="0" applyProtection="0">
      <alignment horizontal="right" vertical="center"/>
    </xf>
    <xf numFmtId="4" fontId="33" fillId="62" borderId="172" applyNumberFormat="0" applyProtection="0">
      <alignment horizontal="right" vertical="center"/>
    </xf>
    <xf numFmtId="4" fontId="37" fillId="69" borderId="172" applyNumberFormat="0" applyProtection="0">
      <alignment horizontal="right" vertical="center"/>
    </xf>
    <xf numFmtId="4" fontId="70" fillId="62" borderId="177" applyNumberFormat="0" applyProtection="0">
      <alignment horizontal="right" vertical="center"/>
    </xf>
    <xf numFmtId="0" fontId="20" fillId="72" borderId="182" applyNumberFormat="0">
      <protection locked="0"/>
    </xf>
    <xf numFmtId="4" fontId="20" fillId="70" borderId="178" applyNumberFormat="0" applyProtection="0">
      <alignment horizontal="left" vertical="center" indent="1"/>
    </xf>
    <xf numFmtId="0" fontId="70" fillId="52" borderId="177" applyNumberFormat="0" applyFont="0" applyAlignment="0" applyProtection="0"/>
    <xf numFmtId="0" fontId="20" fillId="71" borderId="172" applyNumberFormat="0" applyProtection="0">
      <alignment horizontal="left" vertical="top" indent="1"/>
    </xf>
    <xf numFmtId="4" fontId="33" fillId="58" borderId="172" applyNumberFormat="0" applyProtection="0">
      <alignment horizontal="right" vertical="center"/>
    </xf>
    <xf numFmtId="4" fontId="33" fillId="59" borderId="172" applyNumberFormat="0" applyProtection="0">
      <alignment horizontal="right" vertical="center"/>
    </xf>
    <xf numFmtId="4" fontId="33" fillId="59" borderId="172" applyNumberFormat="0" applyProtection="0">
      <alignment horizontal="right" vertical="center"/>
    </xf>
    <xf numFmtId="4" fontId="70" fillId="58" borderId="178" applyNumberFormat="0" applyProtection="0">
      <alignment horizontal="left" vertical="center" indent="1"/>
    </xf>
    <xf numFmtId="4" fontId="36" fillId="89" borderId="180" applyNumberFormat="0" applyProtection="0">
      <alignment horizontal="left" vertical="center" indent="1"/>
    </xf>
    <xf numFmtId="4" fontId="70" fillId="68" borderId="178" applyNumberFormat="0" applyProtection="0">
      <alignment horizontal="left" vertical="center" indent="1"/>
    </xf>
    <xf numFmtId="4" fontId="31" fillId="57" borderId="172" applyNumberFormat="0" applyProtection="0">
      <alignment vertical="center"/>
    </xf>
    <xf numFmtId="4" fontId="70" fillId="67" borderId="177" applyNumberFormat="0" applyProtection="0">
      <alignment horizontal="right" vertical="center"/>
    </xf>
    <xf numFmtId="4" fontId="70" fillId="69" borderId="178" applyNumberFormat="0" applyProtection="0">
      <alignment horizontal="left" vertical="center" indent="1"/>
    </xf>
    <xf numFmtId="0" fontId="65" fillId="53" borderId="177" applyNumberFormat="0" applyAlignment="0" applyProtection="0"/>
    <xf numFmtId="0" fontId="70" fillId="58" borderId="172" applyNumberFormat="0" applyProtection="0">
      <alignment horizontal="left" vertical="top" indent="1"/>
    </xf>
    <xf numFmtId="4" fontId="70" fillId="58" borderId="177" applyNumberFormat="0" applyProtection="0">
      <alignment horizontal="right" vertical="center"/>
    </xf>
    <xf numFmtId="4" fontId="31" fillId="57" borderId="172" applyNumberFormat="0" applyProtection="0">
      <alignment horizontal="left" vertical="center" indent="1"/>
    </xf>
    <xf numFmtId="0" fontId="68" fillId="86" borderId="175" applyNumberFormat="0" applyAlignment="0" applyProtection="0"/>
    <xf numFmtId="0" fontId="70" fillId="69" borderId="177" applyNumberFormat="0" applyProtection="0">
      <alignment horizontal="left" vertical="center" indent="1"/>
    </xf>
    <xf numFmtId="4" fontId="33" fillId="64" borderId="172" applyNumberFormat="0" applyProtection="0">
      <alignment horizontal="right" vertical="center"/>
    </xf>
    <xf numFmtId="0" fontId="68" fillId="103" borderId="175" applyNumberFormat="0" applyAlignment="0" applyProtection="0"/>
    <xf numFmtId="178" fontId="78" fillId="103" borderId="170" applyNumberFormat="0" applyAlignment="0" applyProtection="0"/>
    <xf numFmtId="178" fontId="78" fillId="103" borderId="170" applyNumberFormat="0" applyAlignment="0" applyProtection="0"/>
    <xf numFmtId="0" fontId="74" fillId="57" borderId="172" applyNumberFormat="0" applyProtection="0">
      <alignment horizontal="left" vertical="top" indent="1"/>
    </xf>
    <xf numFmtId="0" fontId="20" fillId="71" borderId="172" applyNumberFormat="0" applyProtection="0">
      <alignment horizontal="left" vertical="center" indent="1"/>
    </xf>
    <xf numFmtId="0" fontId="72" fillId="70" borderId="179" applyBorder="0"/>
    <xf numFmtId="4" fontId="70" fillId="64" borderId="177" applyNumberFormat="0" applyProtection="0">
      <alignment horizontal="right" vertical="center"/>
    </xf>
    <xf numFmtId="4" fontId="33" fillId="60" borderId="172" applyNumberFormat="0" applyProtection="0">
      <alignment horizontal="right" vertical="center"/>
    </xf>
    <xf numFmtId="4" fontId="70" fillId="57" borderId="177" applyNumberFormat="0" applyProtection="0">
      <alignment vertical="center"/>
    </xf>
    <xf numFmtId="4" fontId="33" fillId="67" borderId="172" applyNumberFormat="0" applyProtection="0">
      <alignment horizontal="right" vertical="center"/>
    </xf>
    <xf numFmtId="0" fontId="20" fillId="69" borderId="172" applyNumberFormat="0" applyProtection="0">
      <alignment horizontal="left" vertical="top" indent="1"/>
    </xf>
    <xf numFmtId="4" fontId="33" fillId="59" borderId="172" applyNumberFormat="0" applyProtection="0">
      <alignment horizontal="right" vertical="center"/>
    </xf>
    <xf numFmtId="4" fontId="32" fillId="57" borderId="172" applyNumberFormat="0" applyProtection="0">
      <alignment vertical="center"/>
    </xf>
    <xf numFmtId="0" fontId="20" fillId="58" borderId="172" applyNumberFormat="0" applyProtection="0">
      <alignment horizontal="left" vertical="center" indent="1"/>
    </xf>
    <xf numFmtId="0" fontId="20" fillId="70" borderId="172" applyNumberFormat="0" applyProtection="0">
      <alignment horizontal="left" vertical="center" indent="1"/>
    </xf>
    <xf numFmtId="4" fontId="33" fillId="59" borderId="172" applyNumberFormat="0" applyProtection="0">
      <alignment horizontal="right" vertical="center"/>
    </xf>
    <xf numFmtId="4" fontId="70" fillId="91" borderId="177" applyNumberFormat="0" applyProtection="0">
      <alignment horizontal="left" vertical="center" indent="1"/>
    </xf>
    <xf numFmtId="4" fontId="70" fillId="58" borderId="177" applyNumberFormat="0" applyProtection="0">
      <alignment horizontal="right" vertical="center"/>
    </xf>
    <xf numFmtId="0" fontId="20" fillId="71" borderId="172" applyNumberFormat="0" applyProtection="0">
      <alignment horizontal="left" vertical="top" indent="1"/>
    </xf>
    <xf numFmtId="0" fontId="70" fillId="69" borderId="177" applyNumberFormat="0" applyProtection="0">
      <alignment horizontal="left" vertical="center" indent="1"/>
    </xf>
    <xf numFmtId="4" fontId="73" fillId="79" borderId="172" applyNumberFormat="0" applyProtection="0">
      <alignment horizontal="left" vertical="center" indent="1"/>
    </xf>
    <xf numFmtId="4" fontId="70" fillId="91" borderId="177" applyNumberFormat="0" applyProtection="0">
      <alignment horizontal="left" vertical="center" indent="1"/>
    </xf>
    <xf numFmtId="0" fontId="65" fillId="53" borderId="173" applyNumberFormat="0" applyAlignment="0" applyProtection="0"/>
    <xf numFmtId="4" fontId="70" fillId="66" borderId="177" applyNumberFormat="0" applyProtection="0">
      <alignment horizontal="right" vertical="center"/>
    </xf>
    <xf numFmtId="4" fontId="70" fillId="58" borderId="178" applyNumberFormat="0" applyProtection="0">
      <alignment horizontal="left" vertical="center" indent="1"/>
    </xf>
    <xf numFmtId="0" fontId="20" fillId="58" borderId="172" applyNumberFormat="0" applyProtection="0">
      <alignment horizontal="left" vertical="top" indent="1"/>
    </xf>
    <xf numFmtId="4" fontId="33" fillId="61" borderId="172" applyNumberFormat="0" applyProtection="0">
      <alignment horizontal="right" vertical="center"/>
    </xf>
    <xf numFmtId="4" fontId="33" fillId="63" borderId="172" applyNumberFormat="0" applyProtection="0">
      <alignment horizontal="right" vertical="center"/>
    </xf>
    <xf numFmtId="0" fontId="20" fillId="70" borderId="172" applyNumberFormat="0" applyProtection="0">
      <alignment horizontal="left" vertical="top" indent="1"/>
    </xf>
    <xf numFmtId="4" fontId="96" fillId="78" borderId="172" applyNumberFormat="0" applyProtection="0">
      <alignment horizontal="right" vertical="center"/>
    </xf>
    <xf numFmtId="0" fontId="70" fillId="69" borderId="172" applyNumberFormat="0" applyProtection="0">
      <alignment horizontal="left" vertical="top" indent="1"/>
    </xf>
    <xf numFmtId="0" fontId="20" fillId="70" borderId="172" applyNumberFormat="0" applyProtection="0">
      <alignment horizontal="left" vertical="top" indent="1"/>
    </xf>
    <xf numFmtId="4" fontId="70" fillId="58" borderId="177" applyNumberFormat="0" applyProtection="0">
      <alignment horizontal="right" vertical="center"/>
    </xf>
    <xf numFmtId="4" fontId="33" fillId="73" borderId="172" applyNumberFormat="0" applyProtection="0">
      <alignment vertical="center"/>
    </xf>
    <xf numFmtId="4" fontId="31" fillId="57" borderId="172" applyNumberFormat="0" applyProtection="0">
      <alignment horizontal="left" vertical="center" indent="1"/>
    </xf>
    <xf numFmtId="4" fontId="70" fillId="66" borderId="177" applyNumberFormat="0" applyProtection="0">
      <alignment horizontal="right" vertical="center"/>
    </xf>
    <xf numFmtId="0" fontId="20" fillId="73" borderId="174" applyNumberFormat="0" applyFont="0" applyAlignment="0" applyProtection="0"/>
    <xf numFmtId="4" fontId="32" fillId="57" borderId="172" applyNumberFormat="0" applyProtection="0">
      <alignment vertical="center"/>
    </xf>
    <xf numFmtId="0" fontId="20" fillId="71" borderId="172" applyNumberFormat="0" applyProtection="0">
      <alignment horizontal="left" vertical="center" indent="1"/>
    </xf>
    <xf numFmtId="4" fontId="70" fillId="67" borderId="177" applyNumberFormat="0" applyProtection="0">
      <alignment horizontal="right" vertical="center"/>
    </xf>
    <xf numFmtId="4" fontId="37" fillId="69" borderId="172" applyNumberFormat="0" applyProtection="0">
      <alignment horizontal="right" vertical="center"/>
    </xf>
    <xf numFmtId="4" fontId="33" fillId="63" borderId="172" applyNumberFormat="0" applyProtection="0">
      <alignment horizontal="right" vertical="center"/>
    </xf>
    <xf numFmtId="4" fontId="33" fillId="62" borderId="172" applyNumberFormat="0" applyProtection="0">
      <alignment horizontal="right" vertical="center"/>
    </xf>
    <xf numFmtId="4" fontId="96" fillId="124" borderId="172" applyNumberFormat="0" applyProtection="0">
      <alignment horizontal="right" vertical="center"/>
    </xf>
    <xf numFmtId="4" fontId="96" fillId="78" borderId="172" applyNumberFormat="0" applyProtection="0">
      <alignment horizontal="right" vertical="center"/>
    </xf>
    <xf numFmtId="4" fontId="96" fillId="122" borderId="172" applyNumberFormat="0" applyProtection="0">
      <alignment horizontal="right" vertical="center"/>
    </xf>
    <xf numFmtId="0" fontId="70" fillId="71" borderId="172" applyNumberFormat="0" applyProtection="0">
      <alignment horizontal="left" vertical="top" indent="1"/>
    </xf>
    <xf numFmtId="4" fontId="70" fillId="59" borderId="177" applyNumberFormat="0" applyProtection="0">
      <alignment horizontal="right" vertical="center"/>
    </xf>
    <xf numFmtId="4" fontId="96" fillId="88" borderId="172" applyNumberFormat="0" applyProtection="0">
      <alignment horizontal="right" vertical="center"/>
    </xf>
    <xf numFmtId="4" fontId="33" fillId="73" borderId="172" applyNumberFormat="0" applyProtection="0">
      <alignment vertical="center"/>
    </xf>
    <xf numFmtId="4" fontId="33" fillId="60" borderId="172" applyNumberFormat="0" applyProtection="0">
      <alignment horizontal="right" vertical="center"/>
    </xf>
    <xf numFmtId="4" fontId="70" fillId="61" borderId="178" applyNumberFormat="0" applyProtection="0">
      <alignment horizontal="right" vertical="center"/>
    </xf>
    <xf numFmtId="4" fontId="33" fillId="63" borderId="172" applyNumberFormat="0" applyProtection="0">
      <alignment horizontal="right" vertical="center"/>
    </xf>
    <xf numFmtId="4" fontId="31" fillId="57" borderId="172" applyNumberFormat="0" applyProtection="0">
      <alignment vertical="center"/>
    </xf>
    <xf numFmtId="0" fontId="20" fillId="70" borderId="172" applyNumberFormat="0" applyProtection="0">
      <alignment horizontal="left" vertical="top" indent="1"/>
    </xf>
    <xf numFmtId="4" fontId="70" fillId="61" borderId="178" applyNumberFormat="0" applyProtection="0">
      <alignment horizontal="right" vertical="center"/>
    </xf>
    <xf numFmtId="0" fontId="70" fillId="52" borderId="177" applyNumberFormat="0" applyFont="0" applyAlignment="0" applyProtection="0"/>
    <xf numFmtId="0" fontId="20" fillId="58" borderId="172" applyNumberFormat="0" applyProtection="0">
      <alignment horizontal="left" vertical="center" indent="1"/>
    </xf>
    <xf numFmtId="4" fontId="70" fillId="67" borderId="177" applyNumberFormat="0" applyProtection="0">
      <alignment horizontal="right" vertical="center"/>
    </xf>
    <xf numFmtId="0" fontId="20" fillId="73" borderId="174" applyNumberFormat="0" applyFont="0" applyAlignment="0" applyProtection="0"/>
    <xf numFmtId="0" fontId="86" fillId="79" borderId="173" applyNumberFormat="0" applyAlignment="0" applyProtection="0"/>
    <xf numFmtId="4" fontId="33" fillId="58" borderId="172" applyNumberFormat="0" applyProtection="0">
      <alignment horizontal="right" vertical="center"/>
    </xf>
    <xf numFmtId="4" fontId="70" fillId="58" borderId="178" applyNumberFormat="0" applyProtection="0">
      <alignment horizontal="left" vertical="center" indent="1"/>
    </xf>
    <xf numFmtId="0" fontId="70" fillId="58" borderId="172" applyNumberFormat="0" applyProtection="0">
      <alignment horizontal="left" vertical="top" indent="1"/>
    </xf>
    <xf numFmtId="4" fontId="37" fillId="69" borderId="172" applyNumberFormat="0" applyProtection="0">
      <alignment horizontal="right" vertical="center"/>
    </xf>
    <xf numFmtId="0" fontId="20" fillId="69" borderId="172" applyNumberFormat="0" applyProtection="0">
      <alignment horizontal="left" vertical="top" indent="1"/>
    </xf>
    <xf numFmtId="4" fontId="70" fillId="64" borderId="177" applyNumberFormat="0" applyProtection="0">
      <alignment horizontal="right" vertical="center"/>
    </xf>
    <xf numFmtId="0" fontId="73" fillId="73" borderId="172" applyNumberFormat="0" applyProtection="0">
      <alignment horizontal="left" vertical="top" indent="1"/>
    </xf>
    <xf numFmtId="4" fontId="96" fillId="78" borderId="172" applyNumberFormat="0" applyProtection="0">
      <alignment horizontal="right" vertical="center"/>
    </xf>
    <xf numFmtId="4" fontId="96" fillId="129" borderId="172" applyNumberFormat="0" applyProtection="0">
      <alignment horizontal="right" vertical="center"/>
    </xf>
    <xf numFmtId="4" fontId="31" fillId="57" borderId="172" applyNumberFormat="0" applyProtection="0">
      <alignment vertical="center"/>
    </xf>
    <xf numFmtId="0" fontId="20" fillId="58" borderId="172" applyNumberFormat="0" applyProtection="0">
      <alignment horizontal="left" vertical="center" indent="1"/>
    </xf>
    <xf numFmtId="0" fontId="30" fillId="0" borderId="176" applyNumberFormat="0" applyFill="0" applyAlignment="0" applyProtection="0"/>
    <xf numFmtId="4" fontId="70" fillId="57" borderId="177" applyNumberFormat="0" applyProtection="0">
      <alignment vertical="center"/>
    </xf>
    <xf numFmtId="0" fontId="68" fillId="103" borderId="175" applyNumberFormat="0" applyAlignment="0" applyProtection="0"/>
    <xf numFmtId="0" fontId="68" fillId="79" borderId="175" applyNumberFormat="0" applyAlignment="0" applyProtection="0"/>
    <xf numFmtId="4" fontId="33" fillId="67" borderId="172" applyNumberFormat="0" applyProtection="0">
      <alignment horizontal="right" vertical="center"/>
    </xf>
    <xf numFmtId="0" fontId="20" fillId="58" borderId="172" applyNumberFormat="0" applyProtection="0">
      <alignment horizontal="left" vertical="center" indent="1"/>
    </xf>
    <xf numFmtId="0" fontId="70" fillId="70" borderId="172" applyNumberFormat="0" applyProtection="0">
      <alignment horizontal="left" vertical="top" indent="1"/>
    </xf>
    <xf numFmtId="4" fontId="34" fillId="88" borderId="180" applyNumberFormat="0" applyProtection="0">
      <alignment horizontal="left" vertical="center" indent="1"/>
    </xf>
    <xf numFmtId="4" fontId="96" fillId="129" borderId="172" applyNumberFormat="0" applyProtection="0">
      <alignment vertical="center"/>
    </xf>
    <xf numFmtId="4" fontId="96" fillId="123" borderId="172" applyNumberFormat="0" applyProtection="0">
      <alignment horizontal="right" vertical="center"/>
    </xf>
    <xf numFmtId="4" fontId="33" fillId="67" borderId="172" applyNumberFormat="0" applyProtection="0">
      <alignment horizontal="right" vertical="center"/>
    </xf>
    <xf numFmtId="4" fontId="33" fillId="58" borderId="172" applyNumberFormat="0" applyProtection="0">
      <alignment horizontal="right" vertical="center"/>
    </xf>
    <xf numFmtId="4" fontId="96" fillId="106" borderId="172" applyNumberFormat="0" applyProtection="0">
      <alignment horizontal="left" vertical="center" indent="1"/>
    </xf>
    <xf numFmtId="4" fontId="34" fillId="88" borderId="180" applyNumberFormat="0" applyProtection="0">
      <alignment horizontal="left" vertical="center" indent="1"/>
    </xf>
    <xf numFmtId="4" fontId="37" fillId="69" borderId="172" applyNumberFormat="0" applyProtection="0">
      <alignment horizontal="right" vertical="center"/>
    </xf>
    <xf numFmtId="4" fontId="70" fillId="59" borderId="177" applyNumberFormat="0" applyProtection="0">
      <alignment horizontal="right" vertical="center"/>
    </xf>
    <xf numFmtId="4" fontId="97" fillId="129" borderId="172" applyNumberFormat="0" applyProtection="0">
      <alignment horizontal="right" vertical="center"/>
    </xf>
    <xf numFmtId="4" fontId="70" fillId="58" borderId="177" applyNumberFormat="0" applyProtection="0">
      <alignment horizontal="right" vertical="center"/>
    </xf>
    <xf numFmtId="4" fontId="33" fillId="63" borderId="172" applyNumberFormat="0" applyProtection="0">
      <alignment horizontal="right" vertical="center"/>
    </xf>
    <xf numFmtId="4" fontId="33" fillId="62" borderId="172" applyNumberFormat="0" applyProtection="0">
      <alignment horizontal="right" vertical="center"/>
    </xf>
    <xf numFmtId="4" fontId="33" fillId="58" borderId="172" applyNumberFormat="0" applyProtection="0">
      <alignment horizontal="left" vertical="center" indent="1"/>
    </xf>
    <xf numFmtId="0" fontId="70" fillId="70" borderId="172" applyNumberFormat="0" applyProtection="0">
      <alignment horizontal="left" vertical="top" indent="1"/>
    </xf>
    <xf numFmtId="4" fontId="31" fillId="57" borderId="172" applyNumberFormat="0" applyProtection="0">
      <alignment horizontal="left" vertical="center" indent="1"/>
    </xf>
    <xf numFmtId="4" fontId="76" fillId="72" borderId="177" applyNumberFormat="0" applyProtection="0">
      <alignment horizontal="right" vertical="center"/>
    </xf>
    <xf numFmtId="4" fontId="33" fillId="73" borderId="172" applyNumberFormat="0" applyProtection="0">
      <alignment vertical="center"/>
    </xf>
    <xf numFmtId="4" fontId="70" fillId="91" borderId="177" applyNumberFormat="0" applyProtection="0">
      <alignment horizontal="left" vertical="center" indent="1"/>
    </xf>
    <xf numFmtId="4" fontId="80" fillId="77" borderId="182" applyNumberFormat="0" applyProtection="0">
      <alignment vertical="center"/>
    </xf>
    <xf numFmtId="4" fontId="33" fillId="67" borderId="172" applyNumberFormat="0" applyProtection="0">
      <alignment horizontal="right" vertical="center"/>
    </xf>
    <xf numFmtId="4" fontId="70" fillId="58" borderId="178" applyNumberFormat="0" applyProtection="0">
      <alignment horizontal="left" vertical="center" indent="1"/>
    </xf>
    <xf numFmtId="4" fontId="70" fillId="91" borderId="177" applyNumberFormat="0" applyProtection="0">
      <alignment horizontal="left" vertical="center" indent="1"/>
    </xf>
    <xf numFmtId="4" fontId="70" fillId="91" borderId="177" applyNumberFormat="0" applyProtection="0">
      <alignment horizontal="left" vertical="center" indent="1"/>
    </xf>
    <xf numFmtId="0" fontId="92" fillId="79" borderId="173" applyNumberFormat="0" applyAlignment="0" applyProtection="0"/>
    <xf numFmtId="0" fontId="20" fillId="70" borderId="172" applyNumberFormat="0" applyProtection="0">
      <alignment horizontal="left" vertical="center" indent="1"/>
    </xf>
    <xf numFmtId="4" fontId="70" fillId="0" borderId="177" applyNumberFormat="0" applyProtection="0">
      <alignment horizontal="right" vertical="center"/>
    </xf>
    <xf numFmtId="4" fontId="34" fillId="106" borderId="172" applyNumberFormat="0" applyProtection="0">
      <alignment vertical="center"/>
    </xf>
    <xf numFmtId="0" fontId="70" fillId="58" borderId="172" applyNumberFormat="0" applyProtection="0">
      <alignment horizontal="left" vertical="top" indent="1"/>
    </xf>
    <xf numFmtId="4" fontId="97" fillId="129" borderId="172" applyNumberFormat="0" applyProtection="0">
      <alignment horizontal="right" vertical="center"/>
    </xf>
    <xf numFmtId="4" fontId="96" fillId="127" borderId="172" applyNumberFormat="0" applyProtection="0">
      <alignment horizontal="right" vertical="center"/>
    </xf>
    <xf numFmtId="0" fontId="92" fillId="79" borderId="173" applyNumberFormat="0" applyAlignment="0" applyProtection="0"/>
    <xf numFmtId="4" fontId="33" fillId="62" borderId="172" applyNumberFormat="0" applyProtection="0">
      <alignment horizontal="right" vertical="center"/>
    </xf>
    <xf numFmtId="0" fontId="20" fillId="69" borderId="172" applyNumberFormat="0" applyProtection="0">
      <alignment horizontal="left" vertical="top" indent="1"/>
    </xf>
    <xf numFmtId="4" fontId="33" fillId="61" borderId="172" applyNumberFormat="0" applyProtection="0">
      <alignment horizontal="right" vertical="center"/>
    </xf>
    <xf numFmtId="4" fontId="33" fillId="69" borderId="172" applyNumberFormat="0" applyProtection="0">
      <alignment horizontal="right" vertical="center"/>
    </xf>
    <xf numFmtId="4" fontId="33" fillId="67" borderId="172" applyNumberFormat="0" applyProtection="0">
      <alignment horizontal="right" vertical="center"/>
    </xf>
    <xf numFmtId="0" fontId="20" fillId="70" borderId="172" applyNumberFormat="0" applyProtection="0">
      <alignment horizontal="left" vertical="center" indent="1"/>
    </xf>
    <xf numFmtId="4" fontId="37" fillId="69" borderId="172" applyNumberFormat="0" applyProtection="0">
      <alignment horizontal="right" vertical="center"/>
    </xf>
    <xf numFmtId="0" fontId="58" fillId="86" borderId="173" applyNumberFormat="0" applyAlignment="0" applyProtection="0"/>
    <xf numFmtId="4" fontId="96" fillId="127" borderId="172" applyNumberFormat="0" applyProtection="0">
      <alignment horizontal="right" vertical="center"/>
    </xf>
    <xf numFmtId="0" fontId="65" fillId="53" borderId="177" applyNumberFormat="0" applyAlignment="0" applyProtection="0"/>
    <xf numFmtId="0" fontId="20" fillId="70" borderId="172" applyNumberFormat="0" applyProtection="0">
      <alignment horizontal="left" vertical="center" indent="1"/>
    </xf>
    <xf numFmtId="0" fontId="70" fillId="79" borderId="177" applyNumberFormat="0" applyProtection="0">
      <alignment horizontal="left" vertical="center" indent="1"/>
    </xf>
    <xf numFmtId="4" fontId="33" fillId="58" borderId="172" applyNumberFormat="0" applyProtection="0">
      <alignment horizontal="left" vertical="center" indent="1"/>
    </xf>
    <xf numFmtId="4" fontId="96" fillId="106" borderId="172" applyNumberFormat="0" applyProtection="0">
      <alignment horizontal="left" vertical="center" indent="1"/>
    </xf>
    <xf numFmtId="4" fontId="33" fillId="58" borderId="172" applyNumberFormat="0" applyProtection="0">
      <alignment horizontal="left" vertical="center" indent="1"/>
    </xf>
    <xf numFmtId="0" fontId="20" fillId="70" borderId="172" applyNumberFormat="0" applyProtection="0">
      <alignment horizontal="left" vertical="center" indent="1"/>
    </xf>
    <xf numFmtId="0" fontId="20" fillId="71" borderId="172" applyNumberFormat="0" applyProtection="0">
      <alignment horizontal="left" vertical="top" indent="1"/>
    </xf>
    <xf numFmtId="4" fontId="33" fillId="58" borderId="172" applyNumberFormat="0" applyProtection="0">
      <alignment horizontal="right" vertical="center"/>
    </xf>
    <xf numFmtId="0" fontId="20" fillId="58" borderId="172" applyNumberFormat="0" applyProtection="0">
      <alignment horizontal="left" vertical="center" indent="1"/>
    </xf>
    <xf numFmtId="0" fontId="20" fillId="58" borderId="172" applyNumberFormat="0" applyProtection="0">
      <alignment horizontal="left" vertical="center" indent="1"/>
    </xf>
    <xf numFmtId="0" fontId="70" fillId="69" borderId="172" applyNumberFormat="0" applyProtection="0">
      <alignment horizontal="left" vertical="top" indent="1"/>
    </xf>
    <xf numFmtId="4" fontId="70" fillId="63" borderId="177" applyNumberFormat="0" applyProtection="0">
      <alignment horizontal="right" vertical="center"/>
    </xf>
    <xf numFmtId="4" fontId="33" fillId="64" borderId="172" applyNumberFormat="0" applyProtection="0">
      <alignment horizontal="right" vertical="center"/>
    </xf>
    <xf numFmtId="0" fontId="20" fillId="69" borderId="172" applyNumberFormat="0" applyProtection="0">
      <alignment horizontal="left" vertical="center" indent="1"/>
    </xf>
    <xf numFmtId="4" fontId="70" fillId="59" borderId="177" applyNumberFormat="0" applyProtection="0">
      <alignment horizontal="right" vertical="center"/>
    </xf>
    <xf numFmtId="0" fontId="20" fillId="69" borderId="172" applyNumberFormat="0" applyProtection="0">
      <alignment horizontal="left" vertical="center" indent="1"/>
    </xf>
    <xf numFmtId="4" fontId="20" fillId="70" borderId="178" applyNumberFormat="0" applyProtection="0">
      <alignment horizontal="left" vertical="center" indent="1"/>
    </xf>
    <xf numFmtId="4" fontId="33" fillId="69" borderId="172" applyNumberFormat="0" applyProtection="0">
      <alignment horizontal="right" vertical="center"/>
    </xf>
    <xf numFmtId="4" fontId="96" fillId="106" borderId="172" applyNumberFormat="0" applyProtection="0">
      <alignment horizontal="left" vertical="center" indent="1"/>
    </xf>
    <xf numFmtId="0" fontId="20" fillId="52" borderId="174" applyNumberFormat="0" applyFont="0" applyAlignment="0" applyProtection="0"/>
    <xf numFmtId="4" fontId="33" fillId="60" borderId="172" applyNumberFormat="0" applyProtection="0">
      <alignment horizontal="right" vertical="center"/>
    </xf>
    <xf numFmtId="0" fontId="78" fillId="103" borderId="177" applyNumberFormat="0" applyAlignment="0" applyProtection="0"/>
    <xf numFmtId="4" fontId="96" fillId="106" borderId="172" applyNumberFormat="0" applyProtection="0">
      <alignment horizontal="left" vertical="center" indent="1"/>
    </xf>
    <xf numFmtId="4" fontId="97" fillId="129" borderId="172" applyNumberFormat="0" applyProtection="0">
      <alignment horizontal="right" vertical="center"/>
    </xf>
    <xf numFmtId="4" fontId="33" fillId="62" borderId="172" applyNumberFormat="0" applyProtection="0">
      <alignment horizontal="right" vertical="center"/>
    </xf>
    <xf numFmtId="4" fontId="70" fillId="107" borderId="177" applyNumberFormat="0" applyProtection="0">
      <alignment horizontal="right" vertical="center"/>
    </xf>
    <xf numFmtId="4" fontId="70" fillId="65" borderId="177" applyNumberFormat="0" applyProtection="0">
      <alignment horizontal="right" vertical="center"/>
    </xf>
    <xf numFmtId="4" fontId="31" fillId="57" borderId="172" applyNumberFormat="0" applyProtection="0">
      <alignment vertical="center"/>
    </xf>
    <xf numFmtId="4" fontId="70" fillId="91" borderId="177" applyNumberFormat="0" applyProtection="0">
      <alignment horizontal="left" vertical="center" indent="1"/>
    </xf>
    <xf numFmtId="0" fontId="30" fillId="0" borderId="176" applyNumberFormat="0" applyFill="0" applyAlignment="0" applyProtection="0"/>
    <xf numFmtId="4" fontId="33" fillId="66" borderId="172" applyNumberFormat="0" applyProtection="0">
      <alignment horizontal="right" vertical="center"/>
    </xf>
    <xf numFmtId="178" fontId="65" fillId="53" borderId="170" applyNumberFormat="0" applyAlignment="0" applyProtection="0"/>
    <xf numFmtId="178" fontId="65" fillId="53" borderId="170" applyNumberFormat="0" applyAlignment="0" applyProtection="0"/>
    <xf numFmtId="4" fontId="33" fillId="58" borderId="172" applyNumberFormat="0" applyProtection="0">
      <alignment horizontal="right" vertical="center"/>
    </xf>
    <xf numFmtId="0" fontId="70" fillId="69" borderId="172" applyNumberFormat="0" applyProtection="0">
      <alignment horizontal="left" vertical="top" indent="1"/>
    </xf>
    <xf numFmtId="0" fontId="65" fillId="53" borderId="177" applyNumberFormat="0" applyAlignment="0" applyProtection="0"/>
    <xf numFmtId="4" fontId="33" fillId="62" borderId="172" applyNumberFormat="0" applyProtection="0">
      <alignment horizontal="right" vertical="center"/>
    </xf>
    <xf numFmtId="4" fontId="33" fillId="60" borderId="172" applyNumberFormat="0" applyProtection="0">
      <alignment horizontal="right" vertical="center"/>
    </xf>
    <xf numFmtId="4" fontId="33" fillId="60" borderId="172" applyNumberFormat="0" applyProtection="0">
      <alignment horizontal="right" vertical="center"/>
    </xf>
    <xf numFmtId="4" fontId="31" fillId="57" borderId="172" applyNumberFormat="0" applyProtection="0">
      <alignment horizontal="left" vertical="center" indent="1"/>
    </xf>
    <xf numFmtId="4" fontId="96" fillId="75" borderId="172" applyNumberFormat="0" applyProtection="0">
      <alignment horizontal="right" vertical="center"/>
    </xf>
    <xf numFmtId="0" fontId="65" fillId="53" borderId="173" applyNumberFormat="0" applyAlignment="0" applyProtection="0"/>
    <xf numFmtId="0" fontId="31" fillId="57" borderId="172" applyNumberFormat="0" applyProtection="0">
      <alignment horizontal="left" vertical="top" indent="1"/>
    </xf>
    <xf numFmtId="4" fontId="80" fillId="76" borderId="177" applyNumberFormat="0" applyProtection="0">
      <alignment horizontal="right" vertical="center"/>
    </xf>
    <xf numFmtId="4" fontId="70" fillId="68" borderId="178" applyNumberFormat="0" applyProtection="0">
      <alignment horizontal="left" vertical="center" indent="1"/>
    </xf>
    <xf numFmtId="4" fontId="33" fillId="59" borderId="172" applyNumberFormat="0" applyProtection="0">
      <alignment horizontal="right" vertical="center"/>
    </xf>
    <xf numFmtId="0" fontId="65" fillId="53" borderId="177" applyNumberFormat="0" applyAlignment="0" applyProtection="0"/>
    <xf numFmtId="0" fontId="20" fillId="52" borderId="174" applyNumberFormat="0" applyFont="0" applyAlignment="0" applyProtection="0"/>
    <xf numFmtId="4" fontId="33" fillId="62" borderId="172" applyNumberFormat="0" applyProtection="0">
      <alignment horizontal="right" vertical="center"/>
    </xf>
    <xf numFmtId="4" fontId="70" fillId="58" borderId="177" applyNumberFormat="0" applyProtection="0">
      <alignment horizontal="right" vertical="center"/>
    </xf>
    <xf numFmtId="4" fontId="70" fillId="62" borderId="177" applyNumberFormat="0" applyProtection="0">
      <alignment horizontal="right" vertical="center"/>
    </xf>
    <xf numFmtId="4" fontId="70" fillId="59" borderId="177" applyNumberFormat="0" applyProtection="0">
      <alignment horizontal="right" vertical="center"/>
    </xf>
    <xf numFmtId="4" fontId="75" fillId="74" borderId="178" applyNumberFormat="0" applyProtection="0">
      <alignment horizontal="left" vertical="center" indent="1"/>
    </xf>
    <xf numFmtId="4" fontId="96" fillId="129" borderId="172" applyNumberFormat="0" applyProtection="0">
      <alignment vertical="center"/>
    </xf>
    <xf numFmtId="0" fontId="20" fillId="70" borderId="172" applyNumberFormat="0" applyProtection="0">
      <alignment horizontal="left" vertical="top" indent="1"/>
    </xf>
    <xf numFmtId="4" fontId="70" fillId="0" borderId="177" applyNumberFormat="0" applyProtection="0">
      <alignment horizontal="right" vertical="center"/>
    </xf>
    <xf numFmtId="0" fontId="86" fillId="79" borderId="173" applyNumberFormat="0" applyAlignment="0" applyProtection="0"/>
    <xf numFmtId="0" fontId="31" fillId="57" borderId="172" applyNumberFormat="0" applyProtection="0">
      <alignment horizontal="left" vertical="top" indent="1"/>
    </xf>
    <xf numFmtId="0" fontId="70" fillId="71" borderId="172" applyNumberFormat="0" applyProtection="0">
      <alignment horizontal="left" vertical="top" indent="1"/>
    </xf>
    <xf numFmtId="0" fontId="58" fillId="86" borderId="173" applyNumberFormat="0" applyAlignment="0" applyProtection="0"/>
    <xf numFmtId="4" fontId="96" fillId="78" borderId="172" applyNumberFormat="0" applyProtection="0">
      <alignment horizontal="right" vertical="center"/>
    </xf>
    <xf numFmtId="4" fontId="80" fillId="76" borderId="177" applyNumberFormat="0" applyProtection="0">
      <alignment horizontal="right" vertical="center"/>
    </xf>
    <xf numFmtId="0" fontId="20" fillId="72" borderId="182" applyNumberFormat="0">
      <protection locked="0"/>
    </xf>
    <xf numFmtId="4" fontId="36" fillId="89" borderId="180" applyNumberFormat="0" applyProtection="0">
      <alignment horizontal="left" vertical="center" indent="1"/>
    </xf>
    <xf numFmtId="4" fontId="35" fillId="73" borderId="172" applyNumberFormat="0" applyProtection="0">
      <alignment vertical="center"/>
    </xf>
    <xf numFmtId="0" fontId="73" fillId="73" borderId="172" applyNumberFormat="0" applyProtection="0">
      <alignment horizontal="left" vertical="top" indent="1"/>
    </xf>
    <xf numFmtId="0" fontId="31" fillId="57" borderId="172" applyNumberFormat="0" applyProtection="0">
      <alignment horizontal="left" vertical="top" indent="1"/>
    </xf>
    <xf numFmtId="4" fontId="96" fillId="88" borderId="172" applyNumberFormat="0" applyProtection="0">
      <alignment horizontal="right" vertical="center"/>
    </xf>
    <xf numFmtId="4" fontId="37" fillId="69" borderId="172" applyNumberFormat="0" applyProtection="0">
      <alignment horizontal="right" vertical="center"/>
    </xf>
    <xf numFmtId="0" fontId="20" fillId="58" borderId="172" applyNumberFormat="0" applyProtection="0">
      <alignment horizontal="left" vertical="top" indent="1"/>
    </xf>
    <xf numFmtId="4" fontId="70" fillId="91" borderId="177" applyNumberFormat="0" applyProtection="0">
      <alignment horizontal="left" vertical="center" indent="1"/>
    </xf>
    <xf numFmtId="4" fontId="70" fillId="69" borderId="178" applyNumberFormat="0" applyProtection="0">
      <alignment horizontal="left" vertical="center" indent="1"/>
    </xf>
    <xf numFmtId="4" fontId="33" fillId="69" borderId="172" applyNumberFormat="0" applyProtection="0">
      <alignment horizontal="right" vertical="center"/>
    </xf>
    <xf numFmtId="0" fontId="70" fillId="71" borderId="177" applyNumberFormat="0" applyProtection="0">
      <alignment horizontal="left" vertical="center" indent="1"/>
    </xf>
    <xf numFmtId="4" fontId="95" fillId="106" borderId="172" applyNumberFormat="0" applyProtection="0">
      <alignment vertical="center"/>
    </xf>
    <xf numFmtId="4" fontId="32" fillId="57" borderId="172" applyNumberFormat="0" applyProtection="0">
      <alignment vertical="center"/>
    </xf>
    <xf numFmtId="4" fontId="31" fillId="57" borderId="172" applyNumberFormat="0" applyProtection="0">
      <alignment horizontal="left" vertical="center" indent="1"/>
    </xf>
    <xf numFmtId="4" fontId="96" fillId="106" borderId="172" applyNumberFormat="0" applyProtection="0">
      <alignment horizontal="left" vertical="center" indent="1"/>
    </xf>
    <xf numFmtId="4" fontId="33" fillId="64" borderId="172" applyNumberFormat="0" applyProtection="0">
      <alignment horizontal="right" vertical="center"/>
    </xf>
    <xf numFmtId="4" fontId="31" fillId="57" borderId="172" applyNumberFormat="0" applyProtection="0">
      <alignment vertical="center"/>
    </xf>
    <xf numFmtId="0" fontId="20" fillId="73" borderId="174" applyNumberFormat="0" applyFont="0" applyAlignment="0" applyProtection="0"/>
    <xf numFmtId="0" fontId="30" fillId="0" borderId="181" applyNumberFormat="0" applyFill="0" applyAlignment="0" applyProtection="0"/>
    <xf numFmtId="0" fontId="68" fillId="86" borderId="175" applyNumberFormat="0" applyAlignment="0" applyProtection="0"/>
    <xf numFmtId="4" fontId="75" fillId="74" borderId="178" applyNumberFormat="0" applyProtection="0">
      <alignment horizontal="left" vertical="center" indent="1"/>
    </xf>
    <xf numFmtId="4" fontId="33" fillId="64" borderId="172" applyNumberFormat="0" applyProtection="0">
      <alignment horizontal="right" vertical="center"/>
    </xf>
    <xf numFmtId="4" fontId="33" fillId="73" borderId="172" applyNumberFormat="0" applyProtection="0">
      <alignment vertical="center"/>
    </xf>
    <xf numFmtId="4" fontId="37" fillId="69" borderId="172" applyNumberFormat="0" applyProtection="0">
      <alignment horizontal="right" vertical="center"/>
    </xf>
    <xf numFmtId="4" fontId="33" fillId="63" borderId="172" applyNumberFormat="0" applyProtection="0">
      <alignment horizontal="right" vertical="center"/>
    </xf>
    <xf numFmtId="0" fontId="33" fillId="58" borderId="172" applyNumberFormat="0" applyProtection="0">
      <alignment horizontal="left" vertical="top" indent="1"/>
    </xf>
    <xf numFmtId="0" fontId="20" fillId="72" borderId="182" applyNumberFormat="0">
      <protection locked="0"/>
    </xf>
    <xf numFmtId="4" fontId="33" fillId="59" borderId="172" applyNumberFormat="0" applyProtection="0">
      <alignment horizontal="right" vertical="center"/>
    </xf>
    <xf numFmtId="4" fontId="70" fillId="65" borderId="177" applyNumberFormat="0" applyProtection="0">
      <alignment horizontal="right" vertical="center"/>
    </xf>
    <xf numFmtId="4" fontId="70" fillId="63" borderId="177" applyNumberFormat="0" applyProtection="0">
      <alignment horizontal="right" vertical="center"/>
    </xf>
    <xf numFmtId="4" fontId="36" fillId="89" borderId="180" applyNumberFormat="0" applyProtection="0">
      <alignment horizontal="left" vertical="center" indent="1"/>
    </xf>
    <xf numFmtId="0" fontId="20" fillId="71" borderId="172" applyNumberFormat="0" applyProtection="0">
      <alignment horizontal="left" vertical="center" indent="1"/>
    </xf>
    <xf numFmtId="4" fontId="35" fillId="73" borderId="172" applyNumberFormat="0" applyProtection="0">
      <alignment vertical="center"/>
    </xf>
    <xf numFmtId="0" fontId="20" fillId="70" borderId="172" applyNumberFormat="0" applyProtection="0">
      <alignment horizontal="left" vertical="center" indent="1"/>
    </xf>
    <xf numFmtId="4" fontId="80" fillId="106" borderId="177" applyNumberFormat="0" applyProtection="0">
      <alignment vertical="center"/>
    </xf>
    <xf numFmtId="4" fontId="20" fillId="70" borderId="178" applyNumberFormat="0" applyProtection="0">
      <alignment horizontal="left" vertical="center" indent="1"/>
    </xf>
    <xf numFmtId="0" fontId="20" fillId="69" borderId="172" applyNumberFormat="0" applyProtection="0">
      <alignment horizontal="left" vertical="top" indent="1"/>
    </xf>
    <xf numFmtId="4" fontId="96" fillId="125" borderId="172" applyNumberFormat="0" applyProtection="0">
      <alignment horizontal="right" vertical="center"/>
    </xf>
    <xf numFmtId="0" fontId="20" fillId="69" borderId="172" applyNumberFormat="0" applyProtection="0">
      <alignment horizontal="left" vertical="center" indent="1"/>
    </xf>
    <xf numFmtId="4" fontId="33" fillId="69" borderId="172" applyNumberFormat="0" applyProtection="0">
      <alignment horizontal="right" vertical="center"/>
    </xf>
    <xf numFmtId="4" fontId="96" fillId="129" borderId="172" applyNumberFormat="0" applyProtection="0">
      <alignment vertical="center"/>
    </xf>
    <xf numFmtId="4" fontId="32" fillId="57" borderId="172" applyNumberFormat="0" applyProtection="0">
      <alignment vertical="center"/>
    </xf>
    <xf numFmtId="0" fontId="20" fillId="69" borderId="172" applyNumberFormat="0" applyProtection="0">
      <alignment horizontal="left" vertical="center" indent="1"/>
    </xf>
    <xf numFmtId="4" fontId="33" fillId="62" borderId="172" applyNumberFormat="0" applyProtection="0">
      <alignment horizontal="right" vertical="center"/>
    </xf>
    <xf numFmtId="0" fontId="20" fillId="69" borderId="172" applyNumberFormat="0" applyProtection="0">
      <alignment horizontal="left" vertical="center" indent="1"/>
    </xf>
    <xf numFmtId="4" fontId="33" fillId="63" borderId="172" applyNumberFormat="0" applyProtection="0">
      <alignment horizontal="right" vertical="center"/>
    </xf>
    <xf numFmtId="0" fontId="58" fillId="86" borderId="173" applyNumberFormat="0" applyAlignment="0" applyProtection="0"/>
    <xf numFmtId="0" fontId="92" fillId="79" borderId="173" applyNumberFormat="0" applyAlignment="0" applyProtection="0"/>
    <xf numFmtId="4" fontId="31" fillId="57" borderId="172" applyNumberFormat="0" applyProtection="0">
      <alignment horizontal="left" vertical="center" indent="1"/>
    </xf>
    <xf numFmtId="4" fontId="33" fillId="60" borderId="172" applyNumberFormat="0" applyProtection="0">
      <alignment horizontal="right" vertical="center"/>
    </xf>
    <xf numFmtId="0" fontId="31" fillId="57" borderId="172" applyNumberFormat="0" applyProtection="0">
      <alignment horizontal="left" vertical="top" indent="1"/>
    </xf>
    <xf numFmtId="4" fontId="33" fillId="69" borderId="172" applyNumberFormat="0" applyProtection="0">
      <alignment horizontal="right" vertical="center"/>
    </xf>
    <xf numFmtId="0" fontId="20" fillId="70" borderId="172" applyNumberFormat="0" applyProtection="0">
      <alignment horizontal="left" vertical="center" indent="1"/>
    </xf>
    <xf numFmtId="0" fontId="72" fillId="70" borderId="179" applyBorder="0"/>
    <xf numFmtId="0" fontId="20" fillId="71" borderId="172" applyNumberFormat="0" applyProtection="0">
      <alignment horizontal="left" vertical="center" indent="1"/>
    </xf>
    <xf numFmtId="4" fontId="96" fillId="90" borderId="172" applyNumberFormat="0" applyProtection="0">
      <alignment horizontal="right" vertical="center"/>
    </xf>
    <xf numFmtId="0" fontId="20" fillId="58" borderId="172" applyNumberFormat="0" applyProtection="0">
      <alignment horizontal="left" vertical="center" indent="1"/>
    </xf>
    <xf numFmtId="4" fontId="33" fillId="73" borderId="172" applyNumberFormat="0" applyProtection="0">
      <alignment horizontal="left" vertical="center" indent="1"/>
    </xf>
    <xf numFmtId="4" fontId="70" fillId="91" borderId="177" applyNumberFormat="0" applyProtection="0">
      <alignment horizontal="left" vertical="center" indent="1"/>
    </xf>
    <xf numFmtId="4" fontId="34" fillId="106" borderId="172" applyNumberFormat="0" applyProtection="0">
      <alignment vertical="center"/>
    </xf>
    <xf numFmtId="4" fontId="96" fillId="88" borderId="172" applyNumberFormat="0" applyProtection="0">
      <alignment horizontal="right" vertical="center"/>
    </xf>
    <xf numFmtId="0" fontId="70" fillId="109" borderId="182"/>
    <xf numFmtId="4" fontId="36" fillId="89" borderId="180" applyNumberFormat="0" applyProtection="0">
      <alignment horizontal="left" vertical="center" indent="1"/>
    </xf>
    <xf numFmtId="0" fontId="33" fillId="58" borderId="172" applyNumberFormat="0" applyProtection="0">
      <alignment horizontal="left" vertical="top" indent="1"/>
    </xf>
    <xf numFmtId="4" fontId="33" fillId="63" borderId="172" applyNumberFormat="0" applyProtection="0">
      <alignment horizontal="right" vertical="center"/>
    </xf>
    <xf numFmtId="173" fontId="82" fillId="0" borderId="183"/>
    <xf numFmtId="4" fontId="70" fillId="63" borderId="177" applyNumberFormat="0" applyProtection="0">
      <alignment horizontal="right" vertical="center"/>
    </xf>
    <xf numFmtId="4" fontId="33" fillId="73" borderId="172" applyNumberFormat="0" applyProtection="0">
      <alignment vertical="center"/>
    </xf>
    <xf numFmtId="0" fontId="68" fillId="86" borderId="175" applyNumberFormat="0" applyAlignment="0" applyProtection="0"/>
    <xf numFmtId="4" fontId="33" fillId="65" borderId="172" applyNumberFormat="0" applyProtection="0">
      <alignment horizontal="right" vertical="center"/>
    </xf>
    <xf numFmtId="4" fontId="33" fillId="73" borderId="172" applyNumberFormat="0" applyProtection="0">
      <alignment horizontal="left" vertical="center" indent="1"/>
    </xf>
    <xf numFmtId="4" fontId="33" fillId="69" borderId="172" applyNumberFormat="0" applyProtection="0">
      <alignment horizontal="right" vertical="center"/>
    </xf>
    <xf numFmtId="0" fontId="20" fillId="52" borderId="174" applyNumberFormat="0" applyFont="0" applyAlignment="0" applyProtection="0"/>
    <xf numFmtId="4" fontId="96" fillId="129" borderId="172" applyNumberFormat="0" applyProtection="0">
      <alignment horizontal="right" vertical="center"/>
    </xf>
    <xf numFmtId="4" fontId="70" fillId="62" borderId="177" applyNumberFormat="0" applyProtection="0">
      <alignment horizontal="right" vertical="center"/>
    </xf>
    <xf numFmtId="4" fontId="33" fillId="60" borderId="172" applyNumberFormat="0" applyProtection="0">
      <alignment horizontal="right" vertical="center"/>
    </xf>
    <xf numFmtId="4" fontId="96" fillId="90" borderId="172" applyNumberFormat="0" applyProtection="0">
      <alignment horizontal="right" vertical="center"/>
    </xf>
    <xf numFmtId="0" fontId="70" fillId="79" borderId="177" applyNumberFormat="0" applyProtection="0">
      <alignment horizontal="left" vertical="center" indent="1"/>
    </xf>
    <xf numFmtId="4" fontId="33" fillId="63" borderId="172" applyNumberFormat="0" applyProtection="0">
      <alignment horizontal="right" vertical="center"/>
    </xf>
    <xf numFmtId="0" fontId="20" fillId="72" borderId="182" applyNumberFormat="0">
      <protection locked="0"/>
    </xf>
    <xf numFmtId="4" fontId="96" fillId="124" borderId="172" applyNumberFormat="0" applyProtection="0">
      <alignment horizontal="right" vertical="center"/>
    </xf>
    <xf numFmtId="0" fontId="20" fillId="72" borderId="182" applyNumberFormat="0">
      <protection locked="0"/>
    </xf>
    <xf numFmtId="4" fontId="96" fillId="75" borderId="172" applyNumberFormat="0" applyProtection="0">
      <alignment horizontal="right" vertical="center"/>
    </xf>
    <xf numFmtId="4" fontId="95" fillId="106" borderId="172" applyNumberFormat="0" applyProtection="0">
      <alignment vertical="center"/>
    </xf>
    <xf numFmtId="0" fontId="72" fillId="70" borderId="179" applyBorder="0"/>
    <xf numFmtId="4" fontId="96" fillId="106" borderId="172" applyNumberFormat="0" applyProtection="0">
      <alignment horizontal="left" vertical="center" indent="1"/>
    </xf>
    <xf numFmtId="0" fontId="20" fillId="52" borderId="174" applyNumberFormat="0" applyFont="0" applyAlignment="0" applyProtection="0"/>
    <xf numFmtId="4" fontId="96" fillId="122" borderId="172" applyNumberFormat="0" applyProtection="0">
      <alignment horizontal="right" vertical="center"/>
    </xf>
    <xf numFmtId="0" fontId="92" fillId="79" borderId="173" applyNumberFormat="0" applyAlignment="0" applyProtection="0"/>
    <xf numFmtId="4" fontId="34" fillId="88" borderId="172" applyNumberFormat="0" applyProtection="0">
      <alignment horizontal="left" vertical="center" indent="1"/>
    </xf>
    <xf numFmtId="0" fontId="30" fillId="0" borderId="176" applyNumberFormat="0" applyFill="0" applyAlignment="0" applyProtection="0"/>
    <xf numFmtId="0" fontId="86" fillId="79" borderId="173" applyNumberFormat="0" applyAlignment="0" applyProtection="0"/>
    <xf numFmtId="4" fontId="80" fillId="106" borderId="177" applyNumberFormat="0" applyProtection="0">
      <alignment vertical="center"/>
    </xf>
    <xf numFmtId="0" fontId="70" fillId="79" borderId="177" applyNumberFormat="0" applyProtection="0">
      <alignment horizontal="left" vertical="center" indent="1"/>
    </xf>
    <xf numFmtId="0" fontId="70" fillId="70" borderId="172" applyNumberFormat="0" applyProtection="0">
      <alignment horizontal="left" vertical="top" indent="1"/>
    </xf>
    <xf numFmtId="4" fontId="70" fillId="106" borderId="177" applyNumberFormat="0" applyProtection="0">
      <alignment horizontal="left" vertical="center" indent="1"/>
    </xf>
    <xf numFmtId="0" fontId="20" fillId="70" borderId="172" applyNumberFormat="0" applyProtection="0">
      <alignment horizontal="left" vertical="center" indent="1"/>
    </xf>
    <xf numFmtId="0" fontId="30" fillId="0" borderId="176" applyNumberFormat="0" applyFill="0" applyAlignment="0" applyProtection="0"/>
    <xf numFmtId="4" fontId="80" fillId="77" borderId="182" applyNumberFormat="0" applyProtection="0">
      <alignment vertical="center"/>
    </xf>
    <xf numFmtId="4" fontId="70" fillId="57" borderId="177" applyNumberFormat="0" applyProtection="0">
      <alignment vertical="center"/>
    </xf>
    <xf numFmtId="4" fontId="33" fillId="59" borderId="172" applyNumberFormat="0" applyProtection="0">
      <alignment horizontal="right" vertical="center"/>
    </xf>
    <xf numFmtId="4" fontId="70" fillId="63" borderId="177" applyNumberFormat="0" applyProtection="0">
      <alignment horizontal="right" vertical="center"/>
    </xf>
    <xf numFmtId="4" fontId="70" fillId="57" borderId="177" applyNumberFormat="0" applyProtection="0">
      <alignment vertical="center"/>
    </xf>
    <xf numFmtId="4" fontId="70" fillId="61" borderId="178" applyNumberFormat="0" applyProtection="0">
      <alignment horizontal="right" vertical="center"/>
    </xf>
    <xf numFmtId="4" fontId="70" fillId="107" borderId="177" applyNumberFormat="0" applyProtection="0">
      <alignment horizontal="right" vertical="center"/>
    </xf>
    <xf numFmtId="4" fontId="70" fillId="58" borderId="178" applyNumberFormat="0" applyProtection="0">
      <alignment horizontal="left" vertical="center" indent="1"/>
    </xf>
    <xf numFmtId="4" fontId="70" fillId="58" borderId="178" applyNumberFormat="0" applyProtection="0">
      <alignment horizontal="left" vertical="center" indent="1"/>
    </xf>
    <xf numFmtId="0" fontId="65" fillId="53" borderId="173" applyNumberFormat="0" applyAlignment="0" applyProtection="0"/>
    <xf numFmtId="4" fontId="33" fillId="59" borderId="172" applyNumberFormat="0" applyProtection="0">
      <alignment horizontal="right" vertical="center"/>
    </xf>
    <xf numFmtId="0" fontId="20" fillId="70" borderId="172" applyNumberFormat="0" applyProtection="0">
      <alignment horizontal="left" vertical="top" indent="1"/>
    </xf>
    <xf numFmtId="4" fontId="70" fillId="64" borderId="177" applyNumberFormat="0" applyProtection="0">
      <alignment horizontal="right" vertical="center"/>
    </xf>
    <xf numFmtId="0" fontId="58" fillId="86" borderId="173" applyNumberFormat="0" applyAlignment="0" applyProtection="0"/>
    <xf numFmtId="4" fontId="31" fillId="57" borderId="172" applyNumberFormat="0" applyProtection="0">
      <alignment vertical="center"/>
    </xf>
    <xf numFmtId="4" fontId="34" fillId="106" borderId="172" applyNumberFormat="0" applyProtection="0">
      <alignment vertical="center"/>
    </xf>
    <xf numFmtId="0" fontId="65" fillId="53" borderId="173" applyNumberFormat="0" applyAlignment="0" applyProtection="0"/>
    <xf numFmtId="4" fontId="70" fillId="62" borderId="177" applyNumberFormat="0" applyProtection="0">
      <alignment horizontal="right" vertical="center"/>
    </xf>
    <xf numFmtId="0" fontId="20" fillId="70" borderId="172" applyNumberFormat="0" applyProtection="0">
      <alignment horizontal="left" vertical="center" indent="1"/>
    </xf>
    <xf numFmtId="4" fontId="70" fillId="107" borderId="177" applyNumberFormat="0" applyProtection="0">
      <alignment horizontal="right" vertical="center"/>
    </xf>
    <xf numFmtId="4" fontId="70" fillId="61" borderId="178" applyNumberFormat="0" applyProtection="0">
      <alignment horizontal="right" vertical="center"/>
    </xf>
    <xf numFmtId="0" fontId="92" fillId="79" borderId="173" applyNumberFormat="0" applyAlignment="0" applyProtection="0"/>
    <xf numFmtId="4" fontId="34" fillId="88" borderId="180" applyNumberFormat="0" applyProtection="0">
      <alignment horizontal="left" vertical="center" indent="1"/>
    </xf>
    <xf numFmtId="4" fontId="70" fillId="63" borderId="177" applyNumberFormat="0" applyProtection="0">
      <alignment horizontal="right" vertical="center"/>
    </xf>
    <xf numFmtId="0" fontId="65" fillId="53" borderId="173" applyNumberFormat="0" applyAlignment="0" applyProtection="0"/>
    <xf numFmtId="4" fontId="70" fillId="59" borderId="177" applyNumberFormat="0" applyProtection="0">
      <alignment horizontal="right" vertical="center"/>
    </xf>
    <xf numFmtId="4" fontId="70" fillId="57" borderId="177" applyNumberFormat="0" applyProtection="0">
      <alignment vertical="center"/>
    </xf>
    <xf numFmtId="4" fontId="70" fillId="62" borderId="177" applyNumberFormat="0" applyProtection="0">
      <alignment horizontal="right" vertical="center"/>
    </xf>
    <xf numFmtId="4" fontId="73" fillId="79" borderId="172" applyNumberFormat="0" applyProtection="0">
      <alignment horizontal="left" vertical="center" indent="1"/>
    </xf>
    <xf numFmtId="0" fontId="92" fillId="79" borderId="173" applyNumberFormat="0" applyAlignment="0" applyProtection="0"/>
    <xf numFmtId="4" fontId="70" fillId="59" borderId="177" applyNumberFormat="0" applyProtection="0">
      <alignment horizontal="right" vertical="center"/>
    </xf>
    <xf numFmtId="4" fontId="33" fillId="69" borderId="172" applyNumberFormat="0" applyProtection="0">
      <alignment horizontal="right" vertical="center"/>
    </xf>
    <xf numFmtId="4" fontId="70" fillId="65" borderId="177" applyNumberFormat="0" applyProtection="0">
      <alignment horizontal="right" vertical="center"/>
    </xf>
    <xf numFmtId="4" fontId="70" fillId="62" borderId="177" applyNumberFormat="0" applyProtection="0">
      <alignment horizontal="right" vertical="center"/>
    </xf>
    <xf numFmtId="4" fontId="70" fillId="91" borderId="177" applyNumberFormat="0" applyProtection="0">
      <alignment horizontal="left" vertical="center" indent="1"/>
    </xf>
    <xf numFmtId="4" fontId="35" fillId="73" borderId="172" applyNumberFormat="0" applyProtection="0">
      <alignment vertical="center"/>
    </xf>
    <xf numFmtId="0" fontId="20" fillId="52" borderId="174" applyNumberFormat="0" applyFont="0" applyAlignment="0" applyProtection="0"/>
    <xf numFmtId="0" fontId="70" fillId="79" borderId="177" applyNumberFormat="0" applyProtection="0">
      <alignment horizontal="left" vertical="center" indent="1"/>
    </xf>
    <xf numFmtId="0" fontId="20" fillId="69" borderId="172" applyNumberFormat="0" applyProtection="0">
      <alignment horizontal="left" vertical="top" indent="1"/>
    </xf>
    <xf numFmtId="0" fontId="20" fillId="69" borderId="172" applyNumberFormat="0" applyProtection="0">
      <alignment horizontal="left" vertical="top" indent="1"/>
    </xf>
    <xf numFmtId="4" fontId="35" fillId="73" borderId="172" applyNumberFormat="0" applyProtection="0">
      <alignment vertical="center"/>
    </xf>
    <xf numFmtId="4" fontId="36" fillId="89" borderId="180" applyNumberFormat="0" applyProtection="0">
      <alignment horizontal="left" vertical="center" indent="1"/>
    </xf>
    <xf numFmtId="0" fontId="65" fillId="53" borderId="173" applyNumberFormat="0" applyAlignment="0" applyProtection="0"/>
    <xf numFmtId="0" fontId="70" fillId="69" borderId="177" applyNumberFormat="0" applyProtection="0">
      <alignment horizontal="left" vertical="center" indent="1"/>
    </xf>
    <xf numFmtId="0" fontId="20" fillId="58" borderId="172" applyNumberFormat="0" applyProtection="0">
      <alignment horizontal="left" vertical="center" indent="1"/>
    </xf>
    <xf numFmtId="0" fontId="33" fillId="58" borderId="172" applyNumberFormat="0" applyProtection="0">
      <alignment horizontal="left" vertical="top" indent="1"/>
    </xf>
    <xf numFmtId="4" fontId="33" fillId="61" borderId="172" applyNumberFormat="0" applyProtection="0">
      <alignment horizontal="right" vertical="center"/>
    </xf>
    <xf numFmtId="4" fontId="32" fillId="57" borderId="172" applyNumberFormat="0" applyProtection="0">
      <alignment vertical="center"/>
    </xf>
    <xf numFmtId="4" fontId="96" fillId="126" borderId="172" applyNumberFormat="0" applyProtection="0">
      <alignment horizontal="right" vertical="center"/>
    </xf>
    <xf numFmtId="4" fontId="34" fillId="88" borderId="172" applyNumberFormat="0" applyProtection="0">
      <alignment horizontal="left" vertical="center" indent="1"/>
    </xf>
    <xf numFmtId="4" fontId="34" fillId="88" borderId="180" applyNumberFormat="0" applyProtection="0">
      <alignment horizontal="left" vertical="center" indent="1"/>
    </xf>
    <xf numFmtId="0" fontId="70" fillId="108" borderId="177" applyNumberFormat="0" applyProtection="0">
      <alignment horizontal="left" vertical="center" indent="1"/>
    </xf>
    <xf numFmtId="4" fontId="70" fillId="61" borderId="178" applyNumberFormat="0" applyProtection="0">
      <alignment horizontal="right" vertical="center"/>
    </xf>
    <xf numFmtId="4" fontId="33" fillId="69" borderId="172" applyNumberFormat="0" applyProtection="0">
      <alignment horizontal="right" vertical="center"/>
    </xf>
    <xf numFmtId="0" fontId="58" fillId="86" borderId="173" applyNumberFormat="0" applyAlignment="0" applyProtection="0"/>
    <xf numFmtId="4" fontId="80" fillId="77" borderId="182" applyNumberFormat="0" applyProtection="0">
      <alignment vertical="center"/>
    </xf>
    <xf numFmtId="4" fontId="70" fillId="65" borderId="177" applyNumberFormat="0" applyProtection="0">
      <alignment horizontal="right" vertical="center"/>
    </xf>
    <xf numFmtId="0" fontId="65" fillId="53" borderId="177" applyNumberFormat="0" applyAlignment="0" applyProtection="0"/>
    <xf numFmtId="4" fontId="33" fillId="58" borderId="172" applyNumberFormat="0" applyProtection="0">
      <alignment horizontal="left" vertical="center" indent="1"/>
    </xf>
    <xf numFmtId="4" fontId="96" fillId="127" borderId="172" applyNumberFormat="0" applyProtection="0">
      <alignment horizontal="right" vertical="center"/>
    </xf>
    <xf numFmtId="4" fontId="70" fillId="91" borderId="177" applyNumberFormat="0" applyProtection="0">
      <alignment horizontal="left" vertical="center" indent="1"/>
    </xf>
    <xf numFmtId="4" fontId="35" fillId="69" borderId="172" applyNumberFormat="0" applyProtection="0">
      <alignment horizontal="right" vertical="center"/>
    </xf>
    <xf numFmtId="4" fontId="70" fillId="65" borderId="177" applyNumberFormat="0" applyProtection="0">
      <alignment horizontal="right" vertical="center"/>
    </xf>
    <xf numFmtId="0" fontId="58" fillId="86" borderId="173" applyNumberFormat="0" applyAlignment="0" applyProtection="0"/>
    <xf numFmtId="4" fontId="33" fillId="73" borderId="172" applyNumberFormat="0" applyProtection="0">
      <alignment horizontal="left" vertical="center" indent="1"/>
    </xf>
    <xf numFmtId="4" fontId="33" fillId="66" borderId="172" applyNumberFormat="0" applyProtection="0">
      <alignment horizontal="right" vertical="center"/>
    </xf>
    <xf numFmtId="4" fontId="70" fillId="68" borderId="178" applyNumberFormat="0" applyProtection="0">
      <alignment horizontal="left" vertical="center" indent="1"/>
    </xf>
    <xf numFmtId="4" fontId="31" fillId="57" borderId="172" applyNumberFormat="0" applyProtection="0">
      <alignment vertical="center"/>
    </xf>
    <xf numFmtId="4" fontId="70" fillId="91" borderId="177" applyNumberFormat="0" applyProtection="0">
      <alignment horizontal="left" vertical="center" indent="1"/>
    </xf>
    <xf numFmtId="0" fontId="70" fillId="69" borderId="177" applyNumberFormat="0" applyProtection="0">
      <alignment horizontal="left" vertical="center" indent="1"/>
    </xf>
    <xf numFmtId="4" fontId="70" fillId="91" borderId="177" applyNumberFormat="0" applyProtection="0">
      <alignment horizontal="left" vertical="center" indent="1"/>
    </xf>
    <xf numFmtId="0" fontId="70" fillId="69" borderId="177" applyNumberFormat="0" applyProtection="0">
      <alignment horizontal="left" vertical="center" indent="1"/>
    </xf>
    <xf numFmtId="4" fontId="33" fillId="66" borderId="172" applyNumberFormat="0" applyProtection="0">
      <alignment horizontal="right" vertical="center"/>
    </xf>
    <xf numFmtId="4" fontId="35" fillId="73" borderId="172" applyNumberFormat="0" applyProtection="0">
      <alignment vertical="center"/>
    </xf>
    <xf numFmtId="4" fontId="70" fillId="58" borderId="178" applyNumberFormat="0" applyProtection="0">
      <alignment horizontal="left" vertical="center" indent="1"/>
    </xf>
    <xf numFmtId="4" fontId="33" fillId="58" borderId="172" applyNumberFormat="0" applyProtection="0">
      <alignment horizontal="right" vertical="center"/>
    </xf>
    <xf numFmtId="4" fontId="33" fillId="69" borderId="172" applyNumberFormat="0" applyProtection="0">
      <alignment horizontal="right" vertical="center"/>
    </xf>
    <xf numFmtId="0" fontId="92" fillId="79" borderId="173" applyNumberFormat="0" applyAlignment="0" applyProtection="0"/>
    <xf numFmtId="0" fontId="20" fillId="70" borderId="172" applyNumberFormat="0" applyProtection="0">
      <alignment horizontal="left" vertical="center" indent="1"/>
    </xf>
    <xf numFmtId="4" fontId="70" fillId="91" borderId="177" applyNumberFormat="0" applyProtection="0">
      <alignment horizontal="left" vertical="center" indent="1"/>
    </xf>
    <xf numFmtId="4" fontId="20" fillId="70" borderId="178" applyNumberFormat="0" applyProtection="0">
      <alignment horizontal="left" vertical="center" indent="1"/>
    </xf>
    <xf numFmtId="0" fontId="20" fillId="58" borderId="172" applyNumberFormat="0" applyProtection="0">
      <alignment horizontal="left" vertical="center" indent="1"/>
    </xf>
    <xf numFmtId="4" fontId="36" fillId="89" borderId="180" applyNumberFormat="0" applyProtection="0">
      <alignment horizontal="left" vertical="center" indent="1"/>
    </xf>
    <xf numFmtId="4" fontId="32" fillId="57" borderId="172" applyNumberFormat="0" applyProtection="0">
      <alignment vertical="center"/>
    </xf>
    <xf numFmtId="0" fontId="20" fillId="71" borderId="172" applyNumberFormat="0" applyProtection="0">
      <alignment horizontal="left" vertical="center" indent="1"/>
    </xf>
    <xf numFmtId="4" fontId="70" fillId="91" borderId="177" applyNumberFormat="0" applyProtection="0">
      <alignment horizontal="left" vertical="center" indent="1"/>
    </xf>
    <xf numFmtId="0" fontId="70" fillId="58" borderId="172" applyNumberFormat="0" applyProtection="0">
      <alignment horizontal="left" vertical="top" indent="1"/>
    </xf>
    <xf numFmtId="0" fontId="20" fillId="69" borderId="172" applyNumberFormat="0" applyProtection="0">
      <alignment horizontal="left" vertical="center" indent="1"/>
    </xf>
    <xf numFmtId="4" fontId="70" fillId="67" borderId="177" applyNumberFormat="0" applyProtection="0">
      <alignment horizontal="right" vertical="center"/>
    </xf>
    <xf numFmtId="4" fontId="73" fillId="73" borderId="172" applyNumberFormat="0" applyProtection="0">
      <alignment vertical="center"/>
    </xf>
    <xf numFmtId="4" fontId="31" fillId="57" borderId="172" applyNumberFormat="0" applyProtection="0">
      <alignment vertical="center"/>
    </xf>
    <xf numFmtId="4" fontId="76" fillId="72" borderId="177" applyNumberFormat="0" applyProtection="0">
      <alignment horizontal="right" vertical="center"/>
    </xf>
    <xf numFmtId="0" fontId="33" fillId="73" borderId="172" applyNumberFormat="0" applyProtection="0">
      <alignment horizontal="left" vertical="top" indent="1"/>
    </xf>
    <xf numFmtId="0" fontId="20" fillId="58" borderId="172" applyNumberFormat="0" applyProtection="0">
      <alignment horizontal="left" vertical="top" indent="1"/>
    </xf>
    <xf numFmtId="4" fontId="96" fillId="129" borderId="172" applyNumberFormat="0" applyProtection="0">
      <alignment horizontal="right" vertical="center"/>
    </xf>
    <xf numFmtId="4" fontId="33" fillId="69" borderId="172" applyNumberFormat="0" applyProtection="0">
      <alignment horizontal="right" vertical="center"/>
    </xf>
    <xf numFmtId="4" fontId="70" fillId="66" borderId="177" applyNumberFormat="0" applyProtection="0">
      <alignment horizontal="right" vertical="center"/>
    </xf>
    <xf numFmtId="0" fontId="20" fillId="71" borderId="172" applyNumberFormat="0" applyProtection="0">
      <alignment horizontal="left" vertical="center" indent="1"/>
    </xf>
    <xf numFmtId="0" fontId="20" fillId="58" borderId="172" applyNumberFormat="0" applyProtection="0">
      <alignment horizontal="left" vertical="center" indent="1"/>
    </xf>
    <xf numFmtId="0" fontId="70" fillId="70" borderId="172" applyNumberFormat="0" applyProtection="0">
      <alignment horizontal="left" vertical="top" indent="1"/>
    </xf>
    <xf numFmtId="4" fontId="35" fillId="73" borderId="172" applyNumberFormat="0" applyProtection="0">
      <alignment vertical="center"/>
    </xf>
    <xf numFmtId="4" fontId="35" fillId="73" borderId="172" applyNumberFormat="0" applyProtection="0">
      <alignment vertical="center"/>
    </xf>
    <xf numFmtId="4" fontId="70" fillId="66" borderId="177" applyNumberFormat="0" applyProtection="0">
      <alignment horizontal="right" vertical="center"/>
    </xf>
    <xf numFmtId="4" fontId="73" fillId="79" borderId="172" applyNumberFormat="0" applyProtection="0">
      <alignment horizontal="left" vertical="center" indent="1"/>
    </xf>
    <xf numFmtId="4" fontId="33" fillId="73" borderId="172" applyNumberFormat="0" applyProtection="0">
      <alignment horizontal="left" vertical="center" indent="1"/>
    </xf>
    <xf numFmtId="0" fontId="70" fillId="71" borderId="172" applyNumberFormat="0" applyProtection="0">
      <alignment horizontal="left" vertical="top" indent="1"/>
    </xf>
    <xf numFmtId="4" fontId="70" fillId="107" borderId="177" applyNumberFormat="0" applyProtection="0">
      <alignment horizontal="right" vertical="center"/>
    </xf>
    <xf numFmtId="0" fontId="20" fillId="70" borderId="172" applyNumberFormat="0" applyProtection="0">
      <alignment horizontal="left" vertical="center" indent="1"/>
    </xf>
    <xf numFmtId="4" fontId="96" fillId="90" borderId="172" applyNumberFormat="0" applyProtection="0">
      <alignment horizontal="right" vertical="center"/>
    </xf>
    <xf numFmtId="0" fontId="20" fillId="58" borderId="172" applyNumberFormat="0" applyProtection="0">
      <alignment horizontal="left" vertical="center" indent="1"/>
    </xf>
    <xf numFmtId="0" fontId="86" fillId="79" borderId="173" applyNumberFormat="0" applyAlignment="0" applyProtection="0"/>
    <xf numFmtId="4" fontId="33" fillId="61" borderId="172" applyNumberFormat="0" applyProtection="0">
      <alignment horizontal="right" vertical="center"/>
    </xf>
    <xf numFmtId="4" fontId="98" fillId="129" borderId="172" applyNumberFormat="0" applyProtection="0">
      <alignment horizontal="right" vertical="center"/>
    </xf>
    <xf numFmtId="4" fontId="70" fillId="106" borderId="177" applyNumberFormat="0" applyProtection="0">
      <alignment horizontal="left" vertical="center" indent="1"/>
    </xf>
    <xf numFmtId="0" fontId="20" fillId="52" borderId="174" applyNumberFormat="0" applyFont="0" applyAlignment="0" applyProtection="0"/>
    <xf numFmtId="4" fontId="70" fillId="68" borderId="178" applyNumberFormat="0" applyProtection="0">
      <alignment horizontal="left" vertical="center" indent="1"/>
    </xf>
    <xf numFmtId="0" fontId="20" fillId="69" borderId="172" applyNumberFormat="0" applyProtection="0">
      <alignment horizontal="left" vertical="top" indent="1"/>
    </xf>
    <xf numFmtId="4" fontId="33" fillId="67" borderId="172" applyNumberFormat="0" applyProtection="0">
      <alignment horizontal="right" vertical="center"/>
    </xf>
    <xf numFmtId="4" fontId="70" fillId="0" borderId="177" applyNumberFormat="0" applyProtection="0">
      <alignment horizontal="right" vertical="center"/>
    </xf>
    <xf numFmtId="4" fontId="33" fillId="66" borderId="172" applyNumberFormat="0" applyProtection="0">
      <alignment horizontal="right" vertical="center"/>
    </xf>
    <xf numFmtId="0" fontId="20" fillId="69" borderId="172" applyNumberFormat="0" applyProtection="0">
      <alignment horizontal="left" vertical="center" indent="1"/>
    </xf>
    <xf numFmtId="4" fontId="33" fillId="60" borderId="172" applyNumberFormat="0" applyProtection="0">
      <alignment horizontal="right" vertical="center"/>
    </xf>
    <xf numFmtId="4" fontId="70" fillId="68" borderId="178" applyNumberFormat="0" applyProtection="0">
      <alignment horizontal="left" vertical="center" indent="1"/>
    </xf>
    <xf numFmtId="4" fontId="70" fillId="63" borderId="177" applyNumberFormat="0" applyProtection="0">
      <alignment horizontal="right" vertical="center"/>
    </xf>
    <xf numFmtId="0" fontId="58" fillId="86" borderId="173" applyNumberFormat="0" applyAlignment="0" applyProtection="0"/>
    <xf numFmtId="4" fontId="70" fillId="61" borderId="178" applyNumberFormat="0" applyProtection="0">
      <alignment horizontal="right" vertical="center"/>
    </xf>
    <xf numFmtId="0" fontId="70" fillId="52" borderId="177" applyNumberFormat="0" applyFont="0" applyAlignment="0" applyProtection="0"/>
    <xf numFmtId="4" fontId="96" fillId="129" borderId="172" applyNumberFormat="0" applyProtection="0">
      <alignment vertical="center"/>
    </xf>
    <xf numFmtId="4" fontId="80" fillId="106" borderId="177" applyNumberFormat="0" applyProtection="0">
      <alignment vertical="center"/>
    </xf>
    <xf numFmtId="4" fontId="70" fillId="66" borderId="177" applyNumberFormat="0" applyProtection="0">
      <alignment horizontal="right" vertical="center"/>
    </xf>
    <xf numFmtId="0" fontId="33" fillId="73" borderId="172" applyNumberFormat="0" applyProtection="0">
      <alignment horizontal="left" vertical="top" indent="1"/>
    </xf>
    <xf numFmtId="0" fontId="20" fillId="71" borderId="172" applyNumberFormat="0" applyProtection="0">
      <alignment horizontal="left" vertical="center" indent="1"/>
    </xf>
    <xf numFmtId="0" fontId="65" fillId="53" borderId="173" applyNumberFormat="0" applyAlignment="0" applyProtection="0"/>
    <xf numFmtId="0" fontId="68" fillId="86" borderId="175" applyNumberFormat="0" applyAlignment="0" applyProtection="0"/>
    <xf numFmtId="4" fontId="70" fillId="67" borderId="177" applyNumberFormat="0" applyProtection="0">
      <alignment horizontal="right" vertical="center"/>
    </xf>
    <xf numFmtId="0" fontId="20" fillId="58" borderId="172" applyNumberFormat="0" applyProtection="0">
      <alignment horizontal="left" vertical="center" indent="1"/>
    </xf>
    <xf numFmtId="0" fontId="20" fillId="69" borderId="172" applyNumberFormat="0" applyProtection="0">
      <alignment horizontal="left" vertical="center" indent="1"/>
    </xf>
    <xf numFmtId="4" fontId="96" fillId="126" borderId="172" applyNumberFormat="0" applyProtection="0">
      <alignment horizontal="right" vertical="center"/>
    </xf>
    <xf numFmtId="4" fontId="95" fillId="106" borderId="172" applyNumberFormat="0" applyProtection="0">
      <alignment vertical="center"/>
    </xf>
    <xf numFmtId="4" fontId="33" fillId="66" borderId="172" applyNumberFormat="0" applyProtection="0">
      <alignment horizontal="right" vertical="center"/>
    </xf>
    <xf numFmtId="4" fontId="97" fillId="129" borderId="172" applyNumberFormat="0" applyProtection="0">
      <alignment vertical="center"/>
    </xf>
    <xf numFmtId="0" fontId="70" fillId="79" borderId="177" applyNumberFormat="0" applyProtection="0">
      <alignment horizontal="left" vertical="center" indent="1"/>
    </xf>
    <xf numFmtId="4" fontId="33" fillId="59" borderId="172" applyNumberFormat="0" applyProtection="0">
      <alignment horizontal="right" vertical="center"/>
    </xf>
    <xf numFmtId="4" fontId="96" fillId="88" borderId="172" applyNumberFormat="0" applyProtection="0">
      <alignment horizontal="right" vertical="center"/>
    </xf>
    <xf numFmtId="4" fontId="96" fillId="129" borderId="172" applyNumberFormat="0" applyProtection="0">
      <alignment horizontal="right" vertical="center"/>
    </xf>
    <xf numFmtId="4" fontId="33" fillId="60" borderId="172" applyNumberFormat="0" applyProtection="0">
      <alignment horizontal="right" vertical="center"/>
    </xf>
    <xf numFmtId="0" fontId="20" fillId="70" borderId="172" applyNumberFormat="0" applyProtection="0">
      <alignment horizontal="left" vertical="center" indent="1"/>
    </xf>
    <xf numFmtId="4" fontId="70" fillId="91" borderId="177" applyNumberFormat="0" applyProtection="0">
      <alignment horizontal="left" vertical="center" indent="1"/>
    </xf>
    <xf numFmtId="4" fontId="20" fillId="70" borderId="178" applyNumberFormat="0" applyProtection="0">
      <alignment horizontal="left" vertical="center" indent="1"/>
    </xf>
    <xf numFmtId="4" fontId="96" fillId="75" borderId="172" applyNumberFormat="0" applyProtection="0">
      <alignment horizontal="right" vertical="center"/>
    </xf>
    <xf numFmtId="0" fontId="20" fillId="58" borderId="172" applyNumberFormat="0" applyProtection="0">
      <alignment horizontal="left" vertical="top" indent="1"/>
    </xf>
    <xf numFmtId="4" fontId="37" fillId="69" borderId="172" applyNumberFormat="0" applyProtection="0">
      <alignment horizontal="right" vertical="center"/>
    </xf>
    <xf numFmtId="4" fontId="31" fillId="57" borderId="172" applyNumberFormat="0" applyProtection="0">
      <alignment horizontal="left" vertical="center" indent="1"/>
    </xf>
    <xf numFmtId="4" fontId="96" fillId="124" borderId="172" applyNumberFormat="0" applyProtection="0">
      <alignment horizontal="right" vertical="center"/>
    </xf>
    <xf numFmtId="0" fontId="20" fillId="71" borderId="172" applyNumberFormat="0" applyProtection="0">
      <alignment horizontal="left" vertical="center" indent="1"/>
    </xf>
    <xf numFmtId="4" fontId="70" fillId="59" borderId="177" applyNumberFormat="0" applyProtection="0">
      <alignment horizontal="right" vertical="center"/>
    </xf>
    <xf numFmtId="0" fontId="70" fillId="69" borderId="172" applyNumberFormat="0" applyProtection="0">
      <alignment horizontal="left" vertical="top" indent="1"/>
    </xf>
    <xf numFmtId="4" fontId="33" fillId="65" borderId="172" applyNumberFormat="0" applyProtection="0">
      <alignment horizontal="right" vertical="center"/>
    </xf>
    <xf numFmtId="0" fontId="20" fillId="69" borderId="172" applyNumberFormat="0" applyProtection="0">
      <alignment horizontal="left" vertical="top" indent="1"/>
    </xf>
    <xf numFmtId="4" fontId="70" fillId="68" borderId="178" applyNumberFormat="0" applyProtection="0">
      <alignment horizontal="left" vertical="center" indent="1"/>
    </xf>
    <xf numFmtId="0" fontId="73" fillId="73" borderId="172" applyNumberFormat="0" applyProtection="0">
      <alignment horizontal="left" vertical="top" indent="1"/>
    </xf>
    <xf numFmtId="0" fontId="20" fillId="69" borderId="172" applyNumberFormat="0" applyProtection="0">
      <alignment horizontal="left" vertical="center" indent="1"/>
    </xf>
    <xf numFmtId="0" fontId="33" fillId="73" borderId="172" applyNumberFormat="0" applyProtection="0">
      <alignment horizontal="left" vertical="top" indent="1"/>
    </xf>
    <xf numFmtId="4" fontId="20" fillId="70" borderId="178" applyNumberFormat="0" applyProtection="0">
      <alignment horizontal="left" vertical="center" indent="1"/>
    </xf>
    <xf numFmtId="4" fontId="32" fillId="57" borderId="172" applyNumberFormat="0" applyProtection="0">
      <alignment vertical="center"/>
    </xf>
    <xf numFmtId="4" fontId="33" fillId="64" borderId="172" applyNumberFormat="0" applyProtection="0">
      <alignment horizontal="right" vertical="center"/>
    </xf>
    <xf numFmtId="4" fontId="70" fillId="59" borderId="177" applyNumberFormat="0" applyProtection="0">
      <alignment horizontal="right" vertical="center"/>
    </xf>
    <xf numFmtId="0" fontId="73" fillId="58" borderId="172" applyNumberFormat="0" applyProtection="0">
      <alignment horizontal="left" vertical="top" indent="1"/>
    </xf>
    <xf numFmtId="4" fontId="33" fillId="73" borderId="172" applyNumberFormat="0" applyProtection="0">
      <alignment vertical="center"/>
    </xf>
    <xf numFmtId="0" fontId="20" fillId="58" borderId="172" applyNumberFormat="0" applyProtection="0">
      <alignment horizontal="left" vertical="top" indent="1"/>
    </xf>
    <xf numFmtId="0" fontId="20" fillId="71" borderId="172" applyNumberFormat="0" applyProtection="0">
      <alignment horizontal="left" vertical="center" indent="1"/>
    </xf>
    <xf numFmtId="0" fontId="20" fillId="69" borderId="172" applyNumberFormat="0" applyProtection="0">
      <alignment horizontal="left" vertical="center" indent="1"/>
    </xf>
    <xf numFmtId="0" fontId="20" fillId="72" borderId="182" applyNumberFormat="0">
      <protection locked="0"/>
    </xf>
    <xf numFmtId="4" fontId="70" fillId="91" borderId="177" applyNumberFormat="0" applyProtection="0">
      <alignment horizontal="left" vertical="center" indent="1"/>
    </xf>
    <xf numFmtId="4" fontId="36" fillId="89" borderId="180" applyNumberFormat="0" applyProtection="0">
      <alignment horizontal="left" vertical="center" indent="1"/>
    </xf>
    <xf numFmtId="0" fontId="33" fillId="73" borderId="172" applyNumberFormat="0" applyProtection="0">
      <alignment horizontal="left" vertical="top" indent="1"/>
    </xf>
    <xf numFmtId="4" fontId="33" fillId="62" borderId="172" applyNumberFormat="0" applyProtection="0">
      <alignment horizontal="right" vertical="center"/>
    </xf>
    <xf numFmtId="4" fontId="70" fillId="64" borderId="177" applyNumberFormat="0" applyProtection="0">
      <alignment horizontal="right" vertical="center"/>
    </xf>
    <xf numFmtId="4" fontId="33" fillId="67" borderId="172" applyNumberFormat="0" applyProtection="0">
      <alignment horizontal="right" vertical="center"/>
    </xf>
    <xf numFmtId="0" fontId="20" fillId="71" borderId="172" applyNumberFormat="0" applyProtection="0">
      <alignment horizontal="left" vertical="center" indent="1"/>
    </xf>
    <xf numFmtId="4" fontId="97" fillId="129" borderId="172" applyNumberFormat="0" applyProtection="0">
      <alignment vertical="center"/>
    </xf>
    <xf numFmtId="0" fontId="20" fillId="58" borderId="172" applyNumberFormat="0" applyProtection="0">
      <alignment horizontal="left" vertical="top" indent="1"/>
    </xf>
    <xf numFmtId="4" fontId="70" fillId="62" borderId="177" applyNumberFormat="0" applyProtection="0">
      <alignment horizontal="right" vertical="center"/>
    </xf>
    <xf numFmtId="0" fontId="70" fillId="58" borderId="172" applyNumberFormat="0" applyProtection="0">
      <alignment horizontal="left" vertical="top" indent="1"/>
    </xf>
    <xf numFmtId="0" fontId="20" fillId="52" borderId="174" applyNumberFormat="0" applyFont="0" applyAlignment="0" applyProtection="0"/>
    <xf numFmtId="4" fontId="70" fillId="65" borderId="177" applyNumberFormat="0" applyProtection="0">
      <alignment horizontal="right" vertical="center"/>
    </xf>
    <xf numFmtId="4" fontId="33" fillId="65" borderId="172" applyNumberFormat="0" applyProtection="0">
      <alignment horizontal="right" vertical="center"/>
    </xf>
    <xf numFmtId="4" fontId="31" fillId="57" borderId="172" applyNumberFormat="0" applyProtection="0">
      <alignment vertical="center"/>
    </xf>
    <xf numFmtId="4" fontId="32" fillId="57" borderId="172" applyNumberFormat="0" applyProtection="0">
      <alignment vertical="center"/>
    </xf>
    <xf numFmtId="4" fontId="31" fillId="57" borderId="172" applyNumberFormat="0" applyProtection="0">
      <alignment horizontal="left" vertical="center" indent="1"/>
    </xf>
    <xf numFmtId="0" fontId="31" fillId="57" borderId="172" applyNumberFormat="0" applyProtection="0">
      <alignment horizontal="left" vertical="top" indent="1"/>
    </xf>
    <xf numFmtId="4" fontId="96" fillId="75" borderId="172" applyNumberFormat="0" applyProtection="0">
      <alignment horizontal="right" vertical="center"/>
    </xf>
    <xf numFmtId="4" fontId="33" fillId="59" borderId="172" applyNumberFormat="0" applyProtection="0">
      <alignment horizontal="right" vertical="center"/>
    </xf>
    <xf numFmtId="4" fontId="33" fillId="60" borderId="172" applyNumberFormat="0" applyProtection="0">
      <alignment horizontal="right" vertical="center"/>
    </xf>
    <xf numFmtId="4" fontId="33" fillId="61" borderId="172" applyNumberFormat="0" applyProtection="0">
      <alignment horizontal="right" vertical="center"/>
    </xf>
    <xf numFmtId="4" fontId="96" fillId="125" borderId="172" applyNumberFormat="0" applyProtection="0">
      <alignment horizontal="right" vertical="center"/>
    </xf>
    <xf numFmtId="0" fontId="20" fillId="58" borderId="172" applyNumberFormat="0" applyProtection="0">
      <alignment horizontal="left" vertical="center" indent="1"/>
    </xf>
    <xf numFmtId="0" fontId="20" fillId="58" borderId="172" applyNumberFormat="0" applyProtection="0">
      <alignment horizontal="left" vertical="top" indent="1"/>
    </xf>
    <xf numFmtId="0" fontId="20" fillId="71" borderId="172" applyNumberFormat="0" applyProtection="0">
      <alignment horizontal="left" vertical="top" indent="1"/>
    </xf>
    <xf numFmtId="0" fontId="20" fillId="69" borderId="172" applyNumberFormat="0" applyProtection="0">
      <alignment horizontal="left" vertical="top" indent="1"/>
    </xf>
    <xf numFmtId="4" fontId="35" fillId="69" borderId="172" applyNumberFormat="0" applyProtection="0">
      <alignment horizontal="right" vertical="center"/>
    </xf>
    <xf numFmtId="4" fontId="33" fillId="58" borderId="172" applyNumberFormat="0" applyProtection="0">
      <alignment horizontal="left" vertical="center" indent="1"/>
    </xf>
    <xf numFmtId="0" fontId="20" fillId="58" borderId="172" applyNumberFormat="0" applyProtection="0">
      <alignment horizontal="left" vertical="top" indent="1"/>
    </xf>
    <xf numFmtId="4" fontId="37" fillId="69" borderId="172" applyNumberFormat="0" applyProtection="0">
      <alignment horizontal="right" vertical="center"/>
    </xf>
    <xf numFmtId="4" fontId="31" fillId="57" borderId="172" applyNumberFormat="0" applyProtection="0">
      <alignment horizontal="left" vertical="center" indent="1"/>
    </xf>
    <xf numFmtId="4" fontId="33" fillId="67" borderId="172" applyNumberFormat="0" applyProtection="0">
      <alignment horizontal="right" vertical="center"/>
    </xf>
    <xf numFmtId="4" fontId="80" fillId="77" borderId="182" applyNumberFormat="0" applyProtection="0">
      <alignment vertical="center"/>
    </xf>
    <xf numFmtId="4" fontId="96" fillId="126" borderId="172" applyNumberFormat="0" applyProtection="0">
      <alignment horizontal="right" vertical="center"/>
    </xf>
    <xf numFmtId="0" fontId="20" fillId="69" borderId="172" applyNumberFormat="0" applyProtection="0">
      <alignment horizontal="left" vertical="center" indent="1"/>
    </xf>
    <xf numFmtId="4" fontId="33" fillId="63" borderId="172" applyNumberFormat="0" applyProtection="0">
      <alignment horizontal="right" vertical="center"/>
    </xf>
    <xf numFmtId="4" fontId="70" fillId="68" borderId="178" applyNumberFormat="0" applyProtection="0">
      <alignment horizontal="left" vertical="center" indent="1"/>
    </xf>
    <xf numFmtId="0" fontId="65" fillId="53" borderId="173" applyNumberFormat="0" applyAlignment="0" applyProtection="0"/>
    <xf numFmtId="0" fontId="20" fillId="71" borderId="172" applyNumberFormat="0" applyProtection="0">
      <alignment horizontal="left" vertical="top" indent="1"/>
    </xf>
    <xf numFmtId="0" fontId="20" fillId="52" borderId="174" applyNumberFormat="0" applyFont="0" applyAlignment="0" applyProtection="0"/>
    <xf numFmtId="4" fontId="34" fillId="88" borderId="172" applyNumberFormat="0" applyProtection="0">
      <alignment horizontal="left" vertical="center" indent="1"/>
    </xf>
    <xf numFmtId="4" fontId="70" fillId="91" borderId="177" applyNumberFormat="0" applyProtection="0">
      <alignment horizontal="left" vertical="center" indent="1"/>
    </xf>
    <xf numFmtId="4" fontId="33" fillId="73" borderId="172" applyNumberFormat="0" applyProtection="0">
      <alignment vertical="center"/>
    </xf>
    <xf numFmtId="4" fontId="34" fillId="106" borderId="172" applyNumberFormat="0" applyProtection="0">
      <alignment vertical="center"/>
    </xf>
    <xf numFmtId="4" fontId="97" fillId="129" borderId="172" applyNumberFormat="0" applyProtection="0">
      <alignment vertical="center"/>
    </xf>
    <xf numFmtId="4" fontId="35" fillId="69" borderId="172" applyNumberFormat="0" applyProtection="0">
      <alignment horizontal="right" vertical="center"/>
    </xf>
    <xf numFmtId="4" fontId="98" fillId="129" borderId="172" applyNumberFormat="0" applyProtection="0">
      <alignment horizontal="right" vertical="center"/>
    </xf>
    <xf numFmtId="4" fontId="70" fillId="61" borderId="178" applyNumberFormat="0" applyProtection="0">
      <alignment horizontal="right" vertical="center"/>
    </xf>
    <xf numFmtId="4" fontId="73" fillId="73" borderId="172" applyNumberFormat="0" applyProtection="0">
      <alignment vertical="center"/>
    </xf>
    <xf numFmtId="4" fontId="33" fillId="67" borderId="172" applyNumberFormat="0" applyProtection="0">
      <alignment horizontal="right" vertical="center"/>
    </xf>
    <xf numFmtId="4" fontId="70" fillId="69" borderId="178" applyNumberFormat="0" applyProtection="0">
      <alignment horizontal="left" vertical="center" indent="1"/>
    </xf>
    <xf numFmtId="4" fontId="70" fillId="67" borderId="177" applyNumberFormat="0" applyProtection="0">
      <alignment horizontal="right" vertical="center"/>
    </xf>
    <xf numFmtId="0" fontId="30" fillId="0" borderId="181" applyNumberFormat="0" applyFill="0" applyAlignment="0" applyProtection="0"/>
    <xf numFmtId="4" fontId="98" fillId="129" borderId="172" applyNumberFormat="0" applyProtection="0">
      <alignment horizontal="right" vertical="center"/>
    </xf>
    <xf numFmtId="4" fontId="33" fillId="58" borderId="172" applyNumberFormat="0" applyProtection="0">
      <alignment horizontal="left" vertical="center" indent="1"/>
    </xf>
    <xf numFmtId="4" fontId="36" fillId="89" borderId="180" applyNumberFormat="0" applyProtection="0">
      <alignment horizontal="left" vertical="center" indent="1"/>
    </xf>
    <xf numFmtId="0" fontId="20" fillId="71" borderId="172" applyNumberFormat="0" applyProtection="0">
      <alignment horizontal="left" vertical="center" indent="1"/>
    </xf>
    <xf numFmtId="4" fontId="20" fillId="70" borderId="178" applyNumberFormat="0" applyProtection="0">
      <alignment horizontal="left" vertical="center" indent="1"/>
    </xf>
    <xf numFmtId="4" fontId="20" fillId="70" borderId="178" applyNumberFormat="0" applyProtection="0">
      <alignment horizontal="left" vertical="center" indent="1"/>
    </xf>
    <xf numFmtId="4" fontId="37" fillId="69" borderId="172" applyNumberFormat="0" applyProtection="0">
      <alignment horizontal="right" vertical="center"/>
    </xf>
    <xf numFmtId="4" fontId="70" fillId="91" borderId="177" applyNumberFormat="0" applyProtection="0">
      <alignment horizontal="left" vertical="center" indent="1"/>
    </xf>
    <xf numFmtId="0" fontId="31" fillId="57" borderId="172" applyNumberFormat="0" applyProtection="0">
      <alignment horizontal="left" vertical="top" indent="1"/>
    </xf>
    <xf numFmtId="4" fontId="33" fillId="58" borderId="172" applyNumberFormat="0" applyProtection="0">
      <alignment horizontal="left" vertical="center" indent="1"/>
    </xf>
    <xf numFmtId="4" fontId="70" fillId="0" borderId="177" applyNumberFormat="0" applyProtection="0">
      <alignment horizontal="right" vertical="center"/>
    </xf>
    <xf numFmtId="0" fontId="70" fillId="69" borderId="177" applyNumberFormat="0" applyProtection="0">
      <alignment horizontal="left" vertical="center" indent="1"/>
    </xf>
    <xf numFmtId="0" fontId="70" fillId="71" borderId="177" applyNumberFormat="0" applyProtection="0">
      <alignment horizontal="left" vertical="center" indent="1"/>
    </xf>
    <xf numFmtId="0" fontId="70" fillId="108" borderId="177" applyNumberFormat="0" applyProtection="0">
      <alignment horizontal="left" vertical="center" indent="1"/>
    </xf>
    <xf numFmtId="0" fontId="70" fillId="79" borderId="177" applyNumberFormat="0" applyProtection="0">
      <alignment horizontal="left" vertical="center" indent="1"/>
    </xf>
    <xf numFmtId="4" fontId="70" fillId="58" borderId="178" applyNumberFormat="0" applyProtection="0">
      <alignment horizontal="left" vertical="center" indent="1"/>
    </xf>
    <xf numFmtId="4" fontId="70" fillId="69" borderId="178" applyNumberFormat="0" applyProtection="0">
      <alignment horizontal="left" vertical="center" indent="1"/>
    </xf>
    <xf numFmtId="4" fontId="70" fillId="58" borderId="177" applyNumberFormat="0" applyProtection="0">
      <alignment horizontal="right" vertical="center"/>
    </xf>
    <xf numFmtId="4" fontId="70" fillId="68" borderId="178" applyNumberFormat="0" applyProtection="0">
      <alignment horizontal="left" vertical="center" indent="1"/>
    </xf>
    <xf numFmtId="4" fontId="70" fillId="67" borderId="177" applyNumberFormat="0" applyProtection="0">
      <alignment horizontal="right" vertical="center"/>
    </xf>
    <xf numFmtId="4" fontId="70" fillId="66" borderId="177" applyNumberFormat="0" applyProtection="0">
      <alignment horizontal="right" vertical="center"/>
    </xf>
    <xf numFmtId="4" fontId="70" fillId="65" borderId="177" applyNumberFormat="0" applyProtection="0">
      <alignment horizontal="right" vertical="center"/>
    </xf>
    <xf numFmtId="4" fontId="70" fillId="64" borderId="177" applyNumberFormat="0" applyProtection="0">
      <alignment horizontal="right" vertical="center"/>
    </xf>
    <xf numFmtId="4" fontId="70" fillId="63" borderId="177" applyNumberFormat="0" applyProtection="0">
      <alignment horizontal="right" vertical="center"/>
    </xf>
    <xf numFmtId="4" fontId="70" fillId="62" borderId="177" applyNumberFormat="0" applyProtection="0">
      <alignment horizontal="right" vertical="center"/>
    </xf>
    <xf numFmtId="4" fontId="70" fillId="61" borderId="178" applyNumberFormat="0" applyProtection="0">
      <alignment horizontal="right" vertical="center"/>
    </xf>
    <xf numFmtId="4" fontId="70" fillId="107" borderId="177" applyNumberFormat="0" applyProtection="0">
      <alignment horizontal="right" vertical="center"/>
    </xf>
    <xf numFmtId="4" fontId="70" fillId="59" borderId="177" applyNumberFormat="0" applyProtection="0">
      <alignment horizontal="right" vertical="center"/>
    </xf>
    <xf numFmtId="4" fontId="70" fillId="91" borderId="177" applyNumberFormat="0" applyProtection="0">
      <alignment horizontal="left" vertical="center" indent="1"/>
    </xf>
    <xf numFmtId="4" fontId="70" fillId="106" borderId="177" applyNumberFormat="0" applyProtection="0">
      <alignment horizontal="left" vertical="center" indent="1"/>
    </xf>
    <xf numFmtId="4" fontId="70" fillId="57" borderId="177" applyNumberFormat="0" applyProtection="0">
      <alignment vertical="center"/>
    </xf>
    <xf numFmtId="0" fontId="30" fillId="0" borderId="181" applyNumberFormat="0" applyFill="0" applyAlignment="0" applyProtection="0"/>
    <xf numFmtId="0" fontId="30" fillId="0" borderId="181" applyNumberFormat="0" applyFill="0" applyAlignment="0" applyProtection="0"/>
    <xf numFmtId="4" fontId="37" fillId="69" borderId="172" applyNumberFormat="0" applyProtection="0">
      <alignment horizontal="right" vertical="center"/>
    </xf>
    <xf numFmtId="4" fontId="98" fillId="129" borderId="172" applyNumberFormat="0" applyProtection="0">
      <alignment horizontal="right" vertical="center"/>
    </xf>
    <xf numFmtId="4" fontId="98" fillId="129" borderId="172" applyNumberFormat="0" applyProtection="0">
      <alignment horizontal="right" vertical="center"/>
    </xf>
    <xf numFmtId="4" fontId="37" fillId="69" borderId="172" applyNumberFormat="0" applyProtection="0">
      <alignment horizontal="right" vertical="center"/>
    </xf>
    <xf numFmtId="4" fontId="36" fillId="89" borderId="180" applyNumberFormat="0" applyProtection="0">
      <alignment horizontal="left" vertical="center" indent="1"/>
    </xf>
    <xf numFmtId="4" fontId="36" fillId="89" borderId="180" applyNumberFormat="0" applyProtection="0">
      <alignment horizontal="left" vertical="center" indent="1"/>
    </xf>
    <xf numFmtId="4" fontId="70" fillId="91" borderId="177" applyNumberFormat="0" applyProtection="0">
      <alignment horizontal="left" vertical="center" indent="1"/>
    </xf>
    <xf numFmtId="4" fontId="34" fillId="88" borderId="172" applyNumberFormat="0" applyProtection="0">
      <alignment horizontal="left" vertical="center" indent="1"/>
    </xf>
    <xf numFmtId="4" fontId="70" fillId="91" borderId="177" applyNumberFormat="0" applyProtection="0">
      <alignment horizontal="left" vertical="center" indent="1"/>
    </xf>
    <xf numFmtId="4" fontId="70" fillId="91" borderId="177" applyNumberFormat="0" applyProtection="0">
      <alignment horizontal="left" vertical="center" indent="1"/>
    </xf>
    <xf numFmtId="4" fontId="35" fillId="69" borderId="172" applyNumberFormat="0" applyProtection="0">
      <alignment horizontal="right" vertical="center"/>
    </xf>
    <xf numFmtId="4" fontId="97" fillId="129" borderId="172" applyNumberFormat="0" applyProtection="0">
      <alignment horizontal="right" vertical="center"/>
    </xf>
    <xf numFmtId="4" fontId="97" fillId="129" borderId="172" applyNumberFormat="0" applyProtection="0">
      <alignment horizontal="right" vertical="center"/>
    </xf>
    <xf numFmtId="4" fontId="35" fillId="69" borderId="172" applyNumberFormat="0" applyProtection="0">
      <alignment horizontal="right" vertical="center"/>
    </xf>
    <xf numFmtId="4" fontId="33" fillId="69" borderId="172" applyNumberFormat="0" applyProtection="0">
      <alignment horizontal="right" vertical="center"/>
    </xf>
    <xf numFmtId="4" fontId="33" fillId="69" borderId="172" applyNumberFormat="0" applyProtection="0">
      <alignment horizontal="right" vertical="center"/>
    </xf>
    <xf numFmtId="4" fontId="96" fillId="129" borderId="172" applyNumberFormat="0" applyProtection="0">
      <alignment horizontal="right" vertical="center"/>
    </xf>
    <xf numFmtId="4" fontId="96" fillId="129" borderId="172" applyNumberFormat="0" applyProtection="0">
      <alignment horizontal="right" vertical="center"/>
    </xf>
    <xf numFmtId="4" fontId="33" fillId="69" borderId="172" applyNumberFormat="0" applyProtection="0">
      <alignment horizontal="right" vertical="center"/>
    </xf>
    <xf numFmtId="0" fontId="33" fillId="73" borderId="172" applyNumberFormat="0" applyProtection="0">
      <alignment horizontal="left" vertical="top" indent="1"/>
    </xf>
    <xf numFmtId="4" fontId="33" fillId="73" borderId="172" applyNumberFormat="0" applyProtection="0">
      <alignment horizontal="left" vertical="center" indent="1"/>
    </xf>
    <xf numFmtId="4" fontId="34" fillId="88" borderId="180" applyNumberFormat="0" applyProtection="0">
      <alignment horizontal="left" vertical="center" indent="1"/>
    </xf>
    <xf numFmtId="4" fontId="34" fillId="88" borderId="180" applyNumberFormat="0" applyProtection="0">
      <alignment horizontal="left" vertical="center" indent="1"/>
    </xf>
    <xf numFmtId="4" fontId="33" fillId="73" borderId="172" applyNumberFormat="0" applyProtection="0">
      <alignment horizontal="left" vertical="center" indent="1"/>
    </xf>
    <xf numFmtId="4" fontId="35" fillId="73" borderId="172" applyNumberFormat="0" applyProtection="0">
      <alignment vertical="center"/>
    </xf>
    <xf numFmtId="4" fontId="97" fillId="129" borderId="172" applyNumberFormat="0" applyProtection="0">
      <alignment vertical="center"/>
    </xf>
    <xf numFmtId="4" fontId="97" fillId="129" borderId="172" applyNumberFormat="0" applyProtection="0">
      <alignment vertical="center"/>
    </xf>
    <xf numFmtId="4" fontId="35" fillId="73" borderId="172" applyNumberFormat="0" applyProtection="0">
      <alignment vertical="center"/>
    </xf>
    <xf numFmtId="4" fontId="33" fillId="73" borderId="172" applyNumberFormat="0" applyProtection="0">
      <alignment vertical="center"/>
    </xf>
    <xf numFmtId="4" fontId="96" fillId="129" borderId="172" applyNumberFormat="0" applyProtection="0">
      <alignment vertical="center"/>
    </xf>
    <xf numFmtId="4" fontId="96" fillId="129" borderId="172" applyNumberFormat="0" applyProtection="0">
      <alignment vertical="center"/>
    </xf>
    <xf numFmtId="4" fontId="33" fillId="73" borderId="172" applyNumberFormat="0" applyProtection="0">
      <alignment vertical="center"/>
    </xf>
    <xf numFmtId="0" fontId="20" fillId="69" borderId="172" applyNumberFormat="0" applyProtection="0">
      <alignment horizontal="left" vertical="top" indent="1"/>
    </xf>
    <xf numFmtId="0" fontId="20" fillId="69" borderId="172" applyNumberFormat="0" applyProtection="0">
      <alignment horizontal="left" vertical="top" indent="1"/>
    </xf>
    <xf numFmtId="0" fontId="70" fillId="69" borderId="172" applyNumberFormat="0" applyProtection="0">
      <alignment horizontal="left" vertical="top" indent="1"/>
    </xf>
    <xf numFmtId="0" fontId="20" fillId="69" borderId="172" applyNumberFormat="0" applyProtection="0">
      <alignment horizontal="left" vertical="top" indent="1"/>
    </xf>
    <xf numFmtId="0" fontId="20" fillId="69" borderId="172" applyNumberFormat="0" applyProtection="0">
      <alignment horizontal="left" vertical="center" indent="1"/>
    </xf>
    <xf numFmtId="0" fontId="20" fillId="69" borderId="172" applyNumberFormat="0" applyProtection="0">
      <alignment horizontal="left" vertical="center" indent="1"/>
    </xf>
    <xf numFmtId="0" fontId="20" fillId="69" borderId="172" applyNumberFormat="0" applyProtection="0">
      <alignment horizontal="left" vertical="center" indent="1"/>
    </xf>
    <xf numFmtId="0" fontId="20" fillId="69" borderId="172" applyNumberFormat="0" applyProtection="0">
      <alignment horizontal="left" vertical="center" indent="1"/>
    </xf>
    <xf numFmtId="0" fontId="20" fillId="71" borderId="172" applyNumberFormat="0" applyProtection="0">
      <alignment horizontal="left" vertical="top" indent="1"/>
    </xf>
    <xf numFmtId="0" fontId="20" fillId="71" borderId="172" applyNumberFormat="0" applyProtection="0">
      <alignment horizontal="left" vertical="top" indent="1"/>
    </xf>
    <xf numFmtId="4" fontId="33" fillId="62" borderId="172" applyNumberFormat="0" applyProtection="0">
      <alignment horizontal="right" vertical="center"/>
    </xf>
    <xf numFmtId="4" fontId="33" fillId="66" borderId="172" applyNumberFormat="0" applyProtection="0">
      <alignment horizontal="right" vertical="center"/>
    </xf>
    <xf numFmtId="0" fontId="20" fillId="58" borderId="172" applyNumberFormat="0" applyProtection="0">
      <alignment horizontal="left" vertical="top" indent="1"/>
    </xf>
    <xf numFmtId="0" fontId="20" fillId="58" borderId="172" applyNumberFormat="0" applyProtection="0">
      <alignment horizontal="left" vertical="top" indent="1"/>
    </xf>
    <xf numFmtId="0" fontId="70" fillId="58" borderId="172" applyNumberFormat="0" applyProtection="0">
      <alignment horizontal="left" vertical="top" indent="1"/>
    </xf>
    <xf numFmtId="0" fontId="20" fillId="58" borderId="172" applyNumberFormat="0" applyProtection="0">
      <alignment horizontal="left" vertical="top" indent="1"/>
    </xf>
    <xf numFmtId="0" fontId="20" fillId="58" borderId="172" applyNumberFormat="0" applyProtection="0">
      <alignment horizontal="left" vertical="center" indent="1"/>
    </xf>
    <xf numFmtId="0" fontId="20" fillId="58" borderId="172" applyNumberFormat="0" applyProtection="0">
      <alignment horizontal="left" vertical="center" indent="1"/>
    </xf>
    <xf numFmtId="0" fontId="20" fillId="58" borderId="172" applyNumberFormat="0" applyProtection="0">
      <alignment horizontal="left" vertical="center" indent="1"/>
    </xf>
    <xf numFmtId="0" fontId="20" fillId="58" borderId="172" applyNumberFormat="0" applyProtection="0">
      <alignment horizontal="left" vertical="center" indent="1"/>
    </xf>
    <xf numFmtId="0" fontId="20" fillId="70" borderId="172" applyNumberFormat="0" applyProtection="0">
      <alignment horizontal="left" vertical="top" indent="1"/>
    </xf>
    <xf numFmtId="0" fontId="20" fillId="70" borderId="172" applyNumberFormat="0" applyProtection="0">
      <alignment horizontal="left" vertical="top" indent="1"/>
    </xf>
    <xf numFmtId="0" fontId="70" fillId="70" borderId="172" applyNumberFormat="0" applyProtection="0">
      <alignment horizontal="left" vertical="top" indent="1"/>
    </xf>
    <xf numFmtId="0" fontId="20" fillId="70" borderId="172" applyNumberFormat="0" applyProtection="0">
      <alignment horizontal="left" vertical="top" indent="1"/>
    </xf>
    <xf numFmtId="0" fontId="20" fillId="70" borderId="172" applyNumberFormat="0" applyProtection="0">
      <alignment horizontal="left" vertical="center" indent="1"/>
    </xf>
    <xf numFmtId="0" fontId="20" fillId="70" borderId="172" applyNumberFormat="0" applyProtection="0">
      <alignment horizontal="left" vertical="center" indent="1"/>
    </xf>
    <xf numFmtId="0" fontId="20" fillId="70" borderId="172" applyNumberFormat="0" applyProtection="0">
      <alignment horizontal="left" vertical="center" indent="1"/>
    </xf>
    <xf numFmtId="0" fontId="20" fillId="70" borderId="172" applyNumberFormat="0" applyProtection="0">
      <alignment horizontal="left" vertical="center" indent="1"/>
    </xf>
    <xf numFmtId="4" fontId="33" fillId="58" borderId="172" applyNumberFormat="0" applyProtection="0">
      <alignment horizontal="right" vertical="center"/>
    </xf>
    <xf numFmtId="4" fontId="33" fillId="58" borderId="172" applyNumberFormat="0" applyProtection="0">
      <alignment horizontal="right" vertical="center"/>
    </xf>
    <xf numFmtId="4" fontId="96" fillId="88" borderId="172" applyNumberFormat="0" applyProtection="0">
      <alignment horizontal="right" vertical="center"/>
    </xf>
    <xf numFmtId="4" fontId="96" fillId="88" borderId="172" applyNumberFormat="0" applyProtection="0">
      <alignment horizontal="right" vertical="center"/>
    </xf>
    <xf numFmtId="4" fontId="33" fillId="58" borderId="172" applyNumberFormat="0" applyProtection="0">
      <alignment horizontal="right" vertical="center"/>
    </xf>
    <xf numFmtId="4" fontId="33" fillId="67" borderId="172" applyNumberFormat="0" applyProtection="0">
      <alignment horizontal="right" vertical="center"/>
    </xf>
    <xf numFmtId="4" fontId="33" fillId="67" borderId="172" applyNumberFormat="0" applyProtection="0">
      <alignment horizontal="right" vertical="center"/>
    </xf>
    <xf numFmtId="4" fontId="96" fillId="127" borderId="172" applyNumberFormat="0" applyProtection="0">
      <alignment horizontal="right" vertical="center"/>
    </xf>
    <xf numFmtId="4" fontId="96" fillId="127" borderId="172" applyNumberFormat="0" applyProtection="0">
      <alignment horizontal="right" vertical="center"/>
    </xf>
    <xf numFmtId="4" fontId="33" fillId="67" borderId="172" applyNumberFormat="0" applyProtection="0">
      <alignment horizontal="right" vertical="center"/>
    </xf>
    <xf numFmtId="4" fontId="33" fillId="66" borderId="172" applyNumberFormat="0" applyProtection="0">
      <alignment horizontal="right" vertical="center"/>
    </xf>
    <xf numFmtId="4" fontId="96" fillId="126" borderId="172" applyNumberFormat="0" applyProtection="0">
      <alignment horizontal="right" vertical="center"/>
    </xf>
    <xf numFmtId="4" fontId="96" fillId="78" borderId="172" applyNumberFormat="0" applyProtection="0">
      <alignment horizontal="right" vertical="center"/>
    </xf>
    <xf numFmtId="4" fontId="33" fillId="66" borderId="172" applyNumberFormat="0" applyProtection="0">
      <alignment horizontal="right" vertical="center"/>
    </xf>
    <xf numFmtId="4" fontId="33" fillId="65" borderId="172" applyNumberFormat="0" applyProtection="0">
      <alignment horizontal="right" vertical="center"/>
    </xf>
    <xf numFmtId="4" fontId="33" fillId="65" borderId="172" applyNumberFormat="0" applyProtection="0">
      <alignment horizontal="right" vertical="center"/>
    </xf>
    <xf numFmtId="4" fontId="96" fillId="125" borderId="172" applyNumberFormat="0" applyProtection="0">
      <alignment horizontal="right" vertical="center"/>
    </xf>
    <xf numFmtId="4" fontId="96" fillId="125" borderId="172" applyNumberFormat="0" applyProtection="0">
      <alignment horizontal="right" vertical="center"/>
    </xf>
    <xf numFmtId="4" fontId="33" fillId="65" borderId="172" applyNumberFormat="0" applyProtection="0">
      <alignment horizontal="right" vertical="center"/>
    </xf>
    <xf numFmtId="4" fontId="33" fillId="64" borderId="172" applyNumberFormat="0" applyProtection="0">
      <alignment horizontal="right" vertical="center"/>
    </xf>
    <xf numFmtId="4" fontId="33" fillId="64" borderId="172" applyNumberFormat="0" applyProtection="0">
      <alignment horizontal="right" vertical="center"/>
    </xf>
    <xf numFmtId="4" fontId="96" fillId="78" borderId="172" applyNumberFormat="0" applyProtection="0">
      <alignment horizontal="right" vertical="center"/>
    </xf>
    <xf numFmtId="4" fontId="33" fillId="64" borderId="172" applyNumberFormat="0" applyProtection="0">
      <alignment horizontal="right" vertical="center"/>
    </xf>
    <xf numFmtId="4" fontId="33" fillId="63" borderId="172" applyNumberFormat="0" applyProtection="0">
      <alignment horizontal="right" vertical="center"/>
    </xf>
    <xf numFmtId="4" fontId="33" fillId="63" borderId="172" applyNumberFormat="0" applyProtection="0">
      <alignment horizontal="right" vertical="center"/>
    </xf>
    <xf numFmtId="4" fontId="96" fillId="124" borderId="172" applyNumberFormat="0" applyProtection="0">
      <alignment horizontal="right" vertical="center"/>
    </xf>
    <xf numFmtId="4" fontId="96" fillId="124" borderId="172" applyNumberFormat="0" applyProtection="0">
      <alignment horizontal="right" vertical="center"/>
    </xf>
    <xf numFmtId="4" fontId="33" fillId="63" borderId="172" applyNumberFormat="0" applyProtection="0">
      <alignment horizontal="right" vertical="center"/>
    </xf>
    <xf numFmtId="4" fontId="33" fillId="62" borderId="172" applyNumberFormat="0" applyProtection="0">
      <alignment horizontal="right" vertical="center"/>
    </xf>
    <xf numFmtId="4" fontId="96" fillId="75" borderId="172" applyNumberFormat="0" applyProtection="0">
      <alignment horizontal="right" vertical="center"/>
    </xf>
    <xf numFmtId="4" fontId="96" fillId="106" borderId="172" applyNumberFormat="0" applyProtection="0">
      <alignment horizontal="left" vertical="center" indent="1"/>
    </xf>
    <xf numFmtId="4" fontId="33" fillId="61" borderId="172" applyNumberFormat="0" applyProtection="0">
      <alignment horizontal="right" vertical="center"/>
    </xf>
    <xf numFmtId="4" fontId="96" fillId="123" borderId="172" applyNumberFormat="0" applyProtection="0">
      <alignment horizontal="right" vertical="center"/>
    </xf>
    <xf numFmtId="4" fontId="96" fillId="123" borderId="172" applyNumberFormat="0" applyProtection="0">
      <alignment horizontal="right" vertical="center"/>
    </xf>
    <xf numFmtId="4" fontId="33" fillId="61" borderId="172" applyNumberFormat="0" applyProtection="0">
      <alignment horizontal="right" vertical="center"/>
    </xf>
    <xf numFmtId="4" fontId="33" fillId="60" borderId="172" applyNumberFormat="0" applyProtection="0">
      <alignment horizontal="right" vertical="center"/>
    </xf>
    <xf numFmtId="4" fontId="33" fillId="60" borderId="172" applyNumberFormat="0" applyProtection="0">
      <alignment horizontal="right" vertical="center"/>
    </xf>
    <xf numFmtId="4" fontId="96" fillId="90" borderId="172" applyNumberFormat="0" applyProtection="0">
      <alignment horizontal="right" vertical="center"/>
    </xf>
    <xf numFmtId="4" fontId="96" fillId="90" borderId="172" applyNumberFormat="0" applyProtection="0">
      <alignment horizontal="right" vertical="center"/>
    </xf>
    <xf numFmtId="4" fontId="33" fillId="60" borderId="172" applyNumberFormat="0" applyProtection="0">
      <alignment horizontal="right" vertical="center"/>
    </xf>
    <xf numFmtId="4" fontId="33" fillId="59" borderId="172" applyNumberFormat="0" applyProtection="0">
      <alignment horizontal="right" vertical="center"/>
    </xf>
    <xf numFmtId="4" fontId="33" fillId="59" borderId="172" applyNumberFormat="0" applyProtection="0">
      <alignment horizontal="right" vertical="center"/>
    </xf>
    <xf numFmtId="4" fontId="96" fillId="122" borderId="172" applyNumberFormat="0" applyProtection="0">
      <alignment horizontal="right" vertical="center"/>
    </xf>
    <xf numFmtId="4" fontId="96" fillId="122" borderId="172" applyNumberFormat="0" applyProtection="0">
      <alignment horizontal="right" vertical="center"/>
    </xf>
    <xf numFmtId="4" fontId="33" fillId="59" borderId="172" applyNumberFormat="0" applyProtection="0">
      <alignment horizontal="right" vertical="center"/>
    </xf>
    <xf numFmtId="0" fontId="31" fillId="57" borderId="172" applyNumberFormat="0" applyProtection="0">
      <alignment horizontal="left" vertical="top" indent="1"/>
    </xf>
    <xf numFmtId="4" fontId="31" fillId="57" borderId="172" applyNumberFormat="0" applyProtection="0">
      <alignment horizontal="left" vertical="center" indent="1"/>
    </xf>
    <xf numFmtId="4" fontId="31" fillId="57" borderId="172" applyNumberFormat="0" applyProtection="0">
      <alignment horizontal="left" vertical="center" indent="1"/>
    </xf>
    <xf numFmtId="4" fontId="32" fillId="57" borderId="172" applyNumberFormat="0" applyProtection="0">
      <alignment vertical="center"/>
    </xf>
    <xf numFmtId="4" fontId="31" fillId="57" borderId="172" applyNumberFormat="0" applyProtection="0">
      <alignment vertical="center"/>
    </xf>
    <xf numFmtId="4" fontId="95" fillId="106" borderId="172" applyNumberFormat="0" applyProtection="0">
      <alignment vertical="center"/>
    </xf>
    <xf numFmtId="4" fontId="32" fillId="57" borderId="172" applyNumberFormat="0" applyProtection="0">
      <alignment vertical="center"/>
    </xf>
    <xf numFmtId="4" fontId="31" fillId="57" borderId="172" applyNumberFormat="0" applyProtection="0">
      <alignment vertical="center"/>
    </xf>
    <xf numFmtId="4" fontId="34" fillId="106" borderId="172" applyNumberFormat="0" applyProtection="0">
      <alignment vertical="center"/>
    </xf>
    <xf numFmtId="4" fontId="31" fillId="57" borderId="172" applyNumberFormat="0" applyProtection="0">
      <alignment vertical="center"/>
    </xf>
    <xf numFmtId="0" fontId="20" fillId="52" borderId="174" applyNumberFormat="0" applyFont="0" applyAlignment="0" applyProtection="0"/>
    <xf numFmtId="0" fontId="20" fillId="52" borderId="174" applyNumberFormat="0" applyFont="0" applyAlignment="0" applyProtection="0"/>
    <xf numFmtId="0" fontId="70" fillId="52" borderId="177" applyNumberFormat="0" applyFont="0" applyAlignment="0" applyProtection="0"/>
    <xf numFmtId="0" fontId="20" fillId="73" borderId="174" applyNumberFormat="0" applyFont="0" applyAlignment="0" applyProtection="0"/>
    <xf numFmtId="0" fontId="20" fillId="73" borderId="174" applyNumberFormat="0" applyFont="0" applyAlignment="0" applyProtection="0"/>
    <xf numFmtId="0" fontId="65" fillId="53" borderId="173" applyNumberFormat="0" applyAlignment="0" applyProtection="0"/>
    <xf numFmtId="0" fontId="65" fillId="53" borderId="173" applyNumberFormat="0" applyAlignment="0" applyProtection="0"/>
    <xf numFmtId="0" fontId="92" fillId="79" borderId="173" applyNumberFormat="0" applyAlignment="0" applyProtection="0"/>
    <xf numFmtId="0" fontId="92" fillId="79" borderId="173" applyNumberFormat="0" applyAlignment="0" applyProtection="0"/>
    <xf numFmtId="0" fontId="58" fillId="86" borderId="173" applyNumberFormat="0" applyAlignment="0" applyProtection="0"/>
    <xf numFmtId="4" fontId="33" fillId="60" borderId="172" applyNumberFormat="0" applyProtection="0">
      <alignment horizontal="right" vertical="center"/>
    </xf>
    <xf numFmtId="4" fontId="70" fillId="91" borderId="177" applyNumberFormat="0" applyProtection="0">
      <alignment horizontal="left" vertical="center" indent="1"/>
    </xf>
    <xf numFmtId="4" fontId="75" fillId="74" borderId="178" applyNumberFormat="0" applyProtection="0">
      <alignment horizontal="left" vertical="center" indent="1"/>
    </xf>
    <xf numFmtId="4" fontId="80" fillId="76" borderId="177" applyNumberFormat="0" applyProtection="0">
      <alignment horizontal="right" vertical="center"/>
    </xf>
    <xf numFmtId="0" fontId="73" fillId="73" borderId="172" applyNumberFormat="0" applyProtection="0">
      <alignment horizontal="left" vertical="top" indent="1"/>
    </xf>
    <xf numFmtId="4" fontId="73" fillId="79" borderId="172" applyNumberFormat="0" applyProtection="0">
      <alignment horizontal="left" vertical="center" indent="1"/>
    </xf>
    <xf numFmtId="4" fontId="73" fillId="73" borderId="172" applyNumberFormat="0" applyProtection="0">
      <alignment vertical="center"/>
    </xf>
    <xf numFmtId="0" fontId="70" fillId="69" borderId="177" applyNumberFormat="0" applyProtection="0">
      <alignment horizontal="left" vertical="center" indent="1"/>
    </xf>
    <xf numFmtId="0" fontId="70" fillId="71" borderId="177" applyNumberFormat="0" applyProtection="0">
      <alignment horizontal="left" vertical="center" indent="1"/>
    </xf>
    <xf numFmtId="0" fontId="70" fillId="79" borderId="177" applyNumberFormat="0" applyProtection="0">
      <alignment horizontal="left" vertical="center" indent="1"/>
    </xf>
    <xf numFmtId="4" fontId="70" fillId="58" borderId="178" applyNumberFormat="0" applyProtection="0">
      <alignment horizontal="left" vertical="center" indent="1"/>
    </xf>
    <xf numFmtId="4" fontId="70" fillId="69" borderId="178" applyNumberFormat="0" applyProtection="0">
      <alignment horizontal="left" vertical="center" indent="1"/>
    </xf>
    <xf numFmtId="4" fontId="20" fillId="70" borderId="178" applyNumberFormat="0" applyProtection="0">
      <alignment horizontal="left" vertical="center" indent="1"/>
    </xf>
    <xf numFmtId="4" fontId="20" fillId="70" borderId="178" applyNumberFormat="0" applyProtection="0">
      <alignment horizontal="left" vertical="center" indent="1"/>
    </xf>
    <xf numFmtId="4" fontId="70" fillId="68" borderId="178" applyNumberFormat="0" applyProtection="0">
      <alignment horizontal="left" vertical="center" indent="1"/>
    </xf>
    <xf numFmtId="4" fontId="70" fillId="67" borderId="177" applyNumberFormat="0" applyProtection="0">
      <alignment horizontal="right" vertical="center"/>
    </xf>
    <xf numFmtId="4" fontId="70" fillId="65" borderId="177" applyNumberFormat="0" applyProtection="0">
      <alignment horizontal="right" vertical="center"/>
    </xf>
    <xf numFmtId="4" fontId="70" fillId="64" borderId="177" applyNumberFormat="0" applyProtection="0">
      <alignment horizontal="right" vertical="center"/>
    </xf>
    <xf numFmtId="4" fontId="70" fillId="62" borderId="177" applyNumberFormat="0" applyProtection="0">
      <alignment horizontal="right" vertical="center"/>
    </xf>
    <xf numFmtId="4" fontId="70" fillId="61" borderId="178" applyNumberFormat="0" applyProtection="0">
      <alignment horizontal="right" vertical="center"/>
    </xf>
    <xf numFmtId="4" fontId="70" fillId="59" borderId="177" applyNumberFormat="0" applyProtection="0">
      <alignment horizontal="right" vertical="center"/>
    </xf>
    <xf numFmtId="0" fontId="74" fillId="57" borderId="172" applyNumberFormat="0" applyProtection="0">
      <alignment horizontal="left" vertical="top" indent="1"/>
    </xf>
    <xf numFmtId="4" fontId="70" fillId="106" borderId="177" applyNumberFormat="0" applyProtection="0">
      <alignment horizontal="left" vertical="center" indent="1"/>
    </xf>
    <xf numFmtId="4" fontId="70" fillId="57" borderId="177" applyNumberFormat="0" applyProtection="0">
      <alignment vertical="center"/>
    </xf>
    <xf numFmtId="0" fontId="78" fillId="103" borderId="177" applyNumberFormat="0" applyAlignment="0" applyProtection="0"/>
    <xf numFmtId="4" fontId="70" fillId="0" borderId="177" applyNumberFormat="0" applyProtection="0">
      <alignment horizontal="right" vertical="center"/>
    </xf>
    <xf numFmtId="0" fontId="70" fillId="71" borderId="172" applyNumberFormat="0" applyProtection="0">
      <alignment horizontal="left" vertical="top" indent="1"/>
    </xf>
    <xf numFmtId="0" fontId="70" fillId="70" borderId="172" applyNumberFormat="0" applyProtection="0">
      <alignment horizontal="left" vertical="top" indent="1"/>
    </xf>
    <xf numFmtId="4" fontId="70" fillId="91" borderId="177" applyNumberFormat="0" applyProtection="0">
      <alignment horizontal="left" vertical="center" indent="1"/>
    </xf>
    <xf numFmtId="0" fontId="20" fillId="52" borderId="174" applyNumberFormat="0" applyFont="0" applyAlignment="0" applyProtection="0"/>
    <xf numFmtId="0" fontId="20" fillId="69" borderId="172" applyNumberFormat="0" applyProtection="0">
      <alignment horizontal="left" vertical="center" indent="1"/>
    </xf>
    <xf numFmtId="0" fontId="65" fillId="53" borderId="173" applyNumberFormat="0" applyAlignment="0" applyProtection="0"/>
    <xf numFmtId="0" fontId="58" fillId="86" borderId="173" applyNumberFormat="0" applyAlignment="0" applyProtection="0"/>
    <xf numFmtId="0" fontId="65" fillId="53" borderId="173" applyNumberFormat="0" applyAlignment="0" applyProtection="0"/>
    <xf numFmtId="4" fontId="33" fillId="58" borderId="172" applyNumberFormat="0" applyProtection="0">
      <alignment horizontal="left" vertical="center" indent="1"/>
    </xf>
    <xf numFmtId="4" fontId="35" fillId="69" borderId="172" applyNumberFormat="0" applyProtection="0">
      <alignment horizontal="right" vertical="center"/>
    </xf>
    <xf numFmtId="0" fontId="33" fillId="73" borderId="172" applyNumberFormat="0" applyProtection="0">
      <alignment horizontal="left" vertical="top" indent="1"/>
    </xf>
    <xf numFmtId="4" fontId="35" fillId="73" borderId="172" applyNumberFormat="0" applyProtection="0">
      <alignment vertical="center"/>
    </xf>
    <xf numFmtId="0" fontId="20" fillId="69" borderId="172" applyNumberFormat="0" applyProtection="0">
      <alignment horizontal="left" vertical="top" indent="1"/>
    </xf>
    <xf numFmtId="0" fontId="20" fillId="71" borderId="172" applyNumberFormat="0" applyProtection="0">
      <alignment horizontal="left" vertical="top" indent="1"/>
    </xf>
    <xf numFmtId="0" fontId="20" fillId="71" borderId="172" applyNumberFormat="0" applyProtection="0">
      <alignment horizontal="left" vertical="center" indent="1"/>
    </xf>
    <xf numFmtId="0" fontId="20" fillId="58" borderId="172" applyNumberFormat="0" applyProtection="0">
      <alignment horizontal="left" vertical="top" indent="1"/>
    </xf>
    <xf numFmtId="0" fontId="20" fillId="70" borderId="172" applyNumberFormat="0" applyProtection="0">
      <alignment horizontal="left" vertical="top" indent="1"/>
    </xf>
    <xf numFmtId="4" fontId="33" fillId="67" borderId="172" applyNumberFormat="0" applyProtection="0">
      <alignment horizontal="right" vertical="center"/>
    </xf>
    <xf numFmtId="4" fontId="33" fillId="66" borderId="172" applyNumberFormat="0" applyProtection="0">
      <alignment horizontal="right" vertical="center"/>
    </xf>
    <xf numFmtId="4" fontId="33" fillId="64" borderId="172" applyNumberFormat="0" applyProtection="0">
      <alignment horizontal="right" vertical="center"/>
    </xf>
    <xf numFmtId="4" fontId="33" fillId="62" borderId="172" applyNumberFormat="0" applyProtection="0">
      <alignment horizontal="right" vertical="center"/>
    </xf>
    <xf numFmtId="0" fontId="31" fillId="57" borderId="172" applyNumberFormat="0" applyProtection="0">
      <alignment horizontal="left" vertical="top" indent="1"/>
    </xf>
    <xf numFmtId="4" fontId="96" fillId="123" borderId="172" applyNumberFormat="0" applyProtection="0">
      <alignment horizontal="right" vertical="center"/>
    </xf>
    <xf numFmtId="4" fontId="33" fillId="73" borderId="172" applyNumberFormat="0" applyProtection="0">
      <alignment vertical="center"/>
    </xf>
    <xf numFmtId="0" fontId="73" fillId="58" borderId="172" applyNumberFormat="0" applyProtection="0">
      <alignment horizontal="left" vertical="top" indent="1"/>
    </xf>
    <xf numFmtId="0" fontId="65" fillId="53" borderId="173" applyNumberFormat="0" applyAlignment="0" applyProtection="0"/>
    <xf numFmtId="4" fontId="33" fillId="66" borderId="172" applyNumberFormat="0" applyProtection="0">
      <alignment horizontal="right" vertical="center"/>
    </xf>
    <xf numFmtId="4" fontId="33" fillId="62" borderId="172" applyNumberFormat="0" applyProtection="0">
      <alignment horizontal="right" vertical="center"/>
    </xf>
    <xf numFmtId="0" fontId="70" fillId="71" borderId="172" applyNumberFormat="0" applyProtection="0">
      <alignment horizontal="left" vertical="top" indent="1"/>
    </xf>
    <xf numFmtId="0" fontId="70" fillId="70" borderId="172" applyNumberFormat="0" applyProtection="0">
      <alignment horizontal="left" vertical="top" indent="1"/>
    </xf>
    <xf numFmtId="0" fontId="20" fillId="70" borderId="172" applyNumberFormat="0" applyProtection="0">
      <alignment horizontal="left" vertical="top" indent="1"/>
    </xf>
    <xf numFmtId="0" fontId="70" fillId="109" borderId="182"/>
    <xf numFmtId="4" fontId="33" fillId="69" borderId="172" applyNumberFormat="0" applyProtection="0">
      <alignment horizontal="right" vertical="center"/>
    </xf>
    <xf numFmtId="4" fontId="34" fillId="88" borderId="172" applyNumberFormat="0" applyProtection="0">
      <alignment horizontal="left" vertical="center" indent="1"/>
    </xf>
    <xf numFmtId="4" fontId="33" fillId="61" borderId="172" applyNumberFormat="0" applyProtection="0">
      <alignment horizontal="right" vertical="center"/>
    </xf>
    <xf numFmtId="4" fontId="70" fillId="65" borderId="177" applyNumberFormat="0" applyProtection="0">
      <alignment horizontal="right" vertical="center"/>
    </xf>
    <xf numFmtId="4" fontId="33" fillId="59" borderId="172" applyNumberFormat="0" applyProtection="0">
      <alignment horizontal="right" vertical="center"/>
    </xf>
    <xf numFmtId="4" fontId="96" fillId="90" borderId="172" applyNumberFormat="0" applyProtection="0">
      <alignment horizontal="right" vertical="center"/>
    </xf>
    <xf numFmtId="4" fontId="70" fillId="69" borderId="178" applyNumberFormat="0" applyProtection="0">
      <alignment horizontal="left" vertical="center" indent="1"/>
    </xf>
    <xf numFmtId="4" fontId="33" fillId="61" borderId="172" applyNumberFormat="0" applyProtection="0">
      <alignment horizontal="right" vertical="center"/>
    </xf>
    <xf numFmtId="4" fontId="33" fillId="59" borderId="172" applyNumberFormat="0" applyProtection="0">
      <alignment horizontal="right" vertical="center"/>
    </xf>
    <xf numFmtId="0" fontId="72" fillId="70" borderId="179" applyBorder="0"/>
    <xf numFmtId="0" fontId="20" fillId="70" borderId="172" applyNumberFormat="0" applyProtection="0">
      <alignment horizontal="left" vertical="center" indent="1"/>
    </xf>
    <xf numFmtId="0" fontId="70" fillId="70" borderId="172" applyNumberFormat="0" applyProtection="0">
      <alignment horizontal="left" vertical="top" indent="1"/>
    </xf>
    <xf numFmtId="0" fontId="20" fillId="71" borderId="172" applyNumberFormat="0" applyProtection="0">
      <alignment horizontal="left" vertical="top" indent="1"/>
    </xf>
    <xf numFmtId="0" fontId="31" fillId="57" borderId="172" applyNumberFormat="0" applyProtection="0">
      <alignment horizontal="left" vertical="top" indent="1"/>
    </xf>
    <xf numFmtId="4" fontId="96" fillId="78" borderId="172" applyNumberFormat="0" applyProtection="0">
      <alignment horizontal="right" vertical="center"/>
    </xf>
    <xf numFmtId="4" fontId="80" fillId="76" borderId="177" applyNumberFormat="0" applyProtection="0">
      <alignment horizontal="right" vertical="center"/>
    </xf>
    <xf numFmtId="0" fontId="70" fillId="108" borderId="177" applyNumberFormat="0" applyProtection="0">
      <alignment horizontal="left" vertical="center" indent="1"/>
    </xf>
    <xf numFmtId="4" fontId="70" fillId="107" borderId="177" applyNumberFormat="0" applyProtection="0">
      <alignment horizontal="right" vertical="center"/>
    </xf>
    <xf numFmtId="0" fontId="92" fillId="79" borderId="173" applyNumberFormat="0" applyAlignment="0" applyProtection="0"/>
    <xf numFmtId="4" fontId="96" fillId="125" borderId="172" applyNumberFormat="0" applyProtection="0">
      <alignment horizontal="right" vertical="center"/>
    </xf>
    <xf numFmtId="0" fontId="70" fillId="70" borderId="172" applyNumberFormat="0" applyProtection="0">
      <alignment horizontal="left" vertical="top" indent="1"/>
    </xf>
    <xf numFmtId="4" fontId="96" fillId="122" borderId="172" applyNumberFormat="0" applyProtection="0">
      <alignment horizontal="right" vertical="center"/>
    </xf>
    <xf numFmtId="4" fontId="70" fillId="68" borderId="178" applyNumberFormat="0" applyProtection="0">
      <alignment horizontal="left" vertical="center" indent="1"/>
    </xf>
    <xf numFmtId="4" fontId="31" fillId="57" borderId="172" applyNumberFormat="0" applyProtection="0">
      <alignment horizontal="left" vertical="center" indent="1"/>
    </xf>
    <xf numFmtId="0" fontId="31" fillId="57" borderId="172" applyNumberFormat="0" applyProtection="0">
      <alignment horizontal="left" vertical="top" indent="1"/>
    </xf>
    <xf numFmtId="4" fontId="34" fillId="106" borderId="172" applyNumberFormat="0" applyProtection="0">
      <alignment vertical="center"/>
    </xf>
    <xf numFmtId="4" fontId="35" fillId="73" borderId="172" applyNumberFormat="0" applyProtection="0">
      <alignment vertical="center"/>
    </xf>
    <xf numFmtId="0" fontId="20" fillId="58" borderId="172" applyNumberFormat="0" applyProtection="0">
      <alignment horizontal="left" vertical="center" indent="1"/>
    </xf>
    <xf numFmtId="4" fontId="96" fillId="129" borderId="172" applyNumberFormat="0" applyProtection="0">
      <alignment horizontal="right" vertical="center"/>
    </xf>
    <xf numFmtId="4" fontId="96" fillId="124" borderId="172" applyNumberFormat="0" applyProtection="0">
      <alignment horizontal="right" vertical="center"/>
    </xf>
    <xf numFmtId="0" fontId="20" fillId="69" borderId="172" applyNumberFormat="0" applyProtection="0">
      <alignment horizontal="left" vertical="center" indent="1"/>
    </xf>
    <xf numFmtId="0" fontId="20" fillId="69" borderId="172" applyNumberFormat="0" applyProtection="0">
      <alignment horizontal="left" vertical="center" indent="1"/>
    </xf>
    <xf numFmtId="0" fontId="20" fillId="70" borderId="172" applyNumberFormat="0" applyProtection="0">
      <alignment horizontal="left" vertical="center" indent="1"/>
    </xf>
    <xf numFmtId="0" fontId="70" fillId="79" borderId="177" applyNumberFormat="0" applyProtection="0">
      <alignment horizontal="left" vertical="center" indent="1"/>
    </xf>
    <xf numFmtId="0" fontId="20" fillId="71" borderId="172" applyNumberFormat="0" applyProtection="0">
      <alignment horizontal="left" vertical="top" indent="1"/>
    </xf>
    <xf numFmtId="4" fontId="33" fillId="59" borderId="172" applyNumberFormat="0" applyProtection="0">
      <alignment horizontal="right" vertical="center"/>
    </xf>
    <xf numFmtId="0" fontId="20" fillId="73" borderId="174" applyNumberFormat="0" applyFont="0" applyAlignment="0" applyProtection="0"/>
    <xf numFmtId="0" fontId="30" fillId="0" borderId="176" applyNumberFormat="0" applyFill="0" applyAlignment="0" applyProtection="0"/>
    <xf numFmtId="0" fontId="74" fillId="57" borderId="172" applyNumberFormat="0" applyProtection="0">
      <alignment horizontal="left" vertical="top" indent="1"/>
    </xf>
    <xf numFmtId="4" fontId="33" fillId="58" borderId="172" applyNumberFormat="0" applyProtection="0">
      <alignment horizontal="left" vertical="center" indent="1"/>
    </xf>
    <xf numFmtId="4" fontId="70" fillId="58" borderId="177" applyNumberFormat="0" applyProtection="0">
      <alignment horizontal="right" vertical="center"/>
    </xf>
    <xf numFmtId="4" fontId="31" fillId="57" borderId="172" applyNumberFormat="0" applyProtection="0">
      <alignment vertical="center"/>
    </xf>
    <xf numFmtId="4" fontId="33" fillId="65" borderId="172" applyNumberFormat="0" applyProtection="0">
      <alignment horizontal="right" vertical="center"/>
    </xf>
    <xf numFmtId="4" fontId="80" fillId="76" borderId="177" applyNumberFormat="0" applyProtection="0">
      <alignment horizontal="right" vertical="center"/>
    </xf>
    <xf numFmtId="0" fontId="70" fillId="69" borderId="177" applyNumberFormat="0" applyProtection="0">
      <alignment horizontal="left" vertical="center" indent="1"/>
    </xf>
    <xf numFmtId="4" fontId="70" fillId="62" borderId="177" applyNumberFormat="0" applyProtection="0">
      <alignment horizontal="right" vertical="center"/>
    </xf>
    <xf numFmtId="0" fontId="68" fillId="79" borderId="175" applyNumberFormat="0" applyAlignment="0" applyProtection="0"/>
    <xf numFmtId="0" fontId="30" fillId="0" borderId="181" applyNumberFormat="0" applyFill="0" applyAlignment="0" applyProtection="0"/>
    <xf numFmtId="0" fontId="20" fillId="58" borderId="172" applyNumberFormat="0" applyProtection="0">
      <alignment horizontal="left" vertical="top" indent="1"/>
    </xf>
    <xf numFmtId="4" fontId="33" fillId="58" borderId="172" applyNumberFormat="0" applyProtection="0">
      <alignment horizontal="right" vertical="center"/>
    </xf>
    <xf numFmtId="4" fontId="31" fillId="57" borderId="172" applyNumberFormat="0" applyProtection="0">
      <alignment horizontal="left" vertical="center" indent="1"/>
    </xf>
    <xf numFmtId="4" fontId="70" fillId="57" borderId="177" applyNumberFormat="0" applyProtection="0">
      <alignment vertical="center"/>
    </xf>
    <xf numFmtId="0" fontId="20" fillId="71" borderId="172" applyNumberFormat="0" applyProtection="0">
      <alignment horizontal="left" vertical="center" indent="1"/>
    </xf>
    <xf numFmtId="4" fontId="33" fillId="58" borderId="172" applyNumberFormat="0" applyProtection="0">
      <alignment horizontal="right" vertical="center"/>
    </xf>
    <xf numFmtId="0" fontId="70" fillId="71" borderId="177" applyNumberFormat="0" applyProtection="0">
      <alignment horizontal="left" vertical="center" indent="1"/>
    </xf>
    <xf numFmtId="4" fontId="33" fillId="62" borderId="172" applyNumberFormat="0" applyProtection="0">
      <alignment horizontal="right" vertical="center"/>
    </xf>
    <xf numFmtId="4" fontId="70" fillId="68" borderId="178" applyNumberFormat="0" applyProtection="0">
      <alignment horizontal="left" vertical="center" indent="1"/>
    </xf>
    <xf numFmtId="4" fontId="70" fillId="67" borderId="177" applyNumberFormat="0" applyProtection="0">
      <alignment horizontal="right" vertical="center"/>
    </xf>
    <xf numFmtId="4" fontId="70" fillId="63" borderId="177" applyNumberFormat="0" applyProtection="0">
      <alignment horizontal="right" vertical="center"/>
    </xf>
    <xf numFmtId="4" fontId="70" fillId="61" borderId="178" applyNumberFormat="0" applyProtection="0">
      <alignment horizontal="right" vertical="center"/>
    </xf>
    <xf numFmtId="4" fontId="70" fillId="107" borderId="177" applyNumberFormat="0" applyProtection="0">
      <alignment horizontal="right" vertical="center"/>
    </xf>
    <xf numFmtId="4" fontId="70" fillId="59" borderId="177" applyNumberFormat="0" applyProtection="0">
      <alignment horizontal="right" vertical="center"/>
    </xf>
    <xf numFmtId="4" fontId="70" fillId="91" borderId="177" applyNumberFormat="0" applyProtection="0">
      <alignment horizontal="left" vertical="center" indent="1"/>
    </xf>
    <xf numFmtId="4" fontId="70" fillId="91" borderId="177" applyNumberFormat="0" applyProtection="0">
      <alignment horizontal="left" vertical="center" indent="1"/>
    </xf>
    <xf numFmtId="37" fontId="40" fillId="0" borderId="183" applyNumberFormat="0"/>
    <xf numFmtId="0" fontId="65" fillId="53" borderId="173" applyNumberFormat="0" applyAlignment="0" applyProtection="0"/>
    <xf numFmtId="4" fontId="31" fillId="57" borderId="172" applyNumberFormat="0" applyProtection="0">
      <alignment horizontal="left" vertical="center" indent="1"/>
    </xf>
    <xf numFmtId="0" fontId="70" fillId="71" borderId="177" applyNumberFormat="0" applyProtection="0">
      <alignment horizontal="left" vertical="center" indent="1"/>
    </xf>
    <xf numFmtId="0" fontId="33" fillId="73" borderId="172" applyNumberFormat="0" applyProtection="0">
      <alignment horizontal="left" vertical="top" indent="1"/>
    </xf>
    <xf numFmtId="0" fontId="70" fillId="109" borderId="182"/>
    <xf numFmtId="4" fontId="95" fillId="106" borderId="172" applyNumberFormat="0" applyProtection="0">
      <alignment vertical="center"/>
    </xf>
    <xf numFmtId="4" fontId="70" fillId="0" borderId="177" applyNumberFormat="0" applyProtection="0">
      <alignment horizontal="right" vertical="center"/>
    </xf>
    <xf numFmtId="0" fontId="33" fillId="58" borderId="172" applyNumberFormat="0" applyProtection="0">
      <alignment horizontal="left" vertical="top" indent="1"/>
    </xf>
    <xf numFmtId="4" fontId="75" fillId="74" borderId="178" applyNumberFormat="0" applyProtection="0">
      <alignment horizontal="left" vertical="center" indent="1"/>
    </xf>
    <xf numFmtId="0" fontId="20" fillId="69" borderId="172" applyNumberFormat="0" applyProtection="0">
      <alignment horizontal="left" vertical="center" indent="1"/>
    </xf>
    <xf numFmtId="0" fontId="86" fillId="79" borderId="173" applyNumberFormat="0" applyAlignment="0" applyProtection="0"/>
    <xf numFmtId="4" fontId="70" fillId="57" borderId="177" applyNumberFormat="0" applyProtection="0">
      <alignment vertical="center"/>
    </xf>
    <xf numFmtId="0" fontId="58" fillId="86" borderId="173" applyNumberFormat="0" applyAlignment="0" applyProtection="0"/>
    <xf numFmtId="0" fontId="70" fillId="52" borderId="177" applyNumberFormat="0" applyFont="0" applyAlignment="0" applyProtection="0"/>
    <xf numFmtId="4" fontId="33" fillId="60" borderId="172" applyNumberFormat="0" applyProtection="0">
      <alignment horizontal="right" vertical="center"/>
    </xf>
    <xf numFmtId="4" fontId="33" fillId="64" borderId="172" applyNumberFormat="0" applyProtection="0">
      <alignment horizontal="right" vertical="center"/>
    </xf>
    <xf numFmtId="4" fontId="33" fillId="65" borderId="172" applyNumberFormat="0" applyProtection="0">
      <alignment horizontal="right" vertical="center"/>
    </xf>
    <xf numFmtId="4" fontId="70" fillId="58" borderId="177" applyNumberFormat="0" applyProtection="0">
      <alignment horizontal="right" vertical="center"/>
    </xf>
    <xf numFmtId="0" fontId="70" fillId="108" borderId="177" applyNumberFormat="0" applyProtection="0">
      <alignment horizontal="left" vertical="center" indent="1"/>
    </xf>
    <xf numFmtId="0" fontId="58" fillId="86" borderId="173" applyNumberFormat="0" applyAlignment="0" applyProtection="0"/>
    <xf numFmtId="0" fontId="65" fillId="53" borderId="173" applyNumberFormat="0" applyAlignment="0" applyProtection="0"/>
    <xf numFmtId="0" fontId="20" fillId="69" borderId="172" applyNumberFormat="0" applyProtection="0">
      <alignment horizontal="left" vertical="center" indent="1"/>
    </xf>
    <xf numFmtId="4" fontId="32" fillId="57" borderId="172" applyNumberFormat="0" applyProtection="0">
      <alignment vertical="center"/>
    </xf>
    <xf numFmtId="4" fontId="33" fillId="65" borderId="172" applyNumberFormat="0" applyProtection="0">
      <alignment horizontal="right" vertical="center"/>
    </xf>
    <xf numFmtId="0" fontId="30" fillId="0" borderId="181" applyNumberFormat="0" applyFill="0" applyAlignment="0" applyProtection="0"/>
    <xf numFmtId="4" fontId="70" fillId="66" borderId="177" applyNumberFormat="0" applyProtection="0">
      <alignment horizontal="right" vertical="center"/>
    </xf>
    <xf numFmtId="0" fontId="31" fillId="57" borderId="172" applyNumberFormat="0" applyProtection="0">
      <alignment horizontal="left" vertical="top" indent="1"/>
    </xf>
    <xf numFmtId="4" fontId="37" fillId="69" borderId="172" applyNumberFormat="0" applyProtection="0">
      <alignment horizontal="right" vertical="center"/>
    </xf>
    <xf numFmtId="4" fontId="33" fillId="69" borderId="172" applyNumberFormat="0" applyProtection="0">
      <alignment horizontal="right" vertical="center"/>
    </xf>
    <xf numFmtId="0" fontId="20" fillId="70" borderId="172" applyNumberFormat="0" applyProtection="0">
      <alignment horizontal="left" vertical="top" indent="1"/>
    </xf>
    <xf numFmtId="4" fontId="33" fillId="73" borderId="172" applyNumberFormat="0" applyProtection="0">
      <alignment horizontal="left" vertical="center" indent="1"/>
    </xf>
    <xf numFmtId="4" fontId="98" fillId="129" borderId="172" applyNumberFormat="0" applyProtection="0">
      <alignment horizontal="right" vertical="center"/>
    </xf>
    <xf numFmtId="4" fontId="36" fillId="89" borderId="180" applyNumberFormat="0" applyProtection="0">
      <alignment horizontal="left" vertical="center" indent="1"/>
    </xf>
    <xf numFmtId="4" fontId="37" fillId="69" borderId="172" applyNumberFormat="0" applyProtection="0">
      <alignment horizontal="right" vertical="center"/>
    </xf>
    <xf numFmtId="4" fontId="98" fillId="129" borderId="172" applyNumberFormat="0" applyProtection="0">
      <alignment horizontal="right" vertical="center"/>
    </xf>
    <xf numFmtId="4" fontId="98" fillId="129" borderId="172" applyNumberFormat="0" applyProtection="0">
      <alignment horizontal="right" vertical="center"/>
    </xf>
    <xf numFmtId="0" fontId="70" fillId="109" borderId="182"/>
    <xf numFmtId="4" fontId="36" fillId="89" borderId="180" applyNumberFormat="0" applyProtection="0">
      <alignment horizontal="left" vertical="center" indent="1"/>
    </xf>
    <xf numFmtId="4" fontId="34" fillId="88" borderId="172" applyNumberFormat="0" applyProtection="0">
      <alignment horizontal="left" vertical="center" indent="1"/>
    </xf>
    <xf numFmtId="4" fontId="33" fillId="58" borderId="172" applyNumberFormat="0" applyProtection="0">
      <alignment horizontal="left" vertical="center" indent="1"/>
    </xf>
    <xf numFmtId="4" fontId="97" fillId="129" borderId="172" applyNumberFormat="0" applyProtection="0">
      <alignment horizontal="right" vertical="center"/>
    </xf>
    <xf numFmtId="0" fontId="31" fillId="57" borderId="172" applyNumberFormat="0" applyProtection="0">
      <alignment horizontal="left" vertical="top" indent="1"/>
    </xf>
    <xf numFmtId="4" fontId="70" fillId="69" borderId="178" applyNumberFormat="0" applyProtection="0">
      <alignment horizontal="left" vertical="center" indent="1"/>
    </xf>
    <xf numFmtId="4" fontId="70" fillId="62" borderId="177" applyNumberFormat="0" applyProtection="0">
      <alignment horizontal="right" vertical="center"/>
    </xf>
    <xf numFmtId="0" fontId="70" fillId="79" borderId="177" applyNumberFormat="0" applyProtection="0">
      <alignment horizontal="left" vertical="center" indent="1"/>
    </xf>
    <xf numFmtId="4" fontId="33" fillId="63" borderId="172" applyNumberFormat="0" applyProtection="0">
      <alignment horizontal="right" vertical="center"/>
    </xf>
    <xf numFmtId="4" fontId="33" fillId="64" borderId="172" applyNumberFormat="0" applyProtection="0">
      <alignment horizontal="right" vertical="center"/>
    </xf>
    <xf numFmtId="0" fontId="20" fillId="69" borderId="172" applyNumberFormat="0" applyProtection="0">
      <alignment horizontal="left" vertical="top" indent="1"/>
    </xf>
    <xf numFmtId="0" fontId="70" fillId="58" borderId="172" applyNumberFormat="0" applyProtection="0">
      <alignment horizontal="left" vertical="top" indent="1"/>
    </xf>
    <xf numFmtId="4" fontId="33" fillId="64" borderId="172" applyNumberFormat="0" applyProtection="0">
      <alignment horizontal="right" vertical="center"/>
    </xf>
    <xf numFmtId="0" fontId="70" fillId="69" borderId="172" applyNumberFormat="0" applyProtection="0">
      <alignment horizontal="left" vertical="top" indent="1"/>
    </xf>
    <xf numFmtId="4" fontId="96" fillId="123" borderId="172" applyNumberFormat="0" applyProtection="0">
      <alignment horizontal="right" vertical="center"/>
    </xf>
    <xf numFmtId="4" fontId="70" fillId="106" borderId="177" applyNumberFormat="0" applyProtection="0">
      <alignment horizontal="left" vertical="center" indent="1"/>
    </xf>
    <xf numFmtId="4" fontId="20" fillId="70" borderId="178" applyNumberFormat="0" applyProtection="0">
      <alignment horizontal="left" vertical="center" indent="1"/>
    </xf>
    <xf numFmtId="4" fontId="70" fillId="91" borderId="177" applyNumberFormat="0" applyProtection="0">
      <alignment horizontal="left" vertical="center" indent="1"/>
    </xf>
    <xf numFmtId="0" fontId="70" fillId="108" borderId="177" applyNumberFormat="0" applyProtection="0">
      <alignment horizontal="left" vertical="center" indent="1"/>
    </xf>
    <xf numFmtId="4" fontId="70" fillId="106" borderId="177" applyNumberFormat="0" applyProtection="0">
      <alignment horizontal="left" vertical="center" indent="1"/>
    </xf>
    <xf numFmtId="4" fontId="97" fillId="129" borderId="172" applyNumberFormat="0" applyProtection="0">
      <alignment horizontal="right" vertical="center"/>
    </xf>
    <xf numFmtId="4" fontId="33" fillId="73" borderId="172" applyNumberFormat="0" applyProtection="0">
      <alignment horizontal="left" vertical="center" indent="1"/>
    </xf>
    <xf numFmtId="0" fontId="70" fillId="69" borderId="172" applyNumberFormat="0" applyProtection="0">
      <alignment horizontal="left" vertical="top" indent="1"/>
    </xf>
    <xf numFmtId="4" fontId="33" fillId="73" borderId="172" applyNumberFormat="0" applyProtection="0">
      <alignment vertical="center"/>
    </xf>
    <xf numFmtId="0" fontId="20" fillId="69" borderId="172" applyNumberFormat="0" applyProtection="0">
      <alignment horizontal="left" vertical="center" indent="1"/>
    </xf>
    <xf numFmtId="0" fontId="20" fillId="71" borderId="172" applyNumberFormat="0" applyProtection="0">
      <alignment horizontal="left" vertical="top" indent="1"/>
    </xf>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68" fillId="103" borderId="138" applyNumberFormat="0" applyAlignment="0" applyProtection="0"/>
    <xf numFmtId="4" fontId="31" fillId="57" borderId="172" applyNumberFormat="0" applyProtection="0">
      <alignment horizontal="left" vertical="center" indent="1"/>
    </xf>
    <xf numFmtId="4" fontId="31" fillId="57" borderId="172" applyNumberFormat="0" applyProtection="0">
      <alignment vertical="center"/>
    </xf>
    <xf numFmtId="0" fontId="20" fillId="52" borderId="174" applyNumberFormat="0" applyFont="0" applyAlignment="0" applyProtection="0"/>
    <xf numFmtId="0" fontId="70" fillId="52" borderId="177" applyNumberFormat="0" applyFont="0" applyAlignment="0" applyProtection="0"/>
    <xf numFmtId="0" fontId="20" fillId="73" borderId="174" applyNumberFormat="0" applyFont="0" applyAlignment="0" applyProtection="0"/>
    <xf numFmtId="0" fontId="20" fillId="73" borderId="174" applyNumberFormat="0" applyFont="0" applyAlignment="0" applyProtection="0"/>
    <xf numFmtId="0" fontId="73" fillId="58" borderId="172" applyNumberFormat="0" applyProtection="0">
      <alignment horizontal="left" vertical="top" indent="1"/>
    </xf>
    <xf numFmtId="0" fontId="30" fillId="0" borderId="176" applyNumberFormat="0" applyFill="0" applyAlignment="0" applyProtection="0"/>
    <xf numFmtId="4" fontId="75" fillId="74" borderId="178" applyNumberFormat="0" applyProtection="0">
      <alignment horizontal="left" vertical="center" indent="1"/>
    </xf>
    <xf numFmtId="4" fontId="73" fillId="79" borderId="172" applyNumberFormat="0" applyProtection="0">
      <alignment horizontal="left" vertical="center" indent="1"/>
    </xf>
    <xf numFmtId="4" fontId="80" fillId="76" borderId="177" applyNumberFormat="0" applyProtection="0">
      <alignment horizontal="right" vertical="center"/>
    </xf>
    <xf numFmtId="0" fontId="72" fillId="70" borderId="179" applyBorder="0"/>
    <xf numFmtId="0" fontId="74" fillId="57" borderId="172" applyNumberFormat="0" applyProtection="0">
      <alignment horizontal="left" vertical="top" indent="1"/>
    </xf>
    <xf numFmtId="4" fontId="70" fillId="61" borderId="178" applyNumberFormat="0" applyProtection="0">
      <alignment horizontal="right" vertical="center"/>
    </xf>
    <xf numFmtId="4" fontId="70" fillId="62" borderId="177" applyNumberFormat="0" applyProtection="0">
      <alignment horizontal="right" vertical="center"/>
    </xf>
    <xf numFmtId="4" fontId="70" fillId="59" borderId="177" applyNumberFormat="0" applyProtection="0">
      <alignment horizontal="right" vertical="center"/>
    </xf>
    <xf numFmtId="0" fontId="70" fillId="52" borderId="177" applyNumberFormat="0" applyFont="0" applyAlignment="0" applyProtection="0"/>
    <xf numFmtId="0" fontId="70" fillId="69" borderId="172" applyNumberFormat="0" applyProtection="0">
      <alignment horizontal="left" vertical="top" indent="1"/>
    </xf>
    <xf numFmtId="4" fontId="70" fillId="0" borderId="177" applyNumberFormat="0" applyProtection="0">
      <alignment horizontal="right" vertical="center"/>
    </xf>
    <xf numFmtId="0" fontId="70" fillId="58" borderId="172" applyNumberFormat="0" applyProtection="0">
      <alignment horizontal="left" vertical="top" indent="1"/>
    </xf>
    <xf numFmtId="0" fontId="30" fillId="0" borderId="176" applyNumberFormat="0" applyFill="0" applyAlignment="0" applyProtection="0"/>
    <xf numFmtId="0" fontId="20" fillId="52" borderId="174" applyNumberFormat="0" applyFont="0" applyAlignment="0" applyProtection="0"/>
    <xf numFmtId="4" fontId="37" fillId="69" borderId="172" applyNumberFormat="0" applyProtection="0">
      <alignment horizontal="right" vertical="center"/>
    </xf>
    <xf numFmtId="179" fontId="39" fillId="124" borderId="169">
      <alignment vertical="center"/>
    </xf>
    <xf numFmtId="180" fontId="39" fillId="124" borderId="169">
      <alignment vertical="center"/>
    </xf>
    <xf numFmtId="180" fontId="39" fillId="124" borderId="169">
      <alignment vertical="center"/>
    </xf>
    <xf numFmtId="178" fontId="39" fillId="124" borderId="169">
      <alignment vertical="center"/>
    </xf>
    <xf numFmtId="178" fontId="39" fillId="124" borderId="169">
      <alignment vertical="center"/>
    </xf>
    <xf numFmtId="178" fontId="39" fillId="124" borderId="169">
      <alignment vertical="center"/>
    </xf>
    <xf numFmtId="178" fontId="39" fillId="124" borderId="169">
      <alignment vertical="center"/>
    </xf>
    <xf numFmtId="177" fontId="39" fillId="124" borderId="169">
      <alignment vertical="center"/>
    </xf>
    <xf numFmtId="177" fontId="39" fillId="124" borderId="169">
      <alignment vertical="center"/>
    </xf>
    <xf numFmtId="179" fontId="39" fillId="124" borderId="169">
      <alignment vertical="center"/>
    </xf>
    <xf numFmtId="0" fontId="33" fillId="58" borderId="172" applyNumberFormat="0" applyProtection="0">
      <alignment horizontal="left" vertical="top" indent="1"/>
    </xf>
    <xf numFmtId="4" fontId="20" fillId="70" borderId="178" applyNumberFormat="0" applyProtection="0">
      <alignment horizontal="left" vertical="center" indent="1"/>
    </xf>
    <xf numFmtId="4" fontId="33" fillId="65" borderId="172" applyNumberFormat="0" applyProtection="0">
      <alignment horizontal="right" vertical="center"/>
    </xf>
    <xf numFmtId="180" fontId="39" fillId="77" borderId="169">
      <alignment vertical="center"/>
      <protection locked="0"/>
    </xf>
    <xf numFmtId="182" fontId="39" fillId="77" borderId="169">
      <alignment vertical="center"/>
      <protection locked="0"/>
    </xf>
    <xf numFmtId="178" fontId="39" fillId="77" borderId="169">
      <alignment vertical="center"/>
      <protection locked="0"/>
    </xf>
    <xf numFmtId="178" fontId="39" fillId="77" borderId="169">
      <alignment vertical="center"/>
      <protection locked="0"/>
    </xf>
    <xf numFmtId="182" fontId="39" fillId="77" borderId="169">
      <alignment vertical="center"/>
      <protection locked="0"/>
    </xf>
    <xf numFmtId="182" fontId="39" fillId="77" borderId="169">
      <alignment vertical="center"/>
      <protection locked="0"/>
    </xf>
    <xf numFmtId="178" fontId="39" fillId="77" borderId="169">
      <alignment vertical="center"/>
      <protection locked="0"/>
    </xf>
    <xf numFmtId="178" fontId="39" fillId="77" borderId="169">
      <alignment vertical="center"/>
      <protection locked="0"/>
    </xf>
    <xf numFmtId="182" fontId="39" fillId="77" borderId="169">
      <alignment vertical="center"/>
      <protection locked="0"/>
    </xf>
    <xf numFmtId="180" fontId="39" fillId="77" borderId="169">
      <alignment vertical="center"/>
      <protection locked="0"/>
    </xf>
    <xf numFmtId="180" fontId="39" fillId="77" borderId="169">
      <alignment vertical="center"/>
      <protection locked="0"/>
    </xf>
    <xf numFmtId="171" fontId="39" fillId="77" borderId="169">
      <alignment vertical="center"/>
      <protection locked="0"/>
    </xf>
    <xf numFmtId="171" fontId="39" fillId="77" borderId="169">
      <alignment vertical="center"/>
      <protection locked="0"/>
    </xf>
    <xf numFmtId="171" fontId="39" fillId="77" borderId="169">
      <alignment vertical="center"/>
      <protection locked="0"/>
    </xf>
    <xf numFmtId="171" fontId="39" fillId="77" borderId="169">
      <alignment vertical="center"/>
      <protection locked="0"/>
    </xf>
    <xf numFmtId="180" fontId="39" fillId="77" borderId="169">
      <alignment vertical="center"/>
      <protection locked="0"/>
    </xf>
    <xf numFmtId="180" fontId="39" fillId="75" borderId="169">
      <alignment vertical="center"/>
    </xf>
    <xf numFmtId="180" fontId="39" fillId="75" borderId="169">
      <alignment vertical="center"/>
    </xf>
    <xf numFmtId="182" fontId="39" fillId="75" borderId="169">
      <alignment vertical="center"/>
    </xf>
    <xf numFmtId="182" fontId="39" fillId="75" borderId="169">
      <alignment vertical="center"/>
    </xf>
    <xf numFmtId="182" fontId="39" fillId="75" borderId="169">
      <alignment vertical="center"/>
    </xf>
    <xf numFmtId="182" fontId="39" fillId="75" borderId="169">
      <alignment vertical="center"/>
    </xf>
    <xf numFmtId="177" fontId="39" fillId="75" borderId="169">
      <alignment vertical="center"/>
    </xf>
    <xf numFmtId="179" fontId="39" fillId="75" borderId="169">
      <alignment vertical="center"/>
    </xf>
    <xf numFmtId="178" fontId="39" fillId="75" borderId="169">
      <alignment vertical="center"/>
    </xf>
    <xf numFmtId="178" fontId="39" fillId="75" borderId="169">
      <alignment vertical="center"/>
    </xf>
    <xf numFmtId="178" fontId="39" fillId="75" borderId="169">
      <alignment vertical="center"/>
    </xf>
    <xf numFmtId="178" fontId="39" fillId="75" borderId="169">
      <alignment vertical="center"/>
    </xf>
    <xf numFmtId="180" fontId="39" fillId="75" borderId="169">
      <alignment vertical="center"/>
    </xf>
    <xf numFmtId="180" fontId="39" fillId="75" borderId="169">
      <alignment vertical="center"/>
    </xf>
    <xf numFmtId="180" fontId="39" fillId="75" borderId="169">
      <alignment vertical="center"/>
    </xf>
    <xf numFmtId="180" fontId="39" fillId="75" borderId="169">
      <alignment vertical="center"/>
    </xf>
    <xf numFmtId="180" fontId="39" fillId="139" borderId="169">
      <alignment horizontal="right" vertical="center"/>
      <protection locked="0"/>
    </xf>
    <xf numFmtId="178" fontId="39" fillId="139" borderId="169">
      <alignment horizontal="right" vertical="center"/>
      <protection locked="0"/>
    </xf>
    <xf numFmtId="178" fontId="39" fillId="139" borderId="169">
      <alignment horizontal="right" vertical="center"/>
      <protection locked="0"/>
    </xf>
    <xf numFmtId="179" fontId="39" fillId="139" borderId="169">
      <alignment horizontal="right" vertical="center"/>
      <protection locked="0"/>
    </xf>
    <xf numFmtId="177" fontId="39" fillId="139" borderId="169">
      <alignment horizontal="right" vertical="center"/>
      <protection locked="0"/>
    </xf>
    <xf numFmtId="179" fontId="39" fillId="139" borderId="169">
      <alignment horizontal="right" vertical="center"/>
      <protection locked="0"/>
    </xf>
    <xf numFmtId="180" fontId="39" fillId="139" borderId="169">
      <alignment horizontal="right" vertical="center"/>
      <protection locked="0"/>
    </xf>
    <xf numFmtId="180" fontId="39" fillId="139" borderId="169">
      <alignment horizontal="right" vertical="center"/>
      <protection locked="0"/>
    </xf>
    <xf numFmtId="180" fontId="39" fillId="139" borderId="169">
      <alignment horizontal="right" vertical="center"/>
      <protection locked="0"/>
    </xf>
    <xf numFmtId="178" fontId="74" fillId="57" borderId="139" applyNumberFormat="0" applyProtection="0">
      <alignment horizontal="left" vertical="top" indent="1"/>
    </xf>
    <xf numFmtId="4" fontId="80" fillId="76" borderId="177" applyNumberFormat="0" applyProtection="0">
      <alignment horizontal="right" vertical="center"/>
    </xf>
    <xf numFmtId="178" fontId="70" fillId="79" borderId="170" applyNumberFormat="0" applyProtection="0">
      <alignment horizontal="left" vertical="center" indent="1"/>
    </xf>
    <xf numFmtId="0" fontId="20" fillId="70" borderId="172" applyNumberFormat="0" applyProtection="0">
      <alignment horizontal="left" vertical="center" indent="1"/>
    </xf>
    <xf numFmtId="178" fontId="70" fillId="70" borderId="139" applyNumberFormat="0" applyProtection="0">
      <alignment horizontal="left" vertical="top" indent="1"/>
    </xf>
    <xf numFmtId="178" fontId="20" fillId="70" borderId="139" applyNumberFormat="0" applyProtection="0">
      <alignment horizontal="left" vertical="top" indent="1"/>
    </xf>
    <xf numFmtId="0" fontId="70" fillId="71" borderId="177" applyNumberFormat="0" applyProtection="0">
      <alignment horizontal="left" vertical="center" indent="1"/>
    </xf>
    <xf numFmtId="4" fontId="96" fillId="129" borderId="172" applyNumberFormat="0" applyProtection="0">
      <alignment horizontal="right" vertical="center"/>
    </xf>
    <xf numFmtId="4" fontId="33" fillId="73" borderId="172" applyNumberFormat="0" applyProtection="0">
      <alignment vertical="center"/>
    </xf>
    <xf numFmtId="4" fontId="33" fillId="66" borderId="172" applyNumberFormat="0" applyProtection="0">
      <alignment horizontal="right" vertical="center"/>
    </xf>
    <xf numFmtId="4" fontId="33" fillId="62" borderId="172" applyNumberFormat="0" applyProtection="0">
      <alignment horizontal="right" vertical="center"/>
    </xf>
    <xf numFmtId="0" fontId="20" fillId="72" borderId="182" applyNumberFormat="0">
      <protection locked="0"/>
    </xf>
    <xf numFmtId="4" fontId="33" fillId="61" borderId="172" applyNumberFormat="0" applyProtection="0">
      <alignment horizontal="right" vertical="center"/>
    </xf>
    <xf numFmtId="0" fontId="70" fillId="70" borderId="172" applyNumberFormat="0" applyProtection="0">
      <alignment horizontal="left" vertical="top" indent="1"/>
    </xf>
    <xf numFmtId="178" fontId="70" fillId="108" borderId="170" applyNumberFormat="0" applyProtection="0">
      <alignment horizontal="left" vertical="center" indent="1"/>
    </xf>
    <xf numFmtId="4" fontId="33" fillId="62" borderId="172" applyNumberFormat="0" applyProtection="0">
      <alignment horizontal="right" vertical="center"/>
    </xf>
    <xf numFmtId="178" fontId="70" fillId="58" borderId="139" applyNumberFormat="0" applyProtection="0">
      <alignment horizontal="left" vertical="top" indent="1"/>
    </xf>
    <xf numFmtId="178" fontId="20" fillId="58" borderId="139" applyNumberFormat="0" applyProtection="0">
      <alignment horizontal="left" vertical="top" indent="1"/>
    </xf>
    <xf numFmtId="4" fontId="37" fillId="69" borderId="172" applyNumberFormat="0" applyProtection="0">
      <alignment horizontal="right" vertical="center"/>
    </xf>
    <xf numFmtId="4" fontId="33" fillId="73" borderId="172" applyNumberFormat="0" applyProtection="0">
      <alignment vertical="center"/>
    </xf>
    <xf numFmtId="0" fontId="20" fillId="52" borderId="174" applyNumberFormat="0" applyFont="0" applyAlignment="0" applyProtection="0"/>
    <xf numFmtId="4" fontId="33" fillId="59" borderId="172" applyNumberFormat="0" applyProtection="0">
      <alignment horizontal="right" vertical="center"/>
    </xf>
    <xf numFmtId="4" fontId="37" fillId="69" borderId="172" applyNumberFormat="0" applyProtection="0">
      <alignment horizontal="right" vertical="center"/>
    </xf>
    <xf numFmtId="0" fontId="20" fillId="69" borderId="172" applyNumberFormat="0" applyProtection="0">
      <alignment horizontal="left" vertical="top" indent="1"/>
    </xf>
    <xf numFmtId="4" fontId="96" fillId="88" borderId="172" applyNumberFormat="0" applyProtection="0">
      <alignment horizontal="right" vertical="center"/>
    </xf>
    <xf numFmtId="178" fontId="70" fillId="71" borderId="170" applyNumberFormat="0" applyProtection="0">
      <alignment horizontal="left" vertical="center" indent="1"/>
    </xf>
    <xf numFmtId="4" fontId="70" fillId="107" borderId="177" applyNumberFormat="0" applyProtection="0">
      <alignment horizontal="right" vertical="center"/>
    </xf>
    <xf numFmtId="178" fontId="70" fillId="71" borderId="139" applyNumberFormat="0" applyProtection="0">
      <alignment horizontal="left" vertical="top" indent="1"/>
    </xf>
    <xf numFmtId="178" fontId="20" fillId="71" borderId="139" applyNumberFormat="0" applyProtection="0">
      <alignment horizontal="left" vertical="top" indent="1"/>
    </xf>
    <xf numFmtId="4" fontId="33" fillId="66" borderId="172" applyNumberFormat="0" applyProtection="0">
      <alignment horizontal="right" vertical="center"/>
    </xf>
    <xf numFmtId="178" fontId="70" fillId="69" borderId="170" applyNumberFormat="0" applyProtection="0">
      <alignment horizontal="left" vertical="center" indent="1"/>
    </xf>
    <xf numFmtId="0" fontId="70" fillId="70" borderId="172" applyNumberFormat="0" applyProtection="0">
      <alignment horizontal="left" vertical="top" indent="1"/>
    </xf>
    <xf numFmtId="178" fontId="70" fillId="69" borderId="139" applyNumberFormat="0" applyProtection="0">
      <alignment horizontal="left" vertical="top" indent="1"/>
    </xf>
    <xf numFmtId="178" fontId="20" fillId="69" borderId="139" applyNumberFormat="0" applyProtection="0">
      <alignment horizontal="left" vertical="top" indent="1"/>
    </xf>
    <xf numFmtId="4" fontId="33" fillId="67" borderId="172" applyNumberFormat="0" applyProtection="0">
      <alignment horizontal="right" vertical="center"/>
    </xf>
    <xf numFmtId="4" fontId="96" fillId="106" borderId="172" applyNumberFormat="0" applyProtection="0">
      <alignment horizontal="left" vertical="center" indent="1"/>
    </xf>
    <xf numFmtId="178" fontId="20" fillId="72" borderId="169" applyNumberFormat="0">
      <protection locked="0"/>
    </xf>
    <xf numFmtId="4" fontId="80" fillId="77" borderId="169" applyNumberFormat="0" applyProtection="0">
      <alignment vertical="center"/>
    </xf>
    <xf numFmtId="178" fontId="73" fillId="73" borderId="139" applyNumberFormat="0" applyProtection="0">
      <alignment horizontal="left" vertical="top" indent="1"/>
    </xf>
    <xf numFmtId="178" fontId="73" fillId="58" borderId="139" applyNumberFormat="0" applyProtection="0">
      <alignment horizontal="left" vertical="top" indent="1"/>
    </xf>
    <xf numFmtId="178" fontId="70" fillId="109" borderId="169"/>
    <xf numFmtId="0" fontId="3" fillId="0" borderId="0"/>
    <xf numFmtId="173" fontId="40" fillId="0" borderId="171" applyFill="0"/>
    <xf numFmtId="178" fontId="30" fillId="0" borderId="142" applyNumberFormat="0" applyFill="0" applyAlignment="0" applyProtection="0"/>
    <xf numFmtId="4" fontId="33" fillId="67" borderId="172" applyNumberFormat="0" applyProtection="0">
      <alignment horizontal="right" vertical="center"/>
    </xf>
    <xf numFmtId="4" fontId="33" fillId="60" borderId="172" applyNumberFormat="0" applyProtection="0">
      <alignment horizontal="right" vertical="center"/>
    </xf>
    <xf numFmtId="0" fontId="70" fillId="69" borderId="177" applyNumberFormat="0" applyProtection="0">
      <alignment horizontal="left" vertical="center" indent="1"/>
    </xf>
    <xf numFmtId="4" fontId="80" fillId="106" borderId="177" applyNumberFormat="0" applyProtection="0">
      <alignment vertical="center"/>
    </xf>
    <xf numFmtId="4" fontId="31" fillId="57" borderId="172" applyNumberFormat="0" applyProtection="0">
      <alignment horizontal="left" vertical="center" indent="1"/>
    </xf>
    <xf numFmtId="4" fontId="70" fillId="64" borderId="177" applyNumberFormat="0" applyProtection="0">
      <alignment horizontal="right" vertical="center"/>
    </xf>
    <xf numFmtId="0" fontId="20" fillId="71" borderId="172" applyNumberFormat="0" applyProtection="0">
      <alignment horizontal="left" vertical="center" indent="1"/>
    </xf>
    <xf numFmtId="4" fontId="33" fillId="66" borderId="172" applyNumberFormat="0" applyProtection="0">
      <alignment horizontal="right" vertical="center"/>
    </xf>
    <xf numFmtId="4" fontId="96" fillId="125" borderId="172" applyNumberFormat="0" applyProtection="0">
      <alignment horizontal="right" vertical="center"/>
    </xf>
    <xf numFmtId="4" fontId="70" fillId="57" borderId="177" applyNumberFormat="0" applyProtection="0">
      <alignment vertical="center"/>
    </xf>
    <xf numFmtId="0" fontId="20" fillId="58" borderId="172" applyNumberFormat="0" applyProtection="0">
      <alignment horizontal="left" vertical="top" indent="1"/>
    </xf>
    <xf numFmtId="4" fontId="37" fillId="69" borderId="172" applyNumberFormat="0" applyProtection="0">
      <alignment horizontal="right" vertical="center"/>
    </xf>
    <xf numFmtId="0" fontId="33" fillId="58" borderId="172" applyNumberFormat="0" applyProtection="0">
      <alignment horizontal="left" vertical="top" indent="1"/>
    </xf>
    <xf numFmtId="4" fontId="96" fillId="122" borderId="172" applyNumberFormat="0" applyProtection="0">
      <alignment horizontal="right" vertical="center"/>
    </xf>
    <xf numFmtId="4" fontId="96" fillId="78" borderId="172" applyNumberFormat="0" applyProtection="0">
      <alignment horizontal="right" vertical="center"/>
    </xf>
    <xf numFmtId="0" fontId="70" fillId="79" borderId="177" applyNumberFormat="0" applyProtection="0">
      <alignment horizontal="left" vertical="center" indent="1"/>
    </xf>
    <xf numFmtId="0" fontId="58" fillId="86" borderId="173" applyNumberFormat="0" applyAlignment="0" applyProtection="0"/>
    <xf numFmtId="4" fontId="31" fillId="57" borderId="172" applyNumberFormat="0" applyProtection="0">
      <alignment vertical="center"/>
    </xf>
    <xf numFmtId="4" fontId="70" fillId="62" borderId="177" applyNumberFormat="0" applyProtection="0">
      <alignment horizontal="right" vertical="center"/>
    </xf>
    <xf numFmtId="0" fontId="20" fillId="70" borderId="172" applyNumberFormat="0" applyProtection="0">
      <alignment horizontal="left" vertical="center" indent="1"/>
    </xf>
    <xf numFmtId="4" fontId="33" fillId="65" borderId="172" applyNumberFormat="0" applyProtection="0">
      <alignment horizontal="right" vertical="center"/>
    </xf>
    <xf numFmtId="4" fontId="96" fillId="129" borderId="172" applyNumberFormat="0" applyProtection="0">
      <alignment horizontal="right" vertical="center"/>
    </xf>
    <xf numFmtId="4" fontId="34" fillId="88" borderId="180" applyNumberFormat="0" applyProtection="0">
      <alignment horizontal="left" vertical="center" indent="1"/>
    </xf>
    <xf numFmtId="4" fontId="33" fillId="59" borderId="172" applyNumberFormat="0" applyProtection="0">
      <alignment horizontal="right" vertical="center"/>
    </xf>
    <xf numFmtId="0" fontId="20" fillId="69" borderId="172" applyNumberFormat="0" applyProtection="0">
      <alignment horizontal="left" vertical="center" indent="1"/>
    </xf>
    <xf numFmtId="0" fontId="70" fillId="71" borderId="172" applyNumberFormat="0" applyProtection="0">
      <alignment horizontal="left" vertical="top" indent="1"/>
    </xf>
    <xf numFmtId="0" fontId="20" fillId="71" borderId="172" applyNumberFormat="0" applyProtection="0">
      <alignment horizontal="left" vertical="top" indent="1"/>
    </xf>
    <xf numFmtId="4" fontId="33" fillId="58" borderId="172" applyNumberFormat="0" applyProtection="0">
      <alignment horizontal="left" vertical="center" indent="1"/>
    </xf>
    <xf numFmtId="0" fontId="20" fillId="71" borderId="172" applyNumberFormat="0" applyProtection="0">
      <alignment horizontal="left" vertical="center" indent="1"/>
    </xf>
    <xf numFmtId="4" fontId="33" fillId="61" borderId="172" applyNumberFormat="0" applyProtection="0">
      <alignment horizontal="right" vertical="center"/>
    </xf>
    <xf numFmtId="0" fontId="70" fillId="58" borderId="172" applyNumberFormat="0" applyProtection="0">
      <alignment horizontal="left" vertical="top" indent="1"/>
    </xf>
    <xf numFmtId="4" fontId="33" fillId="60" borderId="172" applyNumberFormat="0" applyProtection="0">
      <alignment horizontal="right" vertical="center"/>
    </xf>
    <xf numFmtId="4" fontId="34" fillId="88" borderId="172" applyNumberFormat="0" applyProtection="0">
      <alignment horizontal="left" vertical="center" indent="1"/>
    </xf>
    <xf numFmtId="4" fontId="20" fillId="70" borderId="178" applyNumberFormat="0" applyProtection="0">
      <alignment horizontal="left" vertical="center" indent="1"/>
    </xf>
    <xf numFmtId="4" fontId="70" fillId="57" borderId="177" applyNumberFormat="0" applyProtection="0">
      <alignment vertical="center"/>
    </xf>
    <xf numFmtId="4" fontId="96" fillId="125" borderId="172" applyNumberFormat="0" applyProtection="0">
      <alignment horizontal="right" vertical="center"/>
    </xf>
    <xf numFmtId="0" fontId="20" fillId="73" borderId="174" applyNumberFormat="0" applyFont="0" applyAlignment="0" applyProtection="0"/>
    <xf numFmtId="0" fontId="65" fillId="53" borderId="173" applyNumberFormat="0" applyAlignment="0" applyProtection="0"/>
    <xf numFmtId="0" fontId="20" fillId="69" borderId="172" applyNumberFormat="0" applyProtection="0">
      <alignment horizontal="left" vertical="center" indent="1"/>
    </xf>
    <xf numFmtId="0" fontId="20" fillId="58" borderId="172" applyNumberFormat="0" applyProtection="0">
      <alignment horizontal="left" vertical="top" indent="1"/>
    </xf>
    <xf numFmtId="4" fontId="96" fillId="88" borderId="172" applyNumberFormat="0" applyProtection="0">
      <alignment horizontal="right" vertical="center"/>
    </xf>
    <xf numFmtId="4" fontId="32" fillId="57" borderId="172" applyNumberFormat="0" applyProtection="0">
      <alignment vertical="center"/>
    </xf>
    <xf numFmtId="0" fontId="20" fillId="58" borderId="172" applyNumberFormat="0" applyProtection="0">
      <alignment horizontal="left" vertical="center" indent="1"/>
    </xf>
    <xf numFmtId="4" fontId="70" fillId="91" borderId="177" applyNumberFormat="0" applyProtection="0">
      <alignment horizontal="left" vertical="center" indent="1"/>
    </xf>
    <xf numFmtId="4" fontId="33" fillId="59" borderId="172" applyNumberFormat="0" applyProtection="0">
      <alignment horizontal="right" vertical="center"/>
    </xf>
    <xf numFmtId="4" fontId="33" fillId="69" borderId="172" applyNumberFormat="0" applyProtection="0">
      <alignment horizontal="right" vertical="center"/>
    </xf>
    <xf numFmtId="4" fontId="97" fillId="129" borderId="172" applyNumberFormat="0" applyProtection="0">
      <alignment horizontal="right" vertical="center"/>
    </xf>
    <xf numFmtId="0" fontId="20" fillId="70" borderId="172" applyNumberFormat="0" applyProtection="0">
      <alignment horizontal="left" vertical="center" indent="1"/>
    </xf>
    <xf numFmtId="4" fontId="33" fillId="60" borderId="172" applyNumberFormat="0" applyProtection="0">
      <alignment horizontal="right" vertical="center"/>
    </xf>
    <xf numFmtId="0" fontId="20" fillId="71" borderId="172" applyNumberFormat="0" applyProtection="0">
      <alignment horizontal="left" vertical="center" indent="1"/>
    </xf>
    <xf numFmtId="4" fontId="70" fillId="65" borderId="177" applyNumberFormat="0" applyProtection="0">
      <alignment horizontal="right" vertical="center"/>
    </xf>
    <xf numFmtId="4" fontId="20" fillId="70" borderId="178" applyNumberFormat="0" applyProtection="0">
      <alignment horizontal="left" vertical="center" indent="1"/>
    </xf>
    <xf numFmtId="4" fontId="33" fillId="66" borderId="172" applyNumberFormat="0" applyProtection="0">
      <alignment horizontal="right" vertical="center"/>
    </xf>
    <xf numFmtId="4" fontId="70" fillId="67" borderId="177" applyNumberFormat="0" applyProtection="0">
      <alignment horizontal="right" vertical="center"/>
    </xf>
    <xf numFmtId="4" fontId="33" fillId="60" borderId="172" applyNumberFormat="0" applyProtection="0">
      <alignment horizontal="right" vertical="center"/>
    </xf>
    <xf numFmtId="4" fontId="96" fillId="123" borderId="172" applyNumberFormat="0" applyProtection="0">
      <alignment horizontal="right" vertical="center"/>
    </xf>
    <xf numFmtId="0" fontId="33" fillId="73" borderId="172" applyNumberFormat="0" applyProtection="0">
      <alignment horizontal="left" vertical="top" indent="1"/>
    </xf>
    <xf numFmtId="4" fontId="32" fillId="57" borderId="172" applyNumberFormat="0" applyProtection="0">
      <alignment vertical="center"/>
    </xf>
    <xf numFmtId="0" fontId="20" fillId="72" borderId="182" applyNumberFormat="0">
      <protection locked="0"/>
    </xf>
    <xf numFmtId="4" fontId="97" fillId="129" borderId="172" applyNumberFormat="0" applyProtection="0">
      <alignment horizontal="right" vertical="center"/>
    </xf>
    <xf numFmtId="4" fontId="70" fillId="91" borderId="177" applyNumberFormat="0" applyProtection="0">
      <alignment horizontal="left" vertical="center" indent="1"/>
    </xf>
    <xf numFmtId="0" fontId="30" fillId="0" borderId="181" applyNumberFormat="0" applyFill="0" applyAlignment="0" applyProtection="0"/>
    <xf numFmtId="0" fontId="78" fillId="103" borderId="177" applyNumberFormat="0" applyAlignment="0" applyProtection="0"/>
    <xf numFmtId="4" fontId="33" fillId="67" borderId="172" applyNumberFormat="0" applyProtection="0">
      <alignment horizontal="right" vertical="center"/>
    </xf>
    <xf numFmtId="0" fontId="58" fillId="86" borderId="173" applyNumberFormat="0" applyAlignment="0" applyProtection="0"/>
    <xf numFmtId="4" fontId="96" fillId="122" borderId="172" applyNumberFormat="0" applyProtection="0">
      <alignment horizontal="right" vertical="center"/>
    </xf>
    <xf numFmtId="4" fontId="33" fillId="73" borderId="172" applyNumberFormat="0" applyProtection="0">
      <alignment horizontal="left" vertical="center" indent="1"/>
    </xf>
    <xf numFmtId="4" fontId="70" fillId="91" borderId="177" applyNumberFormat="0" applyProtection="0">
      <alignment horizontal="left" vertical="center" indent="1"/>
    </xf>
    <xf numFmtId="4" fontId="76" fillId="72" borderId="177" applyNumberFormat="0" applyProtection="0">
      <alignment horizontal="right" vertical="center"/>
    </xf>
    <xf numFmtId="4" fontId="96" fillId="106" borderId="172" applyNumberFormat="0" applyProtection="0">
      <alignment horizontal="left" vertical="center" indent="1"/>
    </xf>
    <xf numFmtId="4" fontId="33" fillId="66" borderId="172" applyNumberFormat="0" applyProtection="0">
      <alignment horizontal="right" vertical="center"/>
    </xf>
    <xf numFmtId="4" fontId="33" fillId="69" borderId="172" applyNumberFormat="0" applyProtection="0">
      <alignment horizontal="right" vertical="center"/>
    </xf>
    <xf numFmtId="0" fontId="20" fillId="71" borderId="172" applyNumberFormat="0" applyProtection="0">
      <alignment horizontal="left" vertical="center" indent="1"/>
    </xf>
    <xf numFmtId="4" fontId="70" fillId="107" borderId="177" applyNumberFormat="0" applyProtection="0">
      <alignment horizontal="right" vertical="center"/>
    </xf>
    <xf numFmtId="0" fontId="20" fillId="70" borderId="172" applyNumberFormat="0" applyProtection="0">
      <alignment horizontal="left" vertical="top" indent="1"/>
    </xf>
    <xf numFmtId="0" fontId="73" fillId="58" borderId="172" applyNumberFormat="0" applyProtection="0">
      <alignment horizontal="left" vertical="top" indent="1"/>
    </xf>
    <xf numFmtId="4" fontId="33" fillId="60" borderId="172" applyNumberFormat="0" applyProtection="0">
      <alignment horizontal="right" vertical="center"/>
    </xf>
    <xf numFmtId="4" fontId="98" fillId="129" borderId="172" applyNumberFormat="0" applyProtection="0">
      <alignment horizontal="right" vertical="center"/>
    </xf>
    <xf numFmtId="4" fontId="33" fillId="58" borderId="172" applyNumberFormat="0" applyProtection="0">
      <alignment horizontal="right" vertical="center"/>
    </xf>
    <xf numFmtId="4" fontId="31" fillId="57" borderId="172" applyNumberFormat="0" applyProtection="0">
      <alignment vertical="center"/>
    </xf>
    <xf numFmtId="0" fontId="65" fillId="53" borderId="173" applyNumberFormat="0" applyAlignment="0" applyProtection="0"/>
    <xf numFmtId="0" fontId="70" fillId="71" borderId="177" applyNumberFormat="0" applyProtection="0">
      <alignment horizontal="left" vertical="center" indent="1"/>
    </xf>
    <xf numFmtId="4" fontId="70" fillId="66" borderId="177" applyNumberFormat="0" applyProtection="0">
      <alignment horizontal="right" vertical="center"/>
    </xf>
    <xf numFmtId="0" fontId="20" fillId="58" borderId="172" applyNumberFormat="0" applyProtection="0">
      <alignment horizontal="left" vertical="top" indent="1"/>
    </xf>
    <xf numFmtId="4" fontId="33" fillId="64" borderId="172" applyNumberFormat="0" applyProtection="0">
      <alignment horizontal="right" vertical="center"/>
    </xf>
    <xf numFmtId="4" fontId="33" fillId="58" borderId="172" applyNumberFormat="0" applyProtection="0">
      <alignment horizontal="right" vertical="center"/>
    </xf>
    <xf numFmtId="4" fontId="96" fillId="127" borderId="172" applyNumberFormat="0" applyProtection="0">
      <alignment horizontal="right" vertical="center"/>
    </xf>
    <xf numFmtId="4" fontId="33" fillId="63" borderId="172" applyNumberFormat="0" applyProtection="0">
      <alignment horizontal="right" vertical="center"/>
    </xf>
    <xf numFmtId="4" fontId="33" fillId="64" borderId="172" applyNumberFormat="0" applyProtection="0">
      <alignment horizontal="right" vertical="center"/>
    </xf>
    <xf numFmtId="0" fontId="30" fillId="0" borderId="176" applyNumberFormat="0" applyFill="0" applyAlignment="0" applyProtection="0"/>
    <xf numFmtId="4" fontId="70" fillId="58" borderId="178" applyNumberFormat="0" applyProtection="0">
      <alignment horizontal="left" vertical="center" indent="1"/>
    </xf>
    <xf numFmtId="0" fontId="72" fillId="70" borderId="179" applyBorder="0"/>
    <xf numFmtId="4" fontId="97" fillId="129" borderId="172" applyNumberFormat="0" applyProtection="0">
      <alignment vertical="center"/>
    </xf>
    <xf numFmtId="0" fontId="20" fillId="70" borderId="172" applyNumberFormat="0" applyProtection="0">
      <alignment horizontal="left" vertical="center" indent="1"/>
    </xf>
    <xf numFmtId="4" fontId="33" fillId="65" borderId="172" applyNumberFormat="0" applyProtection="0">
      <alignment horizontal="right" vertical="center"/>
    </xf>
    <xf numFmtId="0" fontId="20" fillId="69" borderId="172" applyNumberFormat="0" applyProtection="0">
      <alignment horizontal="left" vertical="center" indent="1"/>
    </xf>
    <xf numFmtId="4" fontId="33" fillId="61" borderId="172" applyNumberFormat="0" applyProtection="0">
      <alignment horizontal="right" vertical="center"/>
    </xf>
    <xf numFmtId="0" fontId="70" fillId="71" borderId="177" applyNumberFormat="0" applyProtection="0">
      <alignment horizontal="left" vertical="center" indent="1"/>
    </xf>
    <xf numFmtId="178" fontId="78" fillId="103" borderId="170" applyNumberFormat="0" applyAlignment="0" applyProtection="0"/>
    <xf numFmtId="178" fontId="78" fillId="103" borderId="170" applyNumberFormat="0" applyAlignment="0" applyProtection="0"/>
    <xf numFmtId="178" fontId="65" fillId="53" borderId="170" applyNumberFormat="0" applyAlignment="0" applyProtection="0"/>
    <xf numFmtId="178" fontId="65" fillId="53" borderId="170" applyNumberFormat="0" applyAlignment="0" applyProtection="0"/>
    <xf numFmtId="0" fontId="86" fillId="79" borderId="173" applyNumberFormat="0" applyAlignment="0" applyProtection="0"/>
    <xf numFmtId="0" fontId="30" fillId="0" borderId="176" applyNumberFormat="0" applyFill="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68" fillId="103" borderId="138" applyNumberFormat="0" applyAlignment="0" applyProtection="0"/>
    <xf numFmtId="4" fontId="95" fillId="106" borderId="172" applyNumberFormat="0" applyProtection="0">
      <alignment vertical="center"/>
    </xf>
    <xf numFmtId="4" fontId="70" fillId="61" borderId="178" applyNumberFormat="0" applyProtection="0">
      <alignment horizontal="right" vertical="center"/>
    </xf>
    <xf numFmtId="4" fontId="35" fillId="73" borderId="172" applyNumberFormat="0" applyProtection="0">
      <alignment vertical="center"/>
    </xf>
    <xf numFmtId="4" fontId="35" fillId="69" borderId="172" applyNumberFormat="0" applyProtection="0">
      <alignment horizontal="right" vertical="center"/>
    </xf>
    <xf numFmtId="0" fontId="20" fillId="70" borderId="172" applyNumberFormat="0" applyProtection="0">
      <alignment horizontal="left" vertical="top" indent="1"/>
    </xf>
    <xf numFmtId="0" fontId="20" fillId="71" borderId="172" applyNumberFormat="0" applyProtection="0">
      <alignment horizontal="left" vertical="top" indent="1"/>
    </xf>
    <xf numFmtId="4" fontId="33" fillId="62" borderId="172" applyNumberFormat="0" applyProtection="0">
      <alignment horizontal="right" vertical="center"/>
    </xf>
    <xf numFmtId="4" fontId="33" fillId="66" borderId="172" applyNumberFormat="0" applyProtection="0">
      <alignment horizontal="right" vertical="center"/>
    </xf>
    <xf numFmtId="4" fontId="95" fillId="106" borderId="172" applyNumberFormat="0" applyProtection="0">
      <alignment vertical="center"/>
    </xf>
    <xf numFmtId="177" fontId="39" fillId="124" borderId="144">
      <alignment vertical="center"/>
    </xf>
    <xf numFmtId="179" fontId="39" fillId="124" borderId="144">
      <alignment vertical="center"/>
    </xf>
    <xf numFmtId="180" fontId="39" fillId="77" borderId="144">
      <alignment vertical="center"/>
      <protection locked="0"/>
    </xf>
    <xf numFmtId="4" fontId="96" fillId="127" borderId="172" applyNumberFormat="0" applyProtection="0">
      <alignment horizontal="right" vertical="center"/>
    </xf>
    <xf numFmtId="4" fontId="20" fillId="70" borderId="178" applyNumberFormat="0" applyProtection="0">
      <alignment horizontal="left" vertical="center" indent="1"/>
    </xf>
    <xf numFmtId="4" fontId="33" fillId="58" borderId="172" applyNumberFormat="0" applyProtection="0">
      <alignment horizontal="left" vertical="center" indent="1"/>
    </xf>
    <xf numFmtId="0" fontId="31" fillId="57" borderId="172" applyNumberFormat="0" applyProtection="0">
      <alignment horizontal="left" vertical="top" indent="1"/>
    </xf>
    <xf numFmtId="4" fontId="33" fillId="73" borderId="172" applyNumberFormat="0" applyProtection="0">
      <alignment vertical="center"/>
    </xf>
    <xf numFmtId="4" fontId="33" fillId="59" borderId="172" applyNumberFormat="0" applyProtection="0">
      <alignment horizontal="right" vertical="center"/>
    </xf>
    <xf numFmtId="0" fontId="20" fillId="52" borderId="174" applyNumberFormat="0" applyFont="0" applyAlignment="0" applyProtection="0"/>
    <xf numFmtId="4" fontId="36" fillId="89" borderId="180" applyNumberFormat="0" applyProtection="0">
      <alignment horizontal="left" vertical="center" indent="1"/>
    </xf>
    <xf numFmtId="4" fontId="33" fillId="61" borderId="172" applyNumberFormat="0" applyProtection="0">
      <alignment horizontal="right" vertical="center"/>
    </xf>
    <xf numFmtId="0" fontId="20" fillId="70" borderId="172" applyNumberFormat="0" applyProtection="0">
      <alignment horizontal="left" vertical="top" indent="1"/>
    </xf>
    <xf numFmtId="0" fontId="70" fillId="109" borderId="182"/>
    <xf numFmtId="0" fontId="70" fillId="52" borderId="177" applyNumberFormat="0" applyFont="0" applyAlignment="0" applyProtection="0"/>
    <xf numFmtId="4" fontId="33" fillId="58" borderId="172" applyNumberFormat="0" applyProtection="0">
      <alignment horizontal="right" vertical="center"/>
    </xf>
    <xf numFmtId="4" fontId="97" fillId="129" borderId="172" applyNumberFormat="0" applyProtection="0">
      <alignment horizontal="right" vertical="center"/>
    </xf>
    <xf numFmtId="180" fontId="39" fillId="77" borderId="144">
      <alignment vertical="center"/>
      <protection locked="0"/>
    </xf>
    <xf numFmtId="4" fontId="70" fillId="64" borderId="177" applyNumberFormat="0" applyProtection="0">
      <alignment horizontal="right" vertical="center"/>
    </xf>
    <xf numFmtId="4" fontId="70" fillId="67" borderId="177" applyNumberFormat="0" applyProtection="0">
      <alignment horizontal="right" vertical="center"/>
    </xf>
    <xf numFmtId="0" fontId="20" fillId="69" borderId="172" applyNumberFormat="0" applyProtection="0">
      <alignment horizontal="left" vertical="center" indent="1"/>
    </xf>
    <xf numFmtId="4" fontId="33" fillId="61" borderId="172" applyNumberFormat="0" applyProtection="0">
      <alignment horizontal="right" vertical="center"/>
    </xf>
    <xf numFmtId="4" fontId="96" fillId="78" borderId="172" applyNumberFormat="0" applyProtection="0">
      <alignment horizontal="right" vertical="center"/>
    </xf>
    <xf numFmtId="4" fontId="35" fillId="69" borderId="172" applyNumberFormat="0" applyProtection="0">
      <alignment horizontal="right" vertical="center"/>
    </xf>
    <xf numFmtId="177" fontId="39" fillId="75" borderId="144">
      <alignment vertical="center"/>
    </xf>
    <xf numFmtId="179" fontId="39" fillId="75" borderId="144">
      <alignment vertical="center"/>
    </xf>
    <xf numFmtId="4" fontId="70" fillId="59" borderId="177" applyNumberFormat="0" applyProtection="0">
      <alignment horizontal="right" vertical="center"/>
    </xf>
    <xf numFmtId="4" fontId="70" fillId="63" borderId="177" applyNumberFormat="0" applyProtection="0">
      <alignment horizontal="right" vertical="center"/>
    </xf>
    <xf numFmtId="4" fontId="34" fillId="106" borderId="172" applyNumberFormat="0" applyProtection="0">
      <alignment vertical="center"/>
    </xf>
    <xf numFmtId="4" fontId="96" fillId="129" borderId="172" applyNumberFormat="0" applyProtection="0">
      <alignment vertical="center"/>
    </xf>
    <xf numFmtId="4" fontId="33" fillId="67" borderId="172" applyNumberFormat="0" applyProtection="0">
      <alignment horizontal="right" vertical="center"/>
    </xf>
    <xf numFmtId="180" fontId="39" fillId="75" borderId="144">
      <alignment vertical="center"/>
    </xf>
    <xf numFmtId="4" fontId="33" fillId="64" borderId="172" applyNumberFormat="0" applyProtection="0">
      <alignment horizontal="right" vertical="center"/>
    </xf>
    <xf numFmtId="4" fontId="31" fillId="57" borderId="172" applyNumberFormat="0" applyProtection="0">
      <alignment horizontal="left" vertical="center" indent="1"/>
    </xf>
    <xf numFmtId="4" fontId="70" fillId="91" borderId="177" applyNumberFormat="0" applyProtection="0">
      <alignment horizontal="left" vertical="center" indent="1"/>
    </xf>
    <xf numFmtId="4" fontId="96" fillId="129" borderId="172" applyNumberFormat="0" applyProtection="0">
      <alignment horizontal="right" vertical="center"/>
    </xf>
    <xf numFmtId="0" fontId="20" fillId="58" borderId="172" applyNumberFormat="0" applyProtection="0">
      <alignment horizontal="left" vertical="top" indent="1"/>
    </xf>
    <xf numFmtId="0" fontId="20" fillId="71" borderId="172" applyNumberFormat="0" applyProtection="0">
      <alignment horizontal="left" vertical="top" indent="1"/>
    </xf>
    <xf numFmtId="177" fontId="39" fillId="139" borderId="144">
      <alignment horizontal="right" vertical="center"/>
      <protection locked="0"/>
    </xf>
    <xf numFmtId="179" fontId="39" fillId="139" borderId="144">
      <alignment horizontal="right" vertical="center"/>
      <protection locked="0"/>
    </xf>
    <xf numFmtId="0" fontId="31" fillId="57" borderId="172" applyNumberFormat="0" applyProtection="0">
      <alignment horizontal="left" vertical="top" indent="1"/>
    </xf>
    <xf numFmtId="180" fontId="39" fillId="139" borderId="144">
      <alignment horizontal="right" vertical="center"/>
      <protection locked="0"/>
    </xf>
    <xf numFmtId="4" fontId="70" fillId="91" borderId="177" applyNumberFormat="0" applyProtection="0">
      <alignment horizontal="left" vertical="center" indent="1"/>
    </xf>
    <xf numFmtId="4" fontId="70" fillId="57" borderId="170" applyNumberFormat="0" applyProtection="0">
      <alignment vertical="center"/>
    </xf>
    <xf numFmtId="4" fontId="80" fillId="106" borderId="170" applyNumberFormat="0" applyProtection="0">
      <alignment vertical="center"/>
    </xf>
    <xf numFmtId="4" fontId="70" fillId="106" borderId="170" applyNumberFormat="0" applyProtection="0">
      <alignment horizontal="left" vertical="center" indent="1"/>
    </xf>
    <xf numFmtId="178" fontId="74" fillId="57" borderId="139" applyNumberFormat="0" applyProtection="0">
      <alignment horizontal="left" vertical="top" indent="1"/>
    </xf>
    <xf numFmtId="4" fontId="70" fillId="91" borderId="170" applyNumberFormat="0" applyProtection="0">
      <alignment horizontal="left" vertical="center" indent="1"/>
    </xf>
    <xf numFmtId="4" fontId="70" fillId="59" borderId="170" applyNumberFormat="0" applyProtection="0">
      <alignment horizontal="right" vertical="center"/>
    </xf>
    <xf numFmtId="4" fontId="70" fillId="107" borderId="170" applyNumberFormat="0" applyProtection="0">
      <alignment horizontal="right" vertical="center"/>
    </xf>
    <xf numFmtId="4" fontId="70" fillId="61" borderId="168" applyNumberFormat="0" applyProtection="0">
      <alignment horizontal="right" vertical="center"/>
    </xf>
    <xf numFmtId="4" fontId="70" fillId="62" borderId="170" applyNumberFormat="0" applyProtection="0">
      <alignment horizontal="right" vertical="center"/>
    </xf>
    <xf numFmtId="4" fontId="70" fillId="63" borderId="170" applyNumberFormat="0" applyProtection="0">
      <alignment horizontal="right" vertical="center"/>
    </xf>
    <xf numFmtId="4" fontId="70" fillId="64" borderId="170" applyNumberFormat="0" applyProtection="0">
      <alignment horizontal="right" vertical="center"/>
    </xf>
    <xf numFmtId="4" fontId="70" fillId="65" borderId="170" applyNumberFormat="0" applyProtection="0">
      <alignment horizontal="right" vertical="center"/>
    </xf>
    <xf numFmtId="4" fontId="70" fillId="66" borderId="170" applyNumberFormat="0" applyProtection="0">
      <alignment horizontal="right" vertical="center"/>
    </xf>
    <xf numFmtId="4" fontId="70" fillId="67" borderId="170" applyNumberFormat="0" applyProtection="0">
      <alignment horizontal="right" vertical="center"/>
    </xf>
    <xf numFmtId="4" fontId="70" fillId="68" borderId="168" applyNumberFormat="0" applyProtection="0">
      <alignment horizontal="left" vertical="center" indent="1"/>
    </xf>
    <xf numFmtId="4" fontId="20" fillId="70" borderId="168" applyNumberFormat="0" applyProtection="0">
      <alignment horizontal="left" vertical="center" indent="1"/>
    </xf>
    <xf numFmtId="4" fontId="20" fillId="70" borderId="168" applyNumberFormat="0" applyProtection="0">
      <alignment horizontal="left" vertical="center" indent="1"/>
    </xf>
    <xf numFmtId="4" fontId="70" fillId="58" borderId="170" applyNumberFormat="0" applyProtection="0">
      <alignment horizontal="right" vertical="center"/>
    </xf>
    <xf numFmtId="4" fontId="70" fillId="69" borderId="168" applyNumberFormat="0" applyProtection="0">
      <alignment horizontal="left" vertical="center" indent="1"/>
    </xf>
    <xf numFmtId="4" fontId="70" fillId="58" borderId="168" applyNumberFormat="0" applyProtection="0">
      <alignment horizontal="left" vertical="center" indent="1"/>
    </xf>
    <xf numFmtId="178" fontId="70" fillId="79" borderId="170" applyNumberFormat="0" applyProtection="0">
      <alignment horizontal="left" vertical="center" indent="1"/>
    </xf>
    <xf numFmtId="178" fontId="20" fillId="70" borderId="139" applyNumberFormat="0" applyProtection="0">
      <alignment horizontal="left" vertical="center" indent="1"/>
    </xf>
    <xf numFmtId="178" fontId="70" fillId="70" borderId="139" applyNumberFormat="0" applyProtection="0">
      <alignment horizontal="left" vertical="top" indent="1"/>
    </xf>
    <xf numFmtId="178" fontId="20" fillId="70" borderId="139" applyNumberFormat="0" applyProtection="0">
      <alignment horizontal="left" vertical="top" indent="1"/>
    </xf>
    <xf numFmtId="0" fontId="86" fillId="79" borderId="173" applyNumberFormat="0" applyAlignment="0" applyProtection="0"/>
    <xf numFmtId="178" fontId="70" fillId="70" borderId="139" applyNumberFormat="0" applyProtection="0">
      <alignment horizontal="left" vertical="top" indent="1"/>
    </xf>
    <xf numFmtId="0" fontId="70" fillId="52" borderId="177" applyNumberFormat="0" applyFont="0" applyAlignment="0" applyProtection="0"/>
    <xf numFmtId="4" fontId="96" fillId="88" borderId="172" applyNumberFormat="0" applyProtection="0">
      <alignment horizontal="right" vertical="center"/>
    </xf>
    <xf numFmtId="4" fontId="96" fillId="88" borderId="172" applyNumberFormat="0" applyProtection="0">
      <alignment horizontal="right" vertical="center"/>
    </xf>
    <xf numFmtId="0" fontId="20" fillId="69" borderId="172" applyNumberFormat="0" applyProtection="0">
      <alignment horizontal="left" vertical="center" indent="1"/>
    </xf>
    <xf numFmtId="4" fontId="96" fillId="106" borderId="172" applyNumberFormat="0" applyProtection="0">
      <alignment horizontal="left" vertical="center" indent="1"/>
    </xf>
    <xf numFmtId="0" fontId="70" fillId="71" borderId="177" applyNumberFormat="0" applyProtection="0">
      <alignment horizontal="left" vertical="center" indent="1"/>
    </xf>
    <xf numFmtId="178" fontId="70" fillId="108" borderId="170" applyNumberFormat="0" applyProtection="0">
      <alignment horizontal="left" vertical="center" indent="1"/>
    </xf>
    <xf numFmtId="178" fontId="20" fillId="58" borderId="139" applyNumberFormat="0" applyProtection="0">
      <alignment horizontal="left" vertical="center" indent="1"/>
    </xf>
    <xf numFmtId="178" fontId="70" fillId="58" borderId="139" applyNumberFormat="0" applyProtection="0">
      <alignment horizontal="left" vertical="top" indent="1"/>
    </xf>
    <xf numFmtId="178" fontId="20" fillId="58" borderId="139" applyNumberFormat="0" applyProtection="0">
      <alignment horizontal="left" vertical="top" indent="1"/>
    </xf>
    <xf numFmtId="4" fontId="37" fillId="69" borderId="172" applyNumberFormat="0" applyProtection="0">
      <alignment horizontal="right" vertical="center"/>
    </xf>
    <xf numFmtId="178" fontId="70" fillId="58" borderId="139" applyNumberFormat="0" applyProtection="0">
      <alignment horizontal="left" vertical="top" indent="1"/>
    </xf>
    <xf numFmtId="0" fontId="33" fillId="58" borderId="172" applyNumberFormat="0" applyProtection="0">
      <alignment horizontal="left" vertical="top" indent="1"/>
    </xf>
    <xf numFmtId="0" fontId="92" fillId="79" borderId="173" applyNumberFormat="0" applyAlignment="0" applyProtection="0"/>
    <xf numFmtId="4" fontId="33" fillId="58" borderId="172" applyNumberFormat="0" applyProtection="0">
      <alignment horizontal="left" vertical="center" indent="1"/>
    </xf>
    <xf numFmtId="4" fontId="70" fillId="91" borderId="177" applyNumberFormat="0" applyProtection="0">
      <alignment horizontal="left" vertical="center" indent="1"/>
    </xf>
    <xf numFmtId="0" fontId="20" fillId="71" borderId="172" applyNumberFormat="0" applyProtection="0">
      <alignment horizontal="left" vertical="top" indent="1"/>
    </xf>
    <xf numFmtId="4" fontId="33" fillId="66" borderId="172" applyNumberFormat="0" applyProtection="0">
      <alignment horizontal="right" vertical="center"/>
    </xf>
    <xf numFmtId="178" fontId="70" fillId="71" borderId="170" applyNumberFormat="0" applyProtection="0">
      <alignment horizontal="left" vertical="center" indent="1"/>
    </xf>
    <xf numFmtId="178" fontId="20" fillId="71" borderId="139" applyNumberFormat="0" applyProtection="0">
      <alignment horizontal="left" vertical="center" indent="1"/>
    </xf>
    <xf numFmtId="178" fontId="70" fillId="71" borderId="139" applyNumberFormat="0" applyProtection="0">
      <alignment horizontal="left" vertical="top" indent="1"/>
    </xf>
    <xf numFmtId="178" fontId="20" fillId="71" borderId="139" applyNumberFormat="0" applyProtection="0">
      <alignment horizontal="left" vertical="top" indent="1"/>
    </xf>
    <xf numFmtId="4" fontId="33" fillId="59" borderId="172" applyNumberFormat="0" applyProtection="0">
      <alignment horizontal="right" vertical="center"/>
    </xf>
    <xf numFmtId="178" fontId="70" fillId="71" borderId="139" applyNumberFormat="0" applyProtection="0">
      <alignment horizontal="left" vertical="top" indent="1"/>
    </xf>
    <xf numFmtId="178" fontId="70" fillId="69" borderId="170" applyNumberFormat="0" applyProtection="0">
      <alignment horizontal="left" vertical="center" indent="1"/>
    </xf>
    <xf numFmtId="178" fontId="20" fillId="69" borderId="139" applyNumberFormat="0" applyProtection="0">
      <alignment horizontal="left" vertical="center" indent="1"/>
    </xf>
    <xf numFmtId="178" fontId="70" fillId="69" borderId="139" applyNumberFormat="0" applyProtection="0">
      <alignment horizontal="left" vertical="top" indent="1"/>
    </xf>
    <xf numFmtId="178" fontId="20" fillId="69" borderId="139" applyNumberFormat="0" applyProtection="0">
      <alignment horizontal="left" vertical="top" indent="1"/>
    </xf>
    <xf numFmtId="178" fontId="70" fillId="69" borderId="139" applyNumberFormat="0" applyProtection="0">
      <alignment horizontal="left" vertical="top" indent="1"/>
    </xf>
    <xf numFmtId="178" fontId="20" fillId="72" borderId="144" applyNumberFormat="0">
      <protection locked="0"/>
    </xf>
    <xf numFmtId="178" fontId="72" fillId="70" borderId="141" applyBorder="0"/>
    <xf numFmtId="4" fontId="73" fillId="73" borderId="139" applyNumberFormat="0" applyProtection="0">
      <alignment vertical="center"/>
    </xf>
    <xf numFmtId="4" fontId="73" fillId="79" borderId="139" applyNumberFormat="0" applyProtection="0">
      <alignment horizontal="left" vertical="center" indent="1"/>
    </xf>
    <xf numFmtId="178" fontId="73" fillId="73" borderId="139" applyNumberFormat="0" applyProtection="0">
      <alignment horizontal="left" vertical="top" indent="1"/>
    </xf>
    <xf numFmtId="4" fontId="70" fillId="0" borderId="170" applyNumberFormat="0" applyProtection="0">
      <alignment horizontal="right" vertical="center"/>
    </xf>
    <xf numFmtId="4" fontId="80" fillId="76" borderId="170" applyNumberFormat="0" applyProtection="0">
      <alignment horizontal="right" vertical="center"/>
    </xf>
    <xf numFmtId="4" fontId="70" fillId="91" borderId="170" applyNumberFormat="0" applyProtection="0">
      <alignment horizontal="left" vertical="center" indent="1"/>
    </xf>
    <xf numFmtId="178" fontId="73" fillId="58" borderId="139" applyNumberFormat="0" applyProtection="0">
      <alignment horizontal="left" vertical="top" indent="1"/>
    </xf>
    <xf numFmtId="4" fontId="75" fillId="74" borderId="168" applyNumberFormat="0" applyProtection="0">
      <alignment horizontal="left" vertical="center" indent="1"/>
    </xf>
    <xf numFmtId="178" fontId="70" fillId="109" borderId="144"/>
    <xf numFmtId="4" fontId="76" fillId="72" borderId="170" applyNumberFormat="0" applyProtection="0">
      <alignment horizontal="right" vertical="center"/>
    </xf>
    <xf numFmtId="178" fontId="30" fillId="0" borderId="142" applyNumberFormat="0" applyFill="0" applyAlignment="0" applyProtection="0"/>
    <xf numFmtId="4" fontId="33" fillId="59" borderId="172" applyNumberFormat="0" applyProtection="0">
      <alignment horizontal="right" vertical="center"/>
    </xf>
    <xf numFmtId="4" fontId="70" fillId="67" borderId="177" applyNumberFormat="0" applyProtection="0">
      <alignment horizontal="right" vertical="center"/>
    </xf>
    <xf numFmtId="0" fontId="30" fillId="0" borderId="176" applyNumberFormat="0" applyFill="0" applyAlignment="0" applyProtection="0"/>
    <xf numFmtId="0" fontId="20" fillId="72" borderId="182" applyNumberFormat="0">
      <protection locked="0"/>
    </xf>
    <xf numFmtId="4" fontId="97" fillId="129" borderId="172" applyNumberFormat="0" applyProtection="0">
      <alignment vertical="center"/>
    </xf>
    <xf numFmtId="4" fontId="33" fillId="58" borderId="172" applyNumberFormat="0" applyProtection="0">
      <alignment horizontal="right" vertical="center"/>
    </xf>
    <xf numFmtId="0" fontId="20" fillId="71" borderId="172" applyNumberFormat="0" applyProtection="0">
      <alignment horizontal="left" vertical="top" indent="1"/>
    </xf>
    <xf numFmtId="4" fontId="36" fillId="89" borderId="180" applyNumberFormat="0" applyProtection="0">
      <alignment horizontal="left" vertical="center" indent="1"/>
    </xf>
    <xf numFmtId="4" fontId="70" fillId="69" borderId="178" applyNumberFormat="0" applyProtection="0">
      <alignment horizontal="left" vertical="center" indent="1"/>
    </xf>
    <xf numFmtId="0" fontId="20" fillId="52" borderId="174" applyNumberFormat="0" applyFont="0" applyAlignment="0" applyProtection="0"/>
    <xf numFmtId="0" fontId="31" fillId="57" borderId="172" applyNumberFormat="0" applyProtection="0">
      <alignment horizontal="left" vertical="top" indent="1"/>
    </xf>
    <xf numFmtId="4" fontId="80" fillId="106" borderId="177" applyNumberFormat="0" applyProtection="0">
      <alignment vertical="center"/>
    </xf>
    <xf numFmtId="0" fontId="20" fillId="69" borderId="172" applyNumberFormat="0" applyProtection="0">
      <alignment horizontal="left" vertical="center" indent="1"/>
    </xf>
    <xf numFmtId="4" fontId="31" fillId="57" borderId="172" applyNumberFormat="0" applyProtection="0">
      <alignment horizontal="left" vertical="center" indent="1"/>
    </xf>
    <xf numFmtId="4" fontId="37" fillId="69" borderId="172" applyNumberFormat="0" applyProtection="0">
      <alignment horizontal="right" vertical="center"/>
    </xf>
    <xf numFmtId="0" fontId="20" fillId="71" borderId="172" applyNumberFormat="0" applyProtection="0">
      <alignment horizontal="left" vertical="top" indent="1"/>
    </xf>
    <xf numFmtId="4" fontId="96" fillId="129" borderId="172" applyNumberFormat="0" applyProtection="0">
      <alignment horizontal="right" vertical="center"/>
    </xf>
    <xf numFmtId="0" fontId="33" fillId="58" borderId="172" applyNumberFormat="0" applyProtection="0">
      <alignment horizontal="left" vertical="top" indent="1"/>
    </xf>
    <xf numFmtId="4" fontId="34" fillId="88" borderId="172" applyNumberFormat="0" applyProtection="0">
      <alignment horizontal="left" vertical="center" indent="1"/>
    </xf>
    <xf numFmtId="4" fontId="32" fillId="57" borderId="172" applyNumberFormat="0" applyProtection="0">
      <alignment vertical="center"/>
    </xf>
    <xf numFmtId="43" fontId="3" fillId="0" borderId="0" applyFont="0" applyFill="0" applyBorder="0" applyAlignment="0" applyProtection="0"/>
    <xf numFmtId="4" fontId="70" fillId="58" borderId="178" applyNumberFormat="0" applyProtection="0">
      <alignment horizontal="left" vertical="center" indent="1"/>
    </xf>
    <xf numFmtId="4" fontId="70" fillId="58" borderId="177" applyNumberFormat="0" applyProtection="0">
      <alignment horizontal="right" vertical="center"/>
    </xf>
    <xf numFmtId="4" fontId="70" fillId="68" borderId="178" applyNumberFormat="0" applyProtection="0">
      <alignment horizontal="left" vertical="center" indent="1"/>
    </xf>
    <xf numFmtId="4" fontId="95" fillId="106" borderId="172" applyNumberFormat="0" applyProtection="0">
      <alignment vertical="center"/>
    </xf>
    <xf numFmtId="4" fontId="70" fillId="91" borderId="177" applyNumberFormat="0" applyProtection="0">
      <alignment horizontal="left" vertical="center" indent="1"/>
    </xf>
    <xf numFmtId="4" fontId="96" fillId="78" borderId="172" applyNumberFormat="0" applyProtection="0">
      <alignment horizontal="right" vertical="center"/>
    </xf>
    <xf numFmtId="4" fontId="70" fillId="0" borderId="177" applyNumberFormat="0" applyProtection="0">
      <alignment horizontal="right" vertical="center"/>
    </xf>
    <xf numFmtId="4" fontId="70" fillId="67" borderId="177" applyNumberFormat="0" applyProtection="0">
      <alignment horizontal="right" vertical="center"/>
    </xf>
    <xf numFmtId="4" fontId="33" fillId="62" borderId="172" applyNumberFormat="0" applyProtection="0">
      <alignment horizontal="right" vertical="center"/>
    </xf>
    <xf numFmtId="0" fontId="33" fillId="58" borderId="172" applyNumberFormat="0" applyProtection="0">
      <alignment horizontal="left" vertical="top" indent="1"/>
    </xf>
    <xf numFmtId="0" fontId="3" fillId="0" borderId="0"/>
    <xf numFmtId="4" fontId="70" fillId="91" borderId="177" applyNumberFormat="0" applyProtection="0">
      <alignment horizontal="left" vertical="center" indent="1"/>
    </xf>
    <xf numFmtId="4" fontId="70" fillId="66" borderId="177" applyNumberFormat="0" applyProtection="0">
      <alignment horizontal="right" vertical="center"/>
    </xf>
    <xf numFmtId="0" fontId="3" fillId="0" borderId="0"/>
    <xf numFmtId="4" fontId="96" fillId="129" borderId="172" applyNumberFormat="0" applyProtection="0">
      <alignment horizontal="right" vertical="center"/>
    </xf>
    <xf numFmtId="0" fontId="70" fillId="70" borderId="172" applyNumberFormat="0" applyProtection="0">
      <alignment horizontal="left" vertical="top" indent="1"/>
    </xf>
    <xf numFmtId="4" fontId="70" fillId="65" borderId="177" applyNumberFormat="0" applyProtection="0">
      <alignment horizontal="right" vertical="center"/>
    </xf>
    <xf numFmtId="4" fontId="70" fillId="64" borderId="177" applyNumberFormat="0" applyProtection="0">
      <alignment horizontal="right" vertical="center"/>
    </xf>
    <xf numFmtId="0" fontId="3" fillId="0" borderId="0"/>
    <xf numFmtId="0" fontId="3" fillId="0" borderId="0"/>
    <xf numFmtId="43"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20" fillId="71" borderId="172" applyNumberFormat="0" applyProtection="0">
      <alignment horizontal="left" vertical="center" indent="1"/>
    </xf>
    <xf numFmtId="0" fontId="3" fillId="0" borderId="0"/>
    <xf numFmtId="4" fontId="70" fillId="57" borderId="177" applyNumberFormat="0" applyProtection="0">
      <alignment vertical="center"/>
    </xf>
    <xf numFmtId="4" fontId="96" fillId="106" borderId="172" applyNumberFormat="0" applyProtection="0">
      <alignment horizontal="left" vertical="center" indent="1"/>
    </xf>
    <xf numFmtId="4" fontId="70" fillId="67" borderId="177" applyNumberFormat="0" applyProtection="0">
      <alignment horizontal="right" vertical="center"/>
    </xf>
    <xf numFmtId="0" fontId="20" fillId="58" borderId="172" applyNumberFormat="0" applyProtection="0">
      <alignment horizontal="left" vertical="center" indent="1"/>
    </xf>
    <xf numFmtId="4" fontId="33" fillId="58" borderId="172" applyNumberFormat="0" applyProtection="0">
      <alignment horizontal="left" vertical="center" indent="1"/>
    </xf>
    <xf numFmtId="0" fontId="3" fillId="0" borderId="0"/>
    <xf numFmtId="4" fontId="33" fillId="66" borderId="172" applyNumberFormat="0" applyProtection="0">
      <alignment horizontal="right" vertical="center"/>
    </xf>
    <xf numFmtId="4" fontId="34" fillId="106" borderId="172" applyNumberFormat="0" applyProtection="0">
      <alignment vertical="center"/>
    </xf>
    <xf numFmtId="0" fontId="20" fillId="69" borderId="172" applyNumberFormat="0" applyProtection="0">
      <alignment horizontal="left" vertical="top" indent="1"/>
    </xf>
    <xf numFmtId="0" fontId="92" fillId="79" borderId="173" applyNumberFormat="0" applyAlignment="0" applyProtection="0"/>
    <xf numFmtId="0" fontId="70" fillId="58" borderId="172" applyNumberFormat="0" applyProtection="0">
      <alignment horizontal="left" vertical="top" indent="1"/>
    </xf>
    <xf numFmtId="0" fontId="3" fillId="0" borderId="0"/>
    <xf numFmtId="4" fontId="33" fillId="61" borderId="172" applyNumberFormat="0" applyProtection="0">
      <alignment horizontal="right" vertical="center"/>
    </xf>
    <xf numFmtId="4" fontId="35" fillId="73" borderId="172" applyNumberFormat="0" applyProtection="0">
      <alignment vertical="center"/>
    </xf>
    <xf numFmtId="4" fontId="33" fillId="69" borderId="172" applyNumberFormat="0" applyProtection="0">
      <alignment horizontal="right" vertical="center"/>
    </xf>
    <xf numFmtId="4" fontId="35" fillId="73" borderId="172" applyNumberFormat="0" applyProtection="0">
      <alignment vertical="center"/>
    </xf>
    <xf numFmtId="4" fontId="33" fillId="61" borderId="172" applyNumberFormat="0" applyProtection="0">
      <alignment horizontal="right" vertical="center"/>
    </xf>
    <xf numFmtId="0" fontId="20" fillId="52" borderId="174" applyNumberFormat="0" applyFont="0" applyAlignment="0" applyProtection="0"/>
    <xf numFmtId="0" fontId="73" fillId="58" borderId="172" applyNumberFormat="0" applyProtection="0">
      <alignment horizontal="left" vertical="top" indent="1"/>
    </xf>
    <xf numFmtId="4" fontId="96" fillId="88" borderId="172" applyNumberFormat="0" applyProtection="0">
      <alignment horizontal="right" vertical="center"/>
    </xf>
    <xf numFmtId="4" fontId="33" fillId="69" borderId="172" applyNumberFormat="0" applyProtection="0">
      <alignment horizontal="right" vertical="center"/>
    </xf>
    <xf numFmtId="0" fontId="3" fillId="0" borderId="0"/>
    <xf numFmtId="0" fontId="3" fillId="0" borderId="0"/>
    <xf numFmtId="0" fontId="20" fillId="69" borderId="172" applyNumberFormat="0" applyProtection="0">
      <alignment horizontal="left" vertical="center" indent="1"/>
    </xf>
    <xf numFmtId="0" fontId="3" fillId="0" borderId="0"/>
    <xf numFmtId="4" fontId="76" fillId="72" borderId="177" applyNumberFormat="0" applyProtection="0">
      <alignment horizontal="right" vertical="center"/>
    </xf>
    <xf numFmtId="0" fontId="3" fillId="0" borderId="0"/>
    <xf numFmtId="0" fontId="3" fillId="0" borderId="0"/>
    <xf numFmtId="0" fontId="3" fillId="0" borderId="0"/>
    <xf numFmtId="0" fontId="3" fillId="0" borderId="0"/>
    <xf numFmtId="4" fontId="33" fillId="62" borderId="172" applyNumberFormat="0" applyProtection="0">
      <alignment horizontal="right" vertical="center"/>
    </xf>
    <xf numFmtId="0" fontId="74" fillId="57" borderId="172" applyNumberFormat="0" applyProtection="0">
      <alignment horizontal="left" vertical="top" indent="1"/>
    </xf>
    <xf numFmtId="4" fontId="96" fillId="129" borderId="172" applyNumberFormat="0" applyProtection="0">
      <alignment horizontal="right" vertical="center"/>
    </xf>
    <xf numFmtId="0" fontId="3" fillId="0" borderId="0"/>
    <xf numFmtId="4" fontId="33" fillId="73" borderId="172" applyNumberFormat="0" applyProtection="0">
      <alignment vertical="center"/>
    </xf>
    <xf numFmtId="0" fontId="3" fillId="0" borderId="0" applyFont="0" applyFill="0" applyBorder="0" applyProtection="0">
      <alignment vertical="top"/>
    </xf>
    <xf numFmtId="4" fontId="32" fillId="57" borderId="172" applyNumberFormat="0" applyProtection="0">
      <alignment vertical="center"/>
    </xf>
    <xf numFmtId="0" fontId="3" fillId="0" borderId="0"/>
    <xf numFmtId="0" fontId="70" fillId="69" borderId="177" applyNumberFormat="0" applyProtection="0">
      <alignment horizontal="left" vertical="center" indent="1"/>
    </xf>
    <xf numFmtId="0" fontId="3" fillId="0" borderId="0"/>
    <xf numFmtId="4" fontId="97" fillId="129" borderId="172" applyNumberFormat="0" applyProtection="0">
      <alignment horizontal="right" vertical="center"/>
    </xf>
    <xf numFmtId="0" fontId="20" fillId="73" borderId="174"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 fontId="70" fillId="91" borderId="177" applyNumberFormat="0" applyProtection="0">
      <alignment horizontal="left" vertical="center" indent="1"/>
    </xf>
    <xf numFmtId="43" fontId="9" fillId="0" borderId="0" applyFont="0" applyFill="0" applyBorder="0" applyAlignment="0" applyProtection="0"/>
    <xf numFmtId="4" fontId="70" fillId="66" borderId="177" applyNumberFormat="0" applyProtection="0">
      <alignment horizontal="right" vertical="center"/>
    </xf>
    <xf numFmtId="4" fontId="96" fillId="78" borderId="172" applyNumberFormat="0" applyProtection="0">
      <alignment horizontal="right" vertical="center"/>
    </xf>
    <xf numFmtId="0" fontId="3" fillId="0" borderId="0"/>
    <xf numFmtId="0" fontId="3" fillId="0" borderId="0"/>
    <xf numFmtId="0" fontId="33" fillId="73" borderId="172" applyNumberFormat="0" applyProtection="0">
      <alignment horizontal="left" vertical="top" indent="1"/>
    </xf>
    <xf numFmtId="9"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Font="0" applyFill="0" applyBorder="0" applyProtection="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9"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70" fillId="52" borderId="177" applyNumberFormat="0" applyFont="0" applyAlignment="0" applyProtection="0"/>
    <xf numFmtId="0" fontId="3" fillId="0" borderId="0"/>
    <xf numFmtId="0" fontId="3" fillId="0" borderId="0"/>
    <xf numFmtId="4" fontId="70" fillId="61" borderId="178" applyNumberFormat="0" applyProtection="0">
      <alignment horizontal="right" vertical="center"/>
    </xf>
    <xf numFmtId="4" fontId="96" fillId="129" borderId="172" applyNumberFormat="0" applyProtection="0">
      <alignment vertical="center"/>
    </xf>
    <xf numFmtId="0" fontId="3" fillId="0" borderId="0"/>
    <xf numFmtId="0" fontId="3" fillId="0" borderId="0"/>
    <xf numFmtId="0" fontId="73" fillId="73" borderId="172" applyNumberFormat="0" applyProtection="0">
      <alignment horizontal="left" vertical="top" indent="1"/>
    </xf>
    <xf numFmtId="43" fontId="3" fillId="0" borderId="0" applyFont="0" applyFill="0" applyBorder="0" applyAlignment="0" applyProtection="0"/>
    <xf numFmtId="0" fontId="58" fillId="86" borderId="173" applyNumberFormat="0" applyAlignment="0" applyProtection="0"/>
    <xf numFmtId="4" fontId="96" fillId="75" borderId="172" applyNumberFormat="0" applyProtection="0">
      <alignment horizontal="right" vertical="center"/>
    </xf>
    <xf numFmtId="43" fontId="3" fillId="0" borderId="0" applyFont="0" applyFill="0" applyBorder="0" applyAlignment="0" applyProtection="0"/>
    <xf numFmtId="0" fontId="3" fillId="0" borderId="0"/>
    <xf numFmtId="4" fontId="33" fillId="58" borderId="172" applyNumberFormat="0" applyProtection="0">
      <alignment horizontal="left" vertical="center" indent="1"/>
    </xf>
    <xf numFmtId="4" fontId="80" fillId="106" borderId="177" applyNumberForma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Font="0" applyFill="0" applyBorder="0" applyProtection="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9"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Font="0" applyFill="0" applyBorder="0" applyProtection="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9"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44" fontId="9"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Font="0" applyFill="0" applyBorder="0" applyProtection="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9"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Font="0" applyFill="0" applyBorder="0" applyProtection="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9"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44" fontId="9"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Font="0" applyFill="0" applyBorder="0" applyProtection="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Font="0" applyFill="0" applyBorder="0" applyProtection="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9"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44" fontId="9" fillId="0" borderId="0" applyFont="0" applyFill="0" applyBorder="0" applyAlignment="0" applyProtection="0"/>
    <xf numFmtId="9" fontId="3" fillId="0" borderId="0" applyFont="0" applyFill="0" applyBorder="0" applyAlignment="0" applyProtection="0"/>
    <xf numFmtId="4" fontId="31" fillId="57" borderId="172" applyNumberFormat="0" applyProtection="0">
      <alignment horizontal="left" vertical="center" indent="1"/>
    </xf>
    <xf numFmtId="4" fontId="20" fillId="70" borderId="178" applyNumberFormat="0" applyProtection="0">
      <alignment horizontal="left" vertical="center" inden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Font="0" applyFill="0" applyBorder="0" applyProtection="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9"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Font="0" applyFill="0" applyBorder="0" applyProtection="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9"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44" fontId="9"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Font="0" applyFill="0" applyBorder="0" applyProtection="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9"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Font="0" applyFill="0" applyBorder="0" applyProtection="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9"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44" fontId="9"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Font="0" applyFill="0" applyBorder="0" applyProtection="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9"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Font="0" applyFill="0" applyBorder="0" applyProtection="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9"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44" fontId="9"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Font="0" applyFill="0" applyBorder="0" applyProtection="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Font="0" applyFill="0" applyBorder="0" applyProtection="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9"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44" fontId="9"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9" fillId="0" borderId="0" applyFont="0" applyFill="0" applyBorder="0" applyAlignment="0" applyProtection="0"/>
    <xf numFmtId="0" fontId="68" fillId="79" borderId="175"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Font="0" applyFill="0" applyBorder="0" applyProtection="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9"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Font="0" applyFill="0" applyBorder="0" applyProtection="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9"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44" fontId="9"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Font="0" applyFill="0" applyBorder="0" applyProtection="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9"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Font="0" applyFill="0" applyBorder="0" applyProtection="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9"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44" fontId="9"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Font="0" applyFill="0" applyBorder="0" applyProtection="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9"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Font="0" applyFill="0" applyBorder="0" applyProtection="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9"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44" fontId="9"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Font="0" applyFill="0" applyBorder="0" applyProtection="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Font="0" applyFill="0" applyBorder="0" applyProtection="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9"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44" fontId="9"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Font="0" applyFill="0" applyBorder="0" applyProtection="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Font="0" applyFill="0" applyBorder="0" applyProtection="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Font="0" applyFill="0" applyBorder="0" applyProtection="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Font="0" applyFill="0" applyBorder="0" applyProtection="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Font="0" applyFill="0" applyBorder="0" applyProtection="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Font="0" applyFill="0" applyBorder="0" applyProtection="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Font="0" applyFill="0" applyBorder="0" applyProtection="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Font="0" applyFill="0" applyBorder="0" applyProtection="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43" fontId="9"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 fontId="96" fillId="126" borderId="172" applyNumberFormat="0" applyProtection="0">
      <alignment horizontal="right" vertical="center"/>
    </xf>
    <xf numFmtId="4" fontId="33" fillId="65" borderId="172" applyNumberFormat="0" applyProtection="0">
      <alignment horizontal="right" vertical="center"/>
    </xf>
    <xf numFmtId="4" fontId="96" fillId="124" borderId="172" applyNumberFormat="0" applyProtection="0">
      <alignment horizontal="right" vertical="center"/>
    </xf>
    <xf numFmtId="4" fontId="33" fillId="69" borderId="172" applyNumberFormat="0" applyProtection="0">
      <alignment horizontal="right" vertical="center"/>
    </xf>
    <xf numFmtId="4" fontId="70" fillId="91" borderId="177" applyNumberFormat="0" applyProtection="0">
      <alignment horizontal="left" vertical="center" indent="1"/>
    </xf>
    <xf numFmtId="9" fontId="3" fillId="0" borderId="0" applyFont="0" applyFill="0" applyBorder="0" applyAlignment="0" applyProtection="0"/>
    <xf numFmtId="0" fontId="3" fillId="0" borderId="0"/>
    <xf numFmtId="180" fontId="9" fillId="142" borderId="144">
      <alignment vertical="center"/>
      <protection locked="0"/>
    </xf>
    <xf numFmtId="0" fontId="20" fillId="71" borderId="172" applyNumberFormat="0" applyProtection="0">
      <alignment horizontal="left" vertical="center" indent="1"/>
    </xf>
    <xf numFmtId="4" fontId="70" fillId="91" borderId="177" applyNumberFormat="0" applyProtection="0">
      <alignment horizontal="left" vertical="center" indent="1"/>
    </xf>
    <xf numFmtId="4" fontId="70" fillId="64" borderId="177" applyNumberFormat="0" applyProtection="0">
      <alignment horizontal="right" vertical="center"/>
    </xf>
    <xf numFmtId="4" fontId="33" fillId="60" borderId="172" applyNumberFormat="0" applyProtection="0">
      <alignment horizontal="right" vertical="center"/>
    </xf>
    <xf numFmtId="43" fontId="22" fillId="0" borderId="0" applyFont="0" applyFill="0" applyBorder="0" applyAlignment="0" applyProtection="0"/>
    <xf numFmtId="44" fontId="22" fillId="0" borderId="0" applyFont="0" applyFill="0" applyBorder="0" applyAlignment="0" applyProtection="0"/>
    <xf numFmtId="44" fontId="3" fillId="0" borderId="0" applyFont="0" applyFill="0" applyBorder="0" applyAlignment="0" applyProtection="0"/>
    <xf numFmtId="0" fontId="70" fillId="69" borderId="177" applyNumberFormat="0" applyProtection="0">
      <alignment horizontal="left" vertical="center" indent="1"/>
    </xf>
    <xf numFmtId="4" fontId="20" fillId="70" borderId="178" applyNumberFormat="0" applyProtection="0">
      <alignment horizontal="left" vertical="center" indent="1"/>
    </xf>
    <xf numFmtId="44" fontId="22" fillId="0" borderId="0" applyFont="0" applyFill="0" applyBorder="0" applyAlignment="0" applyProtection="0"/>
    <xf numFmtId="43" fontId="22" fillId="0" borderId="0" applyFont="0" applyFill="0" applyBorder="0" applyAlignment="0" applyProtection="0"/>
    <xf numFmtId="4" fontId="37" fillId="69" borderId="172" applyNumberFormat="0" applyProtection="0">
      <alignment horizontal="right" vertical="center"/>
    </xf>
    <xf numFmtId="43" fontId="22" fillId="0" borderId="0" applyFont="0" applyFill="0" applyBorder="0" applyAlignment="0" applyProtection="0"/>
    <xf numFmtId="4" fontId="35" fillId="69" borderId="172" applyNumberFormat="0" applyProtection="0">
      <alignment horizontal="right" vertical="center"/>
    </xf>
    <xf numFmtId="43" fontId="22" fillId="0" borderId="0" applyFont="0" applyFill="0" applyBorder="0" applyAlignment="0" applyProtection="0"/>
    <xf numFmtId="4" fontId="33" fillId="73" borderId="172" applyNumberFormat="0" applyProtection="0">
      <alignment horizontal="left" vertical="center" indent="1"/>
    </xf>
    <xf numFmtId="4" fontId="96" fillId="78" borderId="172" applyNumberFormat="0" applyProtection="0">
      <alignment horizontal="right" vertical="center"/>
    </xf>
    <xf numFmtId="43" fontId="22" fillId="0" borderId="0" applyFont="0" applyFill="0" applyBorder="0" applyAlignment="0" applyProtection="0"/>
    <xf numFmtId="0" fontId="20" fillId="69" borderId="172" applyNumberFormat="0" applyProtection="0">
      <alignment horizontal="left" vertical="center" indent="1"/>
    </xf>
    <xf numFmtId="43" fontId="22" fillId="0" borderId="0" applyFont="0" applyFill="0" applyBorder="0" applyAlignment="0" applyProtection="0"/>
    <xf numFmtId="0" fontId="20" fillId="52" borderId="174" applyNumberFormat="0" applyFont="0" applyAlignment="0" applyProtection="0"/>
    <xf numFmtId="43" fontId="22" fillId="0" borderId="0" applyFont="0" applyFill="0" applyBorder="0" applyAlignment="0" applyProtection="0"/>
    <xf numFmtId="43" fontId="3" fillId="0" borderId="0" applyFont="0" applyFill="0" applyBorder="0" applyAlignment="0" applyProtection="0"/>
    <xf numFmtId="180" fontId="9" fillId="142" borderId="144">
      <alignment vertical="center"/>
      <protection locked="0"/>
    </xf>
    <xf numFmtId="0" fontId="20" fillId="71" borderId="172" applyNumberFormat="0" applyProtection="0">
      <alignment horizontal="left" vertical="top" indent="1"/>
    </xf>
    <xf numFmtId="43" fontId="22" fillId="0" borderId="0" applyFont="0" applyFill="0" applyBorder="0" applyAlignment="0" applyProtection="0"/>
    <xf numFmtId="44" fontId="22" fillId="0" borderId="0" applyFont="0" applyFill="0" applyBorder="0" applyAlignment="0" applyProtection="0"/>
    <xf numFmtId="44" fontId="3" fillId="0" borderId="0" applyFont="0" applyFill="0" applyBorder="0" applyAlignment="0" applyProtection="0"/>
    <xf numFmtId="4" fontId="35" fillId="69" borderId="172" applyNumberFormat="0" applyProtection="0">
      <alignment horizontal="right" vertical="center"/>
    </xf>
    <xf numFmtId="4" fontId="97" fillId="129" borderId="172" applyNumberFormat="0" applyProtection="0">
      <alignment vertical="center"/>
    </xf>
    <xf numFmtId="44" fontId="22" fillId="0" borderId="0" applyFont="0" applyFill="0" applyBorder="0" applyAlignment="0" applyProtection="0"/>
    <xf numFmtId="43" fontId="22" fillId="0" borderId="0" applyFont="0" applyFill="0" applyBorder="0" applyAlignment="0" applyProtection="0"/>
    <xf numFmtId="4" fontId="70" fillId="57" borderId="177" applyNumberFormat="0" applyProtection="0">
      <alignment vertical="center"/>
    </xf>
    <xf numFmtId="43" fontId="22" fillId="0" borderId="0" applyFont="0" applyFill="0" applyBorder="0" applyAlignment="0" applyProtection="0"/>
    <xf numFmtId="4" fontId="70" fillId="91" borderId="177" applyNumberFormat="0" applyProtection="0">
      <alignment horizontal="left" vertical="center" indent="1"/>
    </xf>
    <xf numFmtId="43" fontId="22" fillId="0" borderId="0" applyFont="0" applyFill="0" applyBorder="0" applyAlignment="0" applyProtection="0"/>
    <xf numFmtId="4" fontId="34" fillId="88" borderId="180" applyNumberFormat="0" applyProtection="0">
      <alignment horizontal="left" vertical="center" indent="1"/>
    </xf>
    <xf numFmtId="43" fontId="22" fillId="0" borderId="0" applyFont="0" applyFill="0" applyBorder="0" applyAlignment="0" applyProtection="0"/>
    <xf numFmtId="4" fontId="20" fillId="70" borderId="178" applyNumberFormat="0" applyProtection="0">
      <alignment horizontal="left" vertical="center" indent="1"/>
    </xf>
    <xf numFmtId="43" fontId="22" fillId="0" borderId="0" applyFont="0" applyFill="0" applyBorder="0" applyAlignment="0" applyProtection="0"/>
    <xf numFmtId="4" fontId="70" fillId="66" borderId="177" applyNumberFormat="0" applyProtection="0">
      <alignment horizontal="right" vertical="center"/>
    </xf>
    <xf numFmtId="0" fontId="70" fillId="79" borderId="177" applyNumberFormat="0" applyProtection="0">
      <alignment horizontal="left" vertical="center" indent="1"/>
    </xf>
    <xf numFmtId="43" fontId="22" fillId="0" borderId="0" applyFont="0" applyFill="0" applyBorder="0" applyAlignment="0" applyProtection="0"/>
    <xf numFmtId="4" fontId="70" fillId="66" borderId="177" applyNumberFormat="0" applyProtection="0">
      <alignment horizontal="right" vertical="center"/>
    </xf>
    <xf numFmtId="0" fontId="70" fillId="108" borderId="177" applyNumberFormat="0" applyProtection="0">
      <alignment horizontal="left" vertical="center" indent="1"/>
    </xf>
    <xf numFmtId="43" fontId="22" fillId="0" borderId="0" applyFont="0" applyFill="0" applyBorder="0" applyAlignment="0" applyProtection="0"/>
    <xf numFmtId="4" fontId="70" fillId="68" borderId="178" applyNumberFormat="0" applyProtection="0">
      <alignment horizontal="left" vertical="center" indent="1"/>
    </xf>
    <xf numFmtId="43" fontId="22" fillId="0" borderId="0" applyFont="0" applyFill="0" applyBorder="0" applyAlignment="0" applyProtection="0"/>
    <xf numFmtId="0" fontId="86" fillId="79" borderId="173" applyNumberFormat="0" applyAlignment="0" applyProtection="0"/>
    <xf numFmtId="43" fontId="22" fillId="0" borderId="0" applyFont="0" applyFill="0" applyBorder="0" applyAlignment="0" applyProtection="0"/>
    <xf numFmtId="4" fontId="70" fillId="107" borderId="177" applyNumberFormat="0" applyProtection="0">
      <alignment horizontal="right" vertical="center"/>
    </xf>
    <xf numFmtId="0" fontId="20" fillId="71" borderId="172" applyNumberFormat="0" applyProtection="0">
      <alignment horizontal="left" vertical="center" indent="1"/>
    </xf>
    <xf numFmtId="4" fontId="33" fillId="62" borderId="172" applyNumberFormat="0" applyProtection="0">
      <alignment horizontal="right" vertical="center"/>
    </xf>
    <xf numFmtId="43" fontId="22" fillId="0" borderId="0" applyFont="0" applyFill="0" applyBorder="0" applyAlignment="0" applyProtection="0"/>
    <xf numFmtId="4" fontId="70" fillId="91" borderId="177" applyNumberFormat="0" applyProtection="0">
      <alignment horizontal="left" vertical="center" indent="1"/>
    </xf>
    <xf numFmtId="4" fontId="33" fillId="58" borderId="172" applyNumberFormat="0" applyProtection="0">
      <alignment horizontal="right" vertical="center"/>
    </xf>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 fontId="98" fillId="129" borderId="172" applyNumberFormat="0" applyProtection="0">
      <alignment horizontal="right" vertical="center"/>
    </xf>
    <xf numFmtId="43" fontId="9"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43" fontId="22" fillId="0" borderId="0" applyFont="0" applyFill="0" applyBorder="0" applyAlignment="0" applyProtection="0"/>
    <xf numFmtId="0" fontId="30" fillId="0" borderId="181" applyNumberFormat="0" applyFill="0" applyAlignment="0" applyProtection="0"/>
    <xf numFmtId="4" fontId="70" fillId="61" borderId="178" applyNumberFormat="0" applyProtection="0">
      <alignment horizontal="right" vertical="center"/>
    </xf>
    <xf numFmtId="4" fontId="35" fillId="69" borderId="172" applyNumberFormat="0" applyProtection="0">
      <alignment horizontal="right" vertical="center"/>
    </xf>
    <xf numFmtId="0" fontId="68" fillId="86" borderId="175" applyNumberFormat="0" applyAlignment="0" applyProtection="0"/>
    <xf numFmtId="4" fontId="36" fillId="89" borderId="180" applyNumberFormat="0" applyProtection="0">
      <alignment horizontal="left" vertical="center" indent="1"/>
    </xf>
    <xf numFmtId="0" fontId="70" fillId="108" borderId="177" applyNumberFormat="0" applyProtection="0">
      <alignment horizontal="left" vertical="center" indent="1"/>
    </xf>
    <xf numFmtId="4" fontId="31" fillId="57" borderId="172" applyNumberFormat="0" applyProtection="0">
      <alignment vertical="center"/>
    </xf>
    <xf numFmtId="43" fontId="9" fillId="0" borderId="0" applyFont="0" applyFill="0" applyBorder="0" applyAlignment="0" applyProtection="0"/>
    <xf numFmtId="180" fontId="9" fillId="144" borderId="144">
      <alignment vertical="center"/>
    </xf>
    <xf numFmtId="180" fontId="9" fillId="142" borderId="144">
      <alignment vertical="center"/>
      <protection locked="0"/>
    </xf>
    <xf numFmtId="4" fontId="96" fillId="129" borderId="172" applyNumberFormat="0" applyProtection="0">
      <alignment vertical="center"/>
    </xf>
    <xf numFmtId="0" fontId="58" fillId="86" borderId="173" applyNumberFormat="0" applyAlignment="0" applyProtection="0"/>
    <xf numFmtId="4" fontId="31" fillId="57" borderId="172" applyNumberFormat="0" applyProtection="0">
      <alignment horizontal="left" vertical="center" indent="1"/>
    </xf>
    <xf numFmtId="4" fontId="33" fillId="73" borderId="172" applyNumberFormat="0" applyProtection="0">
      <alignment horizontal="left" vertical="center" indent="1"/>
    </xf>
    <xf numFmtId="0" fontId="74" fillId="57" borderId="172" applyNumberFormat="0" applyProtection="0">
      <alignment horizontal="left" vertical="top" indent="1"/>
    </xf>
    <xf numFmtId="43" fontId="3" fillId="0" borderId="0" applyFont="0" applyFill="0" applyBorder="0" applyAlignment="0" applyProtection="0"/>
    <xf numFmtId="4" fontId="97" fillId="129" borderId="172" applyNumberFormat="0" applyProtection="0">
      <alignment vertical="center"/>
    </xf>
    <xf numFmtId="4" fontId="70" fillId="69" borderId="178" applyNumberFormat="0" applyProtection="0">
      <alignment horizontal="left" vertical="center" indent="1"/>
    </xf>
    <xf numFmtId="0" fontId="20" fillId="58" borderId="172" applyNumberFormat="0" applyProtection="0">
      <alignment horizontal="left" vertical="center" indent="1"/>
    </xf>
    <xf numFmtId="0" fontId="3" fillId="0" borderId="0"/>
    <xf numFmtId="4" fontId="70" fillId="59" borderId="177" applyNumberFormat="0" applyProtection="0">
      <alignment horizontal="right" vertical="center"/>
    </xf>
    <xf numFmtId="4" fontId="20" fillId="70" borderId="178" applyNumberFormat="0" applyProtection="0">
      <alignment horizontal="left" vertical="center" indent="1"/>
    </xf>
    <xf numFmtId="0" fontId="3" fillId="0" borderId="0"/>
    <xf numFmtId="0" fontId="3" fillId="0" borderId="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43" fontId="17"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 fontId="73" fillId="73" borderId="172" applyNumberFormat="0" applyProtection="0">
      <alignment vertical="center"/>
    </xf>
    <xf numFmtId="4" fontId="70" fillId="67" borderId="177" applyNumberFormat="0" applyProtection="0">
      <alignment horizontal="right" vertical="center"/>
    </xf>
    <xf numFmtId="0" fontId="3" fillId="0" borderId="0"/>
    <xf numFmtId="0" fontId="33" fillId="73" borderId="172" applyNumberFormat="0" applyProtection="0">
      <alignment horizontal="left" vertical="top" indent="1"/>
    </xf>
    <xf numFmtId="4" fontId="35" fillId="73" borderId="172" applyNumberFormat="0" applyProtection="0">
      <alignment vertical="center"/>
    </xf>
    <xf numFmtId="4" fontId="35" fillId="73" borderId="172" applyNumberFormat="0" applyProtection="0">
      <alignment vertical="center"/>
    </xf>
    <xf numFmtId="4" fontId="33" fillId="61" borderId="172" applyNumberFormat="0" applyProtection="0">
      <alignment horizontal="right" vertical="center"/>
    </xf>
    <xf numFmtId="4" fontId="33" fillId="65" borderId="172" applyNumberFormat="0" applyProtection="0">
      <alignment horizontal="right" vertical="center"/>
    </xf>
    <xf numFmtId="0" fontId="20" fillId="58" borderId="172" applyNumberFormat="0" applyProtection="0">
      <alignment horizontal="left" vertical="center" indent="1"/>
    </xf>
    <xf numFmtId="0" fontId="20" fillId="58" borderId="172" applyNumberFormat="0" applyProtection="0">
      <alignment horizontal="left" vertical="center" indent="1"/>
    </xf>
    <xf numFmtId="0" fontId="92" fillId="79" borderId="173" applyNumberFormat="0" applyAlignment="0" applyProtection="0"/>
    <xf numFmtId="0" fontId="58" fillId="86" borderId="173" applyNumberFormat="0" applyAlignment="0" applyProtection="0"/>
    <xf numFmtId="43" fontId="9" fillId="0" borderId="0" applyFont="0" applyFill="0" applyBorder="0" applyAlignment="0" applyProtection="0"/>
    <xf numFmtId="0" fontId="20" fillId="69" borderId="172" applyNumberFormat="0" applyProtection="0">
      <alignment horizontal="left" vertical="top" indent="1"/>
    </xf>
    <xf numFmtId="43" fontId="17" fillId="0" borderId="0" applyFont="0" applyFill="0" applyBorder="0" applyAlignment="0" applyProtection="0"/>
    <xf numFmtId="4" fontId="20" fillId="70" borderId="178" applyNumberFormat="0" applyProtection="0">
      <alignment horizontal="left" vertical="center" indent="1"/>
    </xf>
    <xf numFmtId="0" fontId="20" fillId="58" borderId="172" applyNumberFormat="0" applyProtection="0">
      <alignment horizontal="left" vertical="center" indent="1"/>
    </xf>
    <xf numFmtId="0" fontId="70" fillId="79" borderId="177" applyNumberFormat="0" applyProtection="0">
      <alignment horizontal="left" vertical="center" indent="1"/>
    </xf>
    <xf numFmtId="178" fontId="3" fillId="0" borderId="0"/>
    <xf numFmtId="0" fontId="86" fillId="79" borderId="173" applyNumberFormat="0" applyAlignment="0" applyProtection="0"/>
    <xf numFmtId="0" fontId="70" fillId="108" borderId="177" applyNumberFormat="0" applyProtection="0">
      <alignment horizontal="left" vertical="center" indent="1"/>
    </xf>
    <xf numFmtId="178" fontId="78" fillId="103" borderId="170" applyNumberFormat="0" applyAlignment="0" applyProtection="0"/>
    <xf numFmtId="178" fontId="78" fillId="103" borderId="170" applyNumberFormat="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 fontId="33" fillId="58" borderId="172" applyNumberFormat="0" applyProtection="0">
      <alignment horizontal="right" vertical="center"/>
    </xf>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 fontId="35" fillId="69" borderId="172" applyNumberFormat="0" applyProtection="0">
      <alignment horizontal="right" vertical="center"/>
    </xf>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 fontId="97" fillId="129" borderId="172" applyNumberFormat="0" applyProtection="0">
      <alignment horizontal="right" vertical="center"/>
    </xf>
    <xf numFmtId="43" fontId="28"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1" fillId="0" borderId="0" applyFont="0" applyFill="0" applyBorder="0" applyAlignment="0" applyProtection="0"/>
    <xf numFmtId="43" fontId="3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70" fillId="69" borderId="172" applyNumberFormat="0" applyProtection="0">
      <alignment horizontal="left" vertical="top" indent="1"/>
    </xf>
    <xf numFmtId="4" fontId="70" fillId="63" borderId="177" applyNumberFormat="0" applyProtection="0">
      <alignment horizontal="right" vertical="center"/>
    </xf>
    <xf numFmtId="4" fontId="96" fillId="75" borderId="172" applyNumberFormat="0" applyProtection="0">
      <alignment horizontal="right" vertical="center"/>
    </xf>
    <xf numFmtId="178" fontId="65" fillId="53" borderId="170" applyNumberFormat="0" applyAlignment="0" applyProtection="0"/>
    <xf numFmtId="178" fontId="65" fillId="53" borderId="170" applyNumberFormat="0" applyAlignment="0" applyProtection="0"/>
    <xf numFmtId="0" fontId="20" fillId="70" borderId="172" applyNumberFormat="0" applyProtection="0">
      <alignment horizontal="left" vertical="top" indent="1"/>
    </xf>
    <xf numFmtId="4" fontId="96" fillId="123" borderId="172" applyNumberFormat="0" applyProtection="0">
      <alignment horizontal="right" vertical="center"/>
    </xf>
    <xf numFmtId="4" fontId="31" fillId="57" borderId="172" applyNumberFormat="0" applyProtection="0">
      <alignment horizontal="left" vertical="center" indent="1"/>
    </xf>
    <xf numFmtId="0" fontId="65" fillId="53" borderId="173" applyNumberFormat="0" applyAlignment="0" applyProtection="0"/>
    <xf numFmtId="4" fontId="34" fillId="88" borderId="180" applyNumberFormat="0" applyProtection="0">
      <alignment horizontal="left" vertical="center" indent="1"/>
    </xf>
    <xf numFmtId="4" fontId="33" fillId="66" borderId="172" applyNumberFormat="0" applyProtection="0">
      <alignment horizontal="right" vertical="center"/>
    </xf>
    <xf numFmtId="4" fontId="96" fillId="75" borderId="172" applyNumberFormat="0" applyProtection="0">
      <alignment horizontal="right" vertical="center"/>
    </xf>
    <xf numFmtId="4" fontId="35" fillId="69" borderId="172" applyNumberFormat="0" applyProtection="0">
      <alignment horizontal="right" vertical="center"/>
    </xf>
    <xf numFmtId="0" fontId="20" fillId="72" borderId="182" applyNumberFormat="0">
      <protection locked="0"/>
    </xf>
    <xf numFmtId="0" fontId="20" fillId="70" borderId="172" applyNumberFormat="0" applyProtection="0">
      <alignment horizontal="left" vertical="top" indent="1"/>
    </xf>
    <xf numFmtId="4" fontId="37" fillId="69" borderId="172" applyNumberFormat="0" applyProtection="0">
      <alignment horizontal="right" vertical="center"/>
    </xf>
    <xf numFmtId="0" fontId="20" fillId="58" borderId="172" applyNumberFormat="0" applyProtection="0">
      <alignment horizontal="left" vertical="top" indent="1"/>
    </xf>
    <xf numFmtId="4" fontId="96" fillId="90" borderId="172" applyNumberFormat="0" applyProtection="0">
      <alignment horizontal="right" vertical="center"/>
    </xf>
    <xf numFmtId="4" fontId="70" fillId="63" borderId="177" applyNumberFormat="0" applyProtection="0">
      <alignment horizontal="right" vertical="center"/>
    </xf>
    <xf numFmtId="0" fontId="20" fillId="71" borderId="172" applyNumberFormat="0" applyProtection="0">
      <alignment horizontal="left" vertical="center" indent="1"/>
    </xf>
    <xf numFmtId="4" fontId="70" fillId="107" borderId="177" applyNumberFormat="0" applyProtection="0">
      <alignment horizontal="right" vertical="center"/>
    </xf>
    <xf numFmtId="4" fontId="70" fillId="58" borderId="177" applyNumberFormat="0" applyProtection="0">
      <alignment horizontal="right" vertical="center"/>
    </xf>
    <xf numFmtId="0" fontId="72" fillId="70" borderId="179" applyBorder="0"/>
    <xf numFmtId="0" fontId="70" fillId="108" borderId="177" applyNumberFormat="0" applyProtection="0">
      <alignment horizontal="left" vertical="center" indent="1"/>
    </xf>
    <xf numFmtId="4" fontId="70" fillId="66" borderId="177" applyNumberFormat="0" applyProtection="0">
      <alignment horizontal="right" vertical="center"/>
    </xf>
    <xf numFmtId="4" fontId="70" fillId="63" borderId="177" applyNumberFormat="0" applyProtection="0">
      <alignment horizontal="right" vertical="center"/>
    </xf>
    <xf numFmtId="0" fontId="65" fillId="53" borderId="177" applyNumberFormat="0" applyAlignment="0" applyProtection="0"/>
    <xf numFmtId="4" fontId="80" fillId="106" borderId="177" applyNumberFormat="0" applyProtection="0">
      <alignment vertical="center"/>
    </xf>
    <xf numFmtId="0" fontId="70" fillId="52" borderId="177" applyNumberFormat="0" applyFont="0" applyAlignment="0" applyProtection="0"/>
    <xf numFmtId="0" fontId="70" fillId="69" borderId="172" applyNumberFormat="0" applyProtection="0">
      <alignment horizontal="left" vertical="top" indent="1"/>
    </xf>
    <xf numFmtId="0" fontId="70" fillId="58" borderId="172" applyNumberFormat="0" applyProtection="0">
      <alignment horizontal="left" vertical="top" indent="1"/>
    </xf>
    <xf numFmtId="0" fontId="33" fillId="58" borderId="172" applyNumberFormat="0" applyProtection="0">
      <alignment horizontal="left" vertical="top" indent="1"/>
    </xf>
    <xf numFmtId="4" fontId="33" fillId="58" borderId="172" applyNumberFormat="0" applyProtection="0">
      <alignment horizontal="left" vertical="center" indent="1"/>
    </xf>
    <xf numFmtId="4" fontId="37" fillId="69" borderId="172" applyNumberFormat="0" applyProtection="0">
      <alignment horizontal="right" vertical="center"/>
    </xf>
    <xf numFmtId="4" fontId="33" fillId="69" borderId="172" applyNumberFormat="0" applyProtection="0">
      <alignment horizontal="right" vertical="center"/>
    </xf>
    <xf numFmtId="4" fontId="33" fillId="73" borderId="172" applyNumberFormat="0" applyProtection="0">
      <alignment horizontal="left" vertical="center" indent="1"/>
    </xf>
    <xf numFmtId="4" fontId="33" fillId="73" borderId="172" applyNumberFormat="0" applyProtection="0">
      <alignment vertical="center"/>
    </xf>
    <xf numFmtId="4" fontId="33" fillId="58" borderId="172" applyNumberFormat="0" applyProtection="0">
      <alignment horizontal="right" vertical="center"/>
    </xf>
    <xf numFmtId="0" fontId="20" fillId="58" borderId="172" applyNumberFormat="0" applyProtection="0">
      <alignment horizontal="left" vertical="center" indent="1"/>
    </xf>
    <xf numFmtId="0" fontId="20" fillId="70" borderId="172" applyNumberFormat="0" applyProtection="0">
      <alignment horizontal="left" vertical="center" indent="1"/>
    </xf>
    <xf numFmtId="4" fontId="33" fillId="65" borderId="172" applyNumberFormat="0" applyProtection="0">
      <alignment horizontal="right" vertical="center"/>
    </xf>
    <xf numFmtId="4" fontId="33" fillId="63" borderId="172" applyNumberFormat="0" applyProtection="0">
      <alignment horizontal="right" vertical="center"/>
    </xf>
    <xf numFmtId="4" fontId="33" fillId="61" borderId="172" applyNumberFormat="0" applyProtection="0">
      <alignment horizontal="right" vertical="center"/>
    </xf>
    <xf numFmtId="0" fontId="70" fillId="71" borderId="177" applyNumberFormat="0" applyProtection="0">
      <alignment horizontal="left" vertical="center" indent="1"/>
    </xf>
    <xf numFmtId="0" fontId="20" fillId="70" borderId="172" applyNumberFormat="0" applyProtection="0">
      <alignment horizontal="left" vertical="top" indent="1"/>
    </xf>
    <xf numFmtId="0" fontId="30" fillId="0" borderId="181" applyNumberFormat="0" applyFill="0" applyAlignment="0" applyProtection="0"/>
    <xf numFmtId="4" fontId="96" fillId="78" borderId="172" applyNumberFormat="0" applyProtection="0">
      <alignment horizontal="right" vertical="center"/>
    </xf>
    <xf numFmtId="0" fontId="20" fillId="52" borderId="174" applyNumberFormat="0" applyFont="0" applyAlignment="0" applyProtection="0"/>
    <xf numFmtId="4" fontId="33" fillId="59" borderId="172" applyNumberFormat="0" applyProtection="0">
      <alignment horizontal="right" vertical="center"/>
    </xf>
    <xf numFmtId="4" fontId="33" fillId="65" borderId="172" applyNumberFormat="0" applyProtection="0">
      <alignment horizontal="right" vertical="center"/>
    </xf>
    <xf numFmtId="4" fontId="32" fillId="57" borderId="172" applyNumberFormat="0" applyProtection="0">
      <alignment vertical="center"/>
    </xf>
    <xf numFmtId="0" fontId="20" fillId="58" borderId="172" applyNumberFormat="0" applyProtection="0">
      <alignment horizontal="left" vertical="top" indent="1"/>
    </xf>
    <xf numFmtId="0" fontId="31" fillId="57" borderId="172" applyNumberFormat="0" applyProtection="0">
      <alignment horizontal="left" vertical="top" indent="1"/>
    </xf>
    <xf numFmtId="4" fontId="97" fillId="129" borderId="172" applyNumberFormat="0" applyProtection="0">
      <alignment vertical="center"/>
    </xf>
    <xf numFmtId="4" fontId="20" fillId="70" borderId="178" applyNumberFormat="0" applyProtection="0">
      <alignment horizontal="left" vertical="center" indent="1"/>
    </xf>
    <xf numFmtId="4" fontId="37" fillId="69" borderId="172" applyNumberFormat="0" applyProtection="0">
      <alignment horizontal="right" vertical="center"/>
    </xf>
    <xf numFmtId="4" fontId="33" fillId="64" borderId="172" applyNumberFormat="0" applyProtection="0">
      <alignment horizontal="right" vertical="center"/>
    </xf>
    <xf numFmtId="4" fontId="70" fillId="69" borderId="178" applyNumberFormat="0" applyProtection="0">
      <alignment horizontal="left" vertical="center" indent="1"/>
    </xf>
    <xf numFmtId="4" fontId="95" fillId="106" borderId="172" applyNumberFormat="0" applyProtection="0">
      <alignment vertical="center"/>
    </xf>
    <xf numFmtId="0" fontId="20" fillId="70" borderId="172" applyNumberFormat="0" applyProtection="0">
      <alignment horizontal="left" vertical="top" indent="1"/>
    </xf>
    <xf numFmtId="4" fontId="36" fillId="89" borderId="180" applyNumberFormat="0" applyProtection="0">
      <alignment horizontal="left" vertical="center" indent="1"/>
    </xf>
    <xf numFmtId="0" fontId="20" fillId="71" borderId="172" applyNumberFormat="0" applyProtection="0">
      <alignment horizontal="left" vertical="center" indent="1"/>
    </xf>
    <xf numFmtId="4" fontId="70" fillId="69" borderId="178" applyNumberFormat="0" applyProtection="0">
      <alignment horizontal="left" vertical="center" indent="1"/>
    </xf>
    <xf numFmtId="4" fontId="33" fillId="62" borderId="172" applyNumberFormat="0" applyProtection="0">
      <alignment horizontal="right" vertical="center"/>
    </xf>
    <xf numFmtId="4" fontId="70" fillId="66" borderId="177" applyNumberFormat="0" applyProtection="0">
      <alignment horizontal="right" vertical="center"/>
    </xf>
    <xf numFmtId="4" fontId="70" fillId="62" borderId="177" applyNumberFormat="0" applyProtection="0">
      <alignment horizontal="right" vertical="center"/>
    </xf>
    <xf numFmtId="4" fontId="70" fillId="91" borderId="177" applyNumberFormat="0" applyProtection="0">
      <alignment horizontal="left" vertical="center" indent="1"/>
    </xf>
    <xf numFmtId="4" fontId="96" fillId="125" borderId="172" applyNumberFormat="0" applyProtection="0">
      <alignment horizontal="right" vertical="center"/>
    </xf>
    <xf numFmtId="0" fontId="20" fillId="72" borderId="182" applyNumberFormat="0">
      <protection locked="0"/>
    </xf>
    <xf numFmtId="0" fontId="20" fillId="52" borderId="174" applyNumberFormat="0" applyFont="0" applyAlignment="0" applyProtection="0"/>
    <xf numFmtId="4" fontId="31" fillId="57" borderId="172" applyNumberFormat="0" applyProtection="0">
      <alignment vertical="center"/>
    </xf>
    <xf numFmtId="0" fontId="30" fillId="0" borderId="181" applyNumberFormat="0" applyFill="0" applyAlignment="0" applyProtection="0"/>
    <xf numFmtId="4" fontId="37" fillId="69" borderId="172" applyNumberFormat="0" applyProtection="0">
      <alignment horizontal="right" vertical="center"/>
    </xf>
    <xf numFmtId="4" fontId="34" fillId="106" borderId="172" applyNumberFormat="0" applyProtection="0">
      <alignment vertical="center"/>
    </xf>
    <xf numFmtId="4" fontId="37" fillId="69" borderId="172" applyNumberFormat="0" applyProtection="0">
      <alignment horizontal="right" vertical="center"/>
    </xf>
    <xf numFmtId="4" fontId="98" fillId="129" borderId="172" applyNumberFormat="0" applyProtection="0">
      <alignment horizontal="right" vertical="center"/>
    </xf>
    <xf numFmtId="4" fontId="33" fillId="69" borderId="172" applyNumberFormat="0" applyProtection="0">
      <alignment horizontal="right" vertical="center"/>
    </xf>
    <xf numFmtId="4" fontId="35" fillId="73" borderId="172" applyNumberFormat="0" applyProtection="0">
      <alignment vertical="center"/>
    </xf>
    <xf numFmtId="0" fontId="20" fillId="69" borderId="172" applyNumberFormat="0" applyProtection="0">
      <alignment horizontal="left" vertical="center" indent="1"/>
    </xf>
    <xf numFmtId="0" fontId="20" fillId="69" borderId="172" applyNumberFormat="0" applyProtection="0">
      <alignment horizontal="left" vertical="top" indent="1"/>
    </xf>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0" fontId="20" fillId="71" borderId="172" applyNumberFormat="0" applyProtection="0">
      <alignment horizontal="left" vertical="center" indent="1"/>
    </xf>
    <xf numFmtId="4" fontId="33" fillId="64" borderId="172" applyNumberFormat="0" applyProtection="0">
      <alignment horizontal="right" vertical="center"/>
    </xf>
    <xf numFmtId="4" fontId="70" fillId="65" borderId="177" applyNumberFormat="0" applyProtection="0">
      <alignment horizontal="right" vertical="center"/>
    </xf>
    <xf numFmtId="0" fontId="65" fillId="53" borderId="177" applyNumberFormat="0" applyAlignment="0" applyProtection="0"/>
    <xf numFmtId="0" fontId="70" fillId="70" borderId="172" applyNumberFormat="0" applyProtection="0">
      <alignment horizontal="left" vertical="top" indent="1"/>
    </xf>
    <xf numFmtId="0" fontId="65" fillId="53" borderId="173" applyNumberFormat="0" applyAlignment="0" applyProtection="0"/>
    <xf numFmtId="4" fontId="70" fillId="57" borderId="170" applyNumberFormat="0" applyProtection="0">
      <alignment vertical="center"/>
    </xf>
    <xf numFmtId="4" fontId="80" fillId="106" borderId="170" applyNumberFormat="0" applyProtection="0">
      <alignment vertical="center"/>
    </xf>
    <xf numFmtId="4" fontId="70" fillId="106" borderId="170" applyNumberFormat="0" applyProtection="0">
      <alignment horizontal="left" vertical="center" indent="1"/>
    </xf>
    <xf numFmtId="0" fontId="20" fillId="72" borderId="182" applyNumberFormat="0">
      <protection locked="0"/>
    </xf>
    <xf numFmtId="4" fontId="70" fillId="91" borderId="170" applyNumberFormat="0" applyProtection="0">
      <alignment horizontal="left" vertical="center" indent="1"/>
    </xf>
    <xf numFmtId="4" fontId="70" fillId="59" borderId="170" applyNumberFormat="0" applyProtection="0">
      <alignment horizontal="right" vertical="center"/>
    </xf>
    <xf numFmtId="4" fontId="70" fillId="107" borderId="170" applyNumberFormat="0" applyProtection="0">
      <alignment horizontal="right" vertical="center"/>
    </xf>
    <xf numFmtId="4" fontId="70" fillId="61" borderId="168" applyNumberFormat="0" applyProtection="0">
      <alignment horizontal="right" vertical="center"/>
    </xf>
    <xf numFmtId="4" fontId="70" fillId="62" borderId="170" applyNumberFormat="0" applyProtection="0">
      <alignment horizontal="right" vertical="center"/>
    </xf>
    <xf numFmtId="4" fontId="70" fillId="63" borderId="170" applyNumberFormat="0" applyProtection="0">
      <alignment horizontal="right" vertical="center"/>
    </xf>
    <xf numFmtId="4" fontId="70" fillId="64" borderId="170" applyNumberFormat="0" applyProtection="0">
      <alignment horizontal="right" vertical="center"/>
    </xf>
    <xf numFmtId="4" fontId="70" fillId="65" borderId="170" applyNumberFormat="0" applyProtection="0">
      <alignment horizontal="right" vertical="center"/>
    </xf>
    <xf numFmtId="4" fontId="70" fillId="66" borderId="170" applyNumberFormat="0" applyProtection="0">
      <alignment horizontal="right" vertical="center"/>
    </xf>
    <xf numFmtId="4" fontId="70" fillId="67" borderId="170" applyNumberFormat="0" applyProtection="0">
      <alignment horizontal="right" vertical="center"/>
    </xf>
    <xf numFmtId="4" fontId="70" fillId="68" borderId="168" applyNumberFormat="0" applyProtection="0">
      <alignment horizontal="left" vertical="center" indent="1"/>
    </xf>
    <xf numFmtId="4" fontId="20" fillId="70" borderId="168" applyNumberFormat="0" applyProtection="0">
      <alignment horizontal="left" vertical="center" indent="1"/>
    </xf>
    <xf numFmtId="4" fontId="20" fillId="70" borderId="168" applyNumberFormat="0" applyProtection="0">
      <alignment horizontal="left" vertical="center" indent="1"/>
    </xf>
    <xf numFmtId="4" fontId="70" fillId="58" borderId="170" applyNumberFormat="0" applyProtection="0">
      <alignment horizontal="right" vertical="center"/>
    </xf>
    <xf numFmtId="4" fontId="70" fillId="69" borderId="168" applyNumberFormat="0" applyProtection="0">
      <alignment horizontal="left" vertical="center" indent="1"/>
    </xf>
    <xf numFmtId="4" fontId="70" fillId="58" borderId="168" applyNumberFormat="0" applyProtection="0">
      <alignment horizontal="left" vertical="center" indent="1"/>
    </xf>
    <xf numFmtId="178" fontId="70" fillId="79" borderId="170" applyNumberFormat="0" applyProtection="0">
      <alignment horizontal="left" vertical="center" indent="1"/>
    </xf>
    <xf numFmtId="4" fontId="70" fillId="0" borderId="177" applyNumberFormat="0" applyProtection="0">
      <alignment horizontal="right" vertical="center"/>
    </xf>
    <xf numFmtId="4" fontId="96" fillId="126" borderId="172" applyNumberFormat="0" applyProtection="0">
      <alignment horizontal="right" vertical="center"/>
    </xf>
    <xf numFmtId="4" fontId="97" fillId="129" borderId="172" applyNumberFormat="0" applyProtection="0">
      <alignment horizontal="right" vertical="center"/>
    </xf>
    <xf numFmtId="0" fontId="20" fillId="69" borderId="172" applyNumberFormat="0" applyProtection="0">
      <alignment horizontal="left" vertical="center" indent="1"/>
    </xf>
    <xf numFmtId="0" fontId="20" fillId="58" borderId="172" applyNumberFormat="0" applyProtection="0">
      <alignment horizontal="left" vertical="top" indent="1"/>
    </xf>
    <xf numFmtId="4" fontId="70" fillId="62" borderId="177" applyNumberFormat="0" applyProtection="0">
      <alignment horizontal="right" vertical="center"/>
    </xf>
    <xf numFmtId="4" fontId="20" fillId="70" borderId="178" applyNumberFormat="0" applyProtection="0">
      <alignment horizontal="left" vertical="center" indent="1"/>
    </xf>
    <xf numFmtId="0" fontId="20" fillId="58" borderId="172" applyNumberFormat="0" applyProtection="0">
      <alignment horizontal="left" vertical="top" indent="1"/>
    </xf>
    <xf numFmtId="4" fontId="31" fillId="57" borderId="172" applyNumberFormat="0" applyProtection="0">
      <alignment vertical="center"/>
    </xf>
    <xf numFmtId="4" fontId="33" fillId="61" borderId="172" applyNumberFormat="0" applyProtection="0">
      <alignment horizontal="right" vertical="center"/>
    </xf>
    <xf numFmtId="0" fontId="31" fillId="57" borderId="172" applyNumberFormat="0" applyProtection="0">
      <alignment horizontal="left" vertical="top" indent="1"/>
    </xf>
    <xf numFmtId="178" fontId="70" fillId="108" borderId="170" applyNumberFormat="0" applyProtection="0">
      <alignment horizontal="left" vertical="center" indent="1"/>
    </xf>
    <xf numFmtId="0" fontId="78" fillId="103" borderId="177" applyNumberFormat="0" applyAlignment="0" applyProtection="0"/>
    <xf numFmtId="0" fontId="20" fillId="58" borderId="172" applyNumberFormat="0" applyProtection="0">
      <alignment horizontal="left" vertical="top" indent="1"/>
    </xf>
    <xf numFmtId="4" fontId="33" fillId="66" borderId="172" applyNumberFormat="0" applyProtection="0">
      <alignment horizontal="right" vertical="center"/>
    </xf>
    <xf numFmtId="4" fontId="98" fillId="129" borderId="172" applyNumberFormat="0" applyProtection="0">
      <alignment horizontal="right" vertical="center"/>
    </xf>
    <xf numFmtId="4" fontId="95" fillId="106" borderId="172" applyNumberFormat="0" applyProtection="0">
      <alignment vertical="center"/>
    </xf>
    <xf numFmtId="0" fontId="20" fillId="69" borderId="172" applyNumberFormat="0" applyProtection="0">
      <alignment horizontal="left" vertical="top" indent="1"/>
    </xf>
    <xf numFmtId="4" fontId="70" fillId="107" borderId="177" applyNumberFormat="0" applyProtection="0">
      <alignment horizontal="right" vertical="center"/>
    </xf>
    <xf numFmtId="4" fontId="98" fillId="129" borderId="172" applyNumberFormat="0" applyProtection="0">
      <alignment horizontal="right" vertical="center"/>
    </xf>
    <xf numFmtId="0" fontId="20" fillId="69" borderId="172" applyNumberFormat="0" applyProtection="0">
      <alignment horizontal="left" vertical="top" indent="1"/>
    </xf>
    <xf numFmtId="4" fontId="96" fillId="88" borderId="172" applyNumberFormat="0" applyProtection="0">
      <alignment horizontal="right" vertical="center"/>
    </xf>
    <xf numFmtId="178" fontId="70" fillId="71" borderId="170" applyNumberFormat="0" applyProtection="0">
      <alignment horizontal="left" vertical="center" indent="1"/>
    </xf>
    <xf numFmtId="0" fontId="92" fillId="79" borderId="173" applyNumberFormat="0" applyAlignment="0" applyProtection="0"/>
    <xf numFmtId="0" fontId="78" fillId="103" borderId="177" applyNumberFormat="0" applyAlignment="0" applyProtection="0"/>
    <xf numFmtId="4" fontId="70" fillId="0" borderId="177" applyNumberFormat="0" applyProtection="0">
      <alignment horizontal="right" vertical="center"/>
    </xf>
    <xf numFmtId="178" fontId="70" fillId="69" borderId="170" applyNumberFormat="0" applyProtection="0">
      <alignment horizontal="left" vertical="center" indent="1"/>
    </xf>
    <xf numFmtId="4" fontId="33" fillId="73" borderId="172" applyNumberFormat="0" applyProtection="0">
      <alignment vertical="center"/>
    </xf>
    <xf numFmtId="4" fontId="33" fillId="62" borderId="172" applyNumberFormat="0" applyProtection="0">
      <alignment horizontal="right" vertical="center"/>
    </xf>
    <xf numFmtId="4" fontId="96" fillId="75" borderId="172" applyNumberFormat="0" applyProtection="0">
      <alignment horizontal="right" vertical="center"/>
    </xf>
    <xf numFmtId="4" fontId="31" fillId="57" borderId="172" applyNumberFormat="0" applyProtection="0">
      <alignment horizontal="left" vertical="center" indent="1"/>
    </xf>
    <xf numFmtId="4" fontId="70" fillId="0" borderId="170" applyNumberFormat="0" applyProtection="0">
      <alignment horizontal="right" vertical="center"/>
    </xf>
    <xf numFmtId="4" fontId="80" fillId="76" borderId="170" applyNumberFormat="0" applyProtection="0">
      <alignment horizontal="right" vertical="center"/>
    </xf>
    <xf numFmtId="4" fontId="70" fillId="91" borderId="170" applyNumberFormat="0" applyProtection="0">
      <alignment horizontal="left" vertical="center" indent="1"/>
    </xf>
    <xf numFmtId="4" fontId="75" fillId="74" borderId="168" applyNumberFormat="0" applyProtection="0">
      <alignment horizontal="left" vertical="center" indent="1"/>
    </xf>
    <xf numFmtId="4" fontId="76" fillId="72" borderId="170" applyNumberFormat="0" applyProtection="0">
      <alignment horizontal="right" vertical="center"/>
    </xf>
    <xf numFmtId="43" fontId="9" fillId="0" borderId="0" applyFont="0" applyFill="0" applyBorder="0" applyAlignment="0" applyProtection="0"/>
    <xf numFmtId="43" fontId="17"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1" fillId="0" borderId="0" applyFont="0" applyFill="0" applyBorder="0" applyAlignment="0" applyProtection="0"/>
    <xf numFmtId="43" fontId="3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 fontId="33" fillId="58" borderId="172" applyNumberFormat="0" applyProtection="0">
      <alignment horizontal="left" vertical="center" indent="1"/>
    </xf>
    <xf numFmtId="4" fontId="33" fillId="62" borderId="172" applyNumberFormat="0" applyProtection="0">
      <alignment horizontal="right" vertical="center"/>
    </xf>
    <xf numFmtId="4" fontId="33" fillId="65" borderId="172" applyNumberFormat="0" applyProtection="0">
      <alignment horizontal="right" vertical="center"/>
    </xf>
    <xf numFmtId="4" fontId="20" fillId="70" borderId="178" applyNumberFormat="0" applyProtection="0">
      <alignment horizontal="left" vertical="center" indent="1"/>
    </xf>
    <xf numFmtId="4" fontId="96" fillId="88" borderId="172" applyNumberFormat="0" applyProtection="0">
      <alignment horizontal="right" vertical="center"/>
    </xf>
    <xf numFmtId="4" fontId="37" fillId="69" borderId="172" applyNumberFormat="0" applyProtection="0">
      <alignment horizontal="right" vertical="center"/>
    </xf>
    <xf numFmtId="43" fontId="9" fillId="0" borderId="0" applyFont="0" applyFill="0" applyBorder="0" applyAlignment="0" applyProtection="0"/>
    <xf numFmtId="183" fontId="3" fillId="0" borderId="0" applyFont="0" applyFill="0" applyBorder="0" applyProtection="0">
      <alignment vertical="top"/>
    </xf>
    <xf numFmtId="0" fontId="3" fillId="0" borderId="0"/>
    <xf numFmtId="4" fontId="33" fillId="65" borderId="172" applyNumberFormat="0" applyProtection="0">
      <alignment horizontal="right" vertical="center"/>
    </xf>
    <xf numFmtId="0" fontId="3" fillId="0" borderId="0"/>
    <xf numFmtId="9" fontId="3" fillId="0" borderId="0" applyFont="0" applyFill="0" applyBorder="0" applyAlignment="0" applyProtection="0"/>
    <xf numFmtId="0" fontId="65" fillId="53" borderId="173" applyNumberFormat="0" applyAlignment="0" applyProtection="0"/>
    <xf numFmtId="0" fontId="20" fillId="71" borderId="172" applyNumberFormat="0" applyProtection="0">
      <alignment horizontal="left" vertical="center" indent="1"/>
    </xf>
    <xf numFmtId="0" fontId="20" fillId="70" borderId="172" applyNumberFormat="0" applyProtection="0">
      <alignment horizontal="left" vertical="top" indent="1"/>
    </xf>
    <xf numFmtId="43" fontId="17" fillId="0" borderId="0" applyFont="0" applyFill="0" applyBorder="0" applyAlignment="0" applyProtection="0"/>
    <xf numFmtId="4" fontId="20" fillId="70" borderId="178" applyNumberFormat="0" applyProtection="0">
      <alignment horizontal="left" vertical="center" indent="1"/>
    </xf>
    <xf numFmtId="4" fontId="34" fillId="88" borderId="172" applyNumberFormat="0" applyProtection="0">
      <alignment horizontal="left" vertical="center" indent="1"/>
    </xf>
    <xf numFmtId="0" fontId="3" fillId="0" borderId="0"/>
    <xf numFmtId="0" fontId="3" fillId="0" borderId="0"/>
    <xf numFmtId="43" fontId="9" fillId="0" borderId="0" applyFont="0" applyFill="0" applyBorder="0" applyAlignment="0" applyProtection="0"/>
    <xf numFmtId="43" fontId="17" fillId="0" borderId="0" applyFont="0" applyFill="0" applyBorder="0" applyAlignment="0" applyProtection="0"/>
    <xf numFmtId="0" fontId="86" fillId="79" borderId="173" applyNumberFormat="0" applyAlignment="0" applyProtection="0"/>
    <xf numFmtId="178" fontId="3"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1" fillId="0" borderId="0" applyFont="0" applyFill="0" applyBorder="0" applyAlignment="0" applyProtection="0"/>
    <xf numFmtId="43" fontId="3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9" fillId="0" borderId="0" applyFont="0" applyFill="0" applyBorder="0" applyAlignment="0" applyProtection="0"/>
    <xf numFmtId="43" fontId="17"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1" fillId="0" borderId="0" applyFont="0" applyFill="0" applyBorder="0" applyAlignment="0" applyProtection="0"/>
    <xf numFmtId="43" fontId="3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7" fillId="0" borderId="0" applyFont="0" applyFill="0" applyBorder="0" applyAlignment="0" applyProtection="0"/>
    <xf numFmtId="178" fontId="3"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1" fillId="0" borderId="0" applyFont="0" applyFill="0" applyBorder="0" applyAlignment="0" applyProtection="0"/>
    <xf numFmtId="43" fontId="3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9" fillId="0" borderId="0" applyFont="0" applyFill="0" applyBorder="0" applyAlignment="0" applyProtection="0"/>
    <xf numFmtId="43" fontId="17"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1" fillId="0" borderId="0" applyFont="0" applyFill="0" applyBorder="0" applyAlignment="0" applyProtection="0"/>
    <xf numFmtId="43" fontId="3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9" fillId="0" borderId="0" applyFont="0" applyFill="0" applyBorder="0" applyAlignment="0" applyProtection="0"/>
    <xf numFmtId="43" fontId="17" fillId="0" borderId="0" applyFont="0" applyFill="0" applyBorder="0" applyAlignment="0" applyProtection="0"/>
    <xf numFmtId="178" fontId="70" fillId="52" borderId="170" applyNumberFormat="0" applyFont="0" applyAlignment="0" applyProtection="0"/>
    <xf numFmtId="178" fontId="65" fillId="53" borderId="170" applyNumberFormat="0" applyAlignment="0" applyProtection="0"/>
    <xf numFmtId="43" fontId="9" fillId="0" borderId="0" applyFont="0" applyFill="0" applyBorder="0" applyAlignment="0" applyProtection="0"/>
    <xf numFmtId="43" fontId="17" fillId="0" borderId="0" applyFont="0" applyFill="0" applyBorder="0" applyAlignment="0" applyProtection="0"/>
    <xf numFmtId="4" fontId="70" fillId="91" borderId="177" applyNumberFormat="0" applyProtection="0">
      <alignment horizontal="left" vertical="center" indent="1"/>
    </xf>
    <xf numFmtId="0" fontId="20" fillId="69" borderId="172" applyNumberFormat="0" applyProtection="0">
      <alignment horizontal="left" vertical="center" indent="1"/>
    </xf>
    <xf numFmtId="4" fontId="70" fillId="0" borderId="170" applyNumberFormat="0" applyProtection="0">
      <alignment horizontal="right" vertical="center"/>
    </xf>
    <xf numFmtId="178" fontId="3" fillId="0" borderId="0"/>
    <xf numFmtId="178" fontId="70" fillId="52" borderId="170" applyNumberFormat="0" applyFont="0" applyAlignment="0" applyProtection="0"/>
    <xf numFmtId="178" fontId="78" fillId="103" borderId="170" applyNumberFormat="0" applyAlignment="0" applyProtection="0"/>
    <xf numFmtId="4" fontId="96" fillId="122" borderId="172" applyNumberFormat="0" applyProtection="0">
      <alignment horizontal="right" vertical="center"/>
    </xf>
    <xf numFmtId="178" fontId="70" fillId="52" borderId="170" applyNumberFormat="0" applyFont="0" applyAlignment="0" applyProtection="0"/>
    <xf numFmtId="4" fontId="70" fillId="57" borderId="170" applyNumberFormat="0" applyProtection="0">
      <alignment vertical="center"/>
    </xf>
    <xf numFmtId="4" fontId="70" fillId="106" borderId="170" applyNumberFormat="0" applyProtection="0">
      <alignment horizontal="left" vertical="center" indent="1"/>
    </xf>
    <xf numFmtId="4" fontId="70" fillId="91" borderId="170" applyNumberFormat="0" applyProtection="0">
      <alignment horizontal="left" vertical="center" indent="1"/>
    </xf>
    <xf numFmtId="4" fontId="70" fillId="61" borderId="168" applyNumberFormat="0" applyProtection="0">
      <alignment horizontal="right" vertical="center"/>
    </xf>
    <xf numFmtId="4" fontId="70" fillId="63" borderId="170" applyNumberFormat="0" applyProtection="0">
      <alignment horizontal="right" vertical="center"/>
    </xf>
    <xf numFmtId="4" fontId="70" fillId="66" borderId="170" applyNumberFormat="0" applyProtection="0">
      <alignment horizontal="right" vertical="center"/>
    </xf>
    <xf numFmtId="4" fontId="70" fillId="68" borderId="168" applyNumberFormat="0" applyProtection="0">
      <alignment horizontal="left" vertical="center" indent="1"/>
    </xf>
    <xf numFmtId="4" fontId="70" fillId="69" borderId="168" applyNumberFormat="0" applyProtection="0">
      <alignment horizontal="left" vertical="center" indent="1"/>
    </xf>
    <xf numFmtId="4" fontId="70" fillId="69" borderId="168" applyNumberFormat="0" applyProtection="0">
      <alignment horizontal="left" vertical="center" indent="1"/>
    </xf>
    <xf numFmtId="4" fontId="20" fillId="70" borderId="168" applyNumberFormat="0" applyProtection="0">
      <alignment horizontal="left" vertical="center" indent="1"/>
    </xf>
    <xf numFmtId="4" fontId="96" fillId="124" borderId="172" applyNumberFormat="0" applyProtection="0">
      <alignment horizontal="right" vertical="center"/>
    </xf>
    <xf numFmtId="4" fontId="33" fillId="60" borderId="172" applyNumberFormat="0" applyProtection="0">
      <alignment horizontal="right" vertical="center"/>
    </xf>
    <xf numFmtId="4" fontId="20" fillId="70" borderId="178" applyNumberFormat="0" applyProtection="0">
      <alignment horizontal="left" vertical="center" indent="1"/>
    </xf>
    <xf numFmtId="4" fontId="70" fillId="59" borderId="170" applyNumberFormat="0" applyProtection="0">
      <alignment horizontal="right" vertical="center"/>
    </xf>
    <xf numFmtId="37" fontId="40" fillId="0" borderId="160" applyNumberFormat="0"/>
    <xf numFmtId="4" fontId="31" fillId="57" borderId="172" applyNumberFormat="0" applyProtection="0">
      <alignment vertical="center"/>
    </xf>
    <xf numFmtId="4" fontId="76" fillId="72" borderId="170" applyNumberFormat="0" applyProtection="0">
      <alignment horizontal="right" vertical="center"/>
    </xf>
    <xf numFmtId="4" fontId="75" fillId="74" borderId="168" applyNumberFormat="0" applyProtection="0">
      <alignment horizontal="left" vertical="center" indent="1"/>
    </xf>
    <xf numFmtId="4" fontId="70" fillId="91" borderId="170" applyNumberFormat="0" applyProtection="0">
      <alignment horizontal="left" vertical="center" indent="1"/>
    </xf>
    <xf numFmtId="4" fontId="80" fillId="76" borderId="170" applyNumberFormat="0" applyProtection="0">
      <alignment horizontal="right" vertical="center"/>
    </xf>
    <xf numFmtId="4" fontId="70" fillId="0" borderId="170" applyNumberFormat="0" applyProtection="0">
      <alignment horizontal="right" vertical="center"/>
    </xf>
    <xf numFmtId="0" fontId="70" fillId="109" borderId="182"/>
    <xf numFmtId="4" fontId="31" fillId="57" borderId="172" applyNumberFormat="0" applyProtection="0">
      <alignment vertical="center"/>
    </xf>
    <xf numFmtId="4" fontId="96" fillId="123" borderId="172" applyNumberFormat="0" applyProtection="0">
      <alignment horizontal="right" vertical="center"/>
    </xf>
    <xf numFmtId="0" fontId="20" fillId="69" borderId="172" applyNumberFormat="0" applyProtection="0">
      <alignment horizontal="left" vertical="top" indent="1"/>
    </xf>
    <xf numFmtId="4" fontId="33" fillId="58" borderId="172" applyNumberFormat="0" applyProtection="0">
      <alignment horizontal="left" vertical="center" indent="1"/>
    </xf>
    <xf numFmtId="4" fontId="20" fillId="70" borderId="178" applyNumberFormat="0" applyProtection="0">
      <alignment horizontal="left" vertical="center" indent="1"/>
    </xf>
    <xf numFmtId="4" fontId="76" fillId="72" borderId="177" applyNumberFormat="0" applyProtection="0">
      <alignment horizontal="right" vertical="center"/>
    </xf>
    <xf numFmtId="178" fontId="70" fillId="71" borderId="170" applyNumberFormat="0" applyProtection="0">
      <alignment horizontal="left" vertical="center" indent="1"/>
    </xf>
    <xf numFmtId="4" fontId="33" fillId="67" borderId="172" applyNumberFormat="0" applyProtection="0">
      <alignment horizontal="right" vertical="center"/>
    </xf>
    <xf numFmtId="0" fontId="31" fillId="57" borderId="172" applyNumberFormat="0" applyProtection="0">
      <alignment horizontal="left" vertical="top" indent="1"/>
    </xf>
    <xf numFmtId="4" fontId="33" fillId="58" borderId="172" applyNumberFormat="0" applyProtection="0">
      <alignment horizontal="right" vertical="center"/>
    </xf>
    <xf numFmtId="0" fontId="20" fillId="70" borderId="172" applyNumberFormat="0" applyProtection="0">
      <alignment horizontal="left" vertical="top" indent="1"/>
    </xf>
    <xf numFmtId="4" fontId="96" fillId="125" borderId="172" applyNumberFormat="0" applyProtection="0">
      <alignment horizontal="right" vertical="center"/>
    </xf>
    <xf numFmtId="4" fontId="33" fillId="60" borderId="172" applyNumberFormat="0" applyProtection="0">
      <alignment horizontal="right" vertical="center"/>
    </xf>
    <xf numFmtId="4" fontId="96" fillId="122" borderId="172" applyNumberFormat="0" applyProtection="0">
      <alignment horizontal="right" vertical="center"/>
    </xf>
    <xf numFmtId="0" fontId="70" fillId="69" borderId="172" applyNumberFormat="0" applyProtection="0">
      <alignment horizontal="left" vertical="top" indent="1"/>
    </xf>
    <xf numFmtId="178" fontId="70" fillId="108" borderId="170" applyNumberFormat="0" applyProtection="0">
      <alignment horizontal="left" vertical="center" indent="1"/>
    </xf>
    <xf numFmtId="4" fontId="35" fillId="73" borderId="172" applyNumberFormat="0" applyProtection="0">
      <alignment vertical="center"/>
    </xf>
    <xf numFmtId="4" fontId="96" fillId="106" borderId="172" applyNumberFormat="0" applyProtection="0">
      <alignment horizontal="left" vertical="center" indent="1"/>
    </xf>
    <xf numFmtId="0" fontId="20" fillId="69" borderId="172" applyNumberFormat="0" applyProtection="0">
      <alignment horizontal="left" vertical="center" indent="1"/>
    </xf>
    <xf numFmtId="0" fontId="20" fillId="73" borderId="174" applyNumberFormat="0" applyFont="0" applyAlignment="0" applyProtection="0"/>
    <xf numFmtId="4" fontId="33" fillId="67" borderId="172" applyNumberFormat="0" applyProtection="0">
      <alignment horizontal="right" vertical="center"/>
    </xf>
    <xf numFmtId="4" fontId="70" fillId="0" borderId="177" applyNumberFormat="0" applyProtection="0">
      <alignment horizontal="right" vertical="center"/>
    </xf>
    <xf numFmtId="4" fontId="70" fillId="91" borderId="177" applyNumberFormat="0" applyProtection="0">
      <alignment horizontal="left" vertical="center" indent="1"/>
    </xf>
    <xf numFmtId="4" fontId="70" fillId="58" borderId="177" applyNumberFormat="0" applyProtection="0">
      <alignment horizontal="right" vertical="center"/>
    </xf>
    <xf numFmtId="4" fontId="96" fillId="88" borderId="172" applyNumberFormat="0" applyProtection="0">
      <alignment horizontal="right" vertical="center"/>
    </xf>
    <xf numFmtId="4" fontId="70" fillId="64" borderId="177" applyNumberFormat="0" applyProtection="0">
      <alignment horizontal="right" vertical="center"/>
    </xf>
    <xf numFmtId="0" fontId="65" fillId="53" borderId="173" applyNumberFormat="0" applyAlignment="0" applyProtection="0"/>
    <xf numFmtId="4" fontId="70" fillId="58" borderId="168" applyNumberFormat="0" applyProtection="0">
      <alignment horizontal="left" vertical="center" indent="1"/>
    </xf>
    <xf numFmtId="4" fontId="70" fillId="69" borderId="168" applyNumberFormat="0" applyProtection="0">
      <alignment horizontal="left" vertical="center" indent="1"/>
    </xf>
    <xf numFmtId="4" fontId="70" fillId="58" borderId="170" applyNumberFormat="0" applyProtection="0">
      <alignment horizontal="right" vertical="center"/>
    </xf>
    <xf numFmtId="4" fontId="20" fillId="70" borderId="168" applyNumberFormat="0" applyProtection="0">
      <alignment horizontal="left" vertical="center" indent="1"/>
    </xf>
    <xf numFmtId="4" fontId="20" fillId="70" borderId="168" applyNumberFormat="0" applyProtection="0">
      <alignment horizontal="left" vertical="center" indent="1"/>
    </xf>
    <xf numFmtId="4" fontId="70" fillId="68" borderId="168" applyNumberFormat="0" applyProtection="0">
      <alignment horizontal="left" vertical="center" indent="1"/>
    </xf>
    <xf numFmtId="4" fontId="70" fillId="67" borderId="170" applyNumberFormat="0" applyProtection="0">
      <alignment horizontal="right" vertical="center"/>
    </xf>
    <xf numFmtId="4" fontId="70" fillId="66" borderId="170" applyNumberFormat="0" applyProtection="0">
      <alignment horizontal="right" vertical="center"/>
    </xf>
    <xf numFmtId="4" fontId="70" fillId="65" borderId="170" applyNumberFormat="0" applyProtection="0">
      <alignment horizontal="right" vertical="center"/>
    </xf>
    <xf numFmtId="4" fontId="70" fillId="64" borderId="170" applyNumberFormat="0" applyProtection="0">
      <alignment horizontal="right" vertical="center"/>
    </xf>
    <xf numFmtId="4" fontId="70" fillId="107" borderId="170" applyNumberFormat="0" applyProtection="0">
      <alignment horizontal="right" vertical="center"/>
    </xf>
    <xf numFmtId="4" fontId="70" fillId="91" borderId="170" applyNumberFormat="0" applyProtection="0">
      <alignment horizontal="left" vertical="center" indent="1"/>
    </xf>
    <xf numFmtId="4" fontId="70" fillId="106" borderId="170" applyNumberFormat="0" applyProtection="0">
      <alignment horizontal="left" vertical="center" indent="1"/>
    </xf>
    <xf numFmtId="4" fontId="80" fillId="106" borderId="170" applyNumberFormat="0" applyProtection="0">
      <alignment vertical="center"/>
    </xf>
    <xf numFmtId="0" fontId="33" fillId="73" borderId="172" applyNumberFormat="0" applyProtection="0">
      <alignment horizontal="left" vertical="top" indent="1"/>
    </xf>
    <xf numFmtId="4" fontId="80" fillId="76" borderId="170" applyNumberFormat="0" applyProtection="0">
      <alignment horizontal="right" vertical="center"/>
    </xf>
    <xf numFmtId="4" fontId="70" fillId="0" borderId="170" applyNumberFormat="0" applyProtection="0">
      <alignment horizontal="right" vertical="center"/>
    </xf>
    <xf numFmtId="0" fontId="65" fillId="53" borderId="173" applyNumberFormat="0" applyAlignment="0" applyProtection="0"/>
    <xf numFmtId="0" fontId="68" fillId="86" borderId="175" applyNumberFormat="0" applyAlignment="0" applyProtection="0"/>
    <xf numFmtId="4" fontId="96" fillId="122" borderId="172" applyNumberFormat="0" applyProtection="0">
      <alignment horizontal="right" vertical="center"/>
    </xf>
    <xf numFmtId="0" fontId="20" fillId="71" borderId="172" applyNumberFormat="0" applyProtection="0">
      <alignment horizontal="left" vertical="center" indent="1"/>
    </xf>
    <xf numFmtId="178" fontId="70" fillId="69" borderId="170" applyNumberFormat="0" applyProtection="0">
      <alignment horizontal="left" vertical="center" indent="1"/>
    </xf>
    <xf numFmtId="4" fontId="70" fillId="69" borderId="178" applyNumberFormat="0" applyProtection="0">
      <alignment horizontal="left" vertical="center" indent="1"/>
    </xf>
    <xf numFmtId="0" fontId="33" fillId="73" borderId="172" applyNumberFormat="0" applyProtection="0">
      <alignment horizontal="left" vertical="top" indent="1"/>
    </xf>
    <xf numFmtId="4" fontId="70" fillId="58" borderId="178" applyNumberFormat="0" applyProtection="0">
      <alignment horizontal="left" vertical="center" indent="1"/>
    </xf>
    <xf numFmtId="0" fontId="20" fillId="71" borderId="172" applyNumberFormat="0" applyProtection="0">
      <alignment horizontal="left" vertical="center" indent="1"/>
    </xf>
    <xf numFmtId="4" fontId="33" fillId="60" borderId="172" applyNumberFormat="0" applyProtection="0">
      <alignment horizontal="right" vertical="center"/>
    </xf>
    <xf numFmtId="0" fontId="72" fillId="70" borderId="179" applyBorder="0"/>
    <xf numFmtId="37" fontId="40" fillId="0" borderId="183" applyNumberFormat="0"/>
    <xf numFmtId="178" fontId="70" fillId="108" borderId="170" applyNumberFormat="0" applyProtection="0">
      <alignment horizontal="left" vertical="center" indent="1"/>
    </xf>
    <xf numFmtId="0" fontId="20" fillId="58" borderId="172" applyNumberFormat="0" applyProtection="0">
      <alignment horizontal="left" vertical="center" indent="1"/>
    </xf>
    <xf numFmtId="0" fontId="68" fillId="79" borderId="175" applyNumberFormat="0" applyAlignment="0" applyProtection="0"/>
    <xf numFmtId="4" fontId="33" fillId="65" borderId="172" applyNumberFormat="0" applyProtection="0">
      <alignment horizontal="right" vertical="center"/>
    </xf>
    <xf numFmtId="4" fontId="96" fillId="124" borderId="172" applyNumberFormat="0" applyProtection="0">
      <alignment horizontal="right" vertical="center"/>
    </xf>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0" fontId="86" fillId="79" borderId="173" applyNumberFormat="0" applyAlignment="0" applyProtection="0"/>
    <xf numFmtId="4" fontId="70" fillId="107" borderId="177" applyNumberFormat="0" applyProtection="0">
      <alignment horizontal="right" vertical="center"/>
    </xf>
    <xf numFmtId="0" fontId="70" fillId="108" borderId="177" applyNumberFormat="0" applyProtection="0">
      <alignment horizontal="left" vertical="center" indent="1"/>
    </xf>
    <xf numFmtId="178" fontId="70" fillId="79" borderId="170" applyNumberFormat="0" applyProtection="0">
      <alignment horizontal="left" vertical="center" indent="1"/>
    </xf>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 fontId="70" fillId="58" borderId="170" applyNumberFormat="0" applyProtection="0">
      <alignment horizontal="right" vertical="center"/>
    </xf>
    <xf numFmtId="4" fontId="20" fillId="70" borderId="168" applyNumberFormat="0" applyProtection="0">
      <alignment horizontal="left" vertical="center" indent="1"/>
    </xf>
    <xf numFmtId="4" fontId="70" fillId="67" borderId="170" applyNumberFormat="0" applyProtection="0">
      <alignment horizontal="right" vertical="center"/>
    </xf>
    <xf numFmtId="4" fontId="70" fillId="65" borderId="170" applyNumberFormat="0" applyProtection="0">
      <alignment horizontal="right" vertical="center"/>
    </xf>
    <xf numFmtId="4" fontId="70" fillId="62" borderId="170" applyNumberFormat="0" applyProtection="0">
      <alignment horizontal="right" vertical="center"/>
    </xf>
    <xf numFmtId="4" fontId="70" fillId="107" borderId="170" applyNumberFormat="0" applyProtection="0">
      <alignment horizontal="right" vertical="center"/>
    </xf>
    <xf numFmtId="0" fontId="20" fillId="71" borderId="172" applyNumberFormat="0" applyProtection="0">
      <alignment horizontal="left" vertical="center" indent="1"/>
    </xf>
    <xf numFmtId="4" fontId="80" fillId="106" borderId="170" applyNumberFormat="0" applyProtection="0">
      <alignment vertical="center"/>
    </xf>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1" fillId="0" borderId="0" applyFont="0" applyFill="0" applyBorder="0" applyAlignment="0" applyProtection="0"/>
    <xf numFmtId="43" fontId="3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 fontId="33" fillId="60" borderId="172" applyNumberFormat="0" applyProtection="0">
      <alignment horizontal="right" vertical="center"/>
    </xf>
    <xf numFmtId="4" fontId="96" fillId="88" borderId="172" applyNumberFormat="0" applyProtection="0">
      <alignment horizontal="right" vertical="center"/>
    </xf>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8" fillId="103" borderId="170" applyNumberFormat="0" applyAlignment="0" applyProtection="0"/>
    <xf numFmtId="178" fontId="78" fillId="103" borderId="170" applyNumberFormat="0" applyAlignment="0" applyProtection="0"/>
    <xf numFmtId="178" fontId="65" fillId="53" borderId="170" applyNumberFormat="0" applyAlignment="0" applyProtection="0"/>
    <xf numFmtId="178" fontId="65" fillId="53" borderId="170" applyNumberFormat="0" applyAlignment="0" applyProtection="0"/>
    <xf numFmtId="178" fontId="65" fillId="53" borderId="170" applyNumberFormat="0" applyAlignment="0" applyProtection="0"/>
    <xf numFmtId="178" fontId="65" fillId="53" borderId="170" applyNumberFormat="0" applyAlignment="0" applyProtection="0"/>
    <xf numFmtId="178" fontId="65" fillId="53" borderId="170" applyNumberFormat="0" applyAlignment="0" applyProtection="0"/>
    <xf numFmtId="178" fontId="70" fillId="52" borderId="170" applyNumberFormat="0" applyFont="0" applyAlignment="0" applyProtection="0"/>
    <xf numFmtId="178" fontId="70" fillId="52" borderId="170" applyNumberFormat="0" applyFont="0" applyAlignment="0" applyProtection="0"/>
    <xf numFmtId="178" fontId="78" fillId="103" borderId="170" applyNumberFormat="0" applyAlignment="0" applyProtection="0"/>
    <xf numFmtId="0" fontId="20" fillId="58" borderId="172" applyNumberFormat="0" applyProtection="0">
      <alignment horizontal="left" vertical="center" indent="1"/>
    </xf>
    <xf numFmtId="4" fontId="70" fillId="62" borderId="170" applyNumberFormat="0" applyProtection="0">
      <alignment horizontal="right" vertical="center"/>
    </xf>
    <xf numFmtId="4" fontId="70" fillId="65" borderId="170" applyNumberFormat="0" applyProtection="0">
      <alignment horizontal="right" vertical="center"/>
    </xf>
    <xf numFmtId="4" fontId="70" fillId="58" borderId="168" applyNumberFormat="0" applyProtection="0">
      <alignment horizontal="left" vertical="center" indent="1"/>
    </xf>
    <xf numFmtId="178" fontId="70" fillId="79" borderId="170" applyNumberFormat="0" applyProtection="0">
      <alignment horizontal="left" vertical="center" indent="1"/>
    </xf>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8" fillId="103" borderId="170" applyNumberFormat="0" applyAlignment="0" applyProtection="0"/>
    <xf numFmtId="178" fontId="70" fillId="52" borderId="170" applyNumberFormat="0" applyFont="0" applyAlignment="0" applyProtection="0"/>
    <xf numFmtId="0" fontId="58" fillId="86" borderId="173" applyNumberFormat="0" applyAlignment="0" applyProtection="0"/>
    <xf numFmtId="4" fontId="34" fillId="106" borderId="172" applyNumberFormat="0" applyProtection="0">
      <alignment vertical="center"/>
    </xf>
    <xf numFmtId="4" fontId="70" fillId="64" borderId="177" applyNumberFormat="0" applyProtection="0">
      <alignment horizontal="right" vertical="center"/>
    </xf>
    <xf numFmtId="0" fontId="70" fillId="70" borderId="172" applyNumberFormat="0" applyProtection="0">
      <alignment horizontal="left" vertical="top" indent="1"/>
    </xf>
    <xf numFmtId="0" fontId="73" fillId="58" borderId="172" applyNumberFormat="0" applyProtection="0">
      <alignment horizontal="left" vertical="top" indent="1"/>
    </xf>
    <xf numFmtId="0" fontId="33" fillId="73" borderId="172" applyNumberFormat="0" applyProtection="0">
      <alignment horizontal="left" vertical="top" indent="1"/>
    </xf>
    <xf numFmtId="0" fontId="20" fillId="58" borderId="172" applyNumberFormat="0" applyProtection="0">
      <alignment horizontal="left" vertical="center" indent="1"/>
    </xf>
    <xf numFmtId="4" fontId="96" fillId="78" borderId="172" applyNumberFormat="0" applyProtection="0">
      <alignment horizontal="right" vertical="center"/>
    </xf>
    <xf numFmtId="0" fontId="20" fillId="71" borderId="172" applyNumberFormat="0" applyProtection="0">
      <alignment horizontal="left" vertical="top" indent="1"/>
    </xf>
    <xf numFmtId="178" fontId="70" fillId="69" borderId="170" applyNumberFormat="0" applyProtection="0">
      <alignment horizontal="left" vertical="center" indent="1"/>
    </xf>
    <xf numFmtId="4" fontId="33" fillId="64" borderId="172" applyNumberFormat="0" applyProtection="0">
      <alignment horizontal="right" vertical="center"/>
    </xf>
    <xf numFmtId="0" fontId="70" fillId="52" borderId="177" applyNumberFormat="0" applyFont="0" applyAlignment="0" applyProtection="0"/>
    <xf numFmtId="4" fontId="70" fillId="61" borderId="178" applyNumberFormat="0" applyProtection="0">
      <alignment horizontal="right" vertical="center"/>
    </xf>
    <xf numFmtId="4" fontId="80" fillId="76" borderId="170" applyNumberFormat="0" applyProtection="0">
      <alignment horizontal="right" vertical="center"/>
    </xf>
    <xf numFmtId="0" fontId="70" fillId="70" borderId="172" applyNumberFormat="0" applyProtection="0">
      <alignment horizontal="left" vertical="top" indent="1"/>
    </xf>
    <xf numFmtId="4" fontId="70" fillId="57" borderId="170" applyNumberFormat="0" applyProtection="0">
      <alignment vertical="center"/>
    </xf>
    <xf numFmtId="4" fontId="70" fillId="106" borderId="170" applyNumberFormat="0" applyProtection="0">
      <alignment horizontal="left" vertical="center" indent="1"/>
    </xf>
    <xf numFmtId="4" fontId="70" fillId="59" borderId="170" applyNumberFormat="0" applyProtection="0">
      <alignment horizontal="right" vertical="center"/>
    </xf>
    <xf numFmtId="4" fontId="70" fillId="61" borderId="168" applyNumberFormat="0" applyProtection="0">
      <alignment horizontal="right" vertical="center"/>
    </xf>
    <xf numFmtId="4" fontId="70" fillId="63" borderId="170" applyNumberFormat="0" applyProtection="0">
      <alignment horizontal="right" vertical="center"/>
    </xf>
    <xf numFmtId="4" fontId="70" fillId="65" borderId="170" applyNumberFormat="0" applyProtection="0">
      <alignment horizontal="right" vertical="center"/>
    </xf>
    <xf numFmtId="4" fontId="70" fillId="67" borderId="170" applyNumberFormat="0" applyProtection="0">
      <alignment horizontal="right" vertical="center"/>
    </xf>
    <xf numFmtId="4" fontId="20" fillId="70" borderId="168" applyNumberFormat="0" applyProtection="0">
      <alignment horizontal="left" vertical="center" indent="1"/>
    </xf>
    <xf numFmtId="4" fontId="70" fillId="58" borderId="170" applyNumberFormat="0" applyProtection="0">
      <alignment horizontal="right" vertical="center"/>
    </xf>
    <xf numFmtId="178" fontId="70" fillId="79" borderId="170" applyNumberFormat="0" applyProtection="0">
      <alignment horizontal="left" vertical="center" indent="1"/>
    </xf>
    <xf numFmtId="4" fontId="31" fillId="57" borderId="172" applyNumberFormat="0" applyProtection="0">
      <alignment vertical="center"/>
    </xf>
    <xf numFmtId="0" fontId="86" fillId="79" borderId="173" applyNumberFormat="0" applyAlignment="0" applyProtection="0"/>
    <xf numFmtId="4" fontId="37" fillId="69" borderId="172" applyNumberFormat="0" applyProtection="0">
      <alignment horizontal="right" vertical="center"/>
    </xf>
    <xf numFmtId="4" fontId="33" fillId="73" borderId="172" applyNumberFormat="0" applyProtection="0">
      <alignment vertical="center"/>
    </xf>
    <xf numFmtId="173" fontId="82" fillId="0" borderId="183"/>
    <xf numFmtId="4" fontId="96" fillId="127" borderId="172" applyNumberFormat="0" applyProtection="0">
      <alignment horizontal="right" vertical="center"/>
    </xf>
    <xf numFmtId="0" fontId="20" fillId="71" borderId="172" applyNumberFormat="0" applyProtection="0">
      <alignment horizontal="left" vertical="center" indent="1"/>
    </xf>
    <xf numFmtId="4" fontId="31" fillId="57" borderId="172" applyNumberFormat="0" applyProtection="0">
      <alignment vertical="center"/>
    </xf>
    <xf numFmtId="0" fontId="58" fillId="86" borderId="173" applyNumberFormat="0" applyAlignment="0" applyProtection="0"/>
    <xf numFmtId="4" fontId="33" fillId="60" borderId="172" applyNumberFormat="0" applyProtection="0">
      <alignment horizontal="right" vertical="center"/>
    </xf>
    <xf numFmtId="0" fontId="20" fillId="52" borderId="174" applyNumberFormat="0" applyFont="0" applyAlignment="0" applyProtection="0"/>
    <xf numFmtId="4" fontId="31" fillId="57" borderId="172" applyNumberFormat="0" applyProtection="0">
      <alignment horizontal="left" vertical="center" indent="1"/>
    </xf>
    <xf numFmtId="0" fontId="20" fillId="58" borderId="172" applyNumberFormat="0" applyProtection="0">
      <alignment horizontal="left" vertical="center" indent="1"/>
    </xf>
    <xf numFmtId="4" fontId="33" fillId="66" borderId="172" applyNumberFormat="0" applyProtection="0">
      <alignment horizontal="right" vertical="center"/>
    </xf>
    <xf numFmtId="4" fontId="96" fillId="129" borderId="172" applyNumberFormat="0" applyProtection="0">
      <alignment horizontal="right" vertical="center"/>
    </xf>
    <xf numFmtId="4" fontId="70" fillId="58" borderId="178" applyNumberFormat="0" applyProtection="0">
      <alignment horizontal="left" vertical="center" indent="1"/>
    </xf>
    <xf numFmtId="4" fontId="97" fillId="129" borderId="172" applyNumberFormat="0" applyProtection="0">
      <alignment horizontal="right" vertical="center"/>
    </xf>
    <xf numFmtId="0" fontId="20" fillId="71" borderId="172" applyNumberFormat="0" applyProtection="0">
      <alignment horizontal="left" vertical="center" indent="1"/>
    </xf>
    <xf numFmtId="4" fontId="33" fillId="65" borderId="172" applyNumberFormat="0" applyProtection="0">
      <alignment horizontal="right" vertical="center"/>
    </xf>
    <xf numFmtId="178" fontId="70" fillId="71" borderId="170" applyNumberFormat="0" applyProtection="0">
      <alignment horizontal="left" vertical="center" indent="1"/>
    </xf>
    <xf numFmtId="4" fontId="73" fillId="73" borderId="172" applyNumberFormat="0" applyProtection="0">
      <alignment vertical="center"/>
    </xf>
    <xf numFmtId="4" fontId="33" fillId="60" borderId="172" applyNumberFormat="0" applyProtection="0">
      <alignment horizontal="right" vertical="center"/>
    </xf>
    <xf numFmtId="4" fontId="70" fillId="58" borderId="178" applyNumberFormat="0" applyProtection="0">
      <alignment horizontal="left" vertical="center" indent="1"/>
    </xf>
    <xf numFmtId="178" fontId="70" fillId="69" borderId="170" applyNumberFormat="0" applyProtection="0">
      <alignment horizontal="left" vertical="center" indent="1"/>
    </xf>
    <xf numFmtId="0" fontId="20" fillId="69" borderId="172" applyNumberFormat="0" applyProtection="0">
      <alignment horizontal="left" vertical="center" indent="1"/>
    </xf>
    <xf numFmtId="4" fontId="33" fillId="58" borderId="172" applyNumberFormat="0" applyProtection="0">
      <alignment horizontal="right" vertical="center"/>
    </xf>
    <xf numFmtId="4" fontId="33" fillId="66" borderId="172" applyNumberFormat="0" applyProtection="0">
      <alignment horizontal="right" vertical="center"/>
    </xf>
    <xf numFmtId="0" fontId="70" fillId="79" borderId="177" applyNumberFormat="0" applyProtection="0">
      <alignment horizontal="left" vertical="center" indent="1"/>
    </xf>
    <xf numFmtId="4" fontId="80" fillId="76" borderId="170" applyNumberFormat="0" applyProtection="0">
      <alignment horizontal="right" vertical="center"/>
    </xf>
    <xf numFmtId="4" fontId="70" fillId="91" borderId="170" applyNumberFormat="0" applyProtection="0">
      <alignment horizontal="left" vertical="center" indent="1"/>
    </xf>
    <xf numFmtId="4" fontId="75" fillId="74" borderId="168" applyNumberFormat="0" applyProtection="0">
      <alignment horizontal="left" vertical="center" indent="1"/>
    </xf>
    <xf numFmtId="4" fontId="76" fillId="72" borderId="170" applyNumberFormat="0" applyProtection="0">
      <alignment horizontal="right" vertical="center"/>
    </xf>
    <xf numFmtId="37" fontId="40" fillId="0" borderId="160" applyNumberFormat="0"/>
    <xf numFmtId="4" fontId="70" fillId="59" borderId="170" applyNumberFormat="0" applyProtection="0">
      <alignment horizontal="right" vertical="center"/>
    </xf>
    <xf numFmtId="178" fontId="70" fillId="108" borderId="170" applyNumberFormat="0" applyProtection="0">
      <alignment horizontal="left" vertical="center" indent="1"/>
    </xf>
    <xf numFmtId="0" fontId="20" fillId="71" borderId="172" applyNumberFormat="0" applyProtection="0">
      <alignment horizontal="left" vertical="top" indent="1"/>
    </xf>
    <xf numFmtId="4" fontId="70" fillId="58" borderId="170" applyNumberFormat="0" applyProtection="0">
      <alignment horizontal="right" vertical="center"/>
    </xf>
    <xf numFmtId="0" fontId="65" fillId="53" borderId="177" applyNumberFormat="0" applyAlignment="0" applyProtection="0"/>
    <xf numFmtId="4" fontId="70" fillId="61" borderId="168" applyNumberFormat="0" applyProtection="0">
      <alignment horizontal="right" vertical="center"/>
    </xf>
    <xf numFmtId="4" fontId="70" fillId="63" borderId="170" applyNumberFormat="0" applyProtection="0">
      <alignment horizontal="right" vertical="center"/>
    </xf>
    <xf numFmtId="4" fontId="70" fillId="59" borderId="170" applyNumberFormat="0" applyProtection="0">
      <alignment horizontal="right" vertical="center"/>
    </xf>
    <xf numFmtId="0" fontId="70" fillId="69" borderId="172" applyNumberFormat="0" applyProtection="0">
      <alignment horizontal="left" vertical="top" indent="1"/>
    </xf>
    <xf numFmtId="4" fontId="70" fillId="57" borderId="170" applyNumberFormat="0" applyProtection="0">
      <alignment vertical="center"/>
    </xf>
    <xf numFmtId="4" fontId="76" fillId="72" borderId="170" applyNumberFormat="0" applyProtection="0">
      <alignment horizontal="right" vertical="center"/>
    </xf>
    <xf numFmtId="4" fontId="75" fillId="74" borderId="168" applyNumberFormat="0" applyProtection="0">
      <alignment horizontal="left" vertical="center" indent="1"/>
    </xf>
    <xf numFmtId="4" fontId="70" fillId="91" borderId="170" applyNumberFormat="0" applyProtection="0">
      <alignment horizontal="left" vertical="center" indent="1"/>
    </xf>
    <xf numFmtId="4" fontId="70" fillId="107" borderId="177" applyNumberFormat="0" applyProtection="0">
      <alignment horizontal="right" vertical="center"/>
    </xf>
    <xf numFmtId="4" fontId="70" fillId="67" borderId="177" applyNumberFormat="0" applyProtection="0">
      <alignment horizontal="right" vertical="center"/>
    </xf>
    <xf numFmtId="0" fontId="33" fillId="73" borderId="172" applyNumberFormat="0" applyProtection="0">
      <alignment horizontal="left" vertical="top" indent="1"/>
    </xf>
    <xf numFmtId="178" fontId="70" fillId="71" borderId="170" applyNumberFormat="0" applyProtection="0">
      <alignment horizontal="left" vertical="center" indent="1"/>
    </xf>
    <xf numFmtId="4" fontId="96" fillId="125" borderId="172" applyNumberFormat="0" applyProtection="0">
      <alignment horizontal="right" vertical="center"/>
    </xf>
    <xf numFmtId="4" fontId="35" fillId="69" borderId="172" applyNumberFormat="0" applyProtection="0">
      <alignment horizontal="right" vertical="center"/>
    </xf>
    <xf numFmtId="0" fontId="70" fillId="70" borderId="172" applyNumberFormat="0" applyProtection="0">
      <alignment horizontal="left" vertical="top" indent="1"/>
    </xf>
    <xf numFmtId="4" fontId="33" fillId="61" borderId="172" applyNumberFormat="0" applyProtection="0">
      <alignment horizontal="right" vertical="center"/>
    </xf>
    <xf numFmtId="0" fontId="20" fillId="58" borderId="172" applyNumberFormat="0" applyProtection="0">
      <alignment horizontal="left" vertical="top" indent="1"/>
    </xf>
    <xf numFmtId="4" fontId="33" fillId="61" borderId="172" applyNumberFormat="0" applyProtection="0">
      <alignment horizontal="right" vertical="center"/>
    </xf>
    <xf numFmtId="0" fontId="20" fillId="58" borderId="172" applyNumberFormat="0" applyProtection="0">
      <alignment horizontal="left" vertical="center" indent="1"/>
    </xf>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4" fontId="70" fillId="63" borderId="170" applyNumberFormat="0" applyProtection="0">
      <alignment horizontal="right" vertical="center"/>
    </xf>
    <xf numFmtId="4" fontId="70" fillId="58" borderId="168" applyNumberFormat="0" applyProtection="0">
      <alignment horizontal="left" vertical="center" indent="1"/>
    </xf>
    <xf numFmtId="4" fontId="70" fillId="69" borderId="168" applyNumberFormat="0" applyProtection="0">
      <alignment horizontal="left" vertical="center" indent="1"/>
    </xf>
    <xf numFmtId="4" fontId="20" fillId="70" borderId="168" applyNumberFormat="0" applyProtection="0">
      <alignment horizontal="left" vertical="center" indent="1"/>
    </xf>
    <xf numFmtId="4" fontId="70" fillId="68" borderId="168" applyNumberFormat="0" applyProtection="0">
      <alignment horizontal="left" vertical="center" indent="1"/>
    </xf>
    <xf numFmtId="4" fontId="70" fillId="66" borderId="170" applyNumberFormat="0" applyProtection="0">
      <alignment horizontal="right" vertical="center"/>
    </xf>
    <xf numFmtId="4" fontId="70" fillId="64" borderId="170" applyNumberFormat="0" applyProtection="0">
      <alignment horizontal="right" vertical="center"/>
    </xf>
    <xf numFmtId="4" fontId="70" fillId="61" borderId="168" applyNumberFormat="0" applyProtection="0">
      <alignment horizontal="right" vertical="center"/>
    </xf>
    <xf numFmtId="4" fontId="70" fillId="91" borderId="170" applyNumberFormat="0" applyProtection="0">
      <alignment horizontal="left" vertical="center" indent="1"/>
    </xf>
    <xf numFmtId="4" fontId="70" fillId="106" borderId="170" applyNumberFormat="0" applyProtection="0">
      <alignment horizontal="left" vertical="center" indent="1"/>
    </xf>
    <xf numFmtId="4" fontId="70" fillId="57" borderId="170" applyNumberFormat="0" applyProtection="0">
      <alignment vertical="center"/>
    </xf>
    <xf numFmtId="178" fontId="78" fillId="103" borderId="170" applyNumberFormat="0" applyAlignment="0" applyProtection="0"/>
    <xf numFmtId="178" fontId="78" fillId="103" borderId="170" applyNumberFormat="0" applyAlignment="0" applyProtection="0"/>
    <xf numFmtId="178" fontId="70" fillId="52" borderId="170" applyNumberFormat="0" applyFont="0" applyAlignment="0" applyProtection="0"/>
    <xf numFmtId="178" fontId="70" fillId="52" borderId="170" applyNumberFormat="0" applyFont="0" applyAlignment="0" applyProtection="0"/>
    <xf numFmtId="4" fontId="33" fillId="66" borderId="172" applyNumberFormat="0" applyProtection="0">
      <alignment horizontal="right" vertical="center"/>
    </xf>
    <xf numFmtId="178" fontId="70" fillId="52" borderId="170" applyNumberFormat="0" applyFont="0" applyAlignment="0" applyProtection="0"/>
    <xf numFmtId="4" fontId="70" fillId="91" borderId="177" applyNumberFormat="0" applyProtection="0">
      <alignment horizontal="left" vertical="center" indent="1"/>
    </xf>
    <xf numFmtId="37" fontId="40" fillId="0" borderId="160" applyNumberFormat="0"/>
    <xf numFmtId="4" fontId="70" fillId="106" borderId="177" applyNumberFormat="0" applyProtection="0">
      <alignment horizontal="left" vertical="center" indent="1"/>
    </xf>
    <xf numFmtId="4" fontId="96" fillId="90" borderId="172" applyNumberFormat="0" applyProtection="0">
      <alignment horizontal="right" vertical="center"/>
    </xf>
    <xf numFmtId="43" fontId="9" fillId="0" borderId="0" applyFont="0" applyFill="0" applyBorder="0" applyAlignment="0" applyProtection="0"/>
    <xf numFmtId="43" fontId="17" fillId="0" borderId="0" applyFont="0" applyFill="0" applyBorder="0" applyAlignment="0" applyProtection="0"/>
    <xf numFmtId="178" fontId="70" fillId="69" borderId="170" applyNumberFormat="0" applyProtection="0">
      <alignment horizontal="left" vertical="center" indent="1"/>
    </xf>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1" fillId="0" borderId="0" applyFont="0" applyFill="0" applyBorder="0" applyAlignment="0" applyProtection="0"/>
    <xf numFmtId="43" fontId="3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 fontId="96" fillId="78" borderId="172" applyNumberFormat="0" applyProtection="0">
      <alignment horizontal="right" vertical="center"/>
    </xf>
    <xf numFmtId="4" fontId="31" fillId="57" borderId="172" applyNumberFormat="0" applyProtection="0">
      <alignment horizontal="left" vertical="center" indent="1"/>
    </xf>
    <xf numFmtId="4" fontId="33" fillId="62" borderId="172" applyNumberFormat="0" applyProtection="0">
      <alignment horizontal="right" vertical="center"/>
    </xf>
    <xf numFmtId="0" fontId="20" fillId="70" borderId="172" applyNumberFormat="0" applyProtection="0">
      <alignment horizontal="left" vertical="center" indent="1"/>
    </xf>
    <xf numFmtId="43" fontId="9" fillId="0" borderId="0" applyFont="0" applyFill="0" applyBorder="0" applyAlignment="0" applyProtection="0"/>
    <xf numFmtId="4" fontId="96" fillId="90" borderId="172" applyNumberFormat="0" applyProtection="0">
      <alignment horizontal="right" vertical="center"/>
    </xf>
    <xf numFmtId="4" fontId="70" fillId="58" borderId="168" applyNumberFormat="0" applyProtection="0">
      <alignment horizontal="left" vertical="center" indent="1"/>
    </xf>
    <xf numFmtId="178" fontId="70" fillId="71" borderId="170" applyNumberFormat="0" applyProtection="0">
      <alignment horizontal="left" vertical="center" indent="1"/>
    </xf>
    <xf numFmtId="4" fontId="70" fillId="91" borderId="177" applyNumberFormat="0" applyProtection="0">
      <alignment horizontal="left" vertical="center" indent="1"/>
    </xf>
    <xf numFmtId="178" fontId="70" fillId="52" borderId="170" applyNumberFormat="0" applyFont="0" applyAlignment="0" applyProtection="0"/>
    <xf numFmtId="4" fontId="70" fillId="62" borderId="170" applyNumberFormat="0" applyProtection="0">
      <alignment horizontal="right" vertical="center"/>
    </xf>
    <xf numFmtId="178" fontId="65" fillId="53" borderId="170" applyNumberFormat="0" applyAlignment="0" applyProtection="0"/>
    <xf numFmtId="4" fontId="34" fillId="88" borderId="172" applyNumberFormat="0" applyProtection="0">
      <alignment horizontal="left" vertical="center" indent="1"/>
    </xf>
    <xf numFmtId="4" fontId="70" fillId="67" borderId="177" applyNumberFormat="0" applyProtection="0">
      <alignment horizontal="right" vertical="center"/>
    </xf>
    <xf numFmtId="4" fontId="70" fillId="106" borderId="177" applyNumberFormat="0" applyProtection="0">
      <alignment horizontal="left" vertical="center" indent="1"/>
    </xf>
    <xf numFmtId="4" fontId="20" fillId="70" borderId="168" applyNumberFormat="0" applyProtection="0">
      <alignment horizontal="left" vertical="center" indent="1"/>
    </xf>
    <xf numFmtId="4" fontId="70" fillId="68" borderId="168" applyNumberFormat="0" applyProtection="0">
      <alignment horizontal="left" vertical="center" indent="1"/>
    </xf>
    <xf numFmtId="4" fontId="70" fillId="66" borderId="170" applyNumberFormat="0" applyProtection="0">
      <alignment horizontal="right" vertical="center"/>
    </xf>
    <xf numFmtId="4" fontId="70" fillId="64" borderId="170" applyNumberFormat="0" applyProtection="0">
      <alignment horizontal="right" vertical="center"/>
    </xf>
    <xf numFmtId="4" fontId="70" fillId="62" borderId="170" applyNumberFormat="0" applyProtection="0">
      <alignment horizontal="right" vertical="center"/>
    </xf>
    <xf numFmtId="4" fontId="70" fillId="107" borderId="170" applyNumberFormat="0" applyProtection="0">
      <alignment horizontal="right" vertical="center"/>
    </xf>
    <xf numFmtId="4" fontId="70" fillId="91" borderId="170" applyNumberFormat="0" applyProtection="0">
      <alignment horizontal="left" vertical="center" indent="1"/>
    </xf>
    <xf numFmtId="4" fontId="80" fillId="106" borderId="170" applyNumberFormat="0" applyProtection="0">
      <alignment vertical="center"/>
    </xf>
    <xf numFmtId="0" fontId="20" fillId="71" borderId="172" applyNumberFormat="0" applyProtection="0">
      <alignment horizontal="left" vertical="top" indent="1"/>
    </xf>
    <xf numFmtId="178" fontId="78" fillId="103" borderId="170" applyNumberFormat="0" applyAlignment="0" applyProtection="0"/>
    <xf numFmtId="37" fontId="40" fillId="0" borderId="160" applyNumberFormat="0"/>
    <xf numFmtId="4" fontId="76" fillId="72" borderId="170" applyNumberFormat="0" applyProtection="0">
      <alignment horizontal="right" vertical="center"/>
    </xf>
    <xf numFmtId="4" fontId="75" fillId="74" borderId="168" applyNumberFormat="0" applyProtection="0">
      <alignment horizontal="left" vertical="center" indent="1"/>
    </xf>
    <xf numFmtId="4" fontId="70" fillId="91" borderId="170" applyNumberFormat="0" applyProtection="0">
      <alignment horizontal="left" vertical="center" indent="1"/>
    </xf>
    <xf numFmtId="4" fontId="70" fillId="0" borderId="170" applyNumberFormat="0" applyProtection="0">
      <alignment horizontal="right" vertical="center"/>
    </xf>
    <xf numFmtId="0" fontId="20" fillId="58" borderId="172" applyNumberFormat="0" applyProtection="0">
      <alignment horizontal="left" vertical="top" indent="1"/>
    </xf>
    <xf numFmtId="4" fontId="70" fillId="64" borderId="177" applyNumberFormat="0" applyProtection="0">
      <alignment horizontal="right" vertical="center"/>
    </xf>
    <xf numFmtId="4" fontId="97" fillId="129" borderId="172" applyNumberFormat="0" applyProtection="0">
      <alignment vertical="center"/>
    </xf>
    <xf numFmtId="4" fontId="70" fillId="67" borderId="177" applyNumberFormat="0" applyProtection="0">
      <alignment horizontal="right" vertical="center"/>
    </xf>
    <xf numFmtId="4" fontId="70" fillId="64" borderId="177" applyNumberFormat="0" applyProtection="0">
      <alignment horizontal="right" vertical="center"/>
    </xf>
    <xf numFmtId="4" fontId="33" fillId="67" borderId="172" applyNumberFormat="0" applyProtection="0">
      <alignment horizontal="right" vertical="center"/>
    </xf>
    <xf numFmtId="178" fontId="70" fillId="108" borderId="170" applyNumberFormat="0" applyProtection="0">
      <alignment horizontal="left" vertical="center" indent="1"/>
    </xf>
    <xf numFmtId="0" fontId="30" fillId="0" borderId="176" applyNumberFormat="0" applyFill="0" applyAlignment="0" applyProtection="0"/>
    <xf numFmtId="4" fontId="31" fillId="57" borderId="172" applyNumberFormat="0" applyProtection="0">
      <alignment horizontal="left" vertical="center" indent="1"/>
    </xf>
    <xf numFmtId="0" fontId="33" fillId="73" borderId="172" applyNumberFormat="0" applyProtection="0">
      <alignment horizontal="left" vertical="top" indent="1"/>
    </xf>
    <xf numFmtId="4" fontId="70" fillId="67" borderId="170" applyNumberFormat="0" applyProtection="0">
      <alignment horizontal="right" vertical="center"/>
    </xf>
    <xf numFmtId="178" fontId="70" fillId="52" borderId="170" applyNumberFormat="0" applyFont="0" applyAlignment="0" applyProtection="0"/>
    <xf numFmtId="178" fontId="70" fillId="52" borderId="170" applyNumberFormat="0" applyFont="0" applyAlignment="0" applyProtection="0"/>
    <xf numFmtId="4" fontId="33" fillId="69" borderId="172" applyNumberFormat="0" applyProtection="0">
      <alignment horizontal="right" vertical="center"/>
    </xf>
    <xf numFmtId="4" fontId="96" fillId="75" borderId="172" applyNumberFormat="0" applyProtection="0">
      <alignment horizontal="right" vertical="center"/>
    </xf>
    <xf numFmtId="4" fontId="20" fillId="70" borderId="168" applyNumberFormat="0" applyProtection="0">
      <alignment horizontal="left" vertical="center" indent="1"/>
    </xf>
    <xf numFmtId="4" fontId="70" fillId="64" borderId="170" applyNumberFormat="0" applyProtection="0">
      <alignment horizontal="right" vertical="center"/>
    </xf>
    <xf numFmtId="4" fontId="70" fillId="107" borderId="170" applyNumberFormat="0" applyProtection="0">
      <alignment horizontal="right" vertical="center"/>
    </xf>
    <xf numFmtId="4" fontId="80" fillId="106" borderId="170" applyNumberFormat="0" applyProtection="0">
      <alignment vertical="center"/>
    </xf>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79" borderId="170" applyNumberFormat="0" applyProtection="0">
      <alignment horizontal="left" vertical="center" indent="1"/>
    </xf>
    <xf numFmtId="178" fontId="70" fillId="52" borderId="170" applyNumberFormat="0" applyFont="0" applyAlignment="0" applyProtection="0"/>
    <xf numFmtId="178" fontId="70" fillId="52" borderId="170" applyNumberFormat="0" applyFont="0" applyAlignment="0" applyProtection="0"/>
    <xf numFmtId="4" fontId="70" fillId="91" borderId="177" applyNumberFormat="0" applyProtection="0">
      <alignment horizontal="left" vertical="center" indent="1"/>
    </xf>
    <xf numFmtId="178" fontId="70" fillId="52" borderId="170" applyNumberFormat="0" applyFont="0" applyAlignment="0" applyProtection="0"/>
    <xf numFmtId="4" fontId="33" fillId="69" borderId="172" applyNumberFormat="0" applyProtection="0">
      <alignment horizontal="right" vertical="center"/>
    </xf>
    <xf numFmtId="4" fontId="70" fillId="69" borderId="178" applyNumberFormat="0" applyProtection="0">
      <alignment horizontal="left" vertical="center" indent="1"/>
    </xf>
    <xf numFmtId="0" fontId="33" fillId="58" borderId="172" applyNumberFormat="0" applyProtection="0">
      <alignment horizontal="left" vertical="top" indent="1"/>
    </xf>
    <xf numFmtId="0" fontId="70" fillId="52" borderId="177" applyNumberFormat="0" applyFont="0" applyAlignment="0" applyProtection="0"/>
    <xf numFmtId="178" fontId="65" fillId="53" borderId="170" applyNumberFormat="0" applyAlignment="0" applyProtection="0"/>
    <xf numFmtId="4" fontId="31" fillId="57" borderId="172" applyNumberForma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Font="0" applyFill="0" applyBorder="0" applyProtection="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Font="0" applyFill="0" applyBorder="0" applyProtection="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9"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44" fontId="9"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Font="0" applyFill="0" applyBorder="0" applyProtection="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9"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Font="0" applyFill="0" applyBorder="0" applyProtection="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9"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44" fontId="9"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Font="0" applyFill="0" applyBorder="0" applyProtection="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9"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Font="0" applyFill="0" applyBorder="0" applyProtection="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9"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44" fontId="9"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Font="0" applyFill="0" applyBorder="0" applyProtection="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Font="0" applyFill="0" applyBorder="0" applyProtection="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9"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44" fontId="9"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Font="0" applyFill="0" applyBorder="0" applyProtection="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Font="0" applyFill="0" applyBorder="0" applyProtection="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9"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44" fontId="9"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Font="0" applyFill="0" applyBorder="0" applyProtection="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9"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Font="0" applyFill="0" applyBorder="0" applyProtection="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9"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44" fontId="9"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Font="0" applyFill="0" applyBorder="0" applyProtection="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9"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Font="0" applyFill="0" applyBorder="0" applyProtection="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9"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44" fontId="9"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Font="0" applyFill="0" applyBorder="0" applyProtection="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Font="0" applyFill="0" applyBorder="0" applyProtection="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9"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44" fontId="9"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4" fontId="33" fillId="69" borderId="172" applyNumberFormat="0" applyProtection="0">
      <alignment horizontal="right" vertical="center"/>
    </xf>
    <xf numFmtId="0" fontId="70" fillId="69" borderId="177" applyNumberFormat="0" applyProtection="0">
      <alignment horizontal="left" vertical="center" indent="1"/>
    </xf>
    <xf numFmtId="43" fontId="9" fillId="0" borderId="0" applyFont="0" applyFill="0" applyBorder="0" applyAlignment="0" applyProtection="0"/>
    <xf numFmtId="4" fontId="70" fillId="58" borderId="177" applyNumberFormat="0" applyProtection="0">
      <alignment horizontal="right" vertical="center"/>
    </xf>
    <xf numFmtId="43" fontId="17" fillId="0" borderId="0" applyFont="0" applyFill="0" applyBorder="0" applyAlignment="0" applyProtection="0"/>
    <xf numFmtId="178" fontId="70" fillId="52" borderId="170" applyNumberFormat="0" applyFont="0" applyAlignment="0" applyProtection="0"/>
    <xf numFmtId="178" fontId="3" fillId="0" borderId="0"/>
    <xf numFmtId="178" fontId="70" fillId="58" borderId="139" applyNumberFormat="0" applyProtection="0">
      <alignment horizontal="left" vertical="top" indent="1"/>
    </xf>
    <xf numFmtId="4" fontId="70" fillId="58" borderId="177" applyNumberFormat="0" applyProtection="0">
      <alignment horizontal="right" vertical="center"/>
    </xf>
    <xf numFmtId="178" fontId="78" fillId="103" borderId="170" applyNumberFormat="0" applyAlignment="0" applyProtection="0"/>
    <xf numFmtId="178" fontId="78" fillId="103" borderId="170" applyNumberFormat="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 fontId="96" fillId="75" borderId="172" applyNumberFormat="0" applyProtection="0">
      <alignment horizontal="right" vertical="center"/>
    </xf>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1" fillId="0" borderId="0" applyFont="0" applyFill="0" applyBorder="0" applyAlignment="0" applyProtection="0"/>
    <xf numFmtId="43" fontId="3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8" fontId="65" fillId="53" borderId="170" applyNumberFormat="0" applyAlignment="0" applyProtection="0"/>
    <xf numFmtId="178" fontId="65" fillId="53" borderId="170" applyNumberForma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4" fontId="31" fillId="57" borderId="172" applyNumberFormat="0" applyProtection="0">
      <alignment horizontal="left" vertical="center" indent="1"/>
    </xf>
    <xf numFmtId="182" fontId="39" fillId="77" borderId="144">
      <alignment vertical="center"/>
      <protection locked="0"/>
    </xf>
    <xf numFmtId="182" fontId="39" fillId="77" borderId="144">
      <alignment vertical="center"/>
      <protection locked="0"/>
    </xf>
    <xf numFmtId="179" fontId="39" fillId="139" borderId="144">
      <alignment horizontal="right" vertical="center"/>
      <protection locked="0"/>
    </xf>
    <xf numFmtId="4" fontId="70" fillId="57" borderId="170" applyNumberFormat="0" applyProtection="0">
      <alignment vertical="center"/>
    </xf>
    <xf numFmtId="4" fontId="80" fillId="106" borderId="170" applyNumberFormat="0" applyProtection="0">
      <alignment vertical="center"/>
    </xf>
    <xf numFmtId="4" fontId="70" fillId="106" borderId="170" applyNumberFormat="0" applyProtection="0">
      <alignment horizontal="left" vertical="center" indent="1"/>
    </xf>
    <xf numFmtId="178" fontId="74" fillId="57" borderId="139" applyNumberFormat="0" applyProtection="0">
      <alignment horizontal="left" vertical="top" indent="1"/>
    </xf>
    <xf numFmtId="4" fontId="70" fillId="91" borderId="170" applyNumberFormat="0" applyProtection="0">
      <alignment horizontal="left" vertical="center" indent="1"/>
    </xf>
    <xf numFmtId="4" fontId="70" fillId="59" borderId="170" applyNumberFormat="0" applyProtection="0">
      <alignment horizontal="right" vertical="center"/>
    </xf>
    <xf numFmtId="4" fontId="70" fillId="107" borderId="170" applyNumberFormat="0" applyProtection="0">
      <alignment horizontal="right" vertical="center"/>
    </xf>
    <xf numFmtId="4" fontId="70" fillId="61" borderId="168" applyNumberFormat="0" applyProtection="0">
      <alignment horizontal="right" vertical="center"/>
    </xf>
    <xf numFmtId="4" fontId="70" fillId="62" borderId="170" applyNumberFormat="0" applyProtection="0">
      <alignment horizontal="right" vertical="center"/>
    </xf>
    <xf numFmtId="4" fontId="70" fillId="63" borderId="170" applyNumberFormat="0" applyProtection="0">
      <alignment horizontal="right" vertical="center"/>
    </xf>
    <xf numFmtId="4" fontId="70" fillId="64" borderId="170" applyNumberFormat="0" applyProtection="0">
      <alignment horizontal="right" vertical="center"/>
    </xf>
    <xf numFmtId="4" fontId="70" fillId="65" borderId="170" applyNumberFormat="0" applyProtection="0">
      <alignment horizontal="right" vertical="center"/>
    </xf>
    <xf numFmtId="4" fontId="70" fillId="66" borderId="170" applyNumberFormat="0" applyProtection="0">
      <alignment horizontal="right" vertical="center"/>
    </xf>
    <xf numFmtId="4" fontId="70" fillId="67" borderId="170" applyNumberFormat="0" applyProtection="0">
      <alignment horizontal="right" vertical="center"/>
    </xf>
    <xf numFmtId="4" fontId="70" fillId="68" borderId="168" applyNumberFormat="0" applyProtection="0">
      <alignment horizontal="left" vertical="center" indent="1"/>
    </xf>
    <xf numFmtId="4" fontId="20" fillId="70" borderId="168" applyNumberFormat="0" applyProtection="0">
      <alignment horizontal="left" vertical="center" indent="1"/>
    </xf>
    <xf numFmtId="4" fontId="20" fillId="70" borderId="168" applyNumberFormat="0" applyProtection="0">
      <alignment horizontal="left" vertical="center" indent="1"/>
    </xf>
    <xf numFmtId="4" fontId="70" fillId="58" borderId="170" applyNumberFormat="0" applyProtection="0">
      <alignment horizontal="right" vertical="center"/>
    </xf>
    <xf numFmtId="4" fontId="70" fillId="69" borderId="168" applyNumberFormat="0" applyProtection="0">
      <alignment horizontal="left" vertical="center" indent="1"/>
    </xf>
    <xf numFmtId="4" fontId="70" fillId="58" borderId="168" applyNumberFormat="0" applyProtection="0">
      <alignment horizontal="left" vertical="center" indent="1"/>
    </xf>
    <xf numFmtId="178" fontId="70" fillId="79" borderId="170" applyNumberFormat="0" applyProtection="0">
      <alignment horizontal="left" vertical="center" indent="1"/>
    </xf>
    <xf numFmtId="178" fontId="20" fillId="70" borderId="139" applyNumberFormat="0" applyProtection="0">
      <alignment horizontal="left" vertical="center" indent="1"/>
    </xf>
    <xf numFmtId="178" fontId="70" fillId="70" borderId="139" applyNumberFormat="0" applyProtection="0">
      <alignment horizontal="left" vertical="top" indent="1"/>
    </xf>
    <xf numFmtId="178" fontId="2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108" borderId="170" applyNumberFormat="0" applyProtection="0">
      <alignment horizontal="left" vertical="center" indent="1"/>
    </xf>
    <xf numFmtId="178" fontId="20" fillId="58" borderId="139" applyNumberFormat="0" applyProtection="0">
      <alignment horizontal="left" vertical="center" indent="1"/>
    </xf>
    <xf numFmtId="178" fontId="70" fillId="58" borderId="139" applyNumberFormat="0" applyProtection="0">
      <alignment horizontal="left" vertical="top" indent="1"/>
    </xf>
    <xf numFmtId="178" fontId="2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71" borderId="170" applyNumberFormat="0" applyProtection="0">
      <alignment horizontal="left" vertical="center" indent="1"/>
    </xf>
    <xf numFmtId="178" fontId="20" fillId="71" borderId="139" applyNumberFormat="0" applyProtection="0">
      <alignment horizontal="left" vertical="center" indent="1"/>
    </xf>
    <xf numFmtId="178" fontId="70" fillId="71" borderId="139" applyNumberFormat="0" applyProtection="0">
      <alignment horizontal="left" vertical="top" indent="1"/>
    </xf>
    <xf numFmtId="178" fontId="2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69" borderId="170" applyNumberFormat="0" applyProtection="0">
      <alignment horizontal="left" vertical="center" indent="1"/>
    </xf>
    <xf numFmtId="178" fontId="20" fillId="69" borderId="139" applyNumberFormat="0" applyProtection="0">
      <alignment horizontal="left" vertical="center" indent="1"/>
    </xf>
    <xf numFmtId="178" fontId="70" fillId="69" borderId="139" applyNumberFormat="0" applyProtection="0">
      <alignment horizontal="left" vertical="top" indent="1"/>
    </xf>
    <xf numFmtId="178" fontId="2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2" fillId="70" borderId="141" applyBorder="0"/>
    <xf numFmtId="4" fontId="73" fillId="73" borderId="139" applyNumberFormat="0" applyProtection="0">
      <alignment vertical="center"/>
    </xf>
    <xf numFmtId="4" fontId="73" fillId="79" borderId="139" applyNumberFormat="0" applyProtection="0">
      <alignment horizontal="left" vertical="center" indent="1"/>
    </xf>
    <xf numFmtId="178" fontId="73" fillId="73" borderId="139" applyNumberFormat="0" applyProtection="0">
      <alignment horizontal="left" vertical="top" indent="1"/>
    </xf>
    <xf numFmtId="4" fontId="70" fillId="0" borderId="170" applyNumberFormat="0" applyProtection="0">
      <alignment horizontal="right" vertical="center"/>
    </xf>
    <xf numFmtId="4" fontId="80" fillId="76" borderId="170" applyNumberFormat="0" applyProtection="0">
      <alignment horizontal="right" vertical="center"/>
    </xf>
    <xf numFmtId="4" fontId="70" fillId="91" borderId="170" applyNumberFormat="0" applyProtection="0">
      <alignment horizontal="left" vertical="center" indent="1"/>
    </xf>
    <xf numFmtId="178" fontId="73" fillId="58" borderId="139" applyNumberFormat="0" applyProtection="0">
      <alignment horizontal="left" vertical="top" indent="1"/>
    </xf>
    <xf numFmtId="4" fontId="75" fillId="74" borderId="168" applyNumberFormat="0" applyProtection="0">
      <alignment horizontal="left" vertical="center" indent="1"/>
    </xf>
    <xf numFmtId="4" fontId="76" fillId="72" borderId="170" applyNumberFormat="0" applyProtection="0">
      <alignment horizontal="right" vertical="center"/>
    </xf>
    <xf numFmtId="37" fontId="40" fillId="0" borderId="117" applyNumberFormat="0"/>
    <xf numFmtId="173" fontId="40" fillId="0" borderId="171" applyFill="0"/>
    <xf numFmtId="178" fontId="30" fillId="0" borderId="142" applyNumberFormat="0" applyFill="0" applyAlignment="0" applyProtection="0"/>
    <xf numFmtId="178" fontId="30" fillId="0" borderId="142" applyNumberFormat="0" applyFill="0" applyAlignment="0" applyProtection="0"/>
    <xf numFmtId="173" fontId="40" fillId="0" borderId="171" applyFill="0"/>
    <xf numFmtId="173" fontId="40" fillId="0" borderId="171" applyFill="0"/>
    <xf numFmtId="4" fontId="32" fillId="57" borderId="172" applyNumberFormat="0" applyProtection="0">
      <alignment vertical="center"/>
    </xf>
    <xf numFmtId="173" fontId="40" fillId="0" borderId="171" applyFill="0"/>
    <xf numFmtId="4" fontId="70" fillId="68" borderId="168" applyNumberFormat="0" applyProtection="0">
      <alignment horizontal="left" vertical="center" indent="1"/>
    </xf>
    <xf numFmtId="178" fontId="70" fillId="71"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20" fillId="70" borderId="139" applyNumberFormat="0" applyProtection="0">
      <alignment horizontal="left" vertical="top" indent="1"/>
    </xf>
    <xf numFmtId="178" fontId="20" fillId="71" borderId="139" applyNumberFormat="0" applyProtection="0">
      <alignment horizontal="left" vertical="center" indent="1"/>
    </xf>
    <xf numFmtId="178" fontId="65" fillId="53" borderId="170" applyNumberFormat="0" applyAlignment="0" applyProtection="0"/>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71" borderId="139" applyNumberFormat="0" applyProtection="0">
      <alignment horizontal="left" vertical="top" indent="1"/>
    </xf>
    <xf numFmtId="178" fontId="70" fillId="69" borderId="170" applyNumberFormat="0" applyProtection="0">
      <alignment horizontal="left" vertical="center" indent="1"/>
    </xf>
    <xf numFmtId="4" fontId="76" fillId="72" borderId="170" applyNumberFormat="0" applyProtection="0">
      <alignment horizontal="right" vertical="center"/>
    </xf>
    <xf numFmtId="4" fontId="76" fillId="72" borderId="170" applyNumberFormat="0" applyProtection="0">
      <alignment horizontal="right" vertical="center"/>
    </xf>
    <xf numFmtId="178" fontId="70" fillId="52" borderId="170" applyNumberFormat="0" applyFont="0" applyAlignment="0" applyProtection="0"/>
    <xf numFmtId="173" fontId="40" fillId="0" borderId="171" applyFill="0"/>
    <xf numFmtId="4" fontId="70" fillId="62" borderId="170" applyNumberFormat="0" applyProtection="0">
      <alignment horizontal="right" vertical="center"/>
    </xf>
    <xf numFmtId="4" fontId="75" fillId="74" borderId="168" applyNumberFormat="0" applyProtection="0">
      <alignment horizontal="left" vertical="center" indent="1"/>
    </xf>
    <xf numFmtId="4" fontId="80" fillId="106" borderId="170" applyNumberFormat="0" applyProtection="0">
      <alignment vertical="center"/>
    </xf>
    <xf numFmtId="173" fontId="40" fillId="0" borderId="171" applyFill="0"/>
    <xf numFmtId="178" fontId="70" fillId="52" borderId="170" applyNumberFormat="0" applyFont="0" applyAlignment="0" applyProtection="0"/>
    <xf numFmtId="4" fontId="20" fillId="70" borderId="168" applyNumberFormat="0" applyProtection="0">
      <alignment horizontal="left" vertical="center" indent="1"/>
    </xf>
    <xf numFmtId="178" fontId="20" fillId="58" borderId="139" applyNumberFormat="0" applyProtection="0">
      <alignment horizontal="left" vertical="center" indent="1"/>
    </xf>
    <xf numFmtId="178" fontId="70" fillId="58"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69" borderId="139" applyNumberFormat="0" applyProtection="0">
      <alignment horizontal="left" vertical="top" indent="1"/>
    </xf>
    <xf numFmtId="178" fontId="72" fillId="70" borderId="141" applyBorder="0"/>
    <xf numFmtId="4" fontId="73" fillId="73" borderId="139" applyNumberFormat="0" applyProtection="0">
      <alignment vertical="center"/>
    </xf>
    <xf numFmtId="178" fontId="65" fillId="53" borderId="170" applyNumberFormat="0" applyAlignment="0" applyProtection="0"/>
    <xf numFmtId="178" fontId="39" fillId="124" borderId="169">
      <alignment vertical="center"/>
    </xf>
    <xf numFmtId="171" fontId="39" fillId="77" borderId="169">
      <alignment vertical="center"/>
      <protection locked="0"/>
    </xf>
    <xf numFmtId="180" fontId="39" fillId="75" borderId="169">
      <alignment vertical="center"/>
    </xf>
    <xf numFmtId="4" fontId="70" fillId="107" borderId="170" applyNumberFormat="0" applyProtection="0">
      <alignment horizontal="right" vertical="center"/>
    </xf>
    <xf numFmtId="4" fontId="70" fillId="61" borderId="168" applyNumberFormat="0" applyProtection="0">
      <alignment horizontal="right" vertical="center"/>
    </xf>
    <xf numFmtId="4" fontId="70" fillId="58" borderId="168" applyNumberFormat="0" applyProtection="0">
      <alignment horizontal="left" vertical="center" indent="1"/>
    </xf>
    <xf numFmtId="178" fontId="70" fillId="79" borderId="170" applyNumberFormat="0" applyProtection="0">
      <alignment horizontal="left" vertical="center" indent="1"/>
    </xf>
    <xf numFmtId="178" fontId="20" fillId="70" borderId="139" applyNumberFormat="0" applyProtection="0">
      <alignment horizontal="left" vertical="center" indent="1"/>
    </xf>
    <xf numFmtId="178" fontId="70" fillId="70" borderId="139" applyNumberFormat="0" applyProtection="0">
      <alignment horizontal="left" vertical="top" indent="1"/>
    </xf>
    <xf numFmtId="178" fontId="2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108" borderId="170" applyNumberFormat="0" applyProtection="0">
      <alignment horizontal="left" vertical="center"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71" borderId="170" applyNumberFormat="0" applyProtection="0">
      <alignment horizontal="left" vertical="center" indent="1"/>
    </xf>
    <xf numFmtId="178" fontId="20" fillId="71" borderId="139" applyNumberFormat="0" applyProtection="0">
      <alignment horizontal="left" vertical="center" indent="1"/>
    </xf>
    <xf numFmtId="178" fontId="70" fillId="71" borderId="139" applyNumberFormat="0" applyProtection="0">
      <alignment horizontal="left" vertical="top" indent="1"/>
    </xf>
    <xf numFmtId="178" fontId="2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20" fillId="72" borderId="169" applyNumberFormat="0">
      <protection locked="0"/>
    </xf>
    <xf numFmtId="178" fontId="70" fillId="52" borderId="170" applyNumberFormat="0" applyFont="0" applyAlignment="0" applyProtection="0"/>
    <xf numFmtId="4" fontId="70" fillId="64" borderId="170" applyNumberFormat="0" applyProtection="0">
      <alignment horizontal="right" vertical="center"/>
    </xf>
    <xf numFmtId="178" fontId="70" fillId="70" borderId="139" applyNumberFormat="0" applyProtection="0">
      <alignment horizontal="left" vertical="top" indent="1"/>
    </xf>
    <xf numFmtId="178" fontId="70" fillId="71" borderId="139" applyNumberFormat="0" applyProtection="0">
      <alignment horizontal="left" vertical="top" indent="1"/>
    </xf>
    <xf numFmtId="178" fontId="70" fillId="69" borderId="139" applyNumberFormat="0" applyProtection="0">
      <alignment horizontal="left" vertical="top" indent="1"/>
    </xf>
    <xf numFmtId="178" fontId="68" fillId="103" borderId="138" applyNumberFormat="0" applyAlignment="0" applyProtection="0"/>
    <xf numFmtId="178" fontId="70" fillId="52" borderId="170" applyNumberFormat="0" applyFont="0" applyAlignment="0" applyProtection="0"/>
    <xf numFmtId="178" fontId="70" fillId="58" borderId="139" applyNumberFormat="0" applyProtection="0">
      <alignment horizontal="left" vertical="top" indent="1"/>
    </xf>
    <xf numFmtId="178" fontId="70" fillId="69" borderId="139" applyNumberFormat="0" applyProtection="0">
      <alignment horizontal="left" vertical="top" indent="1"/>
    </xf>
    <xf numFmtId="4" fontId="70" fillId="59" borderId="170" applyNumberFormat="0" applyProtection="0">
      <alignment horizontal="right" vertical="center"/>
    </xf>
    <xf numFmtId="178" fontId="70" fillId="58" borderId="139" applyNumberFormat="0" applyProtection="0">
      <alignment horizontal="left" vertical="top" indent="1"/>
    </xf>
    <xf numFmtId="178" fontId="70" fillId="52" borderId="170" applyNumberFormat="0" applyFont="0" applyAlignment="0" applyProtection="0"/>
    <xf numFmtId="178" fontId="74" fillId="57" borderId="139" applyNumberFormat="0" applyProtection="0">
      <alignment horizontal="left" vertical="top" indent="1"/>
    </xf>
    <xf numFmtId="4" fontId="70" fillId="91" borderId="170" applyNumberFormat="0" applyProtection="0">
      <alignment horizontal="left" vertical="center" indent="1"/>
    </xf>
    <xf numFmtId="4" fontId="70" fillId="59" borderId="170" applyNumberFormat="0" applyProtection="0">
      <alignment horizontal="right" vertical="center"/>
    </xf>
    <xf numFmtId="4" fontId="70" fillId="61" borderId="168" applyNumberFormat="0" applyProtection="0">
      <alignment horizontal="right" vertical="center"/>
    </xf>
    <xf numFmtId="4" fontId="70" fillId="63" borderId="170" applyNumberFormat="0" applyProtection="0">
      <alignment horizontal="right" vertical="center"/>
    </xf>
    <xf numFmtId="4" fontId="70" fillId="65" borderId="170" applyNumberFormat="0" applyProtection="0">
      <alignment horizontal="right" vertical="center"/>
    </xf>
    <xf numFmtId="4" fontId="70" fillId="66" borderId="170" applyNumberFormat="0" applyProtection="0">
      <alignment horizontal="right" vertical="center"/>
    </xf>
    <xf numFmtId="4" fontId="70" fillId="67" borderId="170" applyNumberFormat="0" applyProtection="0">
      <alignment horizontal="right" vertical="center"/>
    </xf>
    <xf numFmtId="4" fontId="70" fillId="68" borderId="168" applyNumberFormat="0" applyProtection="0">
      <alignment horizontal="left" vertical="center" indent="1"/>
    </xf>
    <xf numFmtId="4" fontId="20" fillId="70" borderId="168" applyNumberFormat="0" applyProtection="0">
      <alignment horizontal="left" vertical="center" indent="1"/>
    </xf>
    <xf numFmtId="4" fontId="20" fillId="70" borderId="168" applyNumberFormat="0" applyProtection="0">
      <alignment horizontal="left" vertical="center" indent="1"/>
    </xf>
    <xf numFmtId="4" fontId="70" fillId="58" borderId="170" applyNumberFormat="0" applyProtection="0">
      <alignment horizontal="right" vertical="center"/>
    </xf>
    <xf numFmtId="4" fontId="70" fillId="69" borderId="168" applyNumberFormat="0" applyProtection="0">
      <alignment horizontal="left" vertical="center" indent="1"/>
    </xf>
    <xf numFmtId="4" fontId="70" fillId="58" borderId="168" applyNumberFormat="0" applyProtection="0">
      <alignment horizontal="left" vertical="center" indent="1"/>
    </xf>
    <xf numFmtId="178" fontId="70" fillId="79" borderId="170" applyNumberFormat="0" applyProtection="0">
      <alignment horizontal="left" vertical="center" indent="1"/>
    </xf>
    <xf numFmtId="178" fontId="20" fillId="70" borderId="139" applyNumberFormat="0" applyProtection="0">
      <alignment horizontal="left" vertical="center" indent="1"/>
    </xf>
    <xf numFmtId="178" fontId="70" fillId="70" borderId="139" applyNumberFormat="0" applyProtection="0">
      <alignment horizontal="left" vertical="top" indent="1"/>
    </xf>
    <xf numFmtId="178" fontId="2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108" borderId="170" applyNumberFormat="0" applyProtection="0">
      <alignment horizontal="left" vertical="center" indent="1"/>
    </xf>
    <xf numFmtId="178" fontId="20" fillId="58" borderId="139" applyNumberFormat="0" applyProtection="0">
      <alignment horizontal="left" vertical="center" indent="1"/>
    </xf>
    <xf numFmtId="178" fontId="2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71" borderId="170" applyNumberFormat="0" applyProtection="0">
      <alignment horizontal="left" vertical="center" indent="1"/>
    </xf>
    <xf numFmtId="178" fontId="20" fillId="71" borderId="139" applyNumberFormat="0" applyProtection="0">
      <alignment horizontal="left" vertical="center" indent="1"/>
    </xf>
    <xf numFmtId="178" fontId="70" fillId="71" borderId="139" applyNumberFormat="0" applyProtection="0">
      <alignment horizontal="left" vertical="top" indent="1"/>
    </xf>
    <xf numFmtId="178" fontId="2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69" borderId="170" applyNumberFormat="0" applyProtection="0">
      <alignment horizontal="left" vertical="center" indent="1"/>
    </xf>
    <xf numFmtId="178" fontId="70" fillId="69" borderId="139" applyNumberFormat="0" applyProtection="0">
      <alignment horizontal="left" vertical="top" indent="1"/>
    </xf>
    <xf numFmtId="178" fontId="2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2" fillId="70" borderId="141" applyBorder="0"/>
    <xf numFmtId="4" fontId="73" fillId="73" borderId="139" applyNumberFormat="0" applyProtection="0">
      <alignment vertical="center"/>
    </xf>
    <xf numFmtId="4" fontId="73" fillId="79" borderId="139" applyNumberFormat="0" applyProtection="0">
      <alignment horizontal="left" vertical="center" indent="1"/>
    </xf>
    <xf numFmtId="178" fontId="73" fillId="73" borderId="139" applyNumberFormat="0" applyProtection="0">
      <alignment horizontal="left" vertical="top" indent="1"/>
    </xf>
    <xf numFmtId="4" fontId="70" fillId="0" borderId="170" applyNumberFormat="0" applyProtection="0">
      <alignment horizontal="right" vertical="center"/>
    </xf>
    <xf numFmtId="4" fontId="80" fillId="76" borderId="170" applyNumberFormat="0" applyProtection="0">
      <alignment horizontal="right" vertical="center"/>
    </xf>
    <xf numFmtId="4" fontId="70" fillId="91" borderId="170" applyNumberFormat="0" applyProtection="0">
      <alignment horizontal="left" vertical="center" indent="1"/>
    </xf>
    <xf numFmtId="178" fontId="73" fillId="58" borderId="139" applyNumberFormat="0" applyProtection="0">
      <alignment horizontal="left" vertical="top" indent="1"/>
    </xf>
    <xf numFmtId="4" fontId="75" fillId="74" borderId="168" applyNumberFormat="0" applyProtection="0">
      <alignment horizontal="left" vertical="center" indent="1"/>
    </xf>
    <xf numFmtId="4" fontId="76" fillId="72" borderId="170" applyNumberFormat="0" applyProtection="0">
      <alignment horizontal="right" vertical="center"/>
    </xf>
    <xf numFmtId="37" fontId="40" fillId="0" borderId="117" applyNumberFormat="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4" fontId="33" fillId="65" borderId="172" applyNumberFormat="0" applyProtection="0">
      <alignment horizontal="right" vertical="center"/>
    </xf>
    <xf numFmtId="4" fontId="32" fillId="57" borderId="172" applyNumberFormat="0" applyProtection="0">
      <alignment vertical="center"/>
    </xf>
    <xf numFmtId="180" fontId="9" fillId="138" borderId="169">
      <alignment vertical="center"/>
    </xf>
    <xf numFmtId="180" fontId="9" fillId="138" borderId="169">
      <alignment vertical="center"/>
    </xf>
    <xf numFmtId="0" fontId="9" fillId="138" borderId="169">
      <alignment vertical="center"/>
    </xf>
    <xf numFmtId="0" fontId="9" fillId="138" borderId="169">
      <alignment vertical="center"/>
    </xf>
    <xf numFmtId="180" fontId="9" fillId="138" borderId="169">
      <alignment vertical="center"/>
    </xf>
    <xf numFmtId="177" fontId="9" fillId="138" borderId="169">
      <alignment vertical="center"/>
    </xf>
    <xf numFmtId="4" fontId="70" fillId="57" borderId="170" applyNumberFormat="0" applyProtection="0">
      <alignment vertical="center"/>
    </xf>
    <xf numFmtId="4" fontId="80" fillId="106" borderId="170" applyNumberFormat="0" applyProtection="0">
      <alignment vertical="center"/>
    </xf>
    <xf numFmtId="4" fontId="70" fillId="106" borderId="170" applyNumberFormat="0" applyProtection="0">
      <alignment horizontal="left" vertical="center" indent="1"/>
    </xf>
    <xf numFmtId="4" fontId="33" fillId="73" borderId="172" applyNumberFormat="0" applyProtection="0">
      <alignment vertical="center"/>
    </xf>
    <xf numFmtId="4" fontId="70" fillId="91" borderId="170" applyNumberFormat="0" applyProtection="0">
      <alignment horizontal="left" vertical="center" indent="1"/>
    </xf>
    <xf numFmtId="4" fontId="70" fillId="59" borderId="170" applyNumberFormat="0" applyProtection="0">
      <alignment horizontal="right" vertical="center"/>
    </xf>
    <xf numFmtId="4" fontId="70" fillId="107" borderId="170" applyNumberFormat="0" applyProtection="0">
      <alignment horizontal="right" vertical="center"/>
    </xf>
    <xf numFmtId="4" fontId="70" fillId="61" borderId="168" applyNumberFormat="0" applyProtection="0">
      <alignment horizontal="right" vertical="center"/>
    </xf>
    <xf numFmtId="4" fontId="70" fillId="62" borderId="170" applyNumberFormat="0" applyProtection="0">
      <alignment horizontal="right" vertical="center"/>
    </xf>
    <xf numFmtId="4" fontId="70" fillId="63" borderId="170" applyNumberFormat="0" applyProtection="0">
      <alignment horizontal="right" vertical="center"/>
    </xf>
    <xf numFmtId="4" fontId="70" fillId="64" borderId="170" applyNumberFormat="0" applyProtection="0">
      <alignment horizontal="right" vertical="center"/>
    </xf>
    <xf numFmtId="4" fontId="70" fillId="65" borderId="170" applyNumberFormat="0" applyProtection="0">
      <alignment horizontal="right" vertical="center"/>
    </xf>
    <xf numFmtId="4" fontId="70" fillId="66" borderId="170" applyNumberFormat="0" applyProtection="0">
      <alignment horizontal="right" vertical="center"/>
    </xf>
    <xf numFmtId="4" fontId="70" fillId="67" borderId="170" applyNumberFormat="0" applyProtection="0">
      <alignment horizontal="right" vertical="center"/>
    </xf>
    <xf numFmtId="4" fontId="70" fillId="68" borderId="168" applyNumberFormat="0" applyProtection="0">
      <alignment horizontal="left" vertical="center" indent="1"/>
    </xf>
    <xf numFmtId="4" fontId="20" fillId="70" borderId="168" applyNumberFormat="0" applyProtection="0">
      <alignment horizontal="left" vertical="center" indent="1"/>
    </xf>
    <xf numFmtId="4" fontId="20" fillId="70" borderId="168" applyNumberFormat="0" applyProtection="0">
      <alignment horizontal="left" vertical="center" indent="1"/>
    </xf>
    <xf numFmtId="4" fontId="70" fillId="58" borderId="170" applyNumberFormat="0" applyProtection="0">
      <alignment horizontal="right" vertical="center"/>
    </xf>
    <xf numFmtId="4" fontId="70" fillId="69" borderId="168" applyNumberFormat="0" applyProtection="0">
      <alignment horizontal="left" vertical="center" indent="1"/>
    </xf>
    <xf numFmtId="180" fontId="9" fillId="138" borderId="169">
      <alignment vertical="center"/>
    </xf>
    <xf numFmtId="4" fontId="70" fillId="58" borderId="168" applyNumberFormat="0" applyProtection="0">
      <alignment horizontal="left" vertical="center" indent="1"/>
    </xf>
    <xf numFmtId="178" fontId="70" fillId="79" borderId="170" applyNumberFormat="0" applyProtection="0">
      <alignment horizontal="left" vertical="center" indent="1"/>
    </xf>
    <xf numFmtId="4" fontId="70" fillId="91" borderId="177" applyNumberFormat="0" applyProtection="0">
      <alignment horizontal="left" vertical="center" indent="1"/>
    </xf>
    <xf numFmtId="4" fontId="73" fillId="73" borderId="172" applyNumberFormat="0" applyProtection="0">
      <alignment vertical="center"/>
    </xf>
    <xf numFmtId="4" fontId="33" fillId="60" borderId="172" applyNumberFormat="0" applyProtection="0">
      <alignment horizontal="right" vertical="center"/>
    </xf>
    <xf numFmtId="0" fontId="20" fillId="70" borderId="172" applyNumberFormat="0" applyProtection="0">
      <alignment horizontal="left" vertical="center" indent="1"/>
    </xf>
    <xf numFmtId="4" fontId="31" fillId="57" borderId="172" applyNumberFormat="0" applyProtection="0">
      <alignment horizontal="left" vertical="center" indent="1"/>
    </xf>
    <xf numFmtId="0" fontId="31" fillId="57" borderId="172" applyNumberFormat="0" applyProtection="0">
      <alignment horizontal="left" vertical="top" indent="1"/>
    </xf>
    <xf numFmtId="4" fontId="33" fillId="62" borderId="172" applyNumberFormat="0" applyProtection="0">
      <alignment horizontal="right" vertical="center"/>
    </xf>
    <xf numFmtId="0" fontId="20" fillId="72" borderId="182" applyNumberFormat="0">
      <protection locked="0"/>
    </xf>
    <xf numFmtId="4" fontId="96" fillId="124" borderId="172" applyNumberFormat="0" applyProtection="0">
      <alignment horizontal="right" vertical="center"/>
    </xf>
    <xf numFmtId="4" fontId="31" fillId="57" borderId="172" applyNumberFormat="0" applyProtection="0">
      <alignment vertical="center"/>
    </xf>
    <xf numFmtId="0" fontId="70" fillId="69" borderId="177" applyNumberFormat="0" applyProtection="0">
      <alignment horizontal="left" vertical="center" indent="1"/>
    </xf>
    <xf numFmtId="178" fontId="70" fillId="108" borderId="170" applyNumberFormat="0" applyProtection="0">
      <alignment horizontal="left" vertical="center" indent="1"/>
    </xf>
    <xf numFmtId="4" fontId="33" fillId="58" borderId="172" applyNumberFormat="0" applyProtection="0">
      <alignment horizontal="right" vertical="center"/>
    </xf>
    <xf numFmtId="4" fontId="96" fillId="125" borderId="172" applyNumberFormat="0" applyProtection="0">
      <alignment horizontal="right" vertical="center"/>
    </xf>
    <xf numFmtId="0" fontId="70" fillId="71" borderId="172" applyNumberFormat="0" applyProtection="0">
      <alignment horizontal="left" vertical="top" indent="1"/>
    </xf>
    <xf numFmtId="0" fontId="68" fillId="86" borderId="175" applyNumberFormat="0" applyAlignment="0" applyProtection="0"/>
    <xf numFmtId="0" fontId="20" fillId="72" borderId="182" applyNumberFormat="0">
      <protection locked="0"/>
    </xf>
    <xf numFmtId="4" fontId="33" fillId="73" borderId="172" applyNumberFormat="0" applyProtection="0">
      <alignment vertical="center"/>
    </xf>
    <xf numFmtId="4" fontId="98" fillId="129" borderId="172" applyNumberFormat="0" applyProtection="0">
      <alignment horizontal="right" vertical="center"/>
    </xf>
    <xf numFmtId="4" fontId="33" fillId="73" borderId="172" applyNumberFormat="0" applyProtection="0">
      <alignment vertical="center"/>
    </xf>
    <xf numFmtId="4" fontId="33" fillId="58" borderId="172" applyNumberFormat="0" applyProtection="0">
      <alignment horizontal="right" vertical="center"/>
    </xf>
    <xf numFmtId="4" fontId="33" fillId="61" borderId="172" applyNumberFormat="0" applyProtection="0">
      <alignment horizontal="right" vertical="center"/>
    </xf>
    <xf numFmtId="178" fontId="70" fillId="71" borderId="170" applyNumberFormat="0" applyProtection="0">
      <alignment horizontal="left" vertical="center" indent="1"/>
    </xf>
    <xf numFmtId="4" fontId="70" fillId="59" borderId="177" applyNumberFormat="0" applyProtection="0">
      <alignment horizontal="right" vertical="center"/>
    </xf>
    <xf numFmtId="0" fontId="65" fillId="53" borderId="177" applyNumberFormat="0" applyAlignment="0" applyProtection="0"/>
    <xf numFmtId="4" fontId="33" fillId="67" borderId="172" applyNumberFormat="0" applyProtection="0">
      <alignment horizontal="right" vertical="center"/>
    </xf>
    <xf numFmtId="4" fontId="37" fillId="69" borderId="172" applyNumberFormat="0" applyProtection="0">
      <alignment horizontal="right" vertical="center"/>
    </xf>
    <xf numFmtId="178" fontId="70" fillId="69" borderId="170" applyNumberFormat="0" applyProtection="0">
      <alignment horizontal="left" vertical="center" indent="1"/>
    </xf>
    <xf numFmtId="0" fontId="20" fillId="70" borderId="172" applyNumberFormat="0" applyProtection="0">
      <alignment horizontal="left" vertical="top" indent="1"/>
    </xf>
    <xf numFmtId="4" fontId="96" fillId="127" borderId="172" applyNumberFormat="0" applyProtection="0">
      <alignment horizontal="right" vertical="center"/>
    </xf>
    <xf numFmtId="4" fontId="33" fillId="62" borderId="172" applyNumberFormat="0" applyProtection="0">
      <alignment horizontal="right" vertical="center"/>
    </xf>
    <xf numFmtId="4" fontId="96" fillId="106" borderId="172" applyNumberFormat="0" applyProtection="0">
      <alignment horizontal="left" vertical="center" indent="1"/>
    </xf>
    <xf numFmtId="196" fontId="9" fillId="138" borderId="169">
      <alignment vertical="center"/>
    </xf>
    <xf numFmtId="177" fontId="9" fillId="138" borderId="169">
      <alignment vertical="center"/>
    </xf>
    <xf numFmtId="177" fontId="9" fillId="138" borderId="169">
      <alignment vertical="center"/>
    </xf>
    <xf numFmtId="0" fontId="9" fillId="142" borderId="169">
      <alignment vertical="center"/>
      <protection locked="0"/>
    </xf>
    <xf numFmtId="0" fontId="9" fillId="142" borderId="169">
      <alignment vertical="center"/>
      <protection locked="0"/>
    </xf>
    <xf numFmtId="4" fontId="76" fillId="72" borderId="177" applyNumberFormat="0" applyProtection="0">
      <alignment horizontal="right" vertical="center"/>
    </xf>
    <xf numFmtId="4" fontId="70" fillId="0" borderId="170" applyNumberFormat="0" applyProtection="0">
      <alignment horizontal="right" vertical="center"/>
    </xf>
    <xf numFmtId="4" fontId="80" fillId="76" borderId="170" applyNumberFormat="0" applyProtection="0">
      <alignment horizontal="right" vertical="center"/>
    </xf>
    <xf numFmtId="4" fontId="70" fillId="91" borderId="170" applyNumberFormat="0" applyProtection="0">
      <alignment horizontal="left" vertical="center" indent="1"/>
    </xf>
    <xf numFmtId="4" fontId="75" fillId="74" borderId="168" applyNumberFormat="0" applyProtection="0">
      <alignment horizontal="left" vertical="center" indent="1"/>
    </xf>
    <xf numFmtId="4" fontId="76" fillId="72" borderId="170" applyNumberFormat="0" applyProtection="0">
      <alignment horizontal="right" vertical="center"/>
    </xf>
    <xf numFmtId="37" fontId="40" fillId="0" borderId="160" applyNumberFormat="0"/>
    <xf numFmtId="178" fontId="70" fillId="69" borderId="139" applyNumberFormat="0" applyProtection="0">
      <alignment horizontal="left" vertical="top" indent="1"/>
    </xf>
    <xf numFmtId="0" fontId="20" fillId="69" borderId="172" applyNumberFormat="0" applyProtection="0">
      <alignment horizontal="left" vertical="top" indent="1"/>
    </xf>
    <xf numFmtId="4" fontId="33" fillId="58" borderId="172" applyNumberFormat="0" applyProtection="0">
      <alignment horizontal="left" vertical="center" indent="1"/>
    </xf>
    <xf numFmtId="178" fontId="70" fillId="52" borderId="170" applyNumberFormat="0" applyFont="0" applyAlignment="0" applyProtection="0"/>
    <xf numFmtId="178" fontId="68" fillId="103" borderId="138" applyNumberFormat="0" applyAlignment="0" applyProtection="0"/>
    <xf numFmtId="43" fontId="9" fillId="0" borderId="0" applyFont="0" applyFill="0" applyBorder="0" applyAlignment="0" applyProtection="0"/>
    <xf numFmtId="43" fontId="17"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1" fillId="0" borderId="0" applyFont="0" applyFill="0" applyBorder="0" applyAlignment="0" applyProtection="0"/>
    <xf numFmtId="43" fontId="3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8" fontId="30" fillId="0" borderId="142" applyNumberFormat="0" applyFill="0" applyAlignment="0" applyProtection="0"/>
    <xf numFmtId="4" fontId="80" fillId="106" borderId="170" applyNumberFormat="0" applyProtection="0">
      <alignment vertical="center"/>
    </xf>
    <xf numFmtId="178" fontId="70" fillId="58" borderId="139" applyNumberFormat="0" applyProtection="0">
      <alignment horizontal="left" vertical="top" indent="1"/>
    </xf>
    <xf numFmtId="178" fontId="68" fillId="103" borderId="138" applyNumberFormat="0" applyAlignment="0" applyProtection="0"/>
    <xf numFmtId="178" fontId="68" fillId="103" borderId="138" applyNumberFormat="0" applyAlignment="0" applyProtection="0"/>
    <xf numFmtId="178" fontId="70" fillId="52" borderId="170" applyNumberFormat="0" applyFont="0" applyAlignment="0" applyProtection="0"/>
    <xf numFmtId="178" fontId="20" fillId="70" borderId="139" applyNumberFormat="0" applyProtection="0">
      <alignment horizontal="left" vertical="top" indent="1"/>
    </xf>
    <xf numFmtId="43" fontId="9" fillId="0" borderId="0" applyFont="0" applyFill="0" applyBorder="0" applyAlignment="0" applyProtection="0"/>
    <xf numFmtId="183" fontId="3" fillId="0" borderId="0" applyFont="0" applyFill="0" applyBorder="0" applyProtection="0">
      <alignment vertical="top"/>
    </xf>
    <xf numFmtId="0" fontId="3" fillId="0" borderId="0"/>
    <xf numFmtId="0" fontId="3" fillId="0" borderId="0"/>
    <xf numFmtId="9" fontId="3" fillId="0" borderId="0" applyFont="0" applyFill="0" applyBorder="0" applyAlignment="0" applyProtection="0"/>
    <xf numFmtId="178" fontId="70" fillId="52" borderId="170" applyNumberFormat="0" applyFont="0" applyAlignment="0" applyProtection="0"/>
    <xf numFmtId="43" fontId="17" fillId="0" borderId="0" applyFont="0" applyFill="0" applyBorder="0" applyAlignment="0" applyProtection="0"/>
    <xf numFmtId="178" fontId="70" fillId="69" borderId="139" applyNumberFormat="0" applyProtection="0">
      <alignment horizontal="left" vertical="top" indent="1"/>
    </xf>
    <xf numFmtId="0" fontId="3" fillId="0" borderId="0"/>
    <xf numFmtId="0" fontId="3" fillId="0" borderId="0"/>
    <xf numFmtId="43" fontId="9" fillId="0" borderId="0" applyFont="0" applyFill="0" applyBorder="0" applyAlignment="0" applyProtection="0"/>
    <xf numFmtId="43" fontId="17" fillId="0" borderId="0" applyFont="0" applyFill="0" applyBorder="0" applyAlignment="0" applyProtection="0"/>
    <xf numFmtId="178" fontId="3"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1" fillId="0" borderId="0" applyFont="0" applyFill="0" applyBorder="0" applyAlignment="0" applyProtection="0"/>
    <xf numFmtId="43" fontId="3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9" fillId="0" borderId="0" applyFont="0" applyFill="0" applyBorder="0" applyAlignment="0" applyProtection="0"/>
    <xf numFmtId="43" fontId="17"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1" fillId="0" borderId="0" applyFont="0" applyFill="0" applyBorder="0" applyAlignment="0" applyProtection="0"/>
    <xf numFmtId="43" fontId="3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7" fillId="0" borderId="0" applyFont="0" applyFill="0" applyBorder="0" applyAlignment="0" applyProtection="0"/>
    <xf numFmtId="178" fontId="3"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1" fillId="0" borderId="0" applyFont="0" applyFill="0" applyBorder="0" applyAlignment="0" applyProtection="0"/>
    <xf numFmtId="43" fontId="3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9" fillId="0" borderId="0" applyFont="0" applyFill="0" applyBorder="0" applyAlignment="0" applyProtection="0"/>
    <xf numFmtId="43" fontId="17"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1" fillId="0" borderId="0" applyFont="0" applyFill="0" applyBorder="0" applyAlignment="0" applyProtection="0"/>
    <xf numFmtId="43" fontId="3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9" fillId="0" borderId="0" applyFont="0" applyFill="0" applyBorder="0" applyAlignment="0" applyProtection="0"/>
    <xf numFmtId="43" fontId="17" fillId="0" borderId="0" applyFont="0" applyFill="0" applyBorder="0" applyAlignment="0" applyProtection="0"/>
    <xf numFmtId="178" fontId="70" fillId="52" borderId="170" applyNumberFormat="0" applyFont="0" applyAlignment="0" applyProtection="0"/>
    <xf numFmtId="178" fontId="65" fillId="53" borderId="170" applyNumberFormat="0" applyAlignment="0" applyProtection="0"/>
    <xf numFmtId="0" fontId="31" fillId="57" borderId="172" applyNumberFormat="0" applyProtection="0">
      <alignment horizontal="left" vertical="top" indent="1"/>
    </xf>
    <xf numFmtId="43" fontId="9" fillId="0" borderId="0" applyFont="0" applyFill="0" applyBorder="0" applyAlignment="0" applyProtection="0"/>
    <xf numFmtId="43" fontId="17" fillId="0" borderId="0" applyFont="0" applyFill="0" applyBorder="0" applyAlignment="0" applyProtection="0"/>
    <xf numFmtId="0" fontId="20" fillId="69" borderId="172" applyNumberFormat="0" applyProtection="0">
      <alignment horizontal="left" vertical="center" indent="1"/>
    </xf>
    <xf numFmtId="4" fontId="70" fillId="0" borderId="170" applyNumberFormat="0" applyProtection="0">
      <alignment horizontal="right" vertical="center"/>
    </xf>
    <xf numFmtId="178" fontId="3" fillId="0" borderId="0"/>
    <xf numFmtId="178" fontId="70" fillId="52" borderId="170" applyNumberFormat="0" applyFont="0" applyAlignment="0" applyProtection="0"/>
    <xf numFmtId="178" fontId="78" fillId="103" borderId="170" applyNumberFormat="0" applyAlignment="0" applyProtection="0"/>
    <xf numFmtId="4" fontId="33" fillId="59" borderId="172" applyNumberFormat="0" applyProtection="0">
      <alignment horizontal="right" vertical="center"/>
    </xf>
    <xf numFmtId="178" fontId="70" fillId="52" borderId="170" applyNumberFormat="0" applyFont="0" applyAlignment="0" applyProtection="0"/>
    <xf numFmtId="4" fontId="70" fillId="57" borderId="170" applyNumberFormat="0" applyProtection="0">
      <alignment vertical="center"/>
    </xf>
    <xf numFmtId="4" fontId="70" fillId="106" borderId="170" applyNumberFormat="0" applyProtection="0">
      <alignment horizontal="left" vertical="center" indent="1"/>
    </xf>
    <xf numFmtId="4" fontId="70" fillId="91" borderId="170" applyNumberFormat="0" applyProtection="0">
      <alignment horizontal="left" vertical="center" indent="1"/>
    </xf>
    <xf numFmtId="4" fontId="70" fillId="61" borderId="168" applyNumberFormat="0" applyProtection="0">
      <alignment horizontal="right" vertical="center"/>
    </xf>
    <xf numFmtId="4" fontId="70" fillId="63" borderId="170" applyNumberFormat="0" applyProtection="0">
      <alignment horizontal="right" vertical="center"/>
    </xf>
    <xf numFmtId="4" fontId="70" fillId="66" borderId="170" applyNumberFormat="0" applyProtection="0">
      <alignment horizontal="right" vertical="center"/>
    </xf>
    <xf numFmtId="4" fontId="70" fillId="68" borderId="168" applyNumberFormat="0" applyProtection="0">
      <alignment horizontal="left" vertical="center" indent="1"/>
    </xf>
    <xf numFmtId="4" fontId="70" fillId="69" borderId="168" applyNumberFormat="0" applyProtection="0">
      <alignment horizontal="left" vertical="center" indent="1"/>
    </xf>
    <xf numFmtId="4" fontId="70" fillId="69" borderId="168" applyNumberFormat="0" applyProtection="0">
      <alignment horizontal="left" vertical="center" indent="1"/>
    </xf>
    <xf numFmtId="4" fontId="20" fillId="70" borderId="168" applyNumberFormat="0" applyProtection="0">
      <alignment horizontal="left" vertical="center" indent="1"/>
    </xf>
    <xf numFmtId="0" fontId="73" fillId="58" borderId="172" applyNumberFormat="0" applyProtection="0">
      <alignment horizontal="left" vertical="top" indent="1"/>
    </xf>
    <xf numFmtId="4" fontId="33" fillId="62" borderId="172" applyNumberFormat="0" applyProtection="0">
      <alignment horizontal="right" vertical="center"/>
    </xf>
    <xf numFmtId="4" fontId="33" fillId="66" borderId="172" applyNumberFormat="0" applyProtection="0">
      <alignment horizontal="right" vertical="center"/>
    </xf>
    <xf numFmtId="4" fontId="70" fillId="59" borderId="170" applyNumberFormat="0" applyProtection="0">
      <alignment horizontal="right" vertical="center"/>
    </xf>
    <xf numFmtId="37" fontId="40" fillId="0" borderId="160" applyNumberFormat="0"/>
    <xf numFmtId="4" fontId="32" fillId="57" borderId="172" applyNumberFormat="0" applyProtection="0">
      <alignment vertical="center"/>
    </xf>
    <xf numFmtId="4" fontId="76" fillId="72" borderId="170" applyNumberFormat="0" applyProtection="0">
      <alignment horizontal="right" vertical="center"/>
    </xf>
    <xf numFmtId="4" fontId="75" fillId="74" borderId="168" applyNumberFormat="0" applyProtection="0">
      <alignment horizontal="left" vertical="center" indent="1"/>
    </xf>
    <xf numFmtId="4" fontId="70" fillId="91" borderId="170" applyNumberFormat="0" applyProtection="0">
      <alignment horizontal="left" vertical="center" indent="1"/>
    </xf>
    <xf numFmtId="4" fontId="80" fillId="76" borderId="170" applyNumberFormat="0" applyProtection="0">
      <alignment horizontal="right" vertical="center"/>
    </xf>
    <xf numFmtId="4" fontId="70" fillId="0" borderId="170" applyNumberFormat="0" applyProtection="0">
      <alignment horizontal="right" vertical="center"/>
    </xf>
    <xf numFmtId="0" fontId="73" fillId="73" borderId="172" applyNumberFormat="0" applyProtection="0">
      <alignment horizontal="left" vertical="top" indent="1"/>
    </xf>
    <xf numFmtId="0" fontId="20" fillId="58" borderId="172" applyNumberFormat="0" applyProtection="0">
      <alignment horizontal="left" vertical="center" indent="1"/>
    </xf>
    <xf numFmtId="4" fontId="32" fillId="57" borderId="172" applyNumberFormat="0" applyProtection="0">
      <alignment vertical="center"/>
    </xf>
    <xf numFmtId="4" fontId="33" fillId="61" borderId="172" applyNumberFormat="0" applyProtection="0">
      <alignment horizontal="right" vertical="center"/>
    </xf>
    <xf numFmtId="4" fontId="36" fillId="89" borderId="180" applyNumberFormat="0" applyProtection="0">
      <alignment horizontal="left" vertical="center" indent="1"/>
    </xf>
    <xf numFmtId="0" fontId="86" fillId="79" borderId="173" applyNumberFormat="0" applyAlignment="0" applyProtection="0"/>
    <xf numFmtId="178" fontId="70" fillId="71" borderId="170" applyNumberFormat="0" applyProtection="0">
      <alignment horizontal="left" vertical="center" indent="1"/>
    </xf>
    <xf numFmtId="4" fontId="96" fillId="127" borderId="172" applyNumberFormat="0" applyProtection="0">
      <alignment horizontal="right" vertical="center"/>
    </xf>
    <xf numFmtId="4" fontId="37" fillId="69" borderId="172" applyNumberFormat="0" applyProtection="0">
      <alignment horizontal="right" vertical="center"/>
    </xf>
    <xf numFmtId="0" fontId="68" fillId="79" borderId="175" applyNumberFormat="0" applyAlignment="0" applyProtection="0"/>
    <xf numFmtId="0" fontId="20" fillId="58" borderId="172" applyNumberFormat="0" applyProtection="0">
      <alignment horizontal="left" vertical="top" indent="1"/>
    </xf>
    <xf numFmtId="4" fontId="33" fillId="62" borderId="172" applyNumberFormat="0" applyProtection="0">
      <alignment horizontal="right" vertical="center"/>
    </xf>
    <xf numFmtId="4" fontId="33" fillId="61" borderId="172" applyNumberFormat="0" applyProtection="0">
      <alignment horizontal="right" vertical="center"/>
    </xf>
    <xf numFmtId="4" fontId="33" fillId="59" borderId="172" applyNumberFormat="0" applyProtection="0">
      <alignment horizontal="right" vertical="center"/>
    </xf>
    <xf numFmtId="0" fontId="70" fillId="58" borderId="172" applyNumberFormat="0" applyProtection="0">
      <alignment horizontal="left" vertical="top" indent="1"/>
    </xf>
    <xf numFmtId="178" fontId="70" fillId="108" borderId="170" applyNumberFormat="0" applyProtection="0">
      <alignment horizontal="left" vertical="center" indent="1"/>
    </xf>
    <xf numFmtId="4" fontId="70" fillId="59" borderId="177" applyNumberFormat="0" applyProtection="0">
      <alignment horizontal="right" vertical="center"/>
    </xf>
    <xf numFmtId="4" fontId="96" fillId="122" borderId="172" applyNumberFormat="0" applyProtection="0">
      <alignment horizontal="right" vertical="center"/>
    </xf>
    <xf numFmtId="0" fontId="20" fillId="69" borderId="172" applyNumberFormat="0" applyProtection="0">
      <alignment horizontal="left" vertical="center" indent="1"/>
    </xf>
    <xf numFmtId="0" fontId="20" fillId="70" borderId="172" applyNumberFormat="0" applyProtection="0">
      <alignment horizontal="left" vertical="center" indent="1"/>
    </xf>
    <xf numFmtId="0" fontId="70" fillId="79" borderId="177" applyNumberFormat="0" applyProtection="0">
      <alignment horizontal="left" vertical="center" indent="1"/>
    </xf>
    <xf numFmtId="4" fontId="37" fillId="69" borderId="172" applyNumberFormat="0" applyProtection="0">
      <alignment horizontal="right" vertical="center"/>
    </xf>
    <xf numFmtId="4" fontId="35" fillId="69" borderId="172" applyNumberFormat="0" applyProtection="0">
      <alignment horizontal="right" vertical="center"/>
    </xf>
    <xf numFmtId="4" fontId="70" fillId="58" borderId="178" applyNumberFormat="0" applyProtection="0">
      <alignment horizontal="left" vertical="center" indent="1"/>
    </xf>
    <xf numFmtId="0" fontId="70" fillId="79" borderId="177" applyNumberFormat="0" applyProtection="0">
      <alignment horizontal="left" vertical="center" indent="1"/>
    </xf>
    <xf numFmtId="4" fontId="70" fillId="66" borderId="177" applyNumberFormat="0" applyProtection="0">
      <alignment horizontal="right" vertical="center"/>
    </xf>
    <xf numFmtId="4" fontId="70" fillId="59" borderId="177" applyNumberFormat="0" applyProtection="0">
      <alignment horizontal="right" vertical="center"/>
    </xf>
    <xf numFmtId="4" fontId="70" fillId="58" borderId="168" applyNumberFormat="0" applyProtection="0">
      <alignment horizontal="left" vertical="center" indent="1"/>
    </xf>
    <xf numFmtId="4" fontId="70" fillId="69" borderId="168" applyNumberFormat="0" applyProtection="0">
      <alignment horizontal="left" vertical="center" indent="1"/>
    </xf>
    <xf numFmtId="4" fontId="70" fillId="58" borderId="170" applyNumberFormat="0" applyProtection="0">
      <alignment horizontal="right" vertical="center"/>
    </xf>
    <xf numFmtId="4" fontId="20" fillId="70" borderId="168" applyNumberFormat="0" applyProtection="0">
      <alignment horizontal="left" vertical="center" indent="1"/>
    </xf>
    <xf numFmtId="4" fontId="20" fillId="70" borderId="168" applyNumberFormat="0" applyProtection="0">
      <alignment horizontal="left" vertical="center" indent="1"/>
    </xf>
    <xf numFmtId="4" fontId="70" fillId="68" borderId="168" applyNumberFormat="0" applyProtection="0">
      <alignment horizontal="left" vertical="center" indent="1"/>
    </xf>
    <xf numFmtId="4" fontId="70" fillId="67" borderId="170" applyNumberFormat="0" applyProtection="0">
      <alignment horizontal="right" vertical="center"/>
    </xf>
    <xf numFmtId="4" fontId="70" fillId="66" borderId="170" applyNumberFormat="0" applyProtection="0">
      <alignment horizontal="right" vertical="center"/>
    </xf>
    <xf numFmtId="4" fontId="70" fillId="65" borderId="170" applyNumberFormat="0" applyProtection="0">
      <alignment horizontal="right" vertical="center"/>
    </xf>
    <xf numFmtId="4" fontId="70" fillId="64" borderId="170" applyNumberFormat="0" applyProtection="0">
      <alignment horizontal="right" vertical="center"/>
    </xf>
    <xf numFmtId="4" fontId="70" fillId="107" borderId="170" applyNumberFormat="0" applyProtection="0">
      <alignment horizontal="right" vertical="center"/>
    </xf>
    <xf numFmtId="4" fontId="70" fillId="91" borderId="170" applyNumberFormat="0" applyProtection="0">
      <alignment horizontal="left" vertical="center" indent="1"/>
    </xf>
    <xf numFmtId="4" fontId="70" fillId="106" borderId="170" applyNumberFormat="0" applyProtection="0">
      <alignment horizontal="left" vertical="center" indent="1"/>
    </xf>
    <xf numFmtId="4" fontId="80" fillId="106" borderId="170" applyNumberFormat="0" applyProtection="0">
      <alignment vertical="center"/>
    </xf>
    <xf numFmtId="4" fontId="35" fillId="69" borderId="172" applyNumberFormat="0" applyProtection="0">
      <alignment horizontal="right" vertical="center"/>
    </xf>
    <xf numFmtId="4" fontId="80" fillId="76" borderId="170" applyNumberFormat="0" applyProtection="0">
      <alignment horizontal="right" vertical="center"/>
    </xf>
    <xf numFmtId="4" fontId="70" fillId="0" borderId="170" applyNumberFormat="0" applyProtection="0">
      <alignment horizontal="right" vertical="center"/>
    </xf>
    <xf numFmtId="4" fontId="33" fillId="59" borderId="172" applyNumberFormat="0" applyProtection="0">
      <alignment horizontal="right" vertical="center"/>
    </xf>
    <xf numFmtId="4" fontId="96" fillId="125" borderId="172" applyNumberFormat="0" applyProtection="0">
      <alignment horizontal="right" vertical="center"/>
    </xf>
    <xf numFmtId="0" fontId="20" fillId="71" borderId="172" applyNumberFormat="0" applyProtection="0">
      <alignment horizontal="left" vertical="top" indent="1"/>
    </xf>
    <xf numFmtId="178" fontId="70" fillId="69" borderId="170" applyNumberFormat="0" applyProtection="0">
      <alignment horizontal="left" vertical="center" indent="1"/>
    </xf>
    <xf numFmtId="4" fontId="70" fillId="66" borderId="177" applyNumberFormat="0" applyProtection="0">
      <alignment horizontal="right" vertical="center"/>
    </xf>
    <xf numFmtId="4" fontId="31" fillId="57" borderId="172" applyNumberFormat="0" applyProtection="0">
      <alignment vertical="center"/>
    </xf>
    <xf numFmtId="4" fontId="35" fillId="69" borderId="172" applyNumberFormat="0" applyProtection="0">
      <alignment horizontal="right" vertical="center"/>
    </xf>
    <xf numFmtId="0" fontId="70" fillId="108" borderId="177" applyNumberFormat="0" applyProtection="0">
      <alignment horizontal="left" vertical="center" indent="1"/>
    </xf>
    <xf numFmtId="0" fontId="20" fillId="58" borderId="172" applyNumberFormat="0" applyProtection="0">
      <alignment horizontal="left" vertical="top" indent="1"/>
    </xf>
    <xf numFmtId="4" fontId="33" fillId="62" borderId="172" applyNumberFormat="0" applyProtection="0">
      <alignment horizontal="right" vertical="center"/>
    </xf>
    <xf numFmtId="0" fontId="70" fillId="52" borderId="177" applyNumberFormat="0" applyFont="0" applyAlignment="0" applyProtection="0"/>
    <xf numFmtId="0" fontId="20" fillId="52" borderId="174" applyNumberFormat="0" applyFont="0" applyAlignment="0" applyProtection="0"/>
    <xf numFmtId="178" fontId="70" fillId="108" borderId="170" applyNumberFormat="0" applyProtection="0">
      <alignment horizontal="left" vertical="center" indent="1"/>
    </xf>
    <xf numFmtId="0" fontId="20" fillId="58" borderId="172" applyNumberFormat="0" applyProtection="0">
      <alignment horizontal="left" vertical="top" indent="1"/>
    </xf>
    <xf numFmtId="4" fontId="34" fillId="88" borderId="180" applyNumberFormat="0" applyProtection="0">
      <alignment horizontal="left" vertical="center" indent="1"/>
    </xf>
    <xf numFmtId="4" fontId="96" fillId="90" borderId="172" applyNumberFormat="0" applyProtection="0">
      <alignment horizontal="right" vertical="center"/>
    </xf>
    <xf numFmtId="4" fontId="33" fillId="63" borderId="172" applyNumberFormat="0" applyProtection="0">
      <alignment horizontal="right" vertical="center"/>
    </xf>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0" fontId="70" fillId="71" borderId="172" applyNumberFormat="0" applyProtection="0">
      <alignment horizontal="left" vertical="top" indent="1"/>
    </xf>
    <xf numFmtId="0" fontId="70" fillId="52" borderId="177" applyNumberFormat="0" applyFont="0" applyAlignment="0" applyProtection="0"/>
    <xf numFmtId="4" fontId="70" fillId="58" borderId="177" applyNumberFormat="0" applyProtection="0">
      <alignment horizontal="right" vertical="center"/>
    </xf>
    <xf numFmtId="178" fontId="70" fillId="79" borderId="170" applyNumberFormat="0" applyProtection="0">
      <alignment horizontal="left" vertical="center" indent="1"/>
    </xf>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 fontId="70" fillId="58" borderId="170" applyNumberFormat="0" applyProtection="0">
      <alignment horizontal="right" vertical="center"/>
    </xf>
    <xf numFmtId="4" fontId="20" fillId="70" borderId="168" applyNumberFormat="0" applyProtection="0">
      <alignment horizontal="left" vertical="center" indent="1"/>
    </xf>
    <xf numFmtId="4" fontId="70" fillId="67" borderId="170" applyNumberFormat="0" applyProtection="0">
      <alignment horizontal="right" vertical="center"/>
    </xf>
    <xf numFmtId="4" fontId="70" fillId="65" borderId="170" applyNumberFormat="0" applyProtection="0">
      <alignment horizontal="right" vertical="center"/>
    </xf>
    <xf numFmtId="4" fontId="70" fillId="62" borderId="170" applyNumberFormat="0" applyProtection="0">
      <alignment horizontal="right" vertical="center"/>
    </xf>
    <xf numFmtId="4" fontId="70" fillId="107" borderId="170" applyNumberFormat="0" applyProtection="0">
      <alignment horizontal="right" vertical="center"/>
    </xf>
    <xf numFmtId="0" fontId="20" fillId="71" borderId="172" applyNumberFormat="0" applyProtection="0">
      <alignment horizontal="left" vertical="center" indent="1"/>
    </xf>
    <xf numFmtId="4" fontId="80" fillId="106" borderId="170" applyNumberFormat="0" applyProtection="0">
      <alignment vertical="center"/>
    </xf>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1" fillId="0" borderId="0" applyFont="0" applyFill="0" applyBorder="0" applyAlignment="0" applyProtection="0"/>
    <xf numFmtId="43" fontId="3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 fontId="33" fillId="61" borderId="172" applyNumberFormat="0" applyProtection="0">
      <alignment horizontal="right" vertical="center"/>
    </xf>
    <xf numFmtId="4" fontId="33" fillId="58" borderId="172" applyNumberFormat="0" applyProtection="0">
      <alignment horizontal="right" vertical="center"/>
    </xf>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8" fillId="103" borderId="170" applyNumberFormat="0" applyAlignment="0" applyProtection="0"/>
    <xf numFmtId="178" fontId="78" fillId="103" borderId="170" applyNumberFormat="0" applyAlignment="0" applyProtection="0"/>
    <xf numFmtId="178" fontId="65" fillId="53" borderId="170" applyNumberFormat="0" applyAlignment="0" applyProtection="0"/>
    <xf numFmtId="178" fontId="65" fillId="53" borderId="170" applyNumberFormat="0" applyAlignment="0" applyProtection="0"/>
    <xf numFmtId="178" fontId="65" fillId="53" borderId="170" applyNumberFormat="0" applyAlignment="0" applyProtection="0"/>
    <xf numFmtId="178" fontId="65" fillId="53" borderId="170" applyNumberFormat="0" applyAlignment="0" applyProtection="0"/>
    <xf numFmtId="178" fontId="65" fillId="53" borderId="170" applyNumberFormat="0" applyAlignment="0" applyProtection="0"/>
    <xf numFmtId="178" fontId="70" fillId="52" borderId="170" applyNumberFormat="0" applyFont="0" applyAlignment="0" applyProtection="0"/>
    <xf numFmtId="178" fontId="70" fillId="52" borderId="170" applyNumberFormat="0" applyFont="0" applyAlignment="0" applyProtection="0"/>
    <xf numFmtId="178" fontId="78" fillId="103" borderId="170" applyNumberFormat="0" applyAlignment="0" applyProtection="0"/>
    <xf numFmtId="0" fontId="20" fillId="58" borderId="172" applyNumberFormat="0" applyProtection="0">
      <alignment horizontal="left" vertical="center" indent="1"/>
    </xf>
    <xf numFmtId="4" fontId="70" fillId="62" borderId="170" applyNumberFormat="0" applyProtection="0">
      <alignment horizontal="right" vertical="center"/>
    </xf>
    <xf numFmtId="4" fontId="70" fillId="65" borderId="170" applyNumberFormat="0" applyProtection="0">
      <alignment horizontal="right" vertical="center"/>
    </xf>
    <xf numFmtId="4" fontId="70" fillId="58" borderId="168" applyNumberFormat="0" applyProtection="0">
      <alignment horizontal="left" vertical="center" indent="1"/>
    </xf>
    <xf numFmtId="178" fontId="70" fillId="79" borderId="170" applyNumberFormat="0" applyProtection="0">
      <alignment horizontal="left" vertical="center" indent="1"/>
    </xf>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8" fillId="103" borderId="170" applyNumberFormat="0" applyAlignment="0" applyProtection="0"/>
    <xf numFmtId="178" fontId="70" fillId="52" borderId="170" applyNumberFormat="0" applyFont="0" applyAlignment="0" applyProtection="0"/>
    <xf numFmtId="4" fontId="33" fillId="73" borderId="172" applyNumberFormat="0" applyProtection="0">
      <alignment horizontal="left" vertical="center" indent="1"/>
    </xf>
    <xf numFmtId="4" fontId="75" fillId="74" borderId="178" applyNumberFormat="0" applyProtection="0">
      <alignment horizontal="left" vertical="center" indent="1"/>
    </xf>
    <xf numFmtId="4" fontId="96" fillId="127" borderId="172" applyNumberFormat="0" applyProtection="0">
      <alignment horizontal="right" vertical="center"/>
    </xf>
    <xf numFmtId="0" fontId="70" fillId="71" borderId="172" applyNumberFormat="0" applyProtection="0">
      <alignment horizontal="left" vertical="top" indent="1"/>
    </xf>
    <xf numFmtId="0" fontId="20" fillId="73" borderId="174" applyNumberFormat="0" applyFont="0" applyAlignment="0" applyProtection="0"/>
    <xf numFmtId="4" fontId="33" fillId="73" borderId="172" applyNumberFormat="0" applyProtection="0">
      <alignment horizontal="left" vertical="center" indent="1"/>
    </xf>
    <xf numFmtId="0" fontId="20" fillId="70" borderId="172" applyNumberFormat="0" applyProtection="0">
      <alignment horizontal="left" vertical="top" indent="1"/>
    </xf>
    <xf numFmtId="4" fontId="96" fillId="124" borderId="172" applyNumberFormat="0" applyProtection="0">
      <alignment horizontal="right" vertical="center"/>
    </xf>
    <xf numFmtId="0" fontId="20" fillId="69" borderId="172" applyNumberFormat="0" applyProtection="0">
      <alignment horizontal="left" vertical="top" indent="1"/>
    </xf>
    <xf numFmtId="178" fontId="70" fillId="69" borderId="170" applyNumberFormat="0" applyProtection="0">
      <alignment horizontal="left" vertical="center" indent="1"/>
    </xf>
    <xf numFmtId="4" fontId="33" fillId="64" borderId="172" applyNumberFormat="0" applyProtection="0">
      <alignment horizontal="right" vertical="center"/>
    </xf>
    <xf numFmtId="0" fontId="20" fillId="52" borderId="174" applyNumberFormat="0" applyFont="0" applyAlignment="0" applyProtection="0"/>
    <xf numFmtId="4" fontId="70" fillId="63" borderId="177" applyNumberFormat="0" applyProtection="0">
      <alignment horizontal="right" vertical="center"/>
    </xf>
    <xf numFmtId="4" fontId="80" fillId="76" borderId="170" applyNumberFormat="0" applyProtection="0">
      <alignment horizontal="right" vertical="center"/>
    </xf>
    <xf numFmtId="0" fontId="70" fillId="71" borderId="172" applyNumberFormat="0" applyProtection="0">
      <alignment horizontal="left" vertical="top" indent="1"/>
    </xf>
    <xf numFmtId="4" fontId="70" fillId="57" borderId="170" applyNumberFormat="0" applyProtection="0">
      <alignment vertical="center"/>
    </xf>
    <xf numFmtId="4" fontId="70" fillId="106" borderId="170" applyNumberFormat="0" applyProtection="0">
      <alignment horizontal="left" vertical="center" indent="1"/>
    </xf>
    <xf numFmtId="4" fontId="70" fillId="59" borderId="170" applyNumberFormat="0" applyProtection="0">
      <alignment horizontal="right" vertical="center"/>
    </xf>
    <xf numFmtId="4" fontId="70" fillId="61" borderId="168" applyNumberFormat="0" applyProtection="0">
      <alignment horizontal="right" vertical="center"/>
    </xf>
    <xf numFmtId="4" fontId="70" fillId="63" borderId="170" applyNumberFormat="0" applyProtection="0">
      <alignment horizontal="right" vertical="center"/>
    </xf>
    <xf numFmtId="4" fontId="70" fillId="65" borderId="170" applyNumberFormat="0" applyProtection="0">
      <alignment horizontal="right" vertical="center"/>
    </xf>
    <xf numFmtId="4" fontId="70" fillId="67" borderId="170" applyNumberFormat="0" applyProtection="0">
      <alignment horizontal="right" vertical="center"/>
    </xf>
    <xf numFmtId="4" fontId="20" fillId="70" borderId="168" applyNumberFormat="0" applyProtection="0">
      <alignment horizontal="left" vertical="center" indent="1"/>
    </xf>
    <xf numFmtId="4" fontId="70" fillId="58" borderId="170" applyNumberFormat="0" applyProtection="0">
      <alignment horizontal="right" vertical="center"/>
    </xf>
    <xf numFmtId="178" fontId="70" fillId="79" borderId="170" applyNumberFormat="0" applyProtection="0">
      <alignment horizontal="left" vertical="center" indent="1"/>
    </xf>
    <xf numFmtId="4" fontId="96" fillId="90" borderId="172" applyNumberFormat="0" applyProtection="0">
      <alignment horizontal="right" vertical="center"/>
    </xf>
    <xf numFmtId="0" fontId="58" fillId="86" borderId="173" applyNumberFormat="0" applyAlignment="0" applyProtection="0"/>
    <xf numFmtId="4" fontId="36" fillId="89" borderId="180" applyNumberFormat="0" applyProtection="0">
      <alignment horizontal="left" vertical="center" indent="1"/>
    </xf>
    <xf numFmtId="0" fontId="20" fillId="58" borderId="172" applyNumberFormat="0" applyProtection="0">
      <alignment horizontal="left" vertical="top" indent="1"/>
    </xf>
    <xf numFmtId="4" fontId="96" fillId="125" borderId="172" applyNumberFormat="0" applyProtection="0">
      <alignment horizontal="right" vertical="center"/>
    </xf>
    <xf numFmtId="4" fontId="32" fillId="57" borderId="172" applyNumberFormat="0" applyProtection="0">
      <alignment vertical="center"/>
    </xf>
    <xf numFmtId="0" fontId="20" fillId="71" borderId="172" applyNumberFormat="0" applyProtection="0">
      <alignment horizontal="left" vertical="center" indent="1"/>
    </xf>
    <xf numFmtId="4" fontId="33" fillId="61" borderId="172" applyNumberFormat="0" applyProtection="0">
      <alignment horizontal="right" vertical="center"/>
    </xf>
    <xf numFmtId="4" fontId="70" fillId="0" borderId="177" applyNumberFormat="0" applyProtection="0">
      <alignment horizontal="right" vertical="center"/>
    </xf>
    <xf numFmtId="4" fontId="70" fillId="91" borderId="177" applyNumberFormat="0" applyProtection="0">
      <alignment horizontal="left" vertical="center" indent="1"/>
    </xf>
    <xf numFmtId="4" fontId="31" fillId="57" borderId="172" applyNumberFormat="0" applyProtection="0">
      <alignment vertical="center"/>
    </xf>
    <xf numFmtId="4" fontId="70" fillId="58" borderId="178" applyNumberFormat="0" applyProtection="0">
      <alignment horizontal="left" vertical="center" indent="1"/>
    </xf>
    <xf numFmtId="0" fontId="68" fillId="86" borderId="175" applyNumberFormat="0" applyAlignment="0" applyProtection="0"/>
    <xf numFmtId="0" fontId="70" fillId="71" borderId="172" applyNumberFormat="0" applyProtection="0">
      <alignment horizontal="left" vertical="top" indent="1"/>
    </xf>
    <xf numFmtId="4" fontId="34" fillId="88" borderId="180" applyNumberFormat="0" applyProtection="0">
      <alignment horizontal="left" vertical="center" indent="1"/>
    </xf>
    <xf numFmtId="0" fontId="70" fillId="108" borderId="177" applyNumberFormat="0" applyProtection="0">
      <alignment horizontal="left" vertical="center" indent="1"/>
    </xf>
    <xf numFmtId="4" fontId="35" fillId="69" borderId="172" applyNumberFormat="0" applyProtection="0">
      <alignment horizontal="right" vertical="center"/>
    </xf>
    <xf numFmtId="0" fontId="20" fillId="71" borderId="172" applyNumberFormat="0" applyProtection="0">
      <alignment horizontal="left" vertical="center" indent="1"/>
    </xf>
    <xf numFmtId="4" fontId="33" fillId="66" borderId="172" applyNumberFormat="0" applyProtection="0">
      <alignment horizontal="right" vertical="center"/>
    </xf>
    <xf numFmtId="178" fontId="70" fillId="71" borderId="170" applyNumberFormat="0" applyProtection="0">
      <alignment horizontal="left" vertical="center" indent="1"/>
    </xf>
    <xf numFmtId="0" fontId="73" fillId="73" borderId="172" applyNumberFormat="0" applyProtection="0">
      <alignment horizontal="left" vertical="top" indent="1"/>
    </xf>
    <xf numFmtId="4" fontId="97" fillId="129" borderId="172" applyNumberFormat="0" applyProtection="0">
      <alignment horizontal="right" vertical="center"/>
    </xf>
    <xf numFmtId="0" fontId="58" fillId="86" borderId="173" applyNumberFormat="0" applyAlignment="0" applyProtection="0"/>
    <xf numFmtId="4" fontId="33" fillId="62" borderId="172" applyNumberFormat="0" applyProtection="0">
      <alignment horizontal="right" vertical="center"/>
    </xf>
    <xf numFmtId="0" fontId="70" fillId="108" borderId="177" applyNumberFormat="0" applyProtection="0">
      <alignment horizontal="left" vertical="center" indent="1"/>
    </xf>
    <xf numFmtId="0" fontId="30" fillId="0" borderId="181" applyNumberFormat="0" applyFill="0" applyAlignment="0" applyProtection="0"/>
    <xf numFmtId="178" fontId="70" fillId="69" borderId="170" applyNumberFormat="0" applyProtection="0">
      <alignment horizontal="left" vertical="center" indent="1"/>
    </xf>
    <xf numFmtId="0" fontId="20" fillId="69" borderId="172" applyNumberFormat="0" applyProtection="0">
      <alignment horizontal="left" vertical="center" indent="1"/>
    </xf>
    <xf numFmtId="4" fontId="96" fillId="88" borderId="172" applyNumberFormat="0" applyProtection="0">
      <alignment horizontal="right" vertical="center"/>
    </xf>
    <xf numFmtId="4" fontId="96" fillId="126" borderId="172" applyNumberFormat="0" applyProtection="0">
      <alignment horizontal="right" vertical="center"/>
    </xf>
    <xf numFmtId="0" fontId="70" fillId="71" borderId="177" applyNumberFormat="0" applyProtection="0">
      <alignment horizontal="left" vertical="center" indent="1"/>
    </xf>
    <xf numFmtId="4" fontId="80" fillId="76" borderId="170" applyNumberFormat="0" applyProtection="0">
      <alignment horizontal="right" vertical="center"/>
    </xf>
    <xf numFmtId="4" fontId="70" fillId="91" borderId="170" applyNumberFormat="0" applyProtection="0">
      <alignment horizontal="left" vertical="center" indent="1"/>
    </xf>
    <xf numFmtId="4" fontId="75" fillId="74" borderId="168" applyNumberFormat="0" applyProtection="0">
      <alignment horizontal="left" vertical="center" indent="1"/>
    </xf>
    <xf numFmtId="4" fontId="76" fillId="72" borderId="170" applyNumberFormat="0" applyProtection="0">
      <alignment horizontal="right" vertical="center"/>
    </xf>
    <xf numFmtId="37" fontId="40" fillId="0" borderId="160" applyNumberFormat="0"/>
    <xf numFmtId="4" fontId="70" fillId="59" borderId="170" applyNumberFormat="0" applyProtection="0">
      <alignment horizontal="right" vertical="center"/>
    </xf>
    <xf numFmtId="4" fontId="31" fillId="57" borderId="172" applyNumberFormat="0" applyProtection="0">
      <alignment vertical="center"/>
    </xf>
    <xf numFmtId="178" fontId="70" fillId="108" borderId="170" applyNumberFormat="0" applyProtection="0">
      <alignment horizontal="left" vertical="center" indent="1"/>
    </xf>
    <xf numFmtId="0" fontId="20" fillId="69" borderId="172" applyNumberFormat="0" applyProtection="0">
      <alignment horizontal="left" vertical="center" indent="1"/>
    </xf>
    <xf numFmtId="4" fontId="70" fillId="58" borderId="170" applyNumberFormat="0" applyProtection="0">
      <alignment horizontal="right" vertical="center"/>
    </xf>
    <xf numFmtId="0" fontId="33" fillId="58" borderId="172" applyNumberFormat="0" applyProtection="0">
      <alignment horizontal="left" vertical="top" indent="1"/>
    </xf>
    <xf numFmtId="4" fontId="70" fillId="61" borderId="168" applyNumberFormat="0" applyProtection="0">
      <alignment horizontal="right" vertical="center"/>
    </xf>
    <xf numFmtId="4" fontId="70" fillId="63" borderId="170" applyNumberFormat="0" applyProtection="0">
      <alignment horizontal="right" vertical="center"/>
    </xf>
    <xf numFmtId="4" fontId="70" fillId="59" borderId="170" applyNumberFormat="0" applyProtection="0">
      <alignment horizontal="right" vertical="center"/>
    </xf>
    <xf numFmtId="0" fontId="20" fillId="69" borderId="172" applyNumberFormat="0" applyProtection="0">
      <alignment horizontal="left" vertical="top" indent="1"/>
    </xf>
    <xf numFmtId="4" fontId="70" fillId="57" borderId="170" applyNumberFormat="0" applyProtection="0">
      <alignment vertical="center"/>
    </xf>
    <xf numFmtId="4" fontId="76" fillId="72" borderId="170" applyNumberFormat="0" applyProtection="0">
      <alignment horizontal="right" vertical="center"/>
    </xf>
    <xf numFmtId="4" fontId="75" fillId="74" borderId="168" applyNumberFormat="0" applyProtection="0">
      <alignment horizontal="left" vertical="center" indent="1"/>
    </xf>
    <xf numFmtId="4" fontId="70" fillId="91" borderId="170" applyNumberFormat="0" applyProtection="0">
      <alignment horizontal="left" vertical="center" indent="1"/>
    </xf>
    <xf numFmtId="4" fontId="33" fillId="73" borderId="172" applyNumberFormat="0" applyProtection="0">
      <alignment vertical="center"/>
    </xf>
    <xf numFmtId="4" fontId="20" fillId="70" borderId="178" applyNumberFormat="0" applyProtection="0">
      <alignment horizontal="left" vertical="center" indent="1"/>
    </xf>
    <xf numFmtId="4" fontId="96" fillId="129" borderId="172" applyNumberFormat="0" applyProtection="0">
      <alignment horizontal="right" vertical="center"/>
    </xf>
    <xf numFmtId="178" fontId="70" fillId="71" borderId="170" applyNumberFormat="0" applyProtection="0">
      <alignment horizontal="left" vertical="center" indent="1"/>
    </xf>
    <xf numFmtId="4" fontId="33" fillId="64" borderId="172" applyNumberFormat="0" applyProtection="0">
      <alignment horizontal="right" vertical="center"/>
    </xf>
    <xf numFmtId="4" fontId="96" fillId="129" borderId="172" applyNumberFormat="0" applyProtection="0">
      <alignment horizontal="right" vertical="center"/>
    </xf>
    <xf numFmtId="4" fontId="33" fillId="73" borderId="172" applyNumberFormat="0" applyProtection="0">
      <alignment horizontal="left" vertical="center" indent="1"/>
    </xf>
    <xf numFmtId="4" fontId="75" fillId="74" borderId="178" applyNumberFormat="0" applyProtection="0">
      <alignment horizontal="left" vertical="center" indent="1"/>
    </xf>
    <xf numFmtId="0" fontId="20" fillId="70" borderId="172" applyNumberFormat="0" applyProtection="0">
      <alignment horizontal="left" vertical="top" indent="1"/>
    </xf>
    <xf numFmtId="4" fontId="96" fillId="106" borderId="172" applyNumberFormat="0" applyProtection="0">
      <alignment horizontal="left" vertical="center" indent="1"/>
    </xf>
    <xf numFmtId="0" fontId="20" fillId="58" borderId="172" applyNumberFormat="0" applyProtection="0">
      <alignment horizontal="left" vertical="top" indent="1"/>
    </xf>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4" fontId="70" fillId="63" borderId="170" applyNumberFormat="0" applyProtection="0">
      <alignment horizontal="right" vertical="center"/>
    </xf>
    <xf numFmtId="4" fontId="70" fillId="58" borderId="168" applyNumberFormat="0" applyProtection="0">
      <alignment horizontal="left" vertical="center" indent="1"/>
    </xf>
    <xf numFmtId="4" fontId="70" fillId="69" borderId="168" applyNumberFormat="0" applyProtection="0">
      <alignment horizontal="left" vertical="center" indent="1"/>
    </xf>
    <xf numFmtId="4" fontId="20" fillId="70" borderId="168" applyNumberFormat="0" applyProtection="0">
      <alignment horizontal="left" vertical="center" indent="1"/>
    </xf>
    <xf numFmtId="4" fontId="70" fillId="68" borderId="168" applyNumberFormat="0" applyProtection="0">
      <alignment horizontal="left" vertical="center" indent="1"/>
    </xf>
    <xf numFmtId="4" fontId="70" fillId="66" borderId="170" applyNumberFormat="0" applyProtection="0">
      <alignment horizontal="right" vertical="center"/>
    </xf>
    <xf numFmtId="4" fontId="70" fillId="64" borderId="170" applyNumberFormat="0" applyProtection="0">
      <alignment horizontal="right" vertical="center"/>
    </xf>
    <xf numFmtId="4" fontId="70" fillId="61" borderId="168" applyNumberFormat="0" applyProtection="0">
      <alignment horizontal="right" vertical="center"/>
    </xf>
    <xf numFmtId="4" fontId="70" fillId="91" borderId="170" applyNumberFormat="0" applyProtection="0">
      <alignment horizontal="left" vertical="center" indent="1"/>
    </xf>
    <xf numFmtId="4" fontId="70" fillId="106" borderId="170" applyNumberFormat="0" applyProtection="0">
      <alignment horizontal="left" vertical="center" indent="1"/>
    </xf>
    <xf numFmtId="4" fontId="70" fillId="57" borderId="170" applyNumberFormat="0" applyProtection="0">
      <alignment vertical="center"/>
    </xf>
    <xf numFmtId="178" fontId="78" fillId="103" borderId="170" applyNumberFormat="0" applyAlignment="0" applyProtection="0"/>
    <xf numFmtId="178" fontId="78" fillId="103" borderId="170" applyNumberFormat="0" applyAlignment="0" applyProtection="0"/>
    <xf numFmtId="178" fontId="70" fillId="52" borderId="170" applyNumberFormat="0" applyFont="0" applyAlignment="0" applyProtection="0"/>
    <xf numFmtId="178" fontId="70" fillId="52" borderId="170" applyNumberFormat="0" applyFont="0" applyAlignment="0" applyProtection="0"/>
    <xf numFmtId="4" fontId="96" fillId="127" borderId="172" applyNumberFormat="0" applyProtection="0">
      <alignment horizontal="right" vertical="center"/>
    </xf>
    <xf numFmtId="178" fontId="70" fillId="52" borderId="170" applyNumberFormat="0" applyFont="0" applyAlignment="0" applyProtection="0"/>
    <xf numFmtId="4" fontId="34" fillId="88" borderId="172" applyNumberFormat="0" applyProtection="0">
      <alignment horizontal="left" vertical="center" indent="1"/>
    </xf>
    <xf numFmtId="37" fontId="40" fillId="0" borderId="160" applyNumberFormat="0"/>
    <xf numFmtId="4" fontId="70" fillId="91" borderId="177" applyNumberFormat="0" applyProtection="0">
      <alignment horizontal="left" vertical="center" indent="1"/>
    </xf>
    <xf numFmtId="4" fontId="33" fillId="60" borderId="172" applyNumberFormat="0" applyProtection="0">
      <alignment horizontal="right" vertical="center"/>
    </xf>
    <xf numFmtId="43" fontId="9" fillId="0" borderId="0" applyFont="0" applyFill="0" applyBorder="0" applyAlignment="0" applyProtection="0"/>
    <xf numFmtId="43" fontId="17" fillId="0" borderId="0" applyFont="0" applyFill="0" applyBorder="0" applyAlignment="0" applyProtection="0"/>
    <xf numFmtId="178" fontId="70" fillId="69" borderId="170" applyNumberFormat="0" applyProtection="0">
      <alignment horizontal="left" vertical="center" indent="1"/>
    </xf>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1" fillId="0" borderId="0" applyFont="0" applyFill="0" applyBorder="0" applyAlignment="0" applyProtection="0"/>
    <xf numFmtId="43" fontId="3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 fontId="96" fillId="106" borderId="172" applyNumberFormat="0" applyProtection="0">
      <alignment horizontal="left" vertical="center" indent="1"/>
    </xf>
    <xf numFmtId="4" fontId="96" fillId="75" borderId="172" applyNumberFormat="0" applyProtection="0">
      <alignment horizontal="right" vertical="center"/>
    </xf>
    <xf numFmtId="0" fontId="70" fillId="70" borderId="172" applyNumberFormat="0" applyProtection="0">
      <alignment horizontal="left" vertical="top" indent="1"/>
    </xf>
    <xf numFmtId="4" fontId="31" fillId="57" borderId="172" applyNumberFormat="0" applyProtection="0">
      <alignment vertical="center"/>
    </xf>
    <xf numFmtId="43" fontId="9" fillId="0" borderId="0" applyFont="0" applyFill="0" applyBorder="0" applyAlignment="0" applyProtection="0"/>
    <xf numFmtId="4" fontId="33" fillId="58" borderId="172" applyNumberFormat="0" applyProtection="0">
      <alignment horizontal="left" vertical="center" indent="1"/>
    </xf>
    <xf numFmtId="4" fontId="70" fillId="58" borderId="168" applyNumberFormat="0" applyProtection="0">
      <alignment horizontal="left" vertical="center" indent="1"/>
    </xf>
    <xf numFmtId="178" fontId="70" fillId="71" borderId="170" applyNumberFormat="0" applyProtection="0">
      <alignment horizontal="left" vertical="center" indent="1"/>
    </xf>
    <xf numFmtId="178" fontId="70" fillId="52" borderId="170" applyNumberFormat="0" applyFont="0" applyAlignment="0" applyProtection="0"/>
    <xf numFmtId="4" fontId="70" fillId="62" borderId="170" applyNumberFormat="0" applyProtection="0">
      <alignment horizontal="right" vertical="center"/>
    </xf>
    <xf numFmtId="178" fontId="65" fillId="53" borderId="170" applyNumberFormat="0" applyAlignment="0" applyProtection="0"/>
    <xf numFmtId="4" fontId="70" fillId="91" borderId="177" applyNumberFormat="0" applyProtection="0">
      <alignment horizontal="left" vertical="center" indent="1"/>
    </xf>
    <xf numFmtId="4" fontId="70" fillId="65" borderId="177" applyNumberFormat="0" applyProtection="0">
      <alignment horizontal="right" vertical="center"/>
    </xf>
    <xf numFmtId="4" fontId="70" fillId="59" borderId="177" applyNumberFormat="0" applyProtection="0">
      <alignment horizontal="right" vertical="center"/>
    </xf>
    <xf numFmtId="4" fontId="20" fillId="70" borderId="168" applyNumberFormat="0" applyProtection="0">
      <alignment horizontal="left" vertical="center" indent="1"/>
    </xf>
    <xf numFmtId="4" fontId="70" fillId="68" borderId="168" applyNumberFormat="0" applyProtection="0">
      <alignment horizontal="left" vertical="center" indent="1"/>
    </xf>
    <xf numFmtId="4" fontId="70" fillId="66" borderId="170" applyNumberFormat="0" applyProtection="0">
      <alignment horizontal="right" vertical="center"/>
    </xf>
    <xf numFmtId="4" fontId="70" fillId="64" borderId="170" applyNumberFormat="0" applyProtection="0">
      <alignment horizontal="right" vertical="center"/>
    </xf>
    <xf numFmtId="4" fontId="70" fillId="62" borderId="170" applyNumberFormat="0" applyProtection="0">
      <alignment horizontal="right" vertical="center"/>
    </xf>
    <xf numFmtId="4" fontId="70" fillId="107" borderId="170" applyNumberFormat="0" applyProtection="0">
      <alignment horizontal="right" vertical="center"/>
    </xf>
    <xf numFmtId="4" fontId="70" fillId="91" borderId="170" applyNumberFormat="0" applyProtection="0">
      <alignment horizontal="left" vertical="center" indent="1"/>
    </xf>
    <xf numFmtId="4" fontId="80" fillId="106" borderId="170" applyNumberFormat="0" applyProtection="0">
      <alignment vertical="center"/>
    </xf>
    <xf numFmtId="0" fontId="20" fillId="69" borderId="172" applyNumberFormat="0" applyProtection="0">
      <alignment horizontal="left" vertical="top" indent="1"/>
    </xf>
    <xf numFmtId="178" fontId="78" fillId="103" borderId="170" applyNumberFormat="0" applyAlignment="0" applyProtection="0"/>
    <xf numFmtId="37" fontId="40" fillId="0" borderId="160" applyNumberFormat="0"/>
    <xf numFmtId="4" fontId="76" fillId="72" borderId="170" applyNumberFormat="0" applyProtection="0">
      <alignment horizontal="right" vertical="center"/>
    </xf>
    <xf numFmtId="4" fontId="75" fillId="74" borderId="168" applyNumberFormat="0" applyProtection="0">
      <alignment horizontal="left" vertical="center" indent="1"/>
    </xf>
    <xf numFmtId="4" fontId="70" fillId="91" borderId="170" applyNumberFormat="0" applyProtection="0">
      <alignment horizontal="left" vertical="center" indent="1"/>
    </xf>
    <xf numFmtId="4" fontId="70" fillId="0" borderId="170" applyNumberFormat="0" applyProtection="0">
      <alignment horizontal="right" vertical="center"/>
    </xf>
    <xf numFmtId="0" fontId="20" fillId="58" borderId="172" applyNumberFormat="0" applyProtection="0">
      <alignment horizontal="left" vertical="top" indent="1"/>
    </xf>
    <xf numFmtId="4" fontId="70" fillId="107" borderId="177" applyNumberFormat="0" applyProtection="0">
      <alignment horizontal="right" vertical="center"/>
    </xf>
    <xf numFmtId="4" fontId="33" fillId="73" borderId="172" applyNumberFormat="0" applyProtection="0">
      <alignment horizontal="left" vertical="center" indent="1"/>
    </xf>
    <xf numFmtId="4" fontId="20" fillId="70" borderId="178" applyNumberFormat="0" applyProtection="0">
      <alignment horizontal="left" vertical="center" indent="1"/>
    </xf>
    <xf numFmtId="4" fontId="70" fillId="107" borderId="177" applyNumberFormat="0" applyProtection="0">
      <alignment horizontal="right" vertical="center"/>
    </xf>
    <xf numFmtId="0" fontId="20" fillId="70" borderId="172" applyNumberFormat="0" applyProtection="0">
      <alignment horizontal="left" vertical="top" indent="1"/>
    </xf>
    <xf numFmtId="178" fontId="70" fillId="108" borderId="170" applyNumberFormat="0" applyProtection="0">
      <alignment horizontal="left" vertical="center" indent="1"/>
    </xf>
    <xf numFmtId="0" fontId="73" fillId="58" borderId="172" applyNumberFormat="0" applyProtection="0">
      <alignment horizontal="left" vertical="top" indent="1"/>
    </xf>
    <xf numFmtId="4" fontId="97" fillId="129" borderId="172" applyNumberFormat="0" applyProtection="0">
      <alignment vertical="center"/>
    </xf>
    <xf numFmtId="4" fontId="34" fillId="88" borderId="172" applyNumberFormat="0" applyProtection="0">
      <alignment horizontal="left" vertical="center" indent="1"/>
    </xf>
    <xf numFmtId="4" fontId="70" fillId="67" borderId="170" applyNumberFormat="0" applyProtection="0">
      <alignment horizontal="right" vertical="center"/>
    </xf>
    <xf numFmtId="178" fontId="70" fillId="52" borderId="170" applyNumberFormat="0" applyFont="0" applyAlignment="0" applyProtection="0"/>
    <xf numFmtId="178" fontId="70" fillId="52" borderId="170" applyNumberFormat="0" applyFont="0" applyAlignment="0" applyProtection="0"/>
    <xf numFmtId="4" fontId="33" fillId="63" borderId="172" applyNumberFormat="0" applyProtection="0">
      <alignment horizontal="right" vertical="center"/>
    </xf>
    <xf numFmtId="4" fontId="73" fillId="79" borderId="172" applyNumberFormat="0" applyProtection="0">
      <alignment horizontal="left" vertical="center" indent="1"/>
    </xf>
    <xf numFmtId="4" fontId="20" fillId="70" borderId="168" applyNumberFormat="0" applyProtection="0">
      <alignment horizontal="left" vertical="center" indent="1"/>
    </xf>
    <xf numFmtId="4" fontId="70" fillId="64" borderId="170" applyNumberFormat="0" applyProtection="0">
      <alignment horizontal="right" vertical="center"/>
    </xf>
    <xf numFmtId="4" fontId="70" fillId="107" borderId="170" applyNumberFormat="0" applyProtection="0">
      <alignment horizontal="right" vertical="center"/>
    </xf>
    <xf numFmtId="4" fontId="80" fillId="106" borderId="170" applyNumberFormat="0" applyProtection="0">
      <alignment vertical="center"/>
    </xf>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79" borderId="170" applyNumberFormat="0" applyProtection="0">
      <alignment horizontal="left" vertical="center" indent="1"/>
    </xf>
    <xf numFmtId="178" fontId="70" fillId="52" borderId="170" applyNumberFormat="0" applyFont="0" applyAlignment="0" applyProtection="0"/>
    <xf numFmtId="178" fontId="70" fillId="52" borderId="170" applyNumberFormat="0" applyFont="0" applyAlignment="0" applyProtection="0"/>
    <xf numFmtId="0" fontId="70" fillId="70" borderId="172" applyNumberFormat="0" applyProtection="0">
      <alignment horizontal="left" vertical="top" indent="1"/>
    </xf>
    <xf numFmtId="178" fontId="70" fillId="52" borderId="170" applyNumberFormat="0" applyFont="0" applyAlignment="0" applyProtection="0"/>
    <xf numFmtId="4" fontId="70" fillId="66" borderId="177" applyNumberFormat="0" applyProtection="0">
      <alignment horizontal="right" vertical="center"/>
    </xf>
    <xf numFmtId="0" fontId="20" fillId="71" borderId="172" applyNumberFormat="0" applyProtection="0">
      <alignment horizontal="left" vertical="center" indent="1"/>
    </xf>
    <xf numFmtId="0" fontId="68" fillId="86" borderId="175" applyNumberFormat="0" applyAlignment="0" applyProtection="0"/>
    <xf numFmtId="0" fontId="20" fillId="52" borderId="174" applyNumberFormat="0" applyFont="0" applyAlignment="0" applyProtection="0"/>
    <xf numFmtId="178" fontId="65" fillId="53" borderId="170" applyNumberFormat="0" applyAlignment="0" applyProtection="0"/>
    <xf numFmtId="4" fontId="31" fillId="57" borderId="172" applyNumberFormat="0" applyProtection="0">
      <alignment horizontal="left" vertical="center" indent="1"/>
    </xf>
    <xf numFmtId="43" fontId="9" fillId="0" borderId="0" applyFont="0" applyFill="0" applyBorder="0" applyAlignment="0" applyProtection="0"/>
    <xf numFmtId="43" fontId="17" fillId="0" borderId="0" applyFont="0" applyFill="0" applyBorder="0" applyAlignment="0" applyProtection="0"/>
    <xf numFmtId="177" fontId="9" fillId="138" borderId="144">
      <alignment vertical="center"/>
    </xf>
    <xf numFmtId="178" fontId="78" fillId="103" borderId="170" applyNumberFormat="0" applyAlignment="0" applyProtection="0"/>
    <xf numFmtId="178" fontId="78" fillId="103" borderId="170" applyNumberFormat="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1" fillId="0" borderId="0" applyFont="0" applyFill="0" applyBorder="0" applyAlignment="0" applyProtection="0"/>
    <xf numFmtId="43" fontId="3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8" fontId="65" fillId="53" borderId="170" applyNumberFormat="0" applyAlignment="0" applyProtection="0"/>
    <xf numFmtId="178" fontId="65" fillId="53" borderId="170" applyNumberFormat="0" applyAlignment="0" applyProtection="0"/>
    <xf numFmtId="178" fontId="3" fillId="0" borderId="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4" fontId="96" fillId="125" borderId="172" applyNumberFormat="0" applyProtection="0">
      <alignment horizontal="right" vertical="center"/>
    </xf>
    <xf numFmtId="4" fontId="95" fillId="106" borderId="172" applyNumberFormat="0" applyProtection="0">
      <alignment vertical="center"/>
    </xf>
    <xf numFmtId="179" fontId="39" fillId="124" borderId="144">
      <alignment vertical="center"/>
    </xf>
    <xf numFmtId="180" fontId="39" fillId="124" borderId="144">
      <alignment vertical="center"/>
    </xf>
    <xf numFmtId="180" fontId="39" fillId="124" borderId="144">
      <alignment vertical="center"/>
    </xf>
    <xf numFmtId="178" fontId="39" fillId="124" borderId="144">
      <alignment vertical="center"/>
    </xf>
    <xf numFmtId="178" fontId="39" fillId="124" borderId="144">
      <alignment vertical="center"/>
    </xf>
    <xf numFmtId="178" fontId="39" fillId="124" borderId="144">
      <alignment vertical="center"/>
    </xf>
    <xf numFmtId="178" fontId="39" fillId="124" borderId="144">
      <alignment vertical="center"/>
    </xf>
    <xf numFmtId="177" fontId="39" fillId="124" borderId="144">
      <alignment vertical="center"/>
    </xf>
    <xf numFmtId="177" fontId="39" fillId="124" borderId="144">
      <alignment vertical="center"/>
    </xf>
    <xf numFmtId="179" fontId="39" fillId="124" borderId="144">
      <alignment vertical="center"/>
    </xf>
    <xf numFmtId="180" fontId="39" fillId="77" borderId="144">
      <alignment vertical="center"/>
      <protection locked="0"/>
    </xf>
    <xf numFmtId="182" fontId="39" fillId="77" borderId="144">
      <alignment vertical="center"/>
      <protection locked="0"/>
    </xf>
    <xf numFmtId="178" fontId="39" fillId="77" borderId="144">
      <alignment vertical="center"/>
      <protection locked="0"/>
    </xf>
    <xf numFmtId="178" fontId="39" fillId="77" borderId="144">
      <alignment vertical="center"/>
      <protection locked="0"/>
    </xf>
    <xf numFmtId="182" fontId="39" fillId="77" borderId="144">
      <alignment vertical="center"/>
      <protection locked="0"/>
    </xf>
    <xf numFmtId="182" fontId="39" fillId="77" borderId="144">
      <alignment vertical="center"/>
      <protection locked="0"/>
    </xf>
    <xf numFmtId="178" fontId="39" fillId="77" borderId="144">
      <alignment vertical="center"/>
      <protection locked="0"/>
    </xf>
    <xf numFmtId="178" fontId="39" fillId="77" borderId="144">
      <alignment vertical="center"/>
      <protection locked="0"/>
    </xf>
    <xf numFmtId="182" fontId="39" fillId="77" borderId="144">
      <alignment vertical="center"/>
      <protection locked="0"/>
    </xf>
    <xf numFmtId="180" fontId="39" fillId="77" borderId="144">
      <alignment vertical="center"/>
      <protection locked="0"/>
    </xf>
    <xf numFmtId="180" fontId="39" fillId="77" borderId="144">
      <alignment vertical="center"/>
      <protection locked="0"/>
    </xf>
    <xf numFmtId="171" fontId="39" fillId="77" borderId="144">
      <alignment vertical="center"/>
      <protection locked="0"/>
    </xf>
    <xf numFmtId="171" fontId="39" fillId="77" borderId="144">
      <alignment vertical="center"/>
      <protection locked="0"/>
    </xf>
    <xf numFmtId="171" fontId="39" fillId="77" borderId="144">
      <alignment vertical="center"/>
      <protection locked="0"/>
    </xf>
    <xf numFmtId="171" fontId="39" fillId="77" borderId="144">
      <alignment vertical="center"/>
      <protection locked="0"/>
    </xf>
    <xf numFmtId="180" fontId="39" fillId="77" borderId="144">
      <alignment vertical="center"/>
      <protection locked="0"/>
    </xf>
    <xf numFmtId="180" fontId="39" fillId="75" borderId="144">
      <alignment vertical="center"/>
    </xf>
    <xf numFmtId="180" fontId="39" fillId="75" borderId="144">
      <alignment vertical="center"/>
    </xf>
    <xf numFmtId="182" fontId="39" fillId="75" borderId="144">
      <alignment vertical="center"/>
    </xf>
    <xf numFmtId="182" fontId="39" fillId="75" borderId="144">
      <alignment vertical="center"/>
    </xf>
    <xf numFmtId="182" fontId="39" fillId="75" borderId="144">
      <alignment vertical="center"/>
    </xf>
    <xf numFmtId="182" fontId="39" fillId="75" borderId="144">
      <alignment vertical="center"/>
    </xf>
    <xf numFmtId="177" fontId="39" fillId="75" borderId="144">
      <alignment vertical="center"/>
    </xf>
    <xf numFmtId="179" fontId="39" fillId="75" borderId="144">
      <alignment vertical="center"/>
    </xf>
    <xf numFmtId="178" fontId="39" fillId="75" borderId="144">
      <alignment vertical="center"/>
    </xf>
    <xf numFmtId="178" fontId="39" fillId="75" borderId="144">
      <alignment vertical="center"/>
    </xf>
    <xf numFmtId="178" fontId="39" fillId="75" borderId="144">
      <alignment vertical="center"/>
    </xf>
    <xf numFmtId="178" fontId="39" fillId="75" borderId="144">
      <alignment vertical="center"/>
    </xf>
    <xf numFmtId="180" fontId="39" fillId="75" borderId="144">
      <alignment vertical="center"/>
    </xf>
    <xf numFmtId="180" fontId="39" fillId="75" borderId="144">
      <alignment vertical="center"/>
    </xf>
    <xf numFmtId="180" fontId="39" fillId="75" borderId="144">
      <alignment vertical="center"/>
    </xf>
    <xf numFmtId="180" fontId="39" fillId="75" borderId="144">
      <alignment vertical="center"/>
    </xf>
    <xf numFmtId="180" fontId="39" fillId="139" borderId="144">
      <alignment horizontal="right" vertical="center"/>
      <protection locked="0"/>
    </xf>
    <xf numFmtId="178" fontId="39" fillId="139" borderId="144">
      <alignment horizontal="right" vertical="center"/>
      <protection locked="0"/>
    </xf>
    <xf numFmtId="178" fontId="39" fillId="139" borderId="144">
      <alignment horizontal="right" vertical="center"/>
      <protection locked="0"/>
    </xf>
    <xf numFmtId="179" fontId="39" fillId="139" borderId="144">
      <alignment horizontal="right" vertical="center"/>
      <protection locked="0"/>
    </xf>
    <xf numFmtId="177" fontId="39" fillId="139" borderId="144">
      <alignment horizontal="right" vertical="center"/>
      <protection locked="0"/>
    </xf>
    <xf numFmtId="179" fontId="39" fillId="139" borderId="144">
      <alignment horizontal="right" vertical="center"/>
      <protection locked="0"/>
    </xf>
    <xf numFmtId="180" fontId="39" fillId="139" borderId="144">
      <alignment horizontal="right" vertical="center"/>
      <protection locked="0"/>
    </xf>
    <xf numFmtId="180" fontId="39" fillId="139" borderId="144">
      <alignment horizontal="right" vertical="center"/>
      <protection locked="0"/>
    </xf>
    <xf numFmtId="180" fontId="39" fillId="139" borderId="144">
      <alignment horizontal="right" vertical="center"/>
      <protection locked="0"/>
    </xf>
    <xf numFmtId="4" fontId="70" fillId="57" borderId="170" applyNumberFormat="0" applyProtection="0">
      <alignment vertical="center"/>
    </xf>
    <xf numFmtId="4" fontId="80" fillId="106" borderId="170" applyNumberFormat="0" applyProtection="0">
      <alignment vertical="center"/>
    </xf>
    <xf numFmtId="4" fontId="70" fillId="106" borderId="170" applyNumberFormat="0" applyProtection="0">
      <alignment horizontal="left" vertical="center" indent="1"/>
    </xf>
    <xf numFmtId="0" fontId="20" fillId="70" borderId="172" applyNumberFormat="0" applyProtection="0">
      <alignment horizontal="left" vertical="center" indent="1"/>
    </xf>
    <xf numFmtId="4" fontId="70" fillId="91" borderId="170" applyNumberFormat="0" applyProtection="0">
      <alignment horizontal="left" vertical="center" indent="1"/>
    </xf>
    <xf numFmtId="4" fontId="70" fillId="59" borderId="170" applyNumberFormat="0" applyProtection="0">
      <alignment horizontal="right" vertical="center"/>
    </xf>
    <xf numFmtId="4" fontId="70" fillId="107" borderId="170" applyNumberFormat="0" applyProtection="0">
      <alignment horizontal="right" vertical="center"/>
    </xf>
    <xf numFmtId="4" fontId="70" fillId="61" borderId="168" applyNumberFormat="0" applyProtection="0">
      <alignment horizontal="right" vertical="center"/>
    </xf>
    <xf numFmtId="4" fontId="70" fillId="62" borderId="170" applyNumberFormat="0" applyProtection="0">
      <alignment horizontal="right" vertical="center"/>
    </xf>
    <xf numFmtId="4" fontId="70" fillId="63" borderId="170" applyNumberFormat="0" applyProtection="0">
      <alignment horizontal="right" vertical="center"/>
    </xf>
    <xf numFmtId="4" fontId="70" fillId="64" borderId="170" applyNumberFormat="0" applyProtection="0">
      <alignment horizontal="right" vertical="center"/>
    </xf>
    <xf numFmtId="4" fontId="70" fillId="65" borderId="170" applyNumberFormat="0" applyProtection="0">
      <alignment horizontal="right" vertical="center"/>
    </xf>
    <xf numFmtId="4" fontId="70" fillId="66" borderId="170" applyNumberFormat="0" applyProtection="0">
      <alignment horizontal="right" vertical="center"/>
    </xf>
    <xf numFmtId="4" fontId="70" fillId="67" borderId="170" applyNumberFormat="0" applyProtection="0">
      <alignment horizontal="right" vertical="center"/>
    </xf>
    <xf numFmtId="4" fontId="70" fillId="68" borderId="168" applyNumberFormat="0" applyProtection="0">
      <alignment horizontal="left" vertical="center" indent="1"/>
    </xf>
    <xf numFmtId="4" fontId="20" fillId="70" borderId="168" applyNumberFormat="0" applyProtection="0">
      <alignment horizontal="left" vertical="center" indent="1"/>
    </xf>
    <xf numFmtId="4" fontId="20" fillId="70" borderId="168" applyNumberFormat="0" applyProtection="0">
      <alignment horizontal="left" vertical="center" indent="1"/>
    </xf>
    <xf numFmtId="4" fontId="70" fillId="58" borderId="170" applyNumberFormat="0" applyProtection="0">
      <alignment horizontal="right" vertical="center"/>
    </xf>
    <xf numFmtId="4" fontId="70" fillId="69" borderId="168" applyNumberFormat="0" applyProtection="0">
      <alignment horizontal="left" vertical="center" indent="1"/>
    </xf>
    <xf numFmtId="4" fontId="70" fillId="58" borderId="168" applyNumberFormat="0" applyProtection="0">
      <alignment horizontal="left" vertical="center" indent="1"/>
    </xf>
    <xf numFmtId="178" fontId="70" fillId="79" borderId="170" applyNumberFormat="0" applyProtection="0">
      <alignment horizontal="left" vertical="center" indent="1"/>
    </xf>
    <xf numFmtId="0" fontId="70" fillId="71" borderId="172" applyNumberFormat="0" applyProtection="0">
      <alignment horizontal="left" vertical="top" indent="1"/>
    </xf>
    <xf numFmtId="4" fontId="80" fillId="76" borderId="177" applyNumberFormat="0" applyProtection="0">
      <alignment horizontal="right" vertical="center"/>
    </xf>
    <xf numFmtId="0" fontId="73" fillId="58" borderId="172" applyNumberFormat="0" applyProtection="0">
      <alignment horizontal="left" vertical="top" indent="1"/>
    </xf>
    <xf numFmtId="0" fontId="70" fillId="70" borderId="172" applyNumberFormat="0" applyProtection="0">
      <alignment horizontal="left" vertical="top" indent="1"/>
    </xf>
    <xf numFmtId="4" fontId="73" fillId="79" borderId="172" applyNumberFormat="0" applyProtection="0">
      <alignment horizontal="left" vertical="center" indent="1"/>
    </xf>
    <xf numFmtId="4" fontId="70" fillId="58" borderId="178" applyNumberFormat="0" applyProtection="0">
      <alignment horizontal="left" vertical="center" indent="1"/>
    </xf>
    <xf numFmtId="0" fontId="70" fillId="58" borderId="172" applyNumberFormat="0" applyProtection="0">
      <alignment horizontal="left" vertical="top" indent="1"/>
    </xf>
    <xf numFmtId="4" fontId="33" fillId="73" borderId="172" applyNumberFormat="0" applyProtection="0">
      <alignment vertical="center"/>
    </xf>
    <xf numFmtId="4" fontId="33" fillId="64" borderId="172" applyNumberFormat="0" applyProtection="0">
      <alignment horizontal="right" vertical="center"/>
    </xf>
    <xf numFmtId="4" fontId="37" fillId="69" borderId="172" applyNumberFormat="0" applyProtection="0">
      <alignment horizontal="right" vertical="center"/>
    </xf>
    <xf numFmtId="0" fontId="72" fillId="70" borderId="179" applyBorder="0"/>
    <xf numFmtId="178" fontId="70" fillId="108" borderId="170" applyNumberFormat="0" applyProtection="0">
      <alignment horizontal="left" vertical="center" indent="1"/>
    </xf>
    <xf numFmtId="4" fontId="31" fillId="57" borderId="172" applyNumberFormat="0" applyProtection="0">
      <alignment vertical="center"/>
    </xf>
    <xf numFmtId="0" fontId="31" fillId="57" borderId="172" applyNumberFormat="0" applyProtection="0">
      <alignment horizontal="left" vertical="top" indent="1"/>
    </xf>
    <xf numFmtId="4" fontId="96" fillId="123" borderId="172" applyNumberFormat="0" applyProtection="0">
      <alignment horizontal="right" vertical="center"/>
    </xf>
    <xf numFmtId="0" fontId="70" fillId="71" borderId="172" applyNumberFormat="0" applyProtection="0">
      <alignment horizontal="left" vertical="top" indent="1"/>
    </xf>
    <xf numFmtId="4" fontId="35" fillId="73" borderId="172" applyNumberFormat="0" applyProtection="0">
      <alignment vertical="center"/>
    </xf>
    <xf numFmtId="4" fontId="70" fillId="91" borderId="177" applyNumberFormat="0" applyProtection="0">
      <alignment horizontal="left" vertical="center" indent="1"/>
    </xf>
    <xf numFmtId="0" fontId="30" fillId="0" borderId="181" applyNumberFormat="0" applyFill="0" applyAlignment="0" applyProtection="0"/>
    <xf numFmtId="4" fontId="96" fillId="129" borderId="172" applyNumberFormat="0" applyProtection="0">
      <alignment vertical="center"/>
    </xf>
    <xf numFmtId="0" fontId="20" fillId="70" borderId="172" applyNumberFormat="0" applyProtection="0">
      <alignment horizontal="left" vertical="center" indent="1"/>
    </xf>
    <xf numFmtId="4" fontId="96" fillId="75" borderId="172" applyNumberFormat="0" applyProtection="0">
      <alignment horizontal="right" vertical="center"/>
    </xf>
    <xf numFmtId="178" fontId="70" fillId="71" borderId="170" applyNumberFormat="0" applyProtection="0">
      <alignment horizontal="left" vertical="center" indent="1"/>
    </xf>
    <xf numFmtId="4" fontId="70" fillId="61" borderId="178" applyNumberFormat="0" applyProtection="0">
      <alignment horizontal="right" vertical="center"/>
    </xf>
    <xf numFmtId="0" fontId="70" fillId="52" borderId="177" applyNumberFormat="0" applyFont="0" applyAlignment="0" applyProtection="0"/>
    <xf numFmtId="4" fontId="33" fillId="58" borderId="172" applyNumberFormat="0" applyProtection="0">
      <alignment horizontal="right" vertical="center"/>
    </xf>
    <xf numFmtId="4" fontId="98" fillId="129" borderId="172" applyNumberFormat="0" applyProtection="0">
      <alignment horizontal="right" vertical="center"/>
    </xf>
    <xf numFmtId="178" fontId="70" fillId="69" borderId="170" applyNumberFormat="0" applyProtection="0">
      <alignment horizontal="left" vertical="center" indent="1"/>
    </xf>
    <xf numFmtId="0" fontId="20" fillId="70" borderId="172" applyNumberFormat="0" applyProtection="0">
      <alignment horizontal="left" vertical="top" indent="1"/>
    </xf>
    <xf numFmtId="4" fontId="96" fillId="127" borderId="172" applyNumberFormat="0" applyProtection="0">
      <alignment horizontal="right" vertical="center"/>
    </xf>
    <xf numFmtId="4" fontId="33" fillId="63" borderId="172" applyNumberFormat="0" applyProtection="0">
      <alignment horizontal="right" vertical="center"/>
    </xf>
    <xf numFmtId="4" fontId="31" fillId="57" borderId="172" applyNumberFormat="0" applyProtection="0">
      <alignment horizontal="left" vertical="center" indent="1"/>
    </xf>
    <xf numFmtId="0" fontId="86" fillId="79" borderId="173" applyNumberFormat="0" applyAlignment="0" applyProtection="0"/>
    <xf numFmtId="178" fontId="20" fillId="72" borderId="144" applyNumberFormat="0">
      <protection locked="0"/>
    </xf>
    <xf numFmtId="4" fontId="80" fillId="77" borderId="144" applyNumberFormat="0" applyProtection="0">
      <alignment vertical="center"/>
    </xf>
    <xf numFmtId="0" fontId="30" fillId="0" borderId="176" applyNumberFormat="0" applyFill="0" applyAlignment="0" applyProtection="0"/>
    <xf numFmtId="0" fontId="70" fillId="52" borderId="177" applyNumberFormat="0" applyFont="0" applyAlignment="0" applyProtection="0"/>
    <xf numFmtId="4" fontId="70" fillId="0" borderId="170" applyNumberFormat="0" applyProtection="0">
      <alignment horizontal="right" vertical="center"/>
    </xf>
    <xf numFmtId="4" fontId="80" fillId="76" borderId="170" applyNumberFormat="0" applyProtection="0">
      <alignment horizontal="right" vertical="center"/>
    </xf>
    <xf numFmtId="4" fontId="70" fillId="91" borderId="170" applyNumberFormat="0" applyProtection="0">
      <alignment horizontal="left" vertical="center" indent="1"/>
    </xf>
    <xf numFmtId="4" fontId="75" fillId="74" borderId="168" applyNumberFormat="0" applyProtection="0">
      <alignment horizontal="left" vertical="center" indent="1"/>
    </xf>
    <xf numFmtId="178" fontId="70" fillId="109" borderId="144"/>
    <xf numFmtId="4" fontId="76" fillId="72" borderId="170" applyNumberFormat="0" applyProtection="0">
      <alignment horizontal="right" vertical="center"/>
    </xf>
    <xf numFmtId="37" fontId="40" fillId="0" borderId="160" applyNumberFormat="0"/>
    <xf numFmtId="4" fontId="33" fillId="58" borderId="172" applyNumberFormat="0" applyProtection="0">
      <alignment horizontal="right" vertical="center"/>
    </xf>
    <xf numFmtId="0" fontId="31" fillId="57" borderId="172" applyNumberFormat="0" applyProtection="0">
      <alignment horizontal="left" vertical="top" indent="1"/>
    </xf>
    <xf numFmtId="43" fontId="21" fillId="0" borderId="0" applyFont="0" applyFill="0" applyBorder="0" applyAlignment="0" applyProtection="0"/>
    <xf numFmtId="43" fontId="21" fillId="0" borderId="0" applyFont="0" applyFill="0" applyBorder="0" applyAlignment="0" applyProtection="0"/>
    <xf numFmtId="178" fontId="70" fillId="52" borderId="170" applyNumberFormat="0" applyFont="0" applyAlignment="0" applyProtection="0"/>
    <xf numFmtId="4" fontId="33" fillId="62" borderId="172" applyNumberFormat="0" applyProtection="0">
      <alignment horizontal="right" vertical="center"/>
    </xf>
    <xf numFmtId="4" fontId="33" fillId="60" borderId="172" applyNumberFormat="0" applyProtection="0">
      <alignment horizontal="right" vertical="center"/>
    </xf>
    <xf numFmtId="4" fontId="96" fillId="124" borderId="172" applyNumberFormat="0" applyProtection="0">
      <alignment horizontal="right" vertical="center"/>
    </xf>
    <xf numFmtId="4" fontId="70" fillId="0" borderId="177" applyNumberFormat="0" applyProtection="0">
      <alignment horizontal="right" vertical="center"/>
    </xf>
    <xf numFmtId="0" fontId="70" fillId="108" borderId="177" applyNumberFormat="0" applyProtection="0">
      <alignment horizontal="left" vertical="center" indent="1"/>
    </xf>
    <xf numFmtId="0" fontId="70" fillId="79" borderId="177" applyNumberFormat="0" applyProtection="0">
      <alignment horizontal="left" vertical="center" indent="1"/>
    </xf>
    <xf numFmtId="4" fontId="34" fillId="88" borderId="172" applyNumberFormat="0" applyProtection="0">
      <alignment horizontal="left" vertical="center" indent="1"/>
    </xf>
    <xf numFmtId="4" fontId="76" fillId="72" borderId="177" applyNumberFormat="0" applyProtection="0">
      <alignment horizontal="right" vertical="center"/>
    </xf>
    <xf numFmtId="0" fontId="73" fillId="73" borderId="172" applyNumberFormat="0" applyProtection="0">
      <alignment horizontal="left" vertical="top" indent="1"/>
    </xf>
    <xf numFmtId="180" fontId="9" fillId="138" borderId="144">
      <alignment vertical="center"/>
    </xf>
    <xf numFmtId="179" fontId="9" fillId="138" borderId="144">
      <alignment vertical="center"/>
    </xf>
    <xf numFmtId="180" fontId="9" fillId="142" borderId="144">
      <alignment vertical="center"/>
      <protection locked="0"/>
    </xf>
    <xf numFmtId="177" fontId="9" fillId="142" borderId="144">
      <alignment vertical="center"/>
      <protection locked="0"/>
    </xf>
    <xf numFmtId="196" fontId="9" fillId="144" borderId="144">
      <alignment vertical="center"/>
    </xf>
    <xf numFmtId="4" fontId="33" fillId="64" borderId="172" applyNumberFormat="0" applyProtection="0">
      <alignment horizontal="right" vertical="center"/>
    </xf>
    <xf numFmtId="179" fontId="9" fillId="144" borderId="144">
      <alignment vertical="center"/>
    </xf>
    <xf numFmtId="180" fontId="9" fillId="144" borderId="144">
      <alignment vertical="center"/>
    </xf>
    <xf numFmtId="177" fontId="9" fillId="145" borderId="144">
      <alignment horizontal="right" vertical="center"/>
      <protection locked="0"/>
    </xf>
    <xf numFmtId="179" fontId="9" fillId="145" borderId="144">
      <alignment horizontal="right" vertical="center"/>
      <protection locked="0"/>
    </xf>
    <xf numFmtId="180" fontId="9" fillId="145" borderId="144">
      <alignment horizontal="right" vertical="center"/>
      <protection locked="0"/>
    </xf>
    <xf numFmtId="43" fontId="9" fillId="0" borderId="0" applyFont="0" applyFill="0" applyBorder="0" applyAlignment="0" applyProtection="0"/>
    <xf numFmtId="43" fontId="17" fillId="0" borderId="0" applyFont="0" applyFill="0" applyBorder="0" applyAlignment="0" applyProtection="0"/>
    <xf numFmtId="0" fontId="72" fillId="70" borderId="179" applyBorder="0"/>
    <xf numFmtId="178" fontId="78" fillId="103" borderId="170" applyNumberFormat="0" applyAlignment="0" applyProtection="0"/>
    <xf numFmtId="178" fontId="78" fillId="103" borderId="170" applyNumberFormat="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1" fillId="0" borderId="0" applyFont="0" applyFill="0" applyBorder="0" applyAlignment="0" applyProtection="0"/>
    <xf numFmtId="43" fontId="3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8" fontId="65" fillId="53" borderId="170" applyNumberFormat="0" applyAlignment="0" applyProtection="0"/>
    <xf numFmtId="178" fontId="65" fillId="53" borderId="170" applyNumberFormat="0" applyAlignment="0" applyProtection="0"/>
    <xf numFmtId="178" fontId="65" fillId="53" borderId="170" applyNumberFormat="0" applyAlignment="0" applyProtection="0"/>
    <xf numFmtId="178" fontId="65" fillId="53" borderId="170" applyNumberFormat="0" applyAlignment="0" applyProtection="0"/>
    <xf numFmtId="178" fontId="78" fillId="103" borderId="170" applyNumberFormat="0" applyAlignment="0" applyProtection="0"/>
    <xf numFmtId="178" fontId="78" fillId="103" borderId="170" applyNumberForma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0" fontId="70" fillId="58" borderId="172" applyNumberFormat="0" applyProtection="0">
      <alignment horizontal="left" vertical="top" indent="1"/>
    </xf>
    <xf numFmtId="4" fontId="96" fillId="78" borderId="172" applyNumberFormat="0" applyProtection="0">
      <alignment horizontal="right" vertical="center"/>
    </xf>
    <xf numFmtId="4" fontId="96" fillId="126" borderId="172" applyNumberFormat="0" applyProtection="0">
      <alignment horizontal="right" vertical="center"/>
    </xf>
    <xf numFmtId="4" fontId="33" fillId="67" borderId="172" applyNumberFormat="0" applyProtection="0">
      <alignment horizontal="right" vertical="center"/>
    </xf>
    <xf numFmtId="4" fontId="33" fillId="66" borderId="172" applyNumberFormat="0" applyProtection="0">
      <alignment horizontal="right" vertical="center"/>
    </xf>
    <xf numFmtId="4" fontId="32" fillId="57" borderId="172" applyNumberFormat="0" applyProtection="0">
      <alignment vertical="center"/>
    </xf>
    <xf numFmtId="4" fontId="96" fillId="75" borderId="172" applyNumberFormat="0" applyProtection="0">
      <alignment horizontal="right" vertical="center"/>
    </xf>
    <xf numFmtId="4" fontId="70" fillId="58" borderId="178" applyNumberFormat="0" applyProtection="0">
      <alignment horizontal="left" vertical="center" indent="1"/>
    </xf>
    <xf numFmtId="4" fontId="96" fillId="124" borderId="172" applyNumberFormat="0" applyProtection="0">
      <alignment horizontal="right" vertical="center"/>
    </xf>
    <xf numFmtId="0" fontId="30" fillId="0" borderId="181" applyNumberFormat="0" applyFill="0" applyAlignment="0" applyProtection="0"/>
    <xf numFmtId="4" fontId="70" fillId="58" borderId="177" applyNumberFormat="0" applyProtection="0">
      <alignment horizontal="right" vertical="center"/>
    </xf>
    <xf numFmtId="0" fontId="70" fillId="109" borderId="182"/>
    <xf numFmtId="4" fontId="70" fillId="57" borderId="170" applyNumberFormat="0" applyProtection="0">
      <alignment vertical="center"/>
    </xf>
    <xf numFmtId="4" fontId="80" fillId="106" borderId="170" applyNumberFormat="0" applyProtection="0">
      <alignment vertical="center"/>
    </xf>
    <xf numFmtId="4" fontId="70" fillId="106" borderId="170" applyNumberFormat="0" applyProtection="0">
      <alignment horizontal="left" vertical="center" indent="1"/>
    </xf>
    <xf numFmtId="0" fontId="20" fillId="72" borderId="182" applyNumberFormat="0">
      <protection locked="0"/>
    </xf>
    <xf numFmtId="4" fontId="70" fillId="91" borderId="170" applyNumberFormat="0" applyProtection="0">
      <alignment horizontal="left" vertical="center" indent="1"/>
    </xf>
    <xf numFmtId="4" fontId="70" fillId="59" borderId="170" applyNumberFormat="0" applyProtection="0">
      <alignment horizontal="right" vertical="center"/>
    </xf>
    <xf numFmtId="4" fontId="70" fillId="107" borderId="170" applyNumberFormat="0" applyProtection="0">
      <alignment horizontal="right" vertical="center"/>
    </xf>
    <xf numFmtId="4" fontId="70" fillId="61" borderId="168" applyNumberFormat="0" applyProtection="0">
      <alignment horizontal="right" vertical="center"/>
    </xf>
    <xf numFmtId="4" fontId="70" fillId="62" borderId="170" applyNumberFormat="0" applyProtection="0">
      <alignment horizontal="right" vertical="center"/>
    </xf>
    <xf numFmtId="4" fontId="70" fillId="63" borderId="170" applyNumberFormat="0" applyProtection="0">
      <alignment horizontal="right" vertical="center"/>
    </xf>
    <xf numFmtId="4" fontId="70" fillId="64" borderId="170" applyNumberFormat="0" applyProtection="0">
      <alignment horizontal="right" vertical="center"/>
    </xf>
    <xf numFmtId="4" fontId="70" fillId="65" borderId="170" applyNumberFormat="0" applyProtection="0">
      <alignment horizontal="right" vertical="center"/>
    </xf>
    <xf numFmtId="4" fontId="70" fillId="66" borderId="170" applyNumberFormat="0" applyProtection="0">
      <alignment horizontal="right" vertical="center"/>
    </xf>
    <xf numFmtId="4" fontId="70" fillId="67" borderId="170" applyNumberFormat="0" applyProtection="0">
      <alignment horizontal="right" vertical="center"/>
    </xf>
    <xf numFmtId="4" fontId="70" fillId="68" borderId="168" applyNumberFormat="0" applyProtection="0">
      <alignment horizontal="left" vertical="center" indent="1"/>
    </xf>
    <xf numFmtId="4" fontId="20" fillId="70" borderId="168" applyNumberFormat="0" applyProtection="0">
      <alignment horizontal="left" vertical="center" indent="1"/>
    </xf>
    <xf numFmtId="4" fontId="20" fillId="70" borderId="168" applyNumberFormat="0" applyProtection="0">
      <alignment horizontal="left" vertical="center" indent="1"/>
    </xf>
    <xf numFmtId="4" fontId="70" fillId="58" borderId="170" applyNumberFormat="0" applyProtection="0">
      <alignment horizontal="right" vertical="center"/>
    </xf>
    <xf numFmtId="4" fontId="70" fillId="69" borderId="168" applyNumberFormat="0" applyProtection="0">
      <alignment horizontal="left" vertical="center" indent="1"/>
    </xf>
    <xf numFmtId="4" fontId="70" fillId="58" borderId="168" applyNumberFormat="0" applyProtection="0">
      <alignment horizontal="left" vertical="center" indent="1"/>
    </xf>
    <xf numFmtId="178" fontId="70" fillId="79" borderId="170" applyNumberFormat="0" applyProtection="0">
      <alignment horizontal="left" vertical="center" indent="1"/>
    </xf>
    <xf numFmtId="0" fontId="74" fillId="57" borderId="172" applyNumberFormat="0" applyProtection="0">
      <alignment horizontal="left" vertical="top" indent="1"/>
    </xf>
    <xf numFmtId="4" fontId="70" fillId="68" borderId="178" applyNumberFormat="0" applyProtection="0">
      <alignment horizontal="left" vertical="center" indent="1"/>
    </xf>
    <xf numFmtId="0" fontId="20" fillId="73" borderId="174" applyNumberFormat="0" applyFont="0" applyAlignment="0" applyProtection="0"/>
    <xf numFmtId="0" fontId="70" fillId="108" borderId="177" applyNumberFormat="0" applyProtection="0">
      <alignment horizontal="left" vertical="center" indent="1"/>
    </xf>
    <xf numFmtId="4" fontId="97" fillId="129" borderId="172" applyNumberFormat="0" applyProtection="0">
      <alignment horizontal="right" vertical="center"/>
    </xf>
    <xf numFmtId="4" fontId="70" fillId="91" borderId="177" applyNumberFormat="0" applyProtection="0">
      <alignment horizontal="left" vertical="center" indent="1"/>
    </xf>
    <xf numFmtId="4" fontId="37" fillId="69" borderId="172" applyNumberFormat="0" applyProtection="0">
      <alignment horizontal="right" vertical="center"/>
    </xf>
    <xf numFmtId="4" fontId="96" fillId="127" borderId="172" applyNumberFormat="0" applyProtection="0">
      <alignment horizontal="right" vertical="center"/>
    </xf>
    <xf numFmtId="0" fontId="20" fillId="69" borderId="172" applyNumberFormat="0" applyProtection="0">
      <alignment horizontal="left" vertical="top" indent="1"/>
    </xf>
    <xf numFmtId="4" fontId="96" fillId="123" borderId="172" applyNumberFormat="0" applyProtection="0">
      <alignment horizontal="right" vertical="center"/>
    </xf>
    <xf numFmtId="4" fontId="96" fillId="122" borderId="172" applyNumberFormat="0" applyProtection="0">
      <alignment horizontal="right" vertical="center"/>
    </xf>
    <xf numFmtId="178" fontId="70" fillId="108" borderId="170" applyNumberFormat="0" applyProtection="0">
      <alignment horizontal="left" vertical="center" indent="1"/>
    </xf>
    <xf numFmtId="4" fontId="33" fillId="64" borderId="172" applyNumberFormat="0" applyProtection="0">
      <alignment horizontal="right" vertical="center"/>
    </xf>
    <xf numFmtId="4" fontId="33" fillId="60" borderId="172" applyNumberFormat="0" applyProtection="0">
      <alignment horizontal="right" vertical="center"/>
    </xf>
    <xf numFmtId="4" fontId="96" fillId="129" borderId="172" applyNumberFormat="0" applyProtection="0">
      <alignment vertical="center"/>
    </xf>
    <xf numFmtId="4" fontId="96" fillId="123" borderId="172" applyNumberFormat="0" applyProtection="0">
      <alignment horizontal="right" vertical="center"/>
    </xf>
    <xf numFmtId="4" fontId="96" fillId="123" borderId="172" applyNumberFormat="0" applyProtection="0">
      <alignment horizontal="right" vertical="center"/>
    </xf>
    <xf numFmtId="0" fontId="20" fillId="71" borderId="172" applyNumberFormat="0" applyProtection="0">
      <alignment horizontal="left" vertical="top" indent="1"/>
    </xf>
    <xf numFmtId="4" fontId="33" fillId="59" borderId="172" applyNumberFormat="0" applyProtection="0">
      <alignment horizontal="right" vertical="center"/>
    </xf>
    <xf numFmtId="4" fontId="20" fillId="70" borderId="178" applyNumberFormat="0" applyProtection="0">
      <alignment horizontal="left" vertical="center" indent="1"/>
    </xf>
    <xf numFmtId="4" fontId="36" fillId="89" borderId="180" applyNumberFormat="0" applyProtection="0">
      <alignment horizontal="left" vertical="center" indent="1"/>
    </xf>
    <xf numFmtId="0" fontId="20" fillId="69" borderId="172" applyNumberFormat="0" applyProtection="0">
      <alignment horizontal="left" vertical="top" indent="1"/>
    </xf>
    <xf numFmtId="4" fontId="33" fillId="67" borderId="172" applyNumberFormat="0" applyProtection="0">
      <alignment horizontal="right" vertical="center"/>
    </xf>
    <xf numFmtId="178" fontId="70" fillId="71" borderId="170" applyNumberFormat="0" applyProtection="0">
      <alignment horizontal="left" vertical="center" indent="1"/>
    </xf>
    <xf numFmtId="0" fontId="86" fillId="79" borderId="173" applyNumberFormat="0" applyAlignment="0" applyProtection="0"/>
    <xf numFmtId="4" fontId="34" fillId="88" borderId="172" applyNumberFormat="0" applyProtection="0">
      <alignment horizontal="left" vertical="center" indent="1"/>
    </xf>
    <xf numFmtId="0" fontId="70" fillId="58" borderId="172" applyNumberFormat="0" applyProtection="0">
      <alignment horizontal="left" vertical="top" indent="1"/>
    </xf>
    <xf numFmtId="178" fontId="70" fillId="69" borderId="170" applyNumberFormat="0" applyProtection="0">
      <alignment horizontal="left" vertical="center" indent="1"/>
    </xf>
    <xf numFmtId="4" fontId="95" fillId="106" borderId="172" applyNumberFormat="0" applyProtection="0">
      <alignment vertical="center"/>
    </xf>
    <xf numFmtId="178" fontId="20" fillId="72" borderId="144" applyNumberFormat="0">
      <protection locked="0"/>
    </xf>
    <xf numFmtId="4" fontId="80" fillId="77" borderId="144" applyNumberFormat="0" applyProtection="0">
      <alignment vertical="center"/>
    </xf>
    <xf numFmtId="4" fontId="80" fillId="76" borderId="177" applyNumberFormat="0" applyProtection="0">
      <alignment horizontal="right" vertical="center"/>
    </xf>
    <xf numFmtId="4" fontId="70" fillId="0" borderId="170" applyNumberFormat="0" applyProtection="0">
      <alignment horizontal="right" vertical="center"/>
    </xf>
    <xf numFmtId="4" fontId="80" fillId="76" borderId="170" applyNumberFormat="0" applyProtection="0">
      <alignment horizontal="right" vertical="center"/>
    </xf>
    <xf numFmtId="4" fontId="70" fillId="91" borderId="170" applyNumberFormat="0" applyProtection="0">
      <alignment horizontal="left" vertical="center" indent="1"/>
    </xf>
    <xf numFmtId="4" fontId="75" fillId="74" borderId="168" applyNumberFormat="0" applyProtection="0">
      <alignment horizontal="left" vertical="center" indent="1"/>
    </xf>
    <xf numFmtId="178" fontId="70" fillId="109" borderId="144"/>
    <xf numFmtId="4" fontId="76" fillId="72" borderId="170" applyNumberFormat="0" applyProtection="0">
      <alignment horizontal="right" vertical="center"/>
    </xf>
    <xf numFmtId="37" fontId="40" fillId="0" borderId="160" applyNumberFormat="0"/>
    <xf numFmtId="4" fontId="33" fillId="64" borderId="172" applyNumberFormat="0" applyProtection="0">
      <alignment horizontal="right" vertical="center"/>
    </xf>
    <xf numFmtId="4" fontId="70" fillId="58" borderId="178" applyNumberFormat="0" applyProtection="0">
      <alignment horizontal="left" vertical="center" indent="1"/>
    </xf>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31" fillId="57" borderId="172" applyNumberFormat="0" applyProtection="0">
      <alignment horizontal="left" vertical="top" indent="1"/>
    </xf>
    <xf numFmtId="4" fontId="35" fillId="73" borderId="172" applyNumberFormat="0" applyProtection="0">
      <alignment vertical="center"/>
    </xf>
    <xf numFmtId="0" fontId="20" fillId="71" borderId="172" applyNumberFormat="0" applyProtection="0">
      <alignment horizontal="left" vertical="top" indent="1"/>
    </xf>
    <xf numFmtId="0" fontId="70" fillId="58" borderId="172" applyNumberFormat="0" applyProtection="0">
      <alignment horizontal="left" vertical="top" indent="1"/>
    </xf>
    <xf numFmtId="4" fontId="33" fillId="60" borderId="172" applyNumberFormat="0" applyProtection="0">
      <alignment horizontal="right" vertical="center"/>
    </xf>
    <xf numFmtId="4" fontId="33" fillId="67" borderId="172" applyNumberFormat="0" applyProtection="0">
      <alignment horizontal="right" vertical="center"/>
    </xf>
    <xf numFmtId="0" fontId="30" fillId="0" borderId="176" applyNumberFormat="0" applyFill="0" applyAlignment="0" applyProtection="0"/>
    <xf numFmtId="0" fontId="70" fillId="69" borderId="177" applyNumberFormat="0" applyProtection="0">
      <alignment horizontal="left" vertical="center" indent="1"/>
    </xf>
    <xf numFmtId="4" fontId="31" fillId="57" borderId="172" applyNumberFormat="0" applyProtection="0">
      <alignment horizontal="left" vertical="center" indent="1"/>
    </xf>
    <xf numFmtId="4" fontId="97" fillId="129" borderId="172" applyNumberFormat="0" applyProtection="0">
      <alignment vertical="center"/>
    </xf>
    <xf numFmtId="0" fontId="20" fillId="70" borderId="172" applyNumberFormat="0" applyProtection="0">
      <alignment horizontal="left" vertical="center" indent="1"/>
    </xf>
    <xf numFmtId="4" fontId="37" fillId="69" borderId="172" applyNumberFormat="0" applyProtection="0">
      <alignment horizontal="right" vertical="center"/>
    </xf>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0" fontId="20" fillId="70" borderId="172" applyNumberFormat="0" applyProtection="0">
      <alignment horizontal="left" vertical="top" indent="1"/>
    </xf>
    <xf numFmtId="4" fontId="33" fillId="62" borderId="172" applyNumberFormat="0" applyProtection="0">
      <alignment horizontal="right" vertical="center"/>
    </xf>
    <xf numFmtId="4" fontId="70" fillId="57" borderId="170" applyNumberFormat="0" applyProtection="0">
      <alignment vertical="center"/>
    </xf>
    <xf numFmtId="4" fontId="80" fillId="106" borderId="170" applyNumberFormat="0" applyProtection="0">
      <alignment vertical="center"/>
    </xf>
    <xf numFmtId="4" fontId="70" fillId="106" borderId="170" applyNumberFormat="0" applyProtection="0">
      <alignment horizontal="left" vertical="center" indent="1"/>
    </xf>
    <xf numFmtId="0" fontId="20" fillId="69" borderId="172" applyNumberFormat="0" applyProtection="0">
      <alignment horizontal="left" vertical="center" indent="1"/>
    </xf>
    <xf numFmtId="4" fontId="70" fillId="91" borderId="170" applyNumberFormat="0" applyProtection="0">
      <alignment horizontal="left" vertical="center" indent="1"/>
    </xf>
    <xf numFmtId="4" fontId="70" fillId="59" borderId="170" applyNumberFormat="0" applyProtection="0">
      <alignment horizontal="right" vertical="center"/>
    </xf>
    <xf numFmtId="4" fontId="70" fillId="107" borderId="170" applyNumberFormat="0" applyProtection="0">
      <alignment horizontal="right" vertical="center"/>
    </xf>
    <xf numFmtId="4" fontId="70" fillId="61" borderId="168" applyNumberFormat="0" applyProtection="0">
      <alignment horizontal="right" vertical="center"/>
    </xf>
    <xf numFmtId="4" fontId="70" fillId="62" borderId="170" applyNumberFormat="0" applyProtection="0">
      <alignment horizontal="right" vertical="center"/>
    </xf>
    <xf numFmtId="4" fontId="70" fillId="63" borderId="170" applyNumberFormat="0" applyProtection="0">
      <alignment horizontal="right" vertical="center"/>
    </xf>
    <xf numFmtId="4" fontId="70" fillId="64" borderId="170" applyNumberFormat="0" applyProtection="0">
      <alignment horizontal="right" vertical="center"/>
    </xf>
    <xf numFmtId="4" fontId="70" fillId="65" borderId="170" applyNumberFormat="0" applyProtection="0">
      <alignment horizontal="right" vertical="center"/>
    </xf>
    <xf numFmtId="4" fontId="70" fillId="66" borderId="170" applyNumberFormat="0" applyProtection="0">
      <alignment horizontal="right" vertical="center"/>
    </xf>
    <xf numFmtId="4" fontId="70" fillId="67" borderId="170" applyNumberFormat="0" applyProtection="0">
      <alignment horizontal="right" vertical="center"/>
    </xf>
    <xf numFmtId="4" fontId="70" fillId="68" borderId="168" applyNumberFormat="0" applyProtection="0">
      <alignment horizontal="left" vertical="center" indent="1"/>
    </xf>
    <xf numFmtId="4" fontId="20" fillId="70" borderId="168" applyNumberFormat="0" applyProtection="0">
      <alignment horizontal="left" vertical="center" indent="1"/>
    </xf>
    <xf numFmtId="4" fontId="20" fillId="70" borderId="168" applyNumberFormat="0" applyProtection="0">
      <alignment horizontal="left" vertical="center" indent="1"/>
    </xf>
    <xf numFmtId="4" fontId="70" fillId="58" borderId="170" applyNumberFormat="0" applyProtection="0">
      <alignment horizontal="right" vertical="center"/>
    </xf>
    <xf numFmtId="4" fontId="70" fillId="69" borderId="168" applyNumberFormat="0" applyProtection="0">
      <alignment horizontal="left" vertical="center" indent="1"/>
    </xf>
    <xf numFmtId="4" fontId="70" fillId="58" borderId="168" applyNumberFormat="0" applyProtection="0">
      <alignment horizontal="left" vertical="center" indent="1"/>
    </xf>
    <xf numFmtId="178" fontId="70" fillId="79" borderId="170" applyNumberFormat="0" applyProtection="0">
      <alignment horizontal="left" vertical="center" indent="1"/>
    </xf>
    <xf numFmtId="0" fontId="92" fillId="79" borderId="173" applyNumberFormat="0" applyAlignment="0" applyProtection="0"/>
    <xf numFmtId="4" fontId="70" fillId="61" borderId="178" applyNumberFormat="0" applyProtection="0">
      <alignment horizontal="right" vertical="center"/>
    </xf>
    <xf numFmtId="4" fontId="96" fillId="126" borderId="172" applyNumberFormat="0" applyProtection="0">
      <alignment horizontal="right" vertical="center"/>
    </xf>
    <xf numFmtId="0" fontId="78" fillId="103" borderId="177" applyNumberFormat="0" applyAlignment="0" applyProtection="0"/>
    <xf numFmtId="4" fontId="34" fillId="88" borderId="172" applyNumberFormat="0" applyProtection="0">
      <alignment horizontal="left" vertical="center" indent="1"/>
    </xf>
    <xf numFmtId="4" fontId="33" fillId="65" borderId="172" applyNumberFormat="0" applyProtection="0">
      <alignment horizontal="right" vertical="center"/>
    </xf>
    <xf numFmtId="4" fontId="33" fillId="65" borderId="172" applyNumberFormat="0" applyProtection="0">
      <alignment horizontal="right" vertical="center"/>
    </xf>
    <xf numFmtId="4" fontId="33" fillId="59" borderId="172" applyNumberFormat="0" applyProtection="0">
      <alignment horizontal="right" vertical="center"/>
    </xf>
    <xf numFmtId="0" fontId="20" fillId="71" borderId="172" applyNumberFormat="0" applyProtection="0">
      <alignment horizontal="left" vertical="top" indent="1"/>
    </xf>
    <xf numFmtId="4" fontId="31" fillId="57" borderId="172" applyNumberFormat="0" applyProtection="0">
      <alignment horizontal="left" vertical="center" indent="1"/>
    </xf>
    <xf numFmtId="0" fontId="72" fillId="70" borderId="179" applyBorder="0"/>
    <xf numFmtId="178" fontId="70" fillId="108" borderId="170" applyNumberFormat="0" applyProtection="0">
      <alignment horizontal="left" vertical="center" indent="1"/>
    </xf>
    <xf numFmtId="0" fontId="20" fillId="71" borderId="172" applyNumberFormat="0" applyProtection="0">
      <alignment horizontal="left" vertical="center" indent="1"/>
    </xf>
    <xf numFmtId="4" fontId="31" fillId="57" borderId="172" applyNumberFormat="0" applyProtection="0">
      <alignment horizontal="left" vertical="center" indent="1"/>
    </xf>
    <xf numFmtId="4" fontId="31" fillId="57" borderId="172" applyNumberFormat="0" applyProtection="0">
      <alignment vertical="center"/>
    </xf>
    <xf numFmtId="4" fontId="20" fillId="70" borderId="178" applyNumberFormat="0" applyProtection="0">
      <alignment horizontal="left" vertical="center" indent="1"/>
    </xf>
    <xf numFmtId="0" fontId="58" fillId="86" borderId="173" applyNumberFormat="0" applyAlignment="0" applyProtection="0"/>
    <xf numFmtId="0" fontId="70" fillId="71" borderId="177" applyNumberFormat="0" applyProtection="0">
      <alignment horizontal="left" vertical="center" indent="1"/>
    </xf>
    <xf numFmtId="0" fontId="20" fillId="52" borderId="174" applyNumberFormat="0" applyFont="0" applyAlignment="0" applyProtection="0"/>
    <xf numFmtId="0" fontId="70" fillId="69" borderId="177" applyNumberFormat="0" applyProtection="0">
      <alignment horizontal="left" vertical="center" indent="1"/>
    </xf>
    <xf numFmtId="4" fontId="70" fillId="91" borderId="177" applyNumberFormat="0" applyProtection="0">
      <alignment horizontal="left" vertical="center" indent="1"/>
    </xf>
    <xf numFmtId="0" fontId="70" fillId="71" borderId="172" applyNumberFormat="0" applyProtection="0">
      <alignment horizontal="left" vertical="top" indent="1"/>
    </xf>
    <xf numFmtId="4" fontId="96" fillId="126" borderId="172" applyNumberFormat="0" applyProtection="0">
      <alignment horizontal="right" vertical="center"/>
    </xf>
    <xf numFmtId="178" fontId="70" fillId="71" borderId="170" applyNumberFormat="0" applyProtection="0">
      <alignment horizontal="left" vertical="center" indent="1"/>
    </xf>
    <xf numFmtId="0" fontId="73" fillId="58" borderId="172" applyNumberFormat="0" applyProtection="0">
      <alignment horizontal="left" vertical="top" indent="1"/>
    </xf>
    <xf numFmtId="4" fontId="35" fillId="69" borderId="172" applyNumberFormat="0" applyProtection="0">
      <alignment horizontal="right" vertical="center"/>
    </xf>
    <xf numFmtId="0" fontId="65" fillId="53" borderId="173" applyNumberFormat="0" applyAlignment="0" applyProtection="0"/>
    <xf numFmtId="4" fontId="33" fillId="64" borderId="172" applyNumberFormat="0" applyProtection="0">
      <alignment horizontal="right" vertical="center"/>
    </xf>
    <xf numFmtId="4" fontId="37" fillId="69" borderId="172" applyNumberFormat="0" applyProtection="0">
      <alignment horizontal="right" vertical="center"/>
    </xf>
    <xf numFmtId="0" fontId="70" fillId="69" borderId="177" applyNumberFormat="0" applyProtection="0">
      <alignment horizontal="left" vertical="center" indent="1"/>
    </xf>
    <xf numFmtId="178" fontId="70" fillId="69" borderId="170" applyNumberFormat="0" applyProtection="0">
      <alignment horizontal="left" vertical="center" indent="1"/>
    </xf>
    <xf numFmtId="0" fontId="20" fillId="69" borderId="172" applyNumberFormat="0" applyProtection="0">
      <alignment horizontal="left" vertical="top" indent="1"/>
    </xf>
    <xf numFmtId="4" fontId="33" fillId="58" borderId="172" applyNumberFormat="0" applyProtection="0">
      <alignment horizontal="right" vertical="center"/>
    </xf>
    <xf numFmtId="4" fontId="33" fillId="66" borderId="172" applyNumberFormat="0" applyProtection="0">
      <alignment horizontal="right" vertical="center"/>
    </xf>
    <xf numFmtId="4" fontId="33" fillId="61" borderId="172" applyNumberFormat="0" applyProtection="0">
      <alignment horizontal="right" vertical="center"/>
    </xf>
    <xf numFmtId="4" fontId="34" fillId="106" borderId="172" applyNumberFormat="0" applyProtection="0">
      <alignment vertical="center"/>
    </xf>
    <xf numFmtId="4" fontId="70" fillId="0" borderId="170" applyNumberFormat="0" applyProtection="0">
      <alignment horizontal="right" vertical="center"/>
    </xf>
    <xf numFmtId="4" fontId="80" fillId="76" borderId="170" applyNumberFormat="0" applyProtection="0">
      <alignment horizontal="right" vertical="center"/>
    </xf>
    <xf numFmtId="4" fontId="70" fillId="91" borderId="170" applyNumberFormat="0" applyProtection="0">
      <alignment horizontal="left" vertical="center" indent="1"/>
    </xf>
    <xf numFmtId="4" fontId="75" fillId="74" borderId="168" applyNumberFormat="0" applyProtection="0">
      <alignment horizontal="left" vertical="center" indent="1"/>
    </xf>
    <xf numFmtId="4" fontId="76" fillId="72" borderId="170" applyNumberFormat="0" applyProtection="0">
      <alignment horizontal="right" vertical="center"/>
    </xf>
    <xf numFmtId="37" fontId="40" fillId="0" borderId="160" applyNumberFormat="0"/>
    <xf numFmtId="0" fontId="58" fillId="86" borderId="173" applyNumberFormat="0" applyAlignment="0" applyProtection="0"/>
    <xf numFmtId="4" fontId="31" fillId="57" borderId="172" applyNumberFormat="0" applyProtection="0">
      <alignment horizontal="left" vertical="center" indent="1"/>
    </xf>
    <xf numFmtId="43" fontId="21" fillId="0" borderId="0" applyFont="0" applyFill="0" applyBorder="0" applyAlignment="0" applyProtection="0"/>
    <xf numFmtId="4" fontId="70" fillId="91" borderId="177" applyNumberFormat="0" applyProtection="0">
      <alignment horizontal="left" vertical="center" indent="1"/>
    </xf>
    <xf numFmtId="43" fontId="9" fillId="0" borderId="0" applyFont="0" applyFill="0" applyBorder="0" applyAlignment="0" applyProtection="0"/>
    <xf numFmtId="0" fontId="20" fillId="58" borderId="172" applyNumberFormat="0" applyProtection="0">
      <alignment horizontal="left" vertical="center" indent="1"/>
    </xf>
    <xf numFmtId="43" fontId="17" fillId="0" borderId="0" applyFont="0" applyFill="0" applyBorder="0" applyAlignment="0" applyProtection="0"/>
    <xf numFmtId="0" fontId="20" fillId="58" borderId="172" applyNumberFormat="0" applyProtection="0">
      <alignment horizontal="left" vertical="center" indent="1"/>
    </xf>
    <xf numFmtId="4" fontId="70" fillId="107" borderId="177" applyNumberFormat="0" applyProtection="0">
      <alignment horizontal="right" vertical="center"/>
    </xf>
    <xf numFmtId="178" fontId="78" fillId="103" borderId="170" applyNumberForma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8" fillId="103" borderId="170" applyNumberFormat="0" applyAlignment="0" applyProtection="0"/>
    <xf numFmtId="178" fontId="78" fillId="103" borderId="170" applyNumberFormat="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1" fillId="0" borderId="0" applyFont="0" applyFill="0" applyBorder="0" applyAlignment="0" applyProtection="0"/>
    <xf numFmtId="43" fontId="3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8" fontId="65" fillId="53" borderId="170" applyNumberFormat="0" applyAlignment="0" applyProtection="0"/>
    <xf numFmtId="178" fontId="65" fillId="53" borderId="170" applyNumberFormat="0" applyAlignment="0" applyProtection="0"/>
    <xf numFmtId="178" fontId="65" fillId="53" borderId="170" applyNumberFormat="0" applyAlignment="0" applyProtection="0"/>
    <xf numFmtId="178" fontId="65" fillId="53" borderId="170" applyNumberFormat="0" applyAlignment="0" applyProtection="0"/>
    <xf numFmtId="178" fontId="78" fillId="103" borderId="170" applyNumberFormat="0" applyAlignment="0" applyProtection="0"/>
    <xf numFmtId="4" fontId="33" fillId="66" borderId="172" applyNumberFormat="0" applyProtection="0">
      <alignment horizontal="right" vertical="center"/>
    </xf>
    <xf numFmtId="4" fontId="31" fillId="57" borderId="172" applyNumberFormat="0" applyProtection="0">
      <alignment horizontal="left" vertical="center" indent="1"/>
    </xf>
    <xf numFmtId="0" fontId="20" fillId="70" borderId="172" applyNumberFormat="0" applyProtection="0">
      <alignment horizontal="left" vertical="top" indent="1"/>
    </xf>
    <xf numFmtId="4" fontId="70" fillId="61" borderId="168" applyNumberFormat="0" applyProtection="0">
      <alignment horizontal="right" vertical="center"/>
    </xf>
    <xf numFmtId="4" fontId="70" fillId="68" borderId="168" applyNumberFormat="0" applyProtection="0">
      <alignment horizontal="left" vertical="center" indent="1"/>
    </xf>
    <xf numFmtId="4" fontId="20" fillId="70" borderId="168" applyNumberFormat="0" applyProtection="0">
      <alignment horizontal="left" vertical="center" indent="1"/>
    </xf>
    <xf numFmtId="4" fontId="20" fillId="70" borderId="168" applyNumberFormat="0" applyProtection="0">
      <alignment horizontal="left" vertical="center" indent="1"/>
    </xf>
    <xf numFmtId="4" fontId="70" fillId="69" borderId="168" applyNumberFormat="0" applyProtection="0">
      <alignment horizontal="left" vertical="center" indent="1"/>
    </xf>
    <xf numFmtId="4" fontId="70" fillId="58" borderId="168" applyNumberFormat="0" applyProtection="0">
      <alignment horizontal="left" vertical="center" indent="1"/>
    </xf>
    <xf numFmtId="4" fontId="70" fillId="64" borderId="177" applyNumberFormat="0" applyProtection="0">
      <alignment horizontal="right" vertical="center"/>
    </xf>
    <xf numFmtId="4" fontId="75" fillId="74" borderId="178" applyNumberFormat="0" applyProtection="0">
      <alignment horizontal="left" vertical="center" indent="1"/>
    </xf>
    <xf numFmtId="4" fontId="33" fillId="61" borderId="172" applyNumberFormat="0" applyProtection="0">
      <alignment horizontal="right" vertical="center"/>
    </xf>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4" fontId="33" fillId="58" borderId="172" applyNumberFormat="0" applyProtection="0">
      <alignment horizontal="right" vertical="center"/>
    </xf>
    <xf numFmtId="4" fontId="96" fillId="123" borderId="172" applyNumberFormat="0" applyProtection="0">
      <alignment horizontal="right" vertical="center"/>
    </xf>
    <xf numFmtId="4" fontId="34" fillId="88" borderId="180" applyNumberFormat="0" applyProtection="0">
      <alignment horizontal="left" vertical="center" indent="1"/>
    </xf>
    <xf numFmtId="4" fontId="35" fillId="73" borderId="172" applyNumberFormat="0" applyProtection="0">
      <alignment vertical="center"/>
    </xf>
    <xf numFmtId="4" fontId="33" fillId="66" borderId="172" applyNumberFormat="0" applyProtection="0">
      <alignment horizontal="right" vertical="center"/>
    </xf>
    <xf numFmtId="4" fontId="33" fillId="61" borderId="172" applyNumberFormat="0" applyProtection="0">
      <alignment horizontal="right" vertical="center"/>
    </xf>
    <xf numFmtId="0" fontId="73" fillId="73" borderId="172" applyNumberFormat="0" applyProtection="0">
      <alignment horizontal="left" vertical="top" indent="1"/>
    </xf>
    <xf numFmtId="0" fontId="68" fillId="86" borderId="175" applyNumberFormat="0" applyAlignment="0" applyProtection="0"/>
    <xf numFmtId="0" fontId="65" fillId="53" borderId="173" applyNumberFormat="0" applyAlignment="0" applyProtection="0"/>
    <xf numFmtId="4" fontId="95" fillId="106" borderId="172" applyNumberFormat="0" applyProtection="0">
      <alignment vertical="center"/>
    </xf>
    <xf numFmtId="0" fontId="58" fillId="86" borderId="173" applyNumberFormat="0" applyAlignment="0" applyProtection="0"/>
    <xf numFmtId="4" fontId="95" fillId="106" borderId="172" applyNumberFormat="0" applyProtection="0">
      <alignment vertical="center"/>
    </xf>
    <xf numFmtId="4" fontId="70" fillId="91" borderId="177" applyNumberFormat="0" applyProtection="0">
      <alignment horizontal="left" vertical="center" indent="1"/>
    </xf>
    <xf numFmtId="4" fontId="97" fillId="129" borderId="172" applyNumberFormat="0" applyProtection="0">
      <alignment vertical="center"/>
    </xf>
    <xf numFmtId="0" fontId="20" fillId="70" borderId="172" applyNumberFormat="0" applyProtection="0">
      <alignment horizontal="left" vertical="top" indent="1"/>
    </xf>
    <xf numFmtId="4" fontId="33" fillId="63" borderId="172" applyNumberFormat="0" applyProtection="0">
      <alignment horizontal="right" vertical="center"/>
    </xf>
    <xf numFmtId="4" fontId="70" fillId="64" borderId="177" applyNumberFormat="0" applyProtection="0">
      <alignment horizontal="right" vertical="center"/>
    </xf>
    <xf numFmtId="4" fontId="33" fillId="73" borderId="172" applyNumberFormat="0" applyProtection="0">
      <alignment vertical="center"/>
    </xf>
    <xf numFmtId="4" fontId="70" fillId="91" borderId="177" applyNumberFormat="0" applyProtection="0">
      <alignment horizontal="left" vertical="center" indent="1"/>
    </xf>
    <xf numFmtId="4" fontId="33" fillId="63" borderId="172" applyNumberFormat="0" applyProtection="0">
      <alignment horizontal="right" vertical="center"/>
    </xf>
    <xf numFmtId="0" fontId="31" fillId="57" borderId="172" applyNumberFormat="0" applyProtection="0">
      <alignment horizontal="left" vertical="top" indent="1"/>
    </xf>
    <xf numFmtId="0" fontId="74" fillId="57" borderId="172" applyNumberFormat="0" applyProtection="0">
      <alignment horizontal="left" vertical="top" indent="1"/>
    </xf>
    <xf numFmtId="4" fontId="75" fillId="74" borderId="168" applyNumberFormat="0" applyProtection="0">
      <alignment horizontal="left" vertical="center" indent="1"/>
    </xf>
    <xf numFmtId="37" fontId="40" fillId="0" borderId="160" applyNumberFormat="0"/>
    <xf numFmtId="0" fontId="20" fillId="70" borderId="172" applyNumberFormat="0" applyProtection="0">
      <alignment horizontal="left" vertical="top" indent="1"/>
    </xf>
    <xf numFmtId="4" fontId="70" fillId="57" borderId="170" applyNumberFormat="0" applyProtection="0">
      <alignment vertical="center"/>
    </xf>
    <xf numFmtId="4" fontId="80" fillId="106" borderId="170" applyNumberFormat="0" applyProtection="0">
      <alignment vertical="center"/>
    </xf>
    <xf numFmtId="4" fontId="70" fillId="106" borderId="170" applyNumberFormat="0" applyProtection="0">
      <alignment horizontal="left" vertical="center" indent="1"/>
    </xf>
    <xf numFmtId="0" fontId="20" fillId="71" borderId="172" applyNumberFormat="0" applyProtection="0">
      <alignment horizontal="left" vertical="center" indent="1"/>
    </xf>
    <xf numFmtId="4" fontId="70" fillId="91" borderId="170" applyNumberFormat="0" applyProtection="0">
      <alignment horizontal="left" vertical="center" indent="1"/>
    </xf>
    <xf numFmtId="4" fontId="70" fillId="59" borderId="170" applyNumberFormat="0" applyProtection="0">
      <alignment horizontal="right" vertical="center"/>
    </xf>
    <xf numFmtId="4" fontId="70" fillId="107" borderId="170" applyNumberFormat="0" applyProtection="0">
      <alignment horizontal="right" vertical="center"/>
    </xf>
    <xf numFmtId="4" fontId="70" fillId="61" borderId="168" applyNumberFormat="0" applyProtection="0">
      <alignment horizontal="right" vertical="center"/>
    </xf>
    <xf numFmtId="4" fontId="70" fillId="62" borderId="170" applyNumberFormat="0" applyProtection="0">
      <alignment horizontal="right" vertical="center"/>
    </xf>
    <xf numFmtId="4" fontId="70" fillId="63" borderId="170" applyNumberFormat="0" applyProtection="0">
      <alignment horizontal="right" vertical="center"/>
    </xf>
    <xf numFmtId="4" fontId="70" fillId="64" borderId="170" applyNumberFormat="0" applyProtection="0">
      <alignment horizontal="right" vertical="center"/>
    </xf>
    <xf numFmtId="4" fontId="70" fillId="65" borderId="170" applyNumberFormat="0" applyProtection="0">
      <alignment horizontal="right" vertical="center"/>
    </xf>
    <xf numFmtId="4" fontId="70" fillId="66" borderId="170" applyNumberFormat="0" applyProtection="0">
      <alignment horizontal="right" vertical="center"/>
    </xf>
    <xf numFmtId="4" fontId="70" fillId="67" borderId="170" applyNumberFormat="0" applyProtection="0">
      <alignment horizontal="right" vertical="center"/>
    </xf>
    <xf numFmtId="4" fontId="70" fillId="68" borderId="168" applyNumberFormat="0" applyProtection="0">
      <alignment horizontal="left" vertical="center" indent="1"/>
    </xf>
    <xf numFmtId="4" fontId="20" fillId="70" borderId="168" applyNumberFormat="0" applyProtection="0">
      <alignment horizontal="left" vertical="center" indent="1"/>
    </xf>
    <xf numFmtId="4" fontId="20" fillId="70" borderId="168" applyNumberFormat="0" applyProtection="0">
      <alignment horizontal="left" vertical="center" indent="1"/>
    </xf>
    <xf numFmtId="4" fontId="70" fillId="58" borderId="170" applyNumberFormat="0" applyProtection="0">
      <alignment horizontal="right" vertical="center"/>
    </xf>
    <xf numFmtId="4" fontId="70" fillId="69" borderId="168" applyNumberFormat="0" applyProtection="0">
      <alignment horizontal="left" vertical="center" indent="1"/>
    </xf>
    <xf numFmtId="4" fontId="70" fillId="58" borderId="168" applyNumberFormat="0" applyProtection="0">
      <alignment horizontal="left" vertical="center" indent="1"/>
    </xf>
    <xf numFmtId="178" fontId="70" fillId="79" borderId="170" applyNumberFormat="0" applyProtection="0">
      <alignment horizontal="left" vertical="center" indent="1"/>
    </xf>
    <xf numFmtId="4" fontId="20" fillId="70" borderId="178" applyNumberFormat="0" applyProtection="0">
      <alignment horizontal="left" vertical="center" indent="1"/>
    </xf>
    <xf numFmtId="0" fontId="68" fillId="103" borderId="175" applyNumberFormat="0" applyAlignment="0" applyProtection="0"/>
    <xf numFmtId="0" fontId="70" fillId="71" borderId="177" applyNumberFormat="0" applyProtection="0">
      <alignment horizontal="left" vertical="center" indent="1"/>
    </xf>
    <xf numFmtId="0" fontId="70" fillId="58" borderId="172" applyNumberFormat="0" applyProtection="0">
      <alignment horizontal="left" vertical="top" indent="1"/>
    </xf>
    <xf numFmtId="0" fontId="30" fillId="0" borderId="181" applyNumberFormat="0" applyFill="0" applyAlignment="0" applyProtection="0"/>
    <xf numFmtId="4" fontId="33" fillId="73" borderId="172" applyNumberFormat="0" applyProtection="0">
      <alignment horizontal="left" vertical="center" indent="1"/>
    </xf>
    <xf numFmtId="4" fontId="33" fillId="62" borderId="172" applyNumberFormat="0" applyProtection="0">
      <alignment horizontal="right" vertical="center"/>
    </xf>
    <xf numFmtId="4" fontId="32" fillId="57" borderId="172" applyNumberFormat="0" applyProtection="0">
      <alignment vertical="center"/>
    </xf>
    <xf numFmtId="0" fontId="20" fillId="58" borderId="172" applyNumberFormat="0" applyProtection="0">
      <alignment horizontal="left" vertical="center" indent="1"/>
    </xf>
    <xf numFmtId="0" fontId="92" fillId="79" borderId="173" applyNumberFormat="0" applyAlignment="0" applyProtection="0"/>
    <xf numFmtId="4" fontId="33" fillId="67" borderId="172" applyNumberFormat="0" applyProtection="0">
      <alignment horizontal="right" vertical="center"/>
    </xf>
    <xf numFmtId="178" fontId="70" fillId="108" borderId="170" applyNumberFormat="0" applyProtection="0">
      <alignment horizontal="left" vertical="center" indent="1"/>
    </xf>
    <xf numFmtId="4" fontId="35" fillId="73" borderId="172" applyNumberFormat="0" applyProtection="0">
      <alignment vertical="center"/>
    </xf>
    <xf numFmtId="4" fontId="95" fillId="106" borderId="172" applyNumberFormat="0" applyProtection="0">
      <alignment vertical="center"/>
    </xf>
    <xf numFmtId="4" fontId="33" fillId="63" borderId="172" applyNumberFormat="0" applyProtection="0">
      <alignment horizontal="right" vertical="center"/>
    </xf>
    <xf numFmtId="0" fontId="20" fillId="52" borderId="174" applyNumberFormat="0" applyFont="0" applyAlignment="0" applyProtection="0"/>
    <xf numFmtId="4" fontId="96" fillId="129" borderId="172" applyNumberFormat="0" applyProtection="0">
      <alignment horizontal="right" vertical="center"/>
    </xf>
    <xf numFmtId="4" fontId="33" fillId="64" borderId="172" applyNumberFormat="0" applyProtection="0">
      <alignment horizontal="right" vertical="center"/>
    </xf>
    <xf numFmtId="4" fontId="97" fillId="129" borderId="172" applyNumberFormat="0" applyProtection="0">
      <alignment horizontal="right" vertical="center"/>
    </xf>
    <xf numFmtId="4" fontId="70" fillId="68" borderId="178" applyNumberFormat="0" applyProtection="0">
      <alignment horizontal="left" vertical="center" indent="1"/>
    </xf>
    <xf numFmtId="4" fontId="33" fillId="69" borderId="172" applyNumberFormat="0" applyProtection="0">
      <alignment horizontal="right" vertical="center"/>
    </xf>
    <xf numFmtId="0" fontId="20" fillId="58" borderId="172" applyNumberFormat="0" applyProtection="0">
      <alignment horizontal="left" vertical="top" indent="1"/>
    </xf>
    <xf numFmtId="4" fontId="33" fillId="65" borderId="172" applyNumberFormat="0" applyProtection="0">
      <alignment horizontal="right" vertical="center"/>
    </xf>
    <xf numFmtId="178" fontId="70" fillId="71" borderId="170" applyNumberFormat="0" applyProtection="0">
      <alignment horizontal="left" vertical="center" indent="1"/>
    </xf>
    <xf numFmtId="0" fontId="70" fillId="69" borderId="177" applyNumberFormat="0" applyProtection="0">
      <alignment horizontal="left" vertical="center" indent="1"/>
    </xf>
    <xf numFmtId="4" fontId="96" fillId="129" borderId="172" applyNumberFormat="0" applyProtection="0">
      <alignment horizontal="right" vertical="center"/>
    </xf>
    <xf numFmtId="0" fontId="33" fillId="58" borderId="172" applyNumberFormat="0" applyProtection="0">
      <alignment horizontal="left" vertical="top" indent="1"/>
    </xf>
    <xf numFmtId="4" fontId="31" fillId="57" borderId="172" applyNumberFormat="0" applyProtection="0">
      <alignment horizontal="left" vertical="center" indent="1"/>
    </xf>
    <xf numFmtId="4" fontId="70" fillId="68" borderId="178" applyNumberFormat="0" applyProtection="0">
      <alignment horizontal="left" vertical="center" indent="1"/>
    </xf>
    <xf numFmtId="178" fontId="70" fillId="69" borderId="170" applyNumberFormat="0" applyProtection="0">
      <alignment horizontal="left" vertical="center" indent="1"/>
    </xf>
    <xf numFmtId="0" fontId="20" fillId="71" borderId="172" applyNumberFormat="0" applyProtection="0">
      <alignment horizontal="left" vertical="top" indent="1"/>
    </xf>
    <xf numFmtId="4" fontId="33" fillId="65" borderId="172" applyNumberFormat="0" applyProtection="0">
      <alignment horizontal="right" vertical="center"/>
    </xf>
    <xf numFmtId="4" fontId="33" fillId="60" borderId="172" applyNumberFormat="0" applyProtection="0">
      <alignment horizontal="right" vertical="center"/>
    </xf>
    <xf numFmtId="0" fontId="92" fillId="79" borderId="173" applyNumberFormat="0" applyAlignment="0" applyProtection="0"/>
    <xf numFmtId="4" fontId="70" fillId="58" borderId="177" applyNumberFormat="0" applyProtection="0">
      <alignment horizontal="right" vertical="center"/>
    </xf>
    <xf numFmtId="4" fontId="70" fillId="0" borderId="170" applyNumberFormat="0" applyProtection="0">
      <alignment horizontal="right" vertical="center"/>
    </xf>
    <xf numFmtId="4" fontId="80" fillId="76" borderId="170" applyNumberFormat="0" applyProtection="0">
      <alignment horizontal="right" vertical="center"/>
    </xf>
    <xf numFmtId="4" fontId="70" fillId="91" borderId="170" applyNumberFormat="0" applyProtection="0">
      <alignment horizontal="left" vertical="center" indent="1"/>
    </xf>
    <xf numFmtId="4" fontId="75" fillId="74" borderId="168" applyNumberFormat="0" applyProtection="0">
      <alignment horizontal="left" vertical="center" indent="1"/>
    </xf>
    <xf numFmtId="4" fontId="76" fillId="72" borderId="170" applyNumberFormat="0" applyProtection="0">
      <alignment horizontal="right" vertical="center"/>
    </xf>
    <xf numFmtId="4" fontId="70" fillId="91" borderId="177" applyNumberFormat="0" applyProtection="0">
      <alignment horizontal="left" vertical="center" indent="1"/>
    </xf>
    <xf numFmtId="37" fontId="40" fillId="0" borderId="160" applyNumberFormat="0"/>
    <xf numFmtId="4" fontId="34" fillId="88" borderId="172" applyNumberFormat="0" applyProtection="0">
      <alignment horizontal="left" vertical="center" indent="1"/>
    </xf>
    <xf numFmtId="4" fontId="33" fillId="58" borderId="172" applyNumberFormat="0" applyProtection="0">
      <alignment horizontal="left" vertical="center" indent="1"/>
    </xf>
    <xf numFmtId="4" fontId="33" fillId="69" borderId="172" applyNumberFormat="0" applyProtection="0">
      <alignment horizontal="right" vertical="center"/>
    </xf>
    <xf numFmtId="43" fontId="9" fillId="0" borderId="0" applyFont="0" applyFill="0" applyBorder="0" applyAlignment="0" applyProtection="0"/>
    <xf numFmtId="43" fontId="17"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1" fillId="0" borderId="0" applyFont="0" applyFill="0" applyBorder="0" applyAlignment="0" applyProtection="0"/>
    <xf numFmtId="43" fontId="3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8" fontId="70" fillId="52" borderId="170" applyNumberFormat="0" applyFont="0" applyAlignment="0" applyProtection="0"/>
    <xf numFmtId="4" fontId="33" fillId="67" borderId="172" applyNumberFormat="0" applyProtection="0">
      <alignment horizontal="right" vertical="center"/>
    </xf>
    <xf numFmtId="4" fontId="33" fillId="60" borderId="172" applyNumberFormat="0" applyProtection="0">
      <alignment horizontal="right" vertical="center"/>
    </xf>
    <xf numFmtId="4" fontId="70" fillId="57" borderId="170" applyNumberFormat="0" applyProtection="0">
      <alignment vertical="center"/>
    </xf>
    <xf numFmtId="4" fontId="80" fillId="106" borderId="170" applyNumberFormat="0" applyProtection="0">
      <alignment vertical="center"/>
    </xf>
    <xf numFmtId="4" fontId="70" fillId="106" borderId="170" applyNumberFormat="0" applyProtection="0">
      <alignment horizontal="left" vertical="center" indent="1"/>
    </xf>
    <xf numFmtId="0" fontId="70" fillId="58" borderId="172" applyNumberFormat="0" applyProtection="0">
      <alignment horizontal="left" vertical="top" indent="1"/>
    </xf>
    <xf numFmtId="4" fontId="70" fillId="91" borderId="170" applyNumberFormat="0" applyProtection="0">
      <alignment horizontal="left" vertical="center" indent="1"/>
    </xf>
    <xf numFmtId="4" fontId="70" fillId="59" borderId="170" applyNumberFormat="0" applyProtection="0">
      <alignment horizontal="right" vertical="center"/>
    </xf>
    <xf numFmtId="4" fontId="70" fillId="107" borderId="170" applyNumberFormat="0" applyProtection="0">
      <alignment horizontal="right" vertical="center"/>
    </xf>
    <xf numFmtId="4" fontId="70" fillId="61" borderId="168" applyNumberFormat="0" applyProtection="0">
      <alignment horizontal="right" vertical="center"/>
    </xf>
    <xf numFmtId="4" fontId="70" fillId="62" borderId="170" applyNumberFormat="0" applyProtection="0">
      <alignment horizontal="right" vertical="center"/>
    </xf>
    <xf numFmtId="4" fontId="70" fillId="63" borderId="170" applyNumberFormat="0" applyProtection="0">
      <alignment horizontal="right" vertical="center"/>
    </xf>
    <xf numFmtId="4" fontId="70" fillId="64" borderId="170" applyNumberFormat="0" applyProtection="0">
      <alignment horizontal="right" vertical="center"/>
    </xf>
    <xf numFmtId="4" fontId="70" fillId="65" borderId="170" applyNumberFormat="0" applyProtection="0">
      <alignment horizontal="right" vertical="center"/>
    </xf>
    <xf numFmtId="4" fontId="70" fillId="66" borderId="170" applyNumberFormat="0" applyProtection="0">
      <alignment horizontal="right" vertical="center"/>
    </xf>
    <xf numFmtId="4" fontId="70" fillId="67" borderId="170" applyNumberFormat="0" applyProtection="0">
      <alignment horizontal="right" vertical="center"/>
    </xf>
    <xf numFmtId="4" fontId="70" fillId="68" borderId="168" applyNumberFormat="0" applyProtection="0">
      <alignment horizontal="left" vertical="center" indent="1"/>
    </xf>
    <xf numFmtId="4" fontId="20" fillId="70" borderId="168" applyNumberFormat="0" applyProtection="0">
      <alignment horizontal="left" vertical="center" indent="1"/>
    </xf>
    <xf numFmtId="4" fontId="20" fillId="70" borderId="168" applyNumberFormat="0" applyProtection="0">
      <alignment horizontal="left" vertical="center" indent="1"/>
    </xf>
    <xf numFmtId="4" fontId="70" fillId="58" borderId="170" applyNumberFormat="0" applyProtection="0">
      <alignment horizontal="right" vertical="center"/>
    </xf>
    <xf numFmtId="4" fontId="70" fillId="69" borderId="168" applyNumberFormat="0" applyProtection="0">
      <alignment horizontal="left" vertical="center" indent="1"/>
    </xf>
    <xf numFmtId="4" fontId="70" fillId="58" borderId="168" applyNumberFormat="0" applyProtection="0">
      <alignment horizontal="left" vertical="center" indent="1"/>
    </xf>
    <xf numFmtId="178" fontId="70" fillId="79" borderId="170" applyNumberFormat="0" applyProtection="0">
      <alignment horizontal="left" vertical="center" indent="1"/>
    </xf>
    <xf numFmtId="0" fontId="70" fillId="69" borderId="177" applyNumberFormat="0" applyProtection="0">
      <alignment horizontal="left" vertical="center" indent="1"/>
    </xf>
    <xf numFmtId="0" fontId="20" fillId="69" borderId="172" applyNumberFormat="0" applyProtection="0">
      <alignment horizontal="left" vertical="top" indent="1"/>
    </xf>
    <xf numFmtId="4" fontId="70" fillId="91" borderId="177" applyNumberFormat="0" applyProtection="0">
      <alignment horizontal="left" vertical="center" indent="1"/>
    </xf>
    <xf numFmtId="0" fontId="20" fillId="70" borderId="172" applyNumberFormat="0" applyProtection="0">
      <alignment horizontal="left" vertical="center" indent="1"/>
    </xf>
    <xf numFmtId="4" fontId="96" fillId="75" borderId="172" applyNumberFormat="0" applyProtection="0">
      <alignment horizontal="right" vertical="center"/>
    </xf>
    <xf numFmtId="4" fontId="70" fillId="65" borderId="177" applyNumberFormat="0" applyProtection="0">
      <alignment horizontal="right" vertical="center"/>
    </xf>
    <xf numFmtId="4" fontId="70" fillId="91" borderId="177" applyNumberFormat="0" applyProtection="0">
      <alignment horizontal="left" vertical="center" indent="1"/>
    </xf>
    <xf numFmtId="0" fontId="70" fillId="69" borderId="172" applyNumberFormat="0" applyProtection="0">
      <alignment horizontal="left" vertical="top" indent="1"/>
    </xf>
    <xf numFmtId="4" fontId="33" fillId="67" borderId="172" applyNumberFormat="0" applyProtection="0">
      <alignment horizontal="right" vertical="center"/>
    </xf>
    <xf numFmtId="4" fontId="96" fillId="129" borderId="172" applyNumberFormat="0" applyProtection="0">
      <alignment vertical="center"/>
    </xf>
    <xf numFmtId="0" fontId="70" fillId="109" borderId="182"/>
    <xf numFmtId="178" fontId="70" fillId="108" borderId="170" applyNumberFormat="0" applyProtection="0">
      <alignment horizontal="left" vertical="center" indent="1"/>
    </xf>
    <xf numFmtId="4" fontId="70" fillId="0" borderId="177" applyNumberFormat="0" applyProtection="0">
      <alignment horizontal="right" vertical="center"/>
    </xf>
    <xf numFmtId="4" fontId="31" fillId="57" borderId="172" applyNumberFormat="0" applyProtection="0">
      <alignment vertical="center"/>
    </xf>
    <xf numFmtId="0" fontId="70" fillId="71" borderId="177" applyNumberFormat="0" applyProtection="0">
      <alignment horizontal="left" vertical="center" indent="1"/>
    </xf>
    <xf numFmtId="0" fontId="20" fillId="72" borderId="182" applyNumberFormat="0">
      <protection locked="0"/>
    </xf>
    <xf numFmtId="4" fontId="35" fillId="73" borderId="172" applyNumberFormat="0" applyProtection="0">
      <alignment vertical="center"/>
    </xf>
    <xf numFmtId="4" fontId="96" fillId="122" borderId="172" applyNumberFormat="0" applyProtection="0">
      <alignment horizontal="right" vertical="center"/>
    </xf>
    <xf numFmtId="4" fontId="70" fillId="62" borderId="177" applyNumberFormat="0" applyProtection="0">
      <alignment horizontal="right" vertical="center"/>
    </xf>
    <xf numFmtId="4" fontId="34" fillId="88" borderId="180" applyNumberFormat="0" applyProtection="0">
      <alignment horizontal="left" vertical="center" indent="1"/>
    </xf>
    <xf numFmtId="0" fontId="20" fillId="58" borderId="172" applyNumberFormat="0" applyProtection="0">
      <alignment horizontal="left" vertical="center" indent="1"/>
    </xf>
    <xf numFmtId="4" fontId="33" fillId="63" borderId="172" applyNumberFormat="0" applyProtection="0">
      <alignment horizontal="right" vertical="center"/>
    </xf>
    <xf numFmtId="178" fontId="70" fillId="71" borderId="170" applyNumberFormat="0" applyProtection="0">
      <alignment horizontal="left" vertical="center" indent="1"/>
    </xf>
    <xf numFmtId="4" fontId="70" fillId="58" borderId="177" applyNumberFormat="0" applyProtection="0">
      <alignment horizontal="right" vertical="center"/>
    </xf>
    <xf numFmtId="4" fontId="34" fillId="88" borderId="180" applyNumberFormat="0" applyProtection="0">
      <alignment horizontal="left" vertical="center" indent="1"/>
    </xf>
    <xf numFmtId="4" fontId="35" fillId="73" borderId="172" applyNumberFormat="0" applyProtection="0">
      <alignment vertical="center"/>
    </xf>
    <xf numFmtId="4" fontId="70" fillId="62" borderId="177" applyNumberFormat="0" applyProtection="0">
      <alignment horizontal="right" vertical="center"/>
    </xf>
    <xf numFmtId="178" fontId="70" fillId="69" borderId="170" applyNumberFormat="0" applyProtection="0">
      <alignment horizontal="left" vertical="center" indent="1"/>
    </xf>
    <xf numFmtId="0" fontId="20" fillId="71" borderId="172" applyNumberFormat="0" applyProtection="0">
      <alignment horizontal="left" vertical="center" indent="1"/>
    </xf>
    <xf numFmtId="4" fontId="96" fillId="78" borderId="172" applyNumberFormat="0" applyProtection="0">
      <alignment horizontal="right" vertical="center"/>
    </xf>
    <xf numFmtId="4" fontId="33" fillId="59" borderId="172" applyNumberFormat="0" applyProtection="0">
      <alignment horizontal="right" vertical="center"/>
    </xf>
    <xf numFmtId="0" fontId="68" fillId="79" borderId="175" applyNumberFormat="0" applyAlignment="0" applyProtection="0"/>
    <xf numFmtId="4" fontId="70" fillId="64" borderId="177" applyNumberFormat="0" applyProtection="0">
      <alignment horizontal="right" vertical="center"/>
    </xf>
    <xf numFmtId="4" fontId="70" fillId="0" borderId="170" applyNumberFormat="0" applyProtection="0">
      <alignment horizontal="right" vertical="center"/>
    </xf>
    <xf numFmtId="4" fontId="80" fillId="76" borderId="170" applyNumberFormat="0" applyProtection="0">
      <alignment horizontal="right" vertical="center"/>
    </xf>
    <xf numFmtId="4" fontId="70" fillId="91" borderId="170" applyNumberFormat="0" applyProtection="0">
      <alignment horizontal="left" vertical="center" indent="1"/>
    </xf>
    <xf numFmtId="0" fontId="70" fillId="69" borderId="172" applyNumberFormat="0" applyProtection="0">
      <alignment horizontal="left" vertical="top" indent="1"/>
    </xf>
    <xf numFmtId="4" fontId="75" fillId="74" borderId="168" applyNumberFormat="0" applyProtection="0">
      <alignment horizontal="left" vertical="center" indent="1"/>
    </xf>
    <xf numFmtId="4" fontId="76" fillId="72" borderId="170" applyNumberFormat="0" applyProtection="0">
      <alignment horizontal="right" vertical="center"/>
    </xf>
    <xf numFmtId="37" fontId="40" fillId="0" borderId="160" applyNumberFormat="0"/>
    <xf numFmtId="4" fontId="33" fillId="73" borderId="172" applyNumberFormat="0" applyProtection="0">
      <alignment vertical="center"/>
    </xf>
    <xf numFmtId="0" fontId="3" fillId="0" borderId="0"/>
    <xf numFmtId="0" fontId="30" fillId="0" borderId="176" applyNumberFormat="0" applyFill="0" applyAlignment="0" applyProtection="0"/>
    <xf numFmtId="0" fontId="68" fillId="86" borderId="175" applyNumberFormat="0" applyAlignment="0" applyProtection="0"/>
    <xf numFmtId="9" fontId="3" fillId="0" borderId="0" applyFont="0" applyFill="0" applyBorder="0" applyAlignment="0" applyProtection="0"/>
    <xf numFmtId="4" fontId="33" fillId="58" borderId="172" applyNumberFormat="0" applyProtection="0">
      <alignment horizontal="right" vertical="center"/>
    </xf>
    <xf numFmtId="4" fontId="33" fillId="73" borderId="172" applyNumberFormat="0" applyProtection="0">
      <alignment horizontal="left" vertical="center" indent="1"/>
    </xf>
    <xf numFmtId="0" fontId="20" fillId="73" borderId="174" applyNumberFormat="0" applyFont="0" applyAlignment="0" applyProtection="0"/>
    <xf numFmtId="4" fontId="20" fillId="70" borderId="178" applyNumberFormat="0" applyProtection="0">
      <alignment horizontal="left" vertical="center" indent="1"/>
    </xf>
    <xf numFmtId="4" fontId="70" fillId="67" borderId="177" applyNumberFormat="0" applyProtection="0">
      <alignment horizontal="right" vertical="center"/>
    </xf>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 fontId="37" fillId="69" borderId="172" applyNumberFormat="0" applyProtection="0">
      <alignment horizontal="right" vertical="center"/>
    </xf>
    <xf numFmtId="43" fontId="21"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3" fillId="0" borderId="0" applyFont="0" applyFill="0" applyBorder="0" applyAlignment="0" applyProtection="0"/>
    <xf numFmtId="43" fontId="21" fillId="0" borderId="0" applyFont="0" applyFill="0" applyBorder="0" applyAlignment="0" applyProtection="0"/>
    <xf numFmtId="43" fontId="3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20" fillId="58" borderId="172" applyNumberFormat="0" applyProtection="0">
      <alignment horizontal="left" vertical="top" indent="1"/>
    </xf>
    <xf numFmtId="0" fontId="20" fillId="72" borderId="182" applyNumberFormat="0">
      <protection locked="0"/>
    </xf>
    <xf numFmtId="0" fontId="70" fillId="69" borderId="177" applyNumberFormat="0" applyProtection="0">
      <alignment horizontal="left" vertical="center" indent="1"/>
    </xf>
    <xf numFmtId="0" fontId="70" fillId="71" borderId="172" applyNumberFormat="0" applyProtection="0">
      <alignment horizontal="left" vertical="top" indent="1"/>
    </xf>
    <xf numFmtId="4" fontId="34" fillId="106" borderId="172" applyNumberFormat="0" applyProtection="0">
      <alignment vertical="center"/>
    </xf>
    <xf numFmtId="0" fontId="20" fillId="70" borderId="172" applyNumberFormat="0" applyProtection="0">
      <alignment horizontal="left" vertical="center" indent="1"/>
    </xf>
    <xf numFmtId="4" fontId="70" fillId="58" borderId="178" applyNumberFormat="0" applyProtection="0">
      <alignment horizontal="left" vertical="center" indent="1"/>
    </xf>
    <xf numFmtId="4" fontId="34" fillId="88" borderId="172" applyNumberFormat="0" applyProtection="0">
      <alignment horizontal="left" vertical="center" indent="1"/>
    </xf>
    <xf numFmtId="0" fontId="20" fillId="70" borderId="172" applyNumberFormat="0" applyProtection="0">
      <alignment horizontal="left" vertical="center" indent="1"/>
    </xf>
    <xf numFmtId="4" fontId="96" fillId="124" borderId="172" applyNumberFormat="0" applyProtection="0">
      <alignment horizontal="right" vertical="center"/>
    </xf>
    <xf numFmtId="4" fontId="33" fillId="65" borderId="172" applyNumberFormat="0" applyProtection="0">
      <alignment horizontal="right" vertical="center"/>
    </xf>
    <xf numFmtId="4" fontId="34" fillId="88" borderId="172" applyNumberFormat="0" applyProtection="0">
      <alignment horizontal="left" vertical="center" indent="1"/>
    </xf>
    <xf numFmtId="0" fontId="86" fillId="79" borderId="173" applyNumberFormat="0" applyAlignment="0" applyProtection="0"/>
    <xf numFmtId="0" fontId="20" fillId="71" borderId="172" applyNumberFormat="0" applyProtection="0">
      <alignment horizontal="left" vertical="top" indent="1"/>
    </xf>
    <xf numFmtId="4" fontId="34" fillId="88" borderId="172" applyNumberFormat="0" applyProtection="0">
      <alignment horizontal="left" vertical="center" indent="1"/>
    </xf>
    <xf numFmtId="4" fontId="33" fillId="59" borderId="172" applyNumberFormat="0" applyProtection="0">
      <alignment horizontal="right" vertical="center"/>
    </xf>
    <xf numFmtId="4" fontId="80" fillId="106" borderId="177" applyNumberFormat="0" applyProtection="0">
      <alignment vertical="center"/>
    </xf>
    <xf numFmtId="4" fontId="96" fillId="90" borderId="172" applyNumberFormat="0" applyProtection="0">
      <alignment horizontal="right" vertical="center"/>
    </xf>
    <xf numFmtId="0" fontId="20" fillId="58" borderId="172" applyNumberFormat="0" applyProtection="0">
      <alignment horizontal="left" vertical="center" indent="1"/>
    </xf>
    <xf numFmtId="4" fontId="33" fillId="65" borderId="172" applyNumberFormat="0" applyProtection="0">
      <alignment horizontal="right" vertical="center"/>
    </xf>
    <xf numFmtId="4" fontId="70" fillId="58" borderId="178" applyNumberFormat="0" applyProtection="0">
      <alignment horizontal="left" vertical="center" indent="1"/>
    </xf>
    <xf numFmtId="0" fontId="70" fillId="69" borderId="177" applyNumberFormat="0" applyProtection="0">
      <alignment horizontal="left" vertical="center" indent="1"/>
    </xf>
    <xf numFmtId="4" fontId="70" fillId="65" borderId="177" applyNumberFormat="0" applyProtection="0">
      <alignment horizontal="right" vertical="center"/>
    </xf>
    <xf numFmtId="4" fontId="70" fillId="106" borderId="177" applyNumberFormat="0" applyProtection="0">
      <alignment horizontal="left" vertical="center" indent="1"/>
    </xf>
    <xf numFmtId="4" fontId="70" fillId="91" borderId="177" applyNumberFormat="0" applyProtection="0">
      <alignment horizontal="left" vertical="center" indent="1"/>
    </xf>
    <xf numFmtId="4" fontId="33" fillId="58" borderId="172" applyNumberFormat="0" applyProtection="0">
      <alignment horizontal="left" vertical="center" indent="1"/>
    </xf>
    <xf numFmtId="0" fontId="30" fillId="0" borderId="181" applyNumberFormat="0" applyFill="0" applyAlignment="0" applyProtection="0"/>
    <xf numFmtId="4" fontId="34" fillId="88" borderId="180" applyNumberFormat="0" applyProtection="0">
      <alignment horizontal="left" vertical="center" indent="1"/>
    </xf>
    <xf numFmtId="0" fontId="20" fillId="69" borderId="172" applyNumberFormat="0" applyProtection="0">
      <alignment horizontal="left" vertical="top" indent="1"/>
    </xf>
    <xf numFmtId="4" fontId="96" fillId="129" borderId="172" applyNumberFormat="0" applyProtection="0">
      <alignment vertical="center"/>
    </xf>
    <xf numFmtId="0" fontId="20" fillId="69" borderId="172" applyNumberFormat="0" applyProtection="0">
      <alignment horizontal="left" vertical="top" indent="1"/>
    </xf>
    <xf numFmtId="0" fontId="65" fillId="53" borderId="173" applyNumberFormat="0" applyAlignment="0" applyProtection="0"/>
    <xf numFmtId="4" fontId="70" fillId="58" borderId="177" applyNumberFormat="0" applyProtection="0">
      <alignment horizontal="right" vertical="center"/>
    </xf>
    <xf numFmtId="0" fontId="58" fillId="86" borderId="173" applyNumberFormat="0" applyAlignment="0" applyProtection="0"/>
    <xf numFmtId="0" fontId="33" fillId="58" borderId="172" applyNumberFormat="0" applyProtection="0">
      <alignment horizontal="left" vertical="top" indent="1"/>
    </xf>
    <xf numFmtId="4" fontId="33" fillId="58" borderId="172" applyNumberFormat="0" applyProtection="0">
      <alignment horizontal="left" vertical="center" indent="1"/>
    </xf>
    <xf numFmtId="4" fontId="70" fillId="66" borderId="177" applyNumberFormat="0" applyProtection="0">
      <alignment horizontal="right" vertical="center"/>
    </xf>
    <xf numFmtId="0" fontId="20" fillId="69" borderId="172" applyNumberFormat="0" applyProtection="0">
      <alignment horizontal="left" vertical="top" indent="1"/>
    </xf>
    <xf numFmtId="0" fontId="33" fillId="73" borderId="172" applyNumberFormat="0" applyProtection="0">
      <alignment horizontal="left" vertical="top" indent="1"/>
    </xf>
    <xf numFmtId="4" fontId="33" fillId="58" borderId="172" applyNumberFormat="0" applyProtection="0">
      <alignment horizontal="right" vertical="center"/>
    </xf>
    <xf numFmtId="0" fontId="20" fillId="58" borderId="172" applyNumberFormat="0" applyProtection="0">
      <alignment horizontal="left" vertical="top" indent="1"/>
    </xf>
    <xf numFmtId="4" fontId="33" fillId="60" borderId="172" applyNumberFormat="0" applyProtection="0">
      <alignment horizontal="right" vertical="center"/>
    </xf>
    <xf numFmtId="4" fontId="33" fillId="64" borderId="172" applyNumberFormat="0" applyProtection="0">
      <alignment horizontal="right" vertical="center"/>
    </xf>
    <xf numFmtId="0" fontId="58" fillId="86" borderId="173" applyNumberFormat="0" applyAlignment="0" applyProtection="0"/>
    <xf numFmtId="0" fontId="58" fillId="86" borderId="173" applyNumberFormat="0" applyAlignment="0" applyProtection="0"/>
    <xf numFmtId="4" fontId="32" fillId="57" borderId="172" applyNumberFormat="0" applyProtection="0">
      <alignment vertical="center"/>
    </xf>
    <xf numFmtId="0" fontId="65" fillId="53" borderId="173" applyNumberFormat="0" applyAlignment="0" applyProtection="0"/>
    <xf numFmtId="4" fontId="97" fillId="129" borderId="172" applyNumberFormat="0" applyProtection="0">
      <alignment vertical="center"/>
    </xf>
    <xf numFmtId="0" fontId="30" fillId="0" borderId="181" applyNumberFormat="0" applyFill="0" applyAlignment="0" applyProtection="0"/>
    <xf numFmtId="4" fontId="70" fillId="107" borderId="177" applyNumberFormat="0" applyProtection="0">
      <alignment horizontal="right" vertical="center"/>
    </xf>
    <xf numFmtId="0" fontId="65" fillId="53" borderId="173" applyNumberFormat="0" applyAlignment="0" applyProtection="0"/>
    <xf numFmtId="0" fontId="92" fillId="79" borderId="173" applyNumberFormat="0" applyAlignment="0" applyProtection="0"/>
    <xf numFmtId="4" fontId="33" fillId="73" borderId="172" applyNumberFormat="0" applyProtection="0">
      <alignment horizontal="left" vertical="center" indent="1"/>
    </xf>
    <xf numFmtId="0" fontId="70" fillId="71" borderId="172" applyNumberFormat="0" applyProtection="0">
      <alignment horizontal="left" vertical="top" indent="1"/>
    </xf>
    <xf numFmtId="0" fontId="20" fillId="71" borderId="172" applyNumberFormat="0" applyProtection="0">
      <alignment horizontal="left" vertical="center" indent="1"/>
    </xf>
    <xf numFmtId="4" fontId="37" fillId="69" borderId="172" applyNumberFormat="0" applyProtection="0">
      <alignment horizontal="right" vertical="center"/>
    </xf>
    <xf numFmtId="4" fontId="33" fillId="63" borderId="172" applyNumberFormat="0" applyProtection="0">
      <alignment horizontal="right" vertical="center"/>
    </xf>
    <xf numFmtId="0" fontId="70" fillId="52" borderId="177" applyNumberFormat="0" applyFont="0" applyAlignment="0" applyProtection="0"/>
    <xf numFmtId="0" fontId="20" fillId="71" borderId="172" applyNumberFormat="0" applyProtection="0">
      <alignment horizontal="left" vertical="top" indent="1"/>
    </xf>
    <xf numFmtId="4" fontId="80" fillId="76" borderId="177" applyNumberFormat="0" applyProtection="0">
      <alignment horizontal="right" vertical="center"/>
    </xf>
    <xf numFmtId="4" fontId="70" fillId="91" borderId="177" applyNumberFormat="0" applyProtection="0">
      <alignment horizontal="left" vertical="center" indent="1"/>
    </xf>
    <xf numFmtId="4" fontId="33" fillId="69" borderId="172" applyNumberFormat="0" applyProtection="0">
      <alignment horizontal="right" vertical="center"/>
    </xf>
    <xf numFmtId="4" fontId="31" fillId="57" borderId="172" applyNumberFormat="0" applyProtection="0">
      <alignment vertical="center"/>
    </xf>
    <xf numFmtId="4" fontId="33" fillId="65" borderId="172" applyNumberFormat="0" applyProtection="0">
      <alignment horizontal="right" vertical="center"/>
    </xf>
    <xf numFmtId="4" fontId="96" fillId="129" borderId="172" applyNumberFormat="0" applyProtection="0">
      <alignment vertical="center"/>
    </xf>
    <xf numFmtId="0" fontId="20" fillId="58" borderId="172" applyNumberFormat="0" applyProtection="0">
      <alignment horizontal="left" vertical="top" indent="1"/>
    </xf>
    <xf numFmtId="4" fontId="33" fillId="64" borderId="172" applyNumberFormat="0" applyProtection="0">
      <alignment horizontal="right" vertical="center"/>
    </xf>
    <xf numFmtId="0" fontId="70" fillId="70" borderId="172" applyNumberFormat="0" applyProtection="0">
      <alignment horizontal="left" vertical="top" indent="1"/>
    </xf>
    <xf numFmtId="4" fontId="96" fillId="78" borderId="172" applyNumberFormat="0" applyProtection="0">
      <alignment horizontal="right" vertical="center"/>
    </xf>
    <xf numFmtId="4" fontId="31" fillId="57" borderId="172" applyNumberFormat="0" applyProtection="0">
      <alignment vertical="center"/>
    </xf>
    <xf numFmtId="0" fontId="20" fillId="52" borderId="174" applyNumberFormat="0" applyFont="0" applyAlignment="0" applyProtection="0"/>
    <xf numFmtId="4" fontId="33" fillId="62" borderId="172" applyNumberFormat="0" applyProtection="0">
      <alignment horizontal="right" vertical="center"/>
    </xf>
    <xf numFmtId="0" fontId="70" fillId="70" borderId="172" applyNumberFormat="0" applyProtection="0">
      <alignment horizontal="left" vertical="top" indent="1"/>
    </xf>
    <xf numFmtId="4" fontId="70" fillId="65" borderId="177" applyNumberFormat="0" applyProtection="0">
      <alignment horizontal="right" vertical="center"/>
    </xf>
    <xf numFmtId="4" fontId="35" fillId="73" borderId="172" applyNumberFormat="0" applyProtection="0">
      <alignment vertical="center"/>
    </xf>
    <xf numFmtId="0" fontId="20" fillId="58" borderId="172" applyNumberFormat="0" applyProtection="0">
      <alignment horizontal="left" vertical="center" indent="1"/>
    </xf>
    <xf numFmtId="4" fontId="96" fillId="123" borderId="172" applyNumberFormat="0" applyProtection="0">
      <alignment horizontal="right" vertical="center"/>
    </xf>
    <xf numFmtId="4" fontId="37" fillId="69" borderId="172" applyNumberFormat="0" applyProtection="0">
      <alignment horizontal="right" vertical="center"/>
    </xf>
    <xf numFmtId="0" fontId="70" fillId="109" borderId="182"/>
    <xf numFmtId="4" fontId="33" fillId="60" borderId="172" applyNumberFormat="0" applyProtection="0">
      <alignment horizontal="right" vertical="center"/>
    </xf>
    <xf numFmtId="4" fontId="31" fillId="57" borderId="172" applyNumberFormat="0" applyProtection="0">
      <alignment horizontal="left" vertical="center" indent="1"/>
    </xf>
    <xf numFmtId="4" fontId="70" fillId="58" borderId="177" applyNumberFormat="0" applyProtection="0">
      <alignment horizontal="right" vertical="center"/>
    </xf>
    <xf numFmtId="0" fontId="70" fillId="108" borderId="177" applyNumberFormat="0" applyProtection="0">
      <alignment horizontal="left" vertical="center" indent="1"/>
    </xf>
    <xf numFmtId="4" fontId="70" fillId="106" borderId="177" applyNumberFormat="0" applyProtection="0">
      <alignment horizontal="left" vertical="center" indent="1"/>
    </xf>
    <xf numFmtId="4" fontId="70" fillId="61" borderId="178" applyNumberFormat="0" applyProtection="0">
      <alignment horizontal="right" vertical="center"/>
    </xf>
    <xf numFmtId="4" fontId="34" fillId="88" borderId="172" applyNumberFormat="0" applyProtection="0">
      <alignment horizontal="left" vertical="center" indent="1"/>
    </xf>
    <xf numFmtId="4" fontId="33" fillId="66" borderId="172" applyNumberFormat="0" applyProtection="0">
      <alignment horizontal="right" vertical="center"/>
    </xf>
    <xf numFmtId="4" fontId="70" fillId="91" borderId="177" applyNumberFormat="0" applyProtection="0">
      <alignment horizontal="left" vertical="center" indent="1"/>
    </xf>
    <xf numFmtId="0" fontId="20" fillId="70" borderId="172" applyNumberFormat="0" applyProtection="0">
      <alignment horizontal="left" vertical="top" indent="1"/>
    </xf>
    <xf numFmtId="4" fontId="33" fillId="62" borderId="172" applyNumberFormat="0" applyProtection="0">
      <alignment horizontal="right" vertical="center"/>
    </xf>
    <xf numFmtId="4" fontId="98" fillId="129" borderId="172" applyNumberFormat="0" applyProtection="0">
      <alignment horizontal="right" vertical="center"/>
    </xf>
    <xf numFmtId="4" fontId="97" fillId="129" borderId="172" applyNumberFormat="0" applyProtection="0">
      <alignment horizontal="right" vertical="center"/>
    </xf>
    <xf numFmtId="4" fontId="33" fillId="66" borderId="172" applyNumberFormat="0" applyProtection="0">
      <alignment horizontal="right" vertical="center"/>
    </xf>
    <xf numFmtId="0" fontId="70" fillId="109" borderId="182"/>
    <xf numFmtId="4" fontId="33" fillId="63" borderId="172" applyNumberFormat="0" applyProtection="0">
      <alignment horizontal="right" vertical="center"/>
    </xf>
    <xf numFmtId="4" fontId="33" fillId="73" borderId="172" applyNumberFormat="0" applyProtection="0">
      <alignment horizontal="left" vertical="center" indent="1"/>
    </xf>
    <xf numFmtId="0" fontId="70" fillId="71" borderId="172" applyNumberFormat="0" applyProtection="0">
      <alignment horizontal="left" vertical="top" indent="1"/>
    </xf>
    <xf numFmtId="0" fontId="20" fillId="70" borderId="172" applyNumberFormat="0" applyProtection="0">
      <alignment horizontal="left" vertical="top" indent="1"/>
    </xf>
    <xf numFmtId="37" fontId="40" fillId="0" borderId="183" applyNumberFormat="0"/>
    <xf numFmtId="4" fontId="34" fillId="88" borderId="172" applyNumberFormat="0" applyProtection="0">
      <alignment horizontal="left" vertical="center" indent="1"/>
    </xf>
    <xf numFmtId="4" fontId="36" fillId="89" borderId="180" applyNumberFormat="0" applyProtection="0">
      <alignment horizontal="left" vertical="center" indent="1"/>
    </xf>
    <xf numFmtId="4" fontId="98" fillId="129" borderId="172" applyNumberFormat="0" applyProtection="0">
      <alignment horizontal="right" vertical="center"/>
    </xf>
    <xf numFmtId="4" fontId="34" fillId="88" borderId="172" applyNumberFormat="0" applyProtection="0">
      <alignment horizontal="left" vertical="center" indent="1"/>
    </xf>
    <xf numFmtId="4" fontId="35" fillId="69" borderId="172" applyNumberFormat="0" applyProtection="0">
      <alignment horizontal="right" vertical="center"/>
    </xf>
    <xf numFmtId="4" fontId="96" fillId="129" borderId="172" applyNumberFormat="0" applyProtection="0">
      <alignment horizontal="right" vertical="center"/>
    </xf>
    <xf numFmtId="4" fontId="33" fillId="73" borderId="172" applyNumberFormat="0" applyProtection="0">
      <alignment horizontal="left" vertical="center" indent="1"/>
    </xf>
    <xf numFmtId="4" fontId="35" fillId="73" borderId="172" applyNumberFormat="0" applyProtection="0">
      <alignment vertical="center"/>
    </xf>
    <xf numFmtId="0" fontId="20" fillId="70" borderId="172" applyNumberFormat="0" applyProtection="0">
      <alignment horizontal="left" vertical="top" indent="1"/>
    </xf>
    <xf numFmtId="4" fontId="97" fillId="129" borderId="172" applyNumberFormat="0" applyProtection="0">
      <alignment vertical="center"/>
    </xf>
    <xf numFmtId="4" fontId="96" fillId="88" borderId="172" applyNumberFormat="0" applyProtection="0">
      <alignment horizontal="right" vertical="center"/>
    </xf>
    <xf numFmtId="4" fontId="33" fillId="64" borderId="172" applyNumberFormat="0" applyProtection="0">
      <alignment horizontal="right" vertical="center"/>
    </xf>
    <xf numFmtId="4" fontId="33" fillId="63" borderId="172" applyNumberFormat="0" applyProtection="0">
      <alignment horizontal="right" vertical="center"/>
    </xf>
    <xf numFmtId="4" fontId="96" fillId="127" borderId="172" applyNumberFormat="0" applyProtection="0">
      <alignment horizontal="right" vertical="center"/>
    </xf>
    <xf numFmtId="4" fontId="33" fillId="66" borderId="172" applyNumberFormat="0" applyProtection="0">
      <alignment horizontal="right" vertical="center"/>
    </xf>
    <xf numFmtId="4" fontId="33" fillId="64" borderId="172" applyNumberFormat="0" applyProtection="0">
      <alignment horizontal="right" vertical="center"/>
    </xf>
    <xf numFmtId="4" fontId="96" fillId="124" borderId="172" applyNumberFormat="0" applyProtection="0">
      <alignment horizontal="right" vertical="center"/>
    </xf>
    <xf numFmtId="4" fontId="33" fillId="61" borderId="172" applyNumberFormat="0" applyProtection="0">
      <alignment horizontal="right" vertical="center"/>
    </xf>
    <xf numFmtId="4" fontId="96" fillId="90" borderId="172" applyNumberFormat="0" applyProtection="0">
      <alignment horizontal="right" vertical="center"/>
    </xf>
    <xf numFmtId="0" fontId="31" fillId="57" borderId="172" applyNumberFormat="0" applyProtection="0">
      <alignment horizontal="left" vertical="top" indent="1"/>
    </xf>
    <xf numFmtId="4" fontId="95" fillId="106" borderId="172" applyNumberFormat="0" applyProtection="0">
      <alignment vertical="center"/>
    </xf>
    <xf numFmtId="4" fontId="20" fillId="70" borderId="178" applyNumberFormat="0" applyProtection="0">
      <alignment horizontal="left" vertical="center" indent="1"/>
    </xf>
    <xf numFmtId="4" fontId="33" fillId="63" borderId="172" applyNumberFormat="0" applyProtection="0">
      <alignment horizontal="right" vertical="center"/>
    </xf>
    <xf numFmtId="4" fontId="35" fillId="69" borderId="172" applyNumberFormat="0" applyProtection="0">
      <alignment horizontal="right" vertical="center"/>
    </xf>
    <xf numFmtId="0" fontId="65" fillId="53" borderId="177" applyNumberFormat="0" applyAlignment="0" applyProtection="0"/>
    <xf numFmtId="0" fontId="20" fillId="58" borderId="172" applyNumberFormat="0" applyProtection="0">
      <alignment horizontal="left" vertical="center" indent="1"/>
    </xf>
    <xf numFmtId="0" fontId="20" fillId="70" borderId="172" applyNumberFormat="0" applyProtection="0">
      <alignment horizontal="left" vertical="center" indent="1"/>
    </xf>
    <xf numFmtId="0" fontId="70" fillId="52" borderId="177" applyNumberFormat="0" applyFont="0" applyAlignment="0" applyProtection="0"/>
    <xf numFmtId="0" fontId="92" fillId="79" borderId="173" applyNumberFormat="0" applyAlignment="0" applyProtection="0"/>
    <xf numFmtId="4" fontId="80" fillId="106" borderId="177" applyNumberFormat="0" applyProtection="0">
      <alignment vertical="center"/>
    </xf>
    <xf numFmtId="4" fontId="96" fillId="129" borderId="172" applyNumberFormat="0" applyProtection="0">
      <alignment vertical="center"/>
    </xf>
    <xf numFmtId="0" fontId="20" fillId="70" borderId="172" applyNumberFormat="0" applyProtection="0">
      <alignment horizontal="left" vertical="center" indent="1"/>
    </xf>
    <xf numFmtId="0" fontId="20" fillId="72" borderId="144" applyNumberFormat="0">
      <protection locked="0"/>
    </xf>
    <xf numFmtId="4" fontId="80" fillId="106" borderId="177" applyNumberFormat="0" applyProtection="0">
      <alignment vertical="center"/>
    </xf>
    <xf numFmtId="0" fontId="65" fillId="53" borderId="177" applyNumberFormat="0" applyAlignment="0" applyProtection="0"/>
    <xf numFmtId="178" fontId="78" fillId="103" borderId="170" applyNumberFormat="0" applyAlignment="0" applyProtection="0"/>
    <xf numFmtId="178" fontId="78" fillId="103" borderId="170" applyNumberFormat="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39"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8" fontId="65" fillId="53" borderId="170" applyNumberFormat="0" applyAlignment="0" applyProtection="0"/>
    <xf numFmtId="178" fontId="65" fillId="53" borderId="170" applyNumberFormat="0" applyAlignment="0" applyProtection="0"/>
    <xf numFmtId="4" fontId="70" fillId="58" borderId="178" applyNumberFormat="0" applyProtection="0">
      <alignment horizontal="left" vertical="center" indent="1"/>
    </xf>
    <xf numFmtId="0" fontId="70" fillId="109" borderId="182"/>
    <xf numFmtId="4" fontId="70" fillId="91" borderId="177" applyNumberFormat="0" applyProtection="0">
      <alignment horizontal="left" vertical="center" indent="1"/>
    </xf>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4" fontId="33" fillId="65" borderId="172" applyNumberFormat="0" applyProtection="0">
      <alignment horizontal="right" vertical="center"/>
    </xf>
    <xf numFmtId="4" fontId="96" fillId="106" borderId="172" applyNumberFormat="0" applyProtection="0">
      <alignment horizontal="left" vertical="center" indent="1"/>
    </xf>
    <xf numFmtId="0" fontId="68" fillId="103" borderId="175" applyNumberFormat="0" applyAlignment="0" applyProtection="0"/>
    <xf numFmtId="4" fontId="20" fillId="70" borderId="178" applyNumberFormat="0" applyProtection="0">
      <alignment horizontal="left" vertical="center" indent="1"/>
    </xf>
    <xf numFmtId="0" fontId="73" fillId="73" borderId="172" applyNumberFormat="0" applyProtection="0">
      <alignment horizontal="left" vertical="top" indent="1"/>
    </xf>
    <xf numFmtId="4" fontId="96" fillId="78" borderId="172" applyNumberFormat="0" applyProtection="0">
      <alignment horizontal="right" vertical="center"/>
    </xf>
    <xf numFmtId="0" fontId="65" fillId="53" borderId="173" applyNumberFormat="0" applyAlignment="0" applyProtection="0"/>
    <xf numFmtId="4" fontId="70" fillId="91" borderId="177" applyNumberFormat="0" applyProtection="0">
      <alignment horizontal="left" vertical="center" indent="1"/>
    </xf>
    <xf numFmtId="4" fontId="33" fillId="69" borderId="172" applyNumberFormat="0" applyProtection="0">
      <alignment horizontal="right" vertical="center"/>
    </xf>
    <xf numFmtId="4" fontId="96" fillId="129" borderId="172" applyNumberFormat="0" applyProtection="0">
      <alignment vertical="center"/>
    </xf>
    <xf numFmtId="4" fontId="33" fillId="64" borderId="172" applyNumberFormat="0" applyProtection="0">
      <alignment horizontal="right" vertical="center"/>
    </xf>
    <xf numFmtId="4" fontId="96" fillId="90" borderId="172" applyNumberFormat="0" applyProtection="0">
      <alignment horizontal="right" vertical="center"/>
    </xf>
    <xf numFmtId="4" fontId="73" fillId="73" borderId="172" applyNumberFormat="0" applyProtection="0">
      <alignment vertical="center"/>
    </xf>
    <xf numFmtId="4" fontId="33" fillId="61" borderId="172" applyNumberFormat="0" applyProtection="0">
      <alignment horizontal="right" vertical="center"/>
    </xf>
    <xf numFmtId="0" fontId="31" fillId="57" borderId="172" applyNumberFormat="0" applyProtection="0">
      <alignment horizontal="left" vertical="top" indent="1"/>
    </xf>
    <xf numFmtId="4" fontId="70" fillId="66" borderId="177" applyNumberFormat="0" applyProtection="0">
      <alignment horizontal="right" vertical="center"/>
    </xf>
    <xf numFmtId="0" fontId="33" fillId="73" borderId="172" applyNumberFormat="0" applyProtection="0">
      <alignment horizontal="left" vertical="top" indent="1"/>
    </xf>
    <xf numFmtId="0" fontId="20" fillId="71" borderId="172" applyNumberFormat="0" applyProtection="0">
      <alignment horizontal="left" vertical="center" indent="1"/>
    </xf>
    <xf numFmtId="0" fontId="30" fillId="0" borderId="181" applyNumberFormat="0" applyFill="0" applyAlignment="0" applyProtection="0"/>
    <xf numFmtId="4" fontId="33" fillId="73" borderId="172" applyNumberFormat="0" applyProtection="0">
      <alignment vertical="center"/>
    </xf>
    <xf numFmtId="0" fontId="20" fillId="70" borderId="172" applyNumberFormat="0" applyProtection="0">
      <alignment horizontal="left" vertical="center" indent="1"/>
    </xf>
    <xf numFmtId="4" fontId="96" fillId="75" borderId="172" applyNumberFormat="0" applyProtection="0">
      <alignment horizontal="right" vertical="center"/>
    </xf>
    <xf numFmtId="4" fontId="70" fillId="63" borderId="177" applyNumberFormat="0" applyProtection="0">
      <alignment horizontal="right" vertical="center"/>
    </xf>
    <xf numFmtId="0" fontId="20" fillId="70" borderId="172" applyNumberFormat="0" applyProtection="0">
      <alignment horizontal="left" vertical="top" indent="1"/>
    </xf>
    <xf numFmtId="4" fontId="37" fillId="69" borderId="172" applyNumberFormat="0" applyProtection="0">
      <alignment horizontal="right" vertical="center"/>
    </xf>
    <xf numFmtId="0" fontId="20" fillId="58" borderId="172" applyNumberFormat="0" applyProtection="0">
      <alignment horizontal="left" vertical="center" indent="1"/>
    </xf>
    <xf numFmtId="4" fontId="33" fillId="67" borderId="172" applyNumberFormat="0" applyProtection="0">
      <alignment horizontal="right" vertical="center"/>
    </xf>
    <xf numFmtId="4" fontId="96" fillId="124" borderId="172" applyNumberFormat="0" applyProtection="0">
      <alignment horizontal="right" vertical="center"/>
    </xf>
    <xf numFmtId="0" fontId="58" fillId="86" borderId="173" applyNumberFormat="0" applyAlignment="0" applyProtection="0"/>
    <xf numFmtId="178" fontId="20" fillId="72" borderId="144" applyNumberFormat="0">
      <protection locked="0"/>
    </xf>
    <xf numFmtId="178" fontId="70" fillId="109" borderId="144"/>
    <xf numFmtId="37" fontId="40" fillId="0" borderId="160" applyNumberFormat="0"/>
    <xf numFmtId="4" fontId="70" fillId="91" borderId="177" applyNumberFormat="0" applyProtection="0">
      <alignment horizontal="left" vertical="center" indent="1"/>
    </xf>
    <xf numFmtId="0" fontId="3" fillId="0" borderId="0"/>
    <xf numFmtId="0" fontId="3" fillId="0" borderId="0"/>
    <xf numFmtId="43" fontId="9" fillId="0" borderId="0" applyFont="0" applyFill="0" applyBorder="0" applyAlignment="0" applyProtection="0"/>
    <xf numFmtId="4" fontId="96" fillId="126" borderId="172" applyNumberFormat="0" applyProtection="0">
      <alignment horizontal="right" vertical="center"/>
    </xf>
    <xf numFmtId="9" fontId="3" fillId="0" borderId="0" applyFont="0" applyFill="0" applyBorder="0" applyAlignment="0" applyProtection="0"/>
    <xf numFmtId="44" fontId="9" fillId="0" borderId="0" applyFont="0" applyFill="0" applyBorder="0" applyAlignment="0" applyProtection="0"/>
    <xf numFmtId="4" fontId="34" fillId="106" borderId="172" applyNumberFormat="0" applyProtection="0">
      <alignment vertical="center"/>
    </xf>
    <xf numFmtId="4" fontId="70" fillId="68" borderId="178" applyNumberFormat="0" applyProtection="0">
      <alignment horizontal="left" vertical="center" indent="1"/>
    </xf>
    <xf numFmtId="43" fontId="3" fillId="0" borderId="0" applyFont="0" applyFill="0" applyBorder="0" applyAlignment="0" applyProtection="0"/>
    <xf numFmtId="4" fontId="70" fillId="91" borderId="177" applyNumberFormat="0" applyProtection="0">
      <alignment horizontal="left" vertical="center" indent="1"/>
    </xf>
    <xf numFmtId="43" fontId="9" fillId="0" borderId="0" applyFont="0" applyFill="0" applyBorder="0" applyAlignment="0" applyProtection="0"/>
    <xf numFmtId="4" fontId="70" fillId="106" borderId="177" applyNumberFormat="0" applyProtection="0">
      <alignment horizontal="left" vertical="center" indent="1"/>
    </xf>
    <xf numFmtId="44" fontId="9" fillId="0" borderId="0" applyFont="0" applyFill="0" applyBorder="0" applyAlignment="0" applyProtection="0"/>
    <xf numFmtId="0" fontId="20" fillId="71" borderId="172" applyNumberFormat="0" applyProtection="0">
      <alignment horizontal="left" vertical="center" indent="1"/>
    </xf>
    <xf numFmtId="43" fontId="3" fillId="0" borderId="0" applyFont="0" applyFill="0" applyBorder="0" applyAlignment="0" applyProtection="0"/>
    <xf numFmtId="4" fontId="70" fillId="0" borderId="177" applyNumberFormat="0" applyProtection="0">
      <alignment horizontal="right" vertical="center"/>
    </xf>
    <xf numFmtId="0" fontId="78" fillId="103" borderId="177" applyNumberFormat="0" applyAlignment="0" applyProtection="0"/>
    <xf numFmtId="0" fontId="20" fillId="69" borderId="172" applyNumberFormat="0" applyProtection="0">
      <alignment horizontal="left" vertical="center" indent="1"/>
    </xf>
    <xf numFmtId="0" fontId="30" fillId="0" borderId="181" applyNumberFormat="0" applyFill="0" applyAlignment="0" applyProtection="0"/>
    <xf numFmtId="0" fontId="70" fillId="71" borderId="172" applyNumberFormat="0" applyProtection="0">
      <alignment horizontal="left" vertical="top" indent="1"/>
    </xf>
    <xf numFmtId="4" fontId="33" fillId="61" borderId="172" applyNumberFormat="0" applyProtection="0">
      <alignment horizontal="right" vertical="center"/>
    </xf>
    <xf numFmtId="4" fontId="35" fillId="69" borderId="172" applyNumberFormat="0" applyProtection="0">
      <alignment horizontal="right" vertical="center"/>
    </xf>
    <xf numFmtId="4" fontId="70" fillId="91" borderId="177" applyNumberFormat="0" applyProtection="0">
      <alignment horizontal="left" vertical="center" indent="1"/>
    </xf>
    <xf numFmtId="0" fontId="20" fillId="69" borderId="172" applyNumberFormat="0" applyProtection="0">
      <alignment horizontal="left" vertical="center" indent="1"/>
    </xf>
    <xf numFmtId="43" fontId="9"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 fontId="35" fillId="69" borderId="172" applyNumberFormat="0" applyProtection="0">
      <alignment horizontal="right" vertical="center"/>
    </xf>
    <xf numFmtId="0" fontId="70" fillId="71" borderId="177" applyNumberFormat="0" applyProtection="0">
      <alignment horizontal="left" vertical="center" indent="1"/>
    </xf>
    <xf numFmtId="4" fontId="96" fillId="75" borderId="172" applyNumberFormat="0" applyProtection="0">
      <alignment horizontal="right" vertical="center"/>
    </xf>
    <xf numFmtId="0" fontId="20" fillId="71" borderId="172" applyNumberFormat="0" applyProtection="0">
      <alignment horizontal="left" vertical="center" indent="1"/>
    </xf>
    <xf numFmtId="43" fontId="3" fillId="0" borderId="0" applyFont="0" applyFill="0" applyBorder="0" applyAlignment="0" applyProtection="0"/>
    <xf numFmtId="0" fontId="70" fillId="69" borderId="177" applyNumberFormat="0" applyProtection="0">
      <alignment horizontal="left" vertical="center" indent="1"/>
    </xf>
    <xf numFmtId="0" fontId="3" fillId="0" borderId="0"/>
    <xf numFmtId="4" fontId="34" fillId="106" borderId="172" applyNumberFormat="0" applyProtection="0">
      <alignment vertical="center"/>
    </xf>
    <xf numFmtId="0" fontId="3" fillId="0" borderId="0"/>
    <xf numFmtId="43" fontId="9" fillId="0" borderId="0" applyFont="0" applyFill="0" applyBorder="0" applyAlignment="0" applyProtection="0"/>
    <xf numFmtId="44" fontId="9"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 fontId="33" fillId="62" borderId="172" applyNumberFormat="0" applyProtection="0">
      <alignment horizontal="right" vertical="center"/>
    </xf>
    <xf numFmtId="43" fontId="3" fillId="0" borderId="0" applyFont="0" applyFill="0" applyBorder="0" applyAlignment="0" applyProtection="0"/>
    <xf numFmtId="4" fontId="35" fillId="69" borderId="172" applyNumberFormat="0" applyProtection="0">
      <alignment horizontal="right" vertical="center"/>
    </xf>
    <xf numFmtId="43" fontId="9" fillId="0" borderId="0" applyFont="0" applyFill="0" applyBorder="0" applyAlignment="0" applyProtection="0"/>
    <xf numFmtId="43" fontId="9" fillId="0" borderId="0" applyFont="0" applyFill="0" applyBorder="0" applyAlignment="0" applyProtection="0"/>
    <xf numFmtId="43" fontId="17" fillId="0" borderId="0" applyFont="0" applyFill="0" applyBorder="0" applyAlignment="0" applyProtection="0"/>
    <xf numFmtId="177" fontId="9" fillId="138" borderId="144">
      <alignment vertical="center"/>
    </xf>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1" fillId="0" borderId="0" applyFont="0" applyFill="0" applyBorder="0" applyAlignment="0" applyProtection="0"/>
    <xf numFmtId="43" fontId="3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8" fontId="3" fillId="0" borderId="0"/>
    <xf numFmtId="179" fontId="39" fillId="124" borderId="144">
      <alignment vertical="center"/>
    </xf>
    <xf numFmtId="180" fontId="39" fillId="124" borderId="144">
      <alignment vertical="center"/>
    </xf>
    <xf numFmtId="180" fontId="39" fillId="124" borderId="144">
      <alignment vertical="center"/>
    </xf>
    <xf numFmtId="178" fontId="39" fillId="124" borderId="144">
      <alignment vertical="center"/>
    </xf>
    <xf numFmtId="178" fontId="39" fillId="124" borderId="144">
      <alignment vertical="center"/>
    </xf>
    <xf numFmtId="178" fontId="39" fillId="124" borderId="144">
      <alignment vertical="center"/>
    </xf>
    <xf numFmtId="178" fontId="39" fillId="124" borderId="144">
      <alignment vertical="center"/>
    </xf>
    <xf numFmtId="177" fontId="39" fillId="124" borderId="144">
      <alignment vertical="center"/>
    </xf>
    <xf numFmtId="177" fontId="39" fillId="124" borderId="144">
      <alignment vertical="center"/>
    </xf>
    <xf numFmtId="179" fontId="39" fillId="124" borderId="144">
      <alignment vertical="center"/>
    </xf>
    <xf numFmtId="180" fontId="39" fillId="77" borderId="144">
      <alignment vertical="center"/>
      <protection locked="0"/>
    </xf>
    <xf numFmtId="182" fontId="39" fillId="77" borderId="144">
      <alignment vertical="center"/>
      <protection locked="0"/>
    </xf>
    <xf numFmtId="178" fontId="39" fillId="77" borderId="144">
      <alignment vertical="center"/>
      <protection locked="0"/>
    </xf>
    <xf numFmtId="178" fontId="39" fillId="77" borderId="144">
      <alignment vertical="center"/>
      <protection locked="0"/>
    </xf>
    <xf numFmtId="182" fontId="39" fillId="77" borderId="144">
      <alignment vertical="center"/>
      <protection locked="0"/>
    </xf>
    <xf numFmtId="182" fontId="39" fillId="77" borderId="144">
      <alignment vertical="center"/>
      <protection locked="0"/>
    </xf>
    <xf numFmtId="178" fontId="39" fillId="77" borderId="144">
      <alignment vertical="center"/>
      <protection locked="0"/>
    </xf>
    <xf numFmtId="178" fontId="39" fillId="77" borderId="144">
      <alignment vertical="center"/>
      <protection locked="0"/>
    </xf>
    <xf numFmtId="182" fontId="39" fillId="77" borderId="144">
      <alignment vertical="center"/>
      <protection locked="0"/>
    </xf>
    <xf numFmtId="180" fontId="39" fillId="77" borderId="144">
      <alignment vertical="center"/>
      <protection locked="0"/>
    </xf>
    <xf numFmtId="180" fontId="39" fillId="77" borderId="144">
      <alignment vertical="center"/>
      <protection locked="0"/>
    </xf>
    <xf numFmtId="171" fontId="39" fillId="77" borderId="144">
      <alignment vertical="center"/>
      <protection locked="0"/>
    </xf>
    <xf numFmtId="171" fontId="39" fillId="77" borderId="144">
      <alignment vertical="center"/>
      <protection locked="0"/>
    </xf>
    <xf numFmtId="171" fontId="39" fillId="77" borderId="144">
      <alignment vertical="center"/>
      <protection locked="0"/>
    </xf>
    <xf numFmtId="171" fontId="39" fillId="77" borderId="144">
      <alignment vertical="center"/>
      <protection locked="0"/>
    </xf>
    <xf numFmtId="180" fontId="39" fillId="77" borderId="144">
      <alignment vertical="center"/>
      <protection locked="0"/>
    </xf>
    <xf numFmtId="180" fontId="39" fillId="75" borderId="144">
      <alignment vertical="center"/>
    </xf>
    <xf numFmtId="180" fontId="39" fillId="75" borderId="144">
      <alignment vertical="center"/>
    </xf>
    <xf numFmtId="182" fontId="39" fillId="75" borderId="144">
      <alignment vertical="center"/>
    </xf>
    <xf numFmtId="182" fontId="39" fillId="75" borderId="144">
      <alignment vertical="center"/>
    </xf>
    <xf numFmtId="182" fontId="39" fillId="75" borderId="144">
      <alignment vertical="center"/>
    </xf>
    <xf numFmtId="182" fontId="39" fillId="75" borderId="144">
      <alignment vertical="center"/>
    </xf>
    <xf numFmtId="177" fontId="39" fillId="75" borderId="144">
      <alignment vertical="center"/>
    </xf>
    <xf numFmtId="179" fontId="39" fillId="75" borderId="144">
      <alignment vertical="center"/>
    </xf>
    <xf numFmtId="178" fontId="39" fillId="75" borderId="144">
      <alignment vertical="center"/>
    </xf>
    <xf numFmtId="178" fontId="39" fillId="75" borderId="144">
      <alignment vertical="center"/>
    </xf>
    <xf numFmtId="178" fontId="39" fillId="75" borderId="144">
      <alignment vertical="center"/>
    </xf>
    <xf numFmtId="178" fontId="39" fillId="75" borderId="144">
      <alignment vertical="center"/>
    </xf>
    <xf numFmtId="180" fontId="39" fillId="75" borderId="144">
      <alignment vertical="center"/>
    </xf>
    <xf numFmtId="180" fontId="39" fillId="75" borderId="144">
      <alignment vertical="center"/>
    </xf>
    <xf numFmtId="180" fontId="39" fillId="75" borderId="144">
      <alignment vertical="center"/>
    </xf>
    <xf numFmtId="180" fontId="39" fillId="75" borderId="144">
      <alignment vertical="center"/>
    </xf>
    <xf numFmtId="180" fontId="39" fillId="139" borderId="144">
      <alignment horizontal="right" vertical="center"/>
      <protection locked="0"/>
    </xf>
    <xf numFmtId="178" fontId="39" fillId="139" borderId="144">
      <alignment horizontal="right" vertical="center"/>
      <protection locked="0"/>
    </xf>
    <xf numFmtId="178" fontId="39" fillId="139" borderId="144">
      <alignment horizontal="right" vertical="center"/>
      <protection locked="0"/>
    </xf>
    <xf numFmtId="179" fontId="39" fillId="139" borderId="144">
      <alignment horizontal="right" vertical="center"/>
      <protection locked="0"/>
    </xf>
    <xf numFmtId="177" fontId="39" fillId="139" borderId="144">
      <alignment horizontal="right" vertical="center"/>
      <protection locked="0"/>
    </xf>
    <xf numFmtId="179" fontId="39" fillId="139" borderId="144">
      <alignment horizontal="right" vertical="center"/>
      <protection locked="0"/>
    </xf>
    <xf numFmtId="180" fontId="39" fillId="139" borderId="144">
      <alignment horizontal="right" vertical="center"/>
      <protection locked="0"/>
    </xf>
    <xf numFmtId="180" fontId="39" fillId="139" borderId="144">
      <alignment horizontal="right" vertical="center"/>
      <protection locked="0"/>
    </xf>
    <xf numFmtId="180" fontId="39" fillId="139" borderId="144">
      <alignment horizontal="right" vertical="center"/>
      <protection locked="0"/>
    </xf>
    <xf numFmtId="4" fontId="70" fillId="57" borderId="170" applyNumberFormat="0" applyProtection="0">
      <alignment vertical="center"/>
    </xf>
    <xf numFmtId="4" fontId="80" fillId="106" borderId="170" applyNumberFormat="0" applyProtection="0">
      <alignment vertical="center"/>
    </xf>
    <xf numFmtId="4" fontId="70" fillId="106" borderId="170" applyNumberFormat="0" applyProtection="0">
      <alignment horizontal="left" vertical="center" indent="1"/>
    </xf>
    <xf numFmtId="0" fontId="20" fillId="70" borderId="172" applyNumberFormat="0" applyProtection="0">
      <alignment horizontal="left" vertical="center" indent="1"/>
    </xf>
    <xf numFmtId="4" fontId="70" fillId="91" borderId="170" applyNumberFormat="0" applyProtection="0">
      <alignment horizontal="left" vertical="center" indent="1"/>
    </xf>
    <xf numFmtId="4" fontId="70" fillId="59" borderId="170" applyNumberFormat="0" applyProtection="0">
      <alignment horizontal="right" vertical="center"/>
    </xf>
    <xf numFmtId="4" fontId="70" fillId="107" borderId="170" applyNumberFormat="0" applyProtection="0">
      <alignment horizontal="right" vertical="center"/>
    </xf>
    <xf numFmtId="4" fontId="70" fillId="61" borderId="168" applyNumberFormat="0" applyProtection="0">
      <alignment horizontal="right" vertical="center"/>
    </xf>
    <xf numFmtId="4" fontId="70" fillId="62" borderId="170" applyNumberFormat="0" applyProtection="0">
      <alignment horizontal="right" vertical="center"/>
    </xf>
    <xf numFmtId="4" fontId="70" fillId="63" borderId="170" applyNumberFormat="0" applyProtection="0">
      <alignment horizontal="right" vertical="center"/>
    </xf>
    <xf numFmtId="4" fontId="70" fillId="64" borderId="170" applyNumberFormat="0" applyProtection="0">
      <alignment horizontal="right" vertical="center"/>
    </xf>
    <xf numFmtId="4" fontId="70" fillId="65" borderId="170" applyNumberFormat="0" applyProtection="0">
      <alignment horizontal="right" vertical="center"/>
    </xf>
    <xf numFmtId="4" fontId="70" fillId="66" borderId="170" applyNumberFormat="0" applyProtection="0">
      <alignment horizontal="right" vertical="center"/>
    </xf>
    <xf numFmtId="4" fontId="70" fillId="67" borderId="170" applyNumberFormat="0" applyProtection="0">
      <alignment horizontal="right" vertical="center"/>
    </xf>
    <xf numFmtId="4" fontId="70" fillId="68" borderId="168" applyNumberFormat="0" applyProtection="0">
      <alignment horizontal="left" vertical="center" indent="1"/>
    </xf>
    <xf numFmtId="4" fontId="20" fillId="70" borderId="168" applyNumberFormat="0" applyProtection="0">
      <alignment horizontal="left" vertical="center" indent="1"/>
    </xf>
    <xf numFmtId="4" fontId="20" fillId="70" borderId="168" applyNumberFormat="0" applyProtection="0">
      <alignment horizontal="left" vertical="center" indent="1"/>
    </xf>
    <xf numFmtId="4" fontId="70" fillId="58" borderId="170" applyNumberFormat="0" applyProtection="0">
      <alignment horizontal="right" vertical="center"/>
    </xf>
    <xf numFmtId="4" fontId="70" fillId="69" borderId="168" applyNumberFormat="0" applyProtection="0">
      <alignment horizontal="left" vertical="center" indent="1"/>
    </xf>
    <xf numFmtId="4" fontId="70" fillId="58" borderId="168" applyNumberFormat="0" applyProtection="0">
      <alignment horizontal="left" vertical="center" indent="1"/>
    </xf>
    <xf numFmtId="178" fontId="70" fillId="79" borderId="170" applyNumberFormat="0" applyProtection="0">
      <alignment horizontal="left" vertical="center" indent="1"/>
    </xf>
    <xf numFmtId="178" fontId="70" fillId="108" borderId="170" applyNumberFormat="0" applyProtection="0">
      <alignment horizontal="left" vertical="center" indent="1"/>
    </xf>
    <xf numFmtId="178" fontId="70" fillId="71" borderId="170" applyNumberFormat="0" applyProtection="0">
      <alignment horizontal="left" vertical="center" indent="1"/>
    </xf>
    <xf numFmtId="178" fontId="70" fillId="69" borderId="170" applyNumberFormat="0" applyProtection="0">
      <alignment horizontal="left" vertical="center" indent="1"/>
    </xf>
    <xf numFmtId="178" fontId="20" fillId="72" borderId="144" applyNumberFormat="0">
      <protection locked="0"/>
    </xf>
    <xf numFmtId="4" fontId="80" fillId="77" borderId="144" applyNumberFormat="0" applyProtection="0">
      <alignment vertical="center"/>
    </xf>
    <xf numFmtId="4" fontId="70" fillId="57" borderId="177" applyNumberFormat="0" applyProtection="0">
      <alignment vertical="center"/>
    </xf>
    <xf numFmtId="4" fontId="70" fillId="0" borderId="170" applyNumberFormat="0" applyProtection="0">
      <alignment horizontal="right" vertical="center"/>
    </xf>
    <xf numFmtId="4" fontId="80" fillId="76" borderId="170" applyNumberFormat="0" applyProtection="0">
      <alignment horizontal="right" vertical="center"/>
    </xf>
    <xf numFmtId="4" fontId="70" fillId="91" borderId="170" applyNumberFormat="0" applyProtection="0">
      <alignment horizontal="left" vertical="center" indent="1"/>
    </xf>
    <xf numFmtId="4" fontId="75" fillId="74" borderId="168" applyNumberFormat="0" applyProtection="0">
      <alignment horizontal="left" vertical="center" indent="1"/>
    </xf>
    <xf numFmtId="178" fontId="70" fillId="109" borderId="144"/>
    <xf numFmtId="4" fontId="76" fillId="72" borderId="170" applyNumberFormat="0" applyProtection="0">
      <alignment horizontal="right" vertical="center"/>
    </xf>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180" fontId="9" fillId="138" borderId="144">
      <alignment vertical="center"/>
    </xf>
    <xf numFmtId="177" fontId="9" fillId="138" borderId="144">
      <alignment vertical="center"/>
    </xf>
    <xf numFmtId="179" fontId="9" fillId="138" borderId="144">
      <alignment vertical="center"/>
    </xf>
    <xf numFmtId="180" fontId="9" fillId="142" borderId="144">
      <alignment vertical="center"/>
      <protection locked="0"/>
    </xf>
    <xf numFmtId="177" fontId="9" fillId="142" borderId="144">
      <alignment vertical="center"/>
      <protection locked="0"/>
    </xf>
    <xf numFmtId="196" fontId="9" fillId="144" borderId="144">
      <alignment vertical="center"/>
    </xf>
    <xf numFmtId="177" fontId="9" fillId="144" borderId="144">
      <alignment vertical="center"/>
    </xf>
    <xf numFmtId="179" fontId="9" fillId="144" borderId="144">
      <alignment vertical="center"/>
    </xf>
    <xf numFmtId="180" fontId="9" fillId="144" borderId="144">
      <alignment vertical="center"/>
    </xf>
    <xf numFmtId="177" fontId="9" fillId="145" borderId="144">
      <alignment horizontal="right" vertical="center"/>
      <protection locked="0"/>
    </xf>
    <xf numFmtId="179" fontId="9" fillId="145" borderId="144">
      <alignment horizontal="right" vertical="center"/>
      <protection locked="0"/>
    </xf>
    <xf numFmtId="180" fontId="9" fillId="145" borderId="144">
      <alignment horizontal="right" vertical="center"/>
      <protection locked="0"/>
    </xf>
    <xf numFmtId="43" fontId="9" fillId="0" borderId="0" applyFont="0" applyFill="0" applyBorder="0" applyAlignment="0" applyProtection="0"/>
    <xf numFmtId="43" fontId="17" fillId="0" borderId="0" applyFont="0" applyFill="0" applyBorder="0" applyAlignment="0" applyProtection="0"/>
    <xf numFmtId="4" fontId="98" fillId="129" borderId="172" applyNumberFormat="0" applyProtection="0">
      <alignment horizontal="right" vertical="center"/>
    </xf>
    <xf numFmtId="178" fontId="78" fillId="103" borderId="170" applyNumberFormat="0" applyAlignment="0" applyProtection="0"/>
    <xf numFmtId="178" fontId="78" fillId="103" borderId="170" applyNumberFormat="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1" fillId="0" borderId="0" applyFont="0" applyFill="0" applyBorder="0" applyAlignment="0" applyProtection="0"/>
    <xf numFmtId="43" fontId="3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8" fontId="65" fillId="53" borderId="170" applyNumberFormat="0" applyAlignment="0" applyProtection="0"/>
    <xf numFmtId="178" fontId="65" fillId="53" borderId="170" applyNumberFormat="0" applyAlignment="0" applyProtection="0"/>
    <xf numFmtId="178" fontId="65" fillId="53" borderId="170" applyNumberFormat="0" applyAlignment="0" applyProtection="0"/>
    <xf numFmtId="178" fontId="65" fillId="53" borderId="170" applyNumberFormat="0" applyAlignment="0" applyProtection="0"/>
    <xf numFmtId="178" fontId="78" fillId="103" borderId="170" applyNumberFormat="0" applyAlignment="0" applyProtection="0"/>
    <xf numFmtId="178" fontId="78" fillId="103" borderId="170" applyNumberForma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0" fontId="20" fillId="58" borderId="172" applyNumberFormat="0" applyProtection="0">
      <alignment horizontal="left" vertical="top" indent="1"/>
    </xf>
    <xf numFmtId="4" fontId="33" fillId="64" borderId="172" applyNumberFormat="0" applyProtection="0">
      <alignment horizontal="right" vertical="center"/>
    </xf>
    <xf numFmtId="4" fontId="96" fillId="125" borderId="172" applyNumberFormat="0" applyProtection="0">
      <alignment horizontal="right" vertical="center"/>
    </xf>
    <xf numFmtId="4" fontId="33" fillId="73" borderId="172" applyNumberFormat="0" applyProtection="0">
      <alignment vertical="center"/>
    </xf>
    <xf numFmtId="4" fontId="33" fillId="69" borderId="172" applyNumberFormat="0" applyProtection="0">
      <alignment horizontal="right" vertical="center"/>
    </xf>
    <xf numFmtId="0" fontId="20" fillId="70" borderId="172" applyNumberFormat="0" applyProtection="0">
      <alignment horizontal="left" vertical="center" indent="1"/>
    </xf>
    <xf numFmtId="0" fontId="20" fillId="71" borderId="172" applyNumberFormat="0" applyProtection="0">
      <alignment horizontal="left" vertical="center" indent="1"/>
    </xf>
    <xf numFmtId="4" fontId="33" fillId="61" borderId="172" applyNumberFormat="0" applyProtection="0">
      <alignment horizontal="right" vertical="center"/>
    </xf>
    <xf numFmtId="4" fontId="33" fillId="65" borderId="172" applyNumberFormat="0" applyProtection="0">
      <alignment horizontal="right" vertical="center"/>
    </xf>
    <xf numFmtId="0" fontId="20" fillId="69" borderId="172" applyNumberFormat="0" applyProtection="0">
      <alignment horizontal="left" vertical="center" indent="1"/>
    </xf>
    <xf numFmtId="0" fontId="68" fillId="86" borderId="175" applyNumberFormat="0" applyAlignment="0" applyProtection="0"/>
    <xf numFmtId="4" fontId="96" fillId="123" borderId="172" applyNumberFormat="0" applyProtection="0">
      <alignment horizontal="right" vertical="center"/>
    </xf>
    <xf numFmtId="0" fontId="20" fillId="69" borderId="172" applyNumberFormat="0" applyProtection="0">
      <alignment horizontal="left" vertical="top" indent="1"/>
    </xf>
    <xf numFmtId="4" fontId="70" fillId="69" borderId="178" applyNumberFormat="0" applyProtection="0">
      <alignment horizontal="left" vertical="center" indent="1"/>
    </xf>
    <xf numFmtId="4" fontId="20" fillId="70" borderId="178" applyNumberFormat="0" applyProtection="0">
      <alignment horizontal="left" vertical="center" indent="1"/>
    </xf>
    <xf numFmtId="0" fontId="20" fillId="71" borderId="172" applyNumberFormat="0" applyProtection="0">
      <alignment horizontal="left" vertical="top" indent="1"/>
    </xf>
    <xf numFmtId="4" fontId="70" fillId="67" borderId="177" applyNumberFormat="0" applyProtection="0">
      <alignment horizontal="right" vertical="center"/>
    </xf>
    <xf numFmtId="0" fontId="20" fillId="69" borderId="172" applyNumberFormat="0" applyProtection="0">
      <alignment horizontal="left" vertical="top" indent="1"/>
    </xf>
    <xf numFmtId="4" fontId="70" fillId="64" borderId="177" applyNumberFormat="0" applyProtection="0">
      <alignment horizontal="right" vertical="center"/>
    </xf>
    <xf numFmtId="4" fontId="20" fillId="70" borderId="178" applyNumberFormat="0" applyProtection="0">
      <alignment horizontal="left" vertical="center" indent="1"/>
    </xf>
    <xf numFmtId="4" fontId="33" fillId="58" borderId="172" applyNumberFormat="0" applyProtection="0">
      <alignment horizontal="left" vertical="center" indent="1"/>
    </xf>
    <xf numFmtId="4" fontId="33" fillId="59" borderId="172" applyNumberFormat="0" applyProtection="0">
      <alignment horizontal="right" vertical="center"/>
    </xf>
    <xf numFmtId="4" fontId="33" fillId="67" borderId="172" applyNumberFormat="0" applyProtection="0">
      <alignment horizontal="right" vertical="center"/>
    </xf>
    <xf numFmtId="4" fontId="96" fillId="78" borderId="172" applyNumberFormat="0" applyProtection="0">
      <alignment horizontal="right" vertical="center"/>
    </xf>
    <xf numFmtId="0" fontId="70" fillId="108" borderId="177" applyNumberFormat="0" applyProtection="0">
      <alignment horizontal="left" vertical="center" indent="1"/>
    </xf>
    <xf numFmtId="4" fontId="33" fillId="65" borderId="172" applyNumberFormat="0" applyProtection="0">
      <alignment horizontal="right" vertical="center"/>
    </xf>
    <xf numFmtId="0" fontId="70" fillId="109" borderId="182"/>
    <xf numFmtId="4" fontId="34" fillId="106" borderId="172" applyNumberFormat="0" applyProtection="0">
      <alignment vertical="center"/>
    </xf>
    <xf numFmtId="4" fontId="70" fillId="64" borderId="177" applyNumberFormat="0" applyProtection="0">
      <alignment horizontal="right" vertical="center"/>
    </xf>
    <xf numFmtId="4" fontId="70" fillId="66" borderId="177" applyNumberFormat="0" applyProtection="0">
      <alignment horizontal="right" vertical="center"/>
    </xf>
    <xf numFmtId="0" fontId="20" fillId="72" borderId="182" applyNumberFormat="0">
      <protection locked="0"/>
    </xf>
    <xf numFmtId="0" fontId="70" fillId="108" borderId="177" applyNumberFormat="0" applyProtection="0">
      <alignment horizontal="left" vertical="center" indent="1"/>
    </xf>
    <xf numFmtId="4" fontId="70" fillId="68" borderId="178" applyNumberFormat="0" applyProtection="0">
      <alignment horizontal="left" vertical="center" indent="1"/>
    </xf>
    <xf numFmtId="0" fontId="33" fillId="58" borderId="172" applyNumberFormat="0" applyProtection="0">
      <alignment horizontal="left" vertical="top" indent="1"/>
    </xf>
    <xf numFmtId="4" fontId="70" fillId="107" borderId="177" applyNumberFormat="0" applyProtection="0">
      <alignment horizontal="right" vertical="center"/>
    </xf>
    <xf numFmtId="4" fontId="70" fillId="69" borderId="178" applyNumberFormat="0" applyProtection="0">
      <alignment horizontal="left" vertical="center" indent="1"/>
    </xf>
    <xf numFmtId="4" fontId="70" fillId="91" borderId="177" applyNumberFormat="0" applyProtection="0">
      <alignment horizontal="left" vertical="center" indent="1"/>
    </xf>
    <xf numFmtId="4" fontId="70" fillId="62" borderId="177" applyNumberFormat="0" applyProtection="0">
      <alignment horizontal="right" vertical="center"/>
    </xf>
    <xf numFmtId="4" fontId="96" fillId="124" borderId="172" applyNumberFormat="0" applyProtection="0">
      <alignment horizontal="right" vertical="center"/>
    </xf>
    <xf numFmtId="4" fontId="33" fillId="62" borderId="172" applyNumberFormat="0" applyProtection="0">
      <alignment horizontal="right" vertical="center"/>
    </xf>
    <xf numFmtId="0" fontId="20" fillId="58" borderId="172" applyNumberFormat="0" applyProtection="0">
      <alignment horizontal="left" vertical="top" indent="1"/>
    </xf>
    <xf numFmtId="0" fontId="20" fillId="70" borderId="172" applyNumberFormat="0" applyProtection="0">
      <alignment horizontal="left" vertical="top" indent="1"/>
    </xf>
    <xf numFmtId="0" fontId="20" fillId="71" borderId="172" applyNumberFormat="0" applyProtection="0">
      <alignment horizontal="left" vertical="top" indent="1"/>
    </xf>
    <xf numFmtId="0" fontId="33" fillId="73" borderId="172" applyNumberFormat="0" applyProtection="0">
      <alignment horizontal="left" vertical="top" indent="1"/>
    </xf>
    <xf numFmtId="4" fontId="35" fillId="69" borderId="172" applyNumberFormat="0" applyProtection="0">
      <alignment horizontal="right" vertical="center"/>
    </xf>
    <xf numFmtId="4" fontId="35" fillId="69" borderId="172" applyNumberFormat="0" applyProtection="0">
      <alignment horizontal="right" vertical="center"/>
    </xf>
    <xf numFmtId="4" fontId="80" fillId="77" borderId="182" applyNumberFormat="0" applyProtection="0">
      <alignment vertical="center"/>
    </xf>
    <xf numFmtId="4" fontId="33" fillId="63" borderId="172" applyNumberFormat="0" applyProtection="0">
      <alignment horizontal="right" vertical="center"/>
    </xf>
    <xf numFmtId="0" fontId="74" fillId="57" borderId="172" applyNumberFormat="0" applyProtection="0">
      <alignment horizontal="left" vertical="top" indent="1"/>
    </xf>
    <xf numFmtId="0" fontId="33" fillId="58" borderId="172" applyNumberFormat="0" applyProtection="0">
      <alignment horizontal="left" vertical="top" indent="1"/>
    </xf>
    <xf numFmtId="4" fontId="31" fillId="57" borderId="172" applyNumberFormat="0" applyProtection="0">
      <alignment horizontal="left" vertical="center" indent="1"/>
    </xf>
    <xf numFmtId="4" fontId="70" fillId="91" borderId="177" applyNumberFormat="0" applyProtection="0">
      <alignment horizontal="left" vertical="center" indent="1"/>
    </xf>
    <xf numFmtId="4" fontId="70" fillId="57" borderId="170" applyNumberFormat="0" applyProtection="0">
      <alignment vertical="center"/>
    </xf>
    <xf numFmtId="4" fontId="80" fillId="106" borderId="170" applyNumberFormat="0" applyProtection="0">
      <alignment vertical="center"/>
    </xf>
    <xf numFmtId="4" fontId="70" fillId="106" borderId="170" applyNumberFormat="0" applyProtection="0">
      <alignment horizontal="left" vertical="center" indent="1"/>
    </xf>
    <xf numFmtId="0" fontId="20" fillId="72" borderId="182" applyNumberFormat="0">
      <protection locked="0"/>
    </xf>
    <xf numFmtId="4" fontId="70" fillId="91" borderId="170" applyNumberFormat="0" applyProtection="0">
      <alignment horizontal="left" vertical="center" indent="1"/>
    </xf>
    <xf numFmtId="4" fontId="70" fillId="59" borderId="170" applyNumberFormat="0" applyProtection="0">
      <alignment horizontal="right" vertical="center"/>
    </xf>
    <xf numFmtId="4" fontId="70" fillId="107" borderId="170" applyNumberFormat="0" applyProtection="0">
      <alignment horizontal="right" vertical="center"/>
    </xf>
    <xf numFmtId="4" fontId="70" fillId="61" borderId="168" applyNumberFormat="0" applyProtection="0">
      <alignment horizontal="right" vertical="center"/>
    </xf>
    <xf numFmtId="4" fontId="70" fillId="62" borderId="170" applyNumberFormat="0" applyProtection="0">
      <alignment horizontal="right" vertical="center"/>
    </xf>
    <xf numFmtId="4" fontId="70" fillId="63" borderId="170" applyNumberFormat="0" applyProtection="0">
      <alignment horizontal="right" vertical="center"/>
    </xf>
    <xf numFmtId="4" fontId="70" fillId="64" borderId="170" applyNumberFormat="0" applyProtection="0">
      <alignment horizontal="right" vertical="center"/>
    </xf>
    <xf numFmtId="4" fontId="70" fillId="65" borderId="170" applyNumberFormat="0" applyProtection="0">
      <alignment horizontal="right" vertical="center"/>
    </xf>
    <xf numFmtId="4" fontId="70" fillId="66" borderId="170" applyNumberFormat="0" applyProtection="0">
      <alignment horizontal="right" vertical="center"/>
    </xf>
    <xf numFmtId="4" fontId="70" fillId="67" borderId="170" applyNumberFormat="0" applyProtection="0">
      <alignment horizontal="right" vertical="center"/>
    </xf>
    <xf numFmtId="4" fontId="70" fillId="68" borderId="168" applyNumberFormat="0" applyProtection="0">
      <alignment horizontal="left" vertical="center" indent="1"/>
    </xf>
    <xf numFmtId="4" fontId="20" fillId="70" borderId="168" applyNumberFormat="0" applyProtection="0">
      <alignment horizontal="left" vertical="center" indent="1"/>
    </xf>
    <xf numFmtId="4" fontId="20" fillId="70" borderId="168" applyNumberFormat="0" applyProtection="0">
      <alignment horizontal="left" vertical="center" indent="1"/>
    </xf>
    <xf numFmtId="4" fontId="70" fillId="58" borderId="170" applyNumberFormat="0" applyProtection="0">
      <alignment horizontal="right" vertical="center"/>
    </xf>
    <xf numFmtId="4" fontId="70" fillId="69" borderId="168" applyNumberFormat="0" applyProtection="0">
      <alignment horizontal="left" vertical="center" indent="1"/>
    </xf>
    <xf numFmtId="4" fontId="70" fillId="58" borderId="168" applyNumberFormat="0" applyProtection="0">
      <alignment horizontal="left" vertical="center" indent="1"/>
    </xf>
    <xf numFmtId="178" fontId="70" fillId="79" borderId="170" applyNumberFormat="0" applyProtection="0">
      <alignment horizontal="left" vertical="center" indent="1"/>
    </xf>
    <xf numFmtId="4" fontId="33" fillId="58" borderId="172" applyNumberFormat="0" applyProtection="0">
      <alignment horizontal="right" vertical="center"/>
    </xf>
    <xf numFmtId="4" fontId="20" fillId="70" borderId="178" applyNumberFormat="0" applyProtection="0">
      <alignment horizontal="left" vertical="center" indent="1"/>
    </xf>
    <xf numFmtId="4" fontId="33" fillId="67" borderId="172" applyNumberFormat="0" applyProtection="0">
      <alignment horizontal="right" vertical="center"/>
    </xf>
    <xf numFmtId="0" fontId="70" fillId="71" borderId="177" applyNumberFormat="0" applyProtection="0">
      <alignment horizontal="left" vertical="center" indent="1"/>
    </xf>
    <xf numFmtId="4" fontId="96" fillId="129" borderId="172" applyNumberFormat="0" applyProtection="0">
      <alignment horizontal="right" vertical="center"/>
    </xf>
    <xf numFmtId="0" fontId="65" fillId="53" borderId="173" applyNumberFormat="0" applyAlignment="0" applyProtection="0"/>
    <xf numFmtId="4" fontId="20" fillId="70" borderId="178" applyNumberFormat="0" applyProtection="0">
      <alignment horizontal="left" vertical="center" indent="1"/>
    </xf>
    <xf numFmtId="4" fontId="33" fillId="58" borderId="172" applyNumberFormat="0" applyProtection="0">
      <alignment horizontal="right" vertical="center"/>
    </xf>
    <xf numFmtId="0" fontId="20" fillId="69" borderId="172" applyNumberFormat="0" applyProtection="0">
      <alignment horizontal="left" vertical="top" indent="1"/>
    </xf>
    <xf numFmtId="4" fontId="33" fillId="60" borderId="172" applyNumberFormat="0" applyProtection="0">
      <alignment horizontal="right" vertical="center"/>
    </xf>
    <xf numFmtId="4" fontId="32" fillId="57" borderId="172" applyNumberFormat="0" applyProtection="0">
      <alignment vertical="center"/>
    </xf>
    <xf numFmtId="178" fontId="70" fillId="108" borderId="170" applyNumberFormat="0" applyProtection="0">
      <alignment horizontal="left" vertical="center" indent="1"/>
    </xf>
    <xf numFmtId="0" fontId="20" fillId="70" borderId="172" applyNumberFormat="0" applyProtection="0">
      <alignment horizontal="left" vertical="center" indent="1"/>
    </xf>
    <xf numFmtId="4" fontId="96" fillId="90" borderId="172" applyNumberFormat="0" applyProtection="0">
      <alignment horizontal="right" vertical="center"/>
    </xf>
    <xf numFmtId="0" fontId="70" fillId="108" borderId="177" applyNumberFormat="0" applyProtection="0">
      <alignment horizontal="left" vertical="center" indent="1"/>
    </xf>
    <xf numFmtId="4" fontId="33" fillId="61" borderId="172" applyNumberFormat="0" applyProtection="0">
      <alignment horizontal="right" vertical="center"/>
    </xf>
    <xf numFmtId="4" fontId="70" fillId="69" borderId="178" applyNumberFormat="0" applyProtection="0">
      <alignment horizontal="left" vertical="center" indent="1"/>
    </xf>
    <xf numFmtId="0" fontId="20" fillId="69" borderId="172" applyNumberFormat="0" applyProtection="0">
      <alignment horizontal="left" vertical="center" indent="1"/>
    </xf>
    <xf numFmtId="4" fontId="31" fillId="57" borderId="172" applyNumberFormat="0" applyProtection="0">
      <alignment vertical="center"/>
    </xf>
    <xf numFmtId="4" fontId="36" fillId="89" borderId="180" applyNumberFormat="0" applyProtection="0">
      <alignment horizontal="left" vertical="center" indent="1"/>
    </xf>
    <xf numFmtId="0" fontId="70" fillId="69" borderId="172" applyNumberFormat="0" applyProtection="0">
      <alignment horizontal="left" vertical="top" indent="1"/>
    </xf>
    <xf numFmtId="4" fontId="33" fillId="58" borderId="172" applyNumberFormat="0" applyProtection="0">
      <alignment horizontal="right" vertical="center"/>
    </xf>
    <xf numFmtId="178" fontId="70" fillId="71" borderId="170" applyNumberFormat="0" applyProtection="0">
      <alignment horizontal="left" vertical="center" indent="1"/>
    </xf>
    <xf numFmtId="0" fontId="58" fillId="86" borderId="173" applyNumberFormat="0" applyAlignment="0" applyProtection="0"/>
    <xf numFmtId="0" fontId="70" fillId="69" borderId="172" applyNumberFormat="0" applyProtection="0">
      <alignment horizontal="left" vertical="top" indent="1"/>
    </xf>
    <xf numFmtId="178" fontId="70" fillId="69" borderId="170" applyNumberFormat="0" applyProtection="0">
      <alignment horizontal="left" vertical="center" indent="1"/>
    </xf>
    <xf numFmtId="4" fontId="96" fillId="75" borderId="172" applyNumberFormat="0" applyProtection="0">
      <alignment horizontal="right" vertical="center"/>
    </xf>
    <xf numFmtId="4" fontId="32" fillId="57" borderId="172" applyNumberFormat="0" applyProtection="0">
      <alignment vertical="center"/>
    </xf>
    <xf numFmtId="4" fontId="80" fillId="77" borderId="144" applyNumberFormat="0" applyProtection="0">
      <alignment vertical="center"/>
    </xf>
    <xf numFmtId="4" fontId="75" fillId="74" borderId="178" applyNumberFormat="0" applyProtection="0">
      <alignment horizontal="left" vertical="center" indent="1"/>
    </xf>
    <xf numFmtId="4" fontId="70" fillId="0" borderId="170" applyNumberFormat="0" applyProtection="0">
      <alignment horizontal="right" vertical="center"/>
    </xf>
    <xf numFmtId="4" fontId="80" fillId="76" borderId="170" applyNumberFormat="0" applyProtection="0">
      <alignment horizontal="right" vertical="center"/>
    </xf>
    <xf numFmtId="4" fontId="70" fillId="91" borderId="170" applyNumberFormat="0" applyProtection="0">
      <alignment horizontal="left" vertical="center" indent="1"/>
    </xf>
    <xf numFmtId="4" fontId="75" fillId="74" borderId="168" applyNumberFormat="0" applyProtection="0">
      <alignment horizontal="left" vertical="center" indent="1"/>
    </xf>
    <xf numFmtId="178" fontId="70" fillId="109" borderId="144"/>
    <xf numFmtId="4" fontId="76" fillId="72" borderId="170" applyNumberFormat="0" applyProtection="0">
      <alignment horizontal="right" vertical="center"/>
    </xf>
    <xf numFmtId="0" fontId="30" fillId="0" borderId="176" applyNumberFormat="0" applyFill="0" applyAlignment="0" applyProtection="0"/>
    <xf numFmtId="4" fontId="33" fillId="66" borderId="172" applyNumberFormat="0" applyProtection="0">
      <alignment horizontal="right" vertical="center"/>
    </xf>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 fontId="31" fillId="57" borderId="172" applyNumberFormat="0" applyProtection="0">
      <alignment horizontal="left" vertical="center" indent="1"/>
    </xf>
    <xf numFmtId="4" fontId="33" fillId="64" borderId="172" applyNumberFormat="0" applyProtection="0">
      <alignment horizontal="right" vertical="center"/>
    </xf>
    <xf numFmtId="4" fontId="70" fillId="63" borderId="177" applyNumberFormat="0" applyProtection="0">
      <alignment horizontal="right" vertical="center"/>
    </xf>
    <xf numFmtId="4" fontId="96" fillId="90" borderId="172" applyNumberFormat="0" applyProtection="0">
      <alignment horizontal="right" vertical="center"/>
    </xf>
    <xf numFmtId="4" fontId="33" fillId="58" borderId="172" applyNumberFormat="0" applyProtection="0">
      <alignment horizontal="left" vertical="center" indent="1"/>
    </xf>
    <xf numFmtId="0" fontId="68" fillId="86" borderId="175" applyNumberFormat="0" applyAlignment="0" applyProtection="0"/>
    <xf numFmtId="4" fontId="33" fillId="59" borderId="172" applyNumberFormat="0" applyProtection="0">
      <alignment horizontal="right" vertical="center"/>
    </xf>
    <xf numFmtId="0" fontId="70" fillId="71" borderId="177" applyNumberFormat="0" applyProtection="0">
      <alignment horizontal="left" vertical="center" indent="1"/>
    </xf>
    <xf numFmtId="4" fontId="96" fillId="78" borderId="172" applyNumberFormat="0" applyProtection="0">
      <alignment horizontal="right" vertical="center"/>
    </xf>
    <xf numFmtId="0" fontId="20" fillId="69" borderId="172" applyNumberFormat="0" applyProtection="0">
      <alignment horizontal="left" vertical="center" indent="1"/>
    </xf>
    <xf numFmtId="4" fontId="33" fillId="65" borderId="172" applyNumberFormat="0" applyProtection="0">
      <alignment horizontal="right" vertical="center"/>
    </xf>
    <xf numFmtId="4" fontId="98" fillId="129" borderId="172" applyNumberFormat="0" applyProtection="0">
      <alignment horizontal="right" vertical="center"/>
    </xf>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0" fontId="20" fillId="58" borderId="172" applyNumberFormat="0" applyProtection="0">
      <alignment horizontal="left" vertical="center" indent="1"/>
    </xf>
    <xf numFmtId="4" fontId="96" fillId="124" borderId="172" applyNumberFormat="0" applyProtection="0">
      <alignment horizontal="right" vertical="center"/>
    </xf>
    <xf numFmtId="4" fontId="70" fillId="57" borderId="170" applyNumberFormat="0" applyProtection="0">
      <alignment vertical="center"/>
    </xf>
    <xf numFmtId="4" fontId="80" fillId="106" borderId="170" applyNumberFormat="0" applyProtection="0">
      <alignment vertical="center"/>
    </xf>
    <xf numFmtId="4" fontId="70" fillId="106" borderId="170" applyNumberFormat="0" applyProtection="0">
      <alignment horizontal="left" vertical="center" indent="1"/>
    </xf>
    <xf numFmtId="0" fontId="20" fillId="69" borderId="172" applyNumberFormat="0" applyProtection="0">
      <alignment horizontal="left" vertical="center" indent="1"/>
    </xf>
    <xf numFmtId="4" fontId="70" fillId="91" borderId="170" applyNumberFormat="0" applyProtection="0">
      <alignment horizontal="left" vertical="center" indent="1"/>
    </xf>
    <xf numFmtId="4" fontId="70" fillId="59" borderId="170" applyNumberFormat="0" applyProtection="0">
      <alignment horizontal="right" vertical="center"/>
    </xf>
    <xf numFmtId="4" fontId="70" fillId="107" borderId="170" applyNumberFormat="0" applyProtection="0">
      <alignment horizontal="right" vertical="center"/>
    </xf>
    <xf numFmtId="4" fontId="70" fillId="61" borderId="168" applyNumberFormat="0" applyProtection="0">
      <alignment horizontal="right" vertical="center"/>
    </xf>
    <xf numFmtId="4" fontId="70" fillId="62" borderId="170" applyNumberFormat="0" applyProtection="0">
      <alignment horizontal="right" vertical="center"/>
    </xf>
    <xf numFmtId="4" fontId="70" fillId="63" borderId="170" applyNumberFormat="0" applyProtection="0">
      <alignment horizontal="right" vertical="center"/>
    </xf>
    <xf numFmtId="4" fontId="70" fillId="64" borderId="170" applyNumberFormat="0" applyProtection="0">
      <alignment horizontal="right" vertical="center"/>
    </xf>
    <xf numFmtId="4" fontId="70" fillId="65" borderId="170" applyNumberFormat="0" applyProtection="0">
      <alignment horizontal="right" vertical="center"/>
    </xf>
    <xf numFmtId="4" fontId="70" fillId="66" borderId="170" applyNumberFormat="0" applyProtection="0">
      <alignment horizontal="right" vertical="center"/>
    </xf>
    <xf numFmtId="4" fontId="70" fillId="67" borderId="170" applyNumberFormat="0" applyProtection="0">
      <alignment horizontal="right" vertical="center"/>
    </xf>
    <xf numFmtId="4" fontId="70" fillId="68" borderId="168" applyNumberFormat="0" applyProtection="0">
      <alignment horizontal="left" vertical="center" indent="1"/>
    </xf>
    <xf numFmtId="4" fontId="20" fillId="70" borderId="168" applyNumberFormat="0" applyProtection="0">
      <alignment horizontal="left" vertical="center" indent="1"/>
    </xf>
    <xf numFmtId="4" fontId="20" fillId="70" borderId="168" applyNumberFormat="0" applyProtection="0">
      <alignment horizontal="left" vertical="center" indent="1"/>
    </xf>
    <xf numFmtId="4" fontId="70" fillId="58" borderId="170" applyNumberFormat="0" applyProtection="0">
      <alignment horizontal="right" vertical="center"/>
    </xf>
    <xf numFmtId="4" fontId="70" fillId="69" borderId="168" applyNumberFormat="0" applyProtection="0">
      <alignment horizontal="left" vertical="center" indent="1"/>
    </xf>
    <xf numFmtId="4" fontId="70" fillId="58" borderId="168" applyNumberFormat="0" applyProtection="0">
      <alignment horizontal="left" vertical="center" indent="1"/>
    </xf>
    <xf numFmtId="178" fontId="70" fillId="79" borderId="170" applyNumberFormat="0" applyProtection="0">
      <alignment horizontal="left" vertical="center" indent="1"/>
    </xf>
    <xf numFmtId="0" fontId="65" fillId="53" borderId="173" applyNumberFormat="0" applyAlignment="0" applyProtection="0"/>
    <xf numFmtId="4" fontId="70" fillId="62" borderId="177" applyNumberFormat="0" applyProtection="0">
      <alignment horizontal="right" vertical="center"/>
    </xf>
    <xf numFmtId="4" fontId="97" fillId="129" borderId="172" applyNumberFormat="0" applyProtection="0">
      <alignment vertical="center"/>
    </xf>
    <xf numFmtId="0" fontId="70" fillId="79" borderId="177" applyNumberFormat="0" applyProtection="0">
      <alignment horizontal="left" vertical="center" indent="1"/>
    </xf>
    <xf numFmtId="4" fontId="70" fillId="91" borderId="177" applyNumberFormat="0" applyProtection="0">
      <alignment horizontal="left" vertical="center" indent="1"/>
    </xf>
    <xf numFmtId="0" fontId="20" fillId="52" borderId="174" applyNumberFormat="0" applyFont="0" applyAlignment="0" applyProtection="0"/>
    <xf numFmtId="4" fontId="96" fillId="126" borderId="172" applyNumberFormat="0" applyProtection="0">
      <alignment horizontal="right" vertical="center"/>
    </xf>
    <xf numFmtId="4" fontId="96" fillId="75" borderId="172" applyNumberFormat="0" applyProtection="0">
      <alignment horizontal="right" vertical="center"/>
    </xf>
    <xf numFmtId="0" fontId="20" fillId="69" borderId="172" applyNumberFormat="0" applyProtection="0">
      <alignment horizontal="left" vertical="center" indent="1"/>
    </xf>
    <xf numFmtId="4" fontId="34" fillId="106" borderId="172" applyNumberFormat="0" applyProtection="0">
      <alignment vertical="center"/>
    </xf>
    <xf numFmtId="0" fontId="20" fillId="71" borderId="172" applyNumberFormat="0" applyProtection="0">
      <alignment horizontal="left" vertical="top" indent="1"/>
    </xf>
    <xf numFmtId="178" fontId="70" fillId="108" borderId="170" applyNumberFormat="0" applyProtection="0">
      <alignment horizontal="left" vertical="center" indent="1"/>
    </xf>
    <xf numFmtId="4" fontId="31" fillId="57" borderId="172" applyNumberFormat="0" applyProtection="0">
      <alignment vertical="center"/>
    </xf>
    <xf numFmtId="0" fontId="31" fillId="57" borderId="172" applyNumberFormat="0" applyProtection="0">
      <alignment horizontal="left" vertical="top" indent="1"/>
    </xf>
    <xf numFmtId="4" fontId="70" fillId="61" borderId="178" applyNumberFormat="0" applyProtection="0">
      <alignment horizontal="right" vertical="center"/>
    </xf>
    <xf numFmtId="0" fontId="30" fillId="0" borderId="176" applyNumberFormat="0" applyFill="0" applyAlignment="0" applyProtection="0"/>
    <xf numFmtId="4" fontId="96" fillId="126" borderId="172" applyNumberFormat="0" applyProtection="0">
      <alignment horizontal="right" vertical="center"/>
    </xf>
    <xf numFmtId="0" fontId="20" fillId="70" borderId="172" applyNumberFormat="0" applyProtection="0">
      <alignment horizontal="left" vertical="center" indent="1"/>
    </xf>
    <xf numFmtId="0" fontId="20" fillId="73" borderId="174" applyNumberFormat="0" applyFont="0" applyAlignment="0" applyProtection="0"/>
    <xf numFmtId="4" fontId="70" fillId="0" borderId="177" applyNumberFormat="0" applyProtection="0">
      <alignment horizontal="right" vertical="center"/>
    </xf>
    <xf numFmtId="4" fontId="34" fillId="88" borderId="172" applyNumberFormat="0" applyProtection="0">
      <alignment horizontal="left" vertical="center" indent="1"/>
    </xf>
    <xf numFmtId="0" fontId="20" fillId="71" borderId="172" applyNumberFormat="0" applyProtection="0">
      <alignment horizontal="left" vertical="top" indent="1"/>
    </xf>
    <xf numFmtId="4" fontId="33" fillId="66" borderId="172" applyNumberFormat="0" applyProtection="0">
      <alignment horizontal="right" vertical="center"/>
    </xf>
    <xf numFmtId="178" fontId="70" fillId="71" borderId="170" applyNumberFormat="0" applyProtection="0">
      <alignment horizontal="left" vertical="center" indent="1"/>
    </xf>
    <xf numFmtId="4" fontId="75" fillId="74" borderId="178" applyNumberFormat="0" applyProtection="0">
      <alignment horizontal="left" vertical="center" indent="1"/>
    </xf>
    <xf numFmtId="4" fontId="70" fillId="91" borderId="177" applyNumberFormat="0" applyProtection="0">
      <alignment horizontal="left" vertical="center" indent="1"/>
    </xf>
    <xf numFmtId="0" fontId="30" fillId="0" borderId="176" applyNumberFormat="0" applyFill="0" applyAlignment="0" applyProtection="0"/>
    <xf numFmtId="4" fontId="33" fillId="65" borderId="172" applyNumberFormat="0" applyProtection="0">
      <alignment horizontal="right" vertical="center"/>
    </xf>
    <xf numFmtId="4" fontId="70" fillId="0" borderId="177" applyNumberFormat="0" applyProtection="0">
      <alignment horizontal="right" vertical="center"/>
    </xf>
    <xf numFmtId="178" fontId="70" fillId="69" borderId="170" applyNumberFormat="0" applyProtection="0">
      <alignment horizontal="left" vertical="center" indent="1"/>
    </xf>
    <xf numFmtId="0" fontId="70" fillId="69" borderId="172" applyNumberFormat="0" applyProtection="0">
      <alignment horizontal="left" vertical="top" indent="1"/>
    </xf>
    <xf numFmtId="4" fontId="96" fillId="123" borderId="172" applyNumberFormat="0" applyProtection="0">
      <alignment horizontal="right" vertical="center"/>
    </xf>
    <xf numFmtId="4" fontId="31" fillId="57" borderId="172" applyNumberFormat="0" applyProtection="0">
      <alignment vertical="center"/>
    </xf>
    <xf numFmtId="0" fontId="72" fillId="70" borderId="179" applyBorder="0"/>
    <xf numFmtId="4" fontId="70" fillId="0" borderId="170" applyNumberFormat="0" applyProtection="0">
      <alignment horizontal="right" vertical="center"/>
    </xf>
    <xf numFmtId="4" fontId="80" fillId="76" borderId="170" applyNumberFormat="0" applyProtection="0">
      <alignment horizontal="right" vertical="center"/>
    </xf>
    <xf numFmtId="4" fontId="70" fillId="91" borderId="170" applyNumberFormat="0" applyProtection="0">
      <alignment horizontal="left" vertical="center" indent="1"/>
    </xf>
    <xf numFmtId="4" fontId="75" fillId="74" borderId="168" applyNumberFormat="0" applyProtection="0">
      <alignment horizontal="left" vertical="center" indent="1"/>
    </xf>
    <xf numFmtId="4" fontId="76" fillId="72" borderId="170" applyNumberFormat="0" applyProtection="0">
      <alignment horizontal="right" vertical="center"/>
    </xf>
    <xf numFmtId="43" fontId="21" fillId="0" borderId="0" applyFont="0" applyFill="0" applyBorder="0" applyAlignment="0" applyProtection="0"/>
    <xf numFmtId="0" fontId="20" fillId="71" borderId="172" applyNumberFormat="0" applyProtection="0">
      <alignment horizontal="left" vertical="top" indent="1"/>
    </xf>
    <xf numFmtId="43" fontId="9" fillId="0" borderId="0" applyFont="0" applyFill="0" applyBorder="0" applyAlignment="0" applyProtection="0"/>
    <xf numFmtId="0" fontId="20" fillId="71" borderId="172" applyNumberFormat="0" applyProtection="0">
      <alignment horizontal="left" vertical="center" indent="1"/>
    </xf>
    <xf numFmtId="43" fontId="17" fillId="0" borderId="0" applyFont="0" applyFill="0" applyBorder="0" applyAlignment="0" applyProtection="0"/>
    <xf numFmtId="0" fontId="20" fillId="58" borderId="172" applyNumberFormat="0" applyProtection="0">
      <alignment horizontal="left" vertical="center" indent="1"/>
    </xf>
    <xf numFmtId="178" fontId="78" fillId="103" borderId="170" applyNumberForma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8" fillId="103" borderId="170" applyNumberFormat="0" applyAlignment="0" applyProtection="0"/>
    <xf numFmtId="178" fontId="78" fillId="103" borderId="170" applyNumberFormat="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1" fillId="0" borderId="0" applyFont="0" applyFill="0" applyBorder="0" applyAlignment="0" applyProtection="0"/>
    <xf numFmtId="43" fontId="3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8" fontId="65" fillId="53" borderId="170" applyNumberFormat="0" applyAlignment="0" applyProtection="0"/>
    <xf numFmtId="178" fontId="65" fillId="53" borderId="170" applyNumberFormat="0" applyAlignment="0" applyProtection="0"/>
    <xf numFmtId="178" fontId="65" fillId="53" borderId="170" applyNumberFormat="0" applyAlignment="0" applyProtection="0"/>
    <xf numFmtId="178" fontId="65" fillId="53" borderId="170" applyNumberFormat="0" applyAlignment="0" applyProtection="0"/>
    <xf numFmtId="178" fontId="78" fillId="103" borderId="170" applyNumberFormat="0" applyAlignment="0" applyProtection="0"/>
    <xf numFmtId="4" fontId="33" fillId="66" borderId="172" applyNumberFormat="0" applyProtection="0">
      <alignment horizontal="right" vertical="center"/>
    </xf>
    <xf numFmtId="4" fontId="33" fillId="59" borderId="172" applyNumberFormat="0" applyProtection="0">
      <alignment horizontal="right" vertical="center"/>
    </xf>
    <xf numFmtId="0" fontId="20" fillId="58" borderId="172" applyNumberFormat="0" applyProtection="0">
      <alignment horizontal="left" vertical="center" indent="1"/>
    </xf>
    <xf numFmtId="4" fontId="70" fillId="61" borderId="168" applyNumberFormat="0" applyProtection="0">
      <alignment horizontal="right" vertical="center"/>
    </xf>
    <xf numFmtId="4" fontId="70" fillId="68" borderId="168" applyNumberFormat="0" applyProtection="0">
      <alignment horizontal="left" vertical="center" indent="1"/>
    </xf>
    <xf numFmtId="4" fontId="20" fillId="70" borderId="168" applyNumberFormat="0" applyProtection="0">
      <alignment horizontal="left" vertical="center" indent="1"/>
    </xf>
    <xf numFmtId="4" fontId="20" fillId="70" borderId="168" applyNumberFormat="0" applyProtection="0">
      <alignment horizontal="left" vertical="center" indent="1"/>
    </xf>
    <xf numFmtId="4" fontId="70" fillId="69" borderId="168" applyNumberFormat="0" applyProtection="0">
      <alignment horizontal="left" vertical="center" indent="1"/>
    </xf>
    <xf numFmtId="4" fontId="70" fillId="58" borderId="168" applyNumberFormat="0" applyProtection="0">
      <alignment horizontal="left" vertical="center" indent="1"/>
    </xf>
    <xf numFmtId="0" fontId="30" fillId="0" borderId="176" applyNumberFormat="0" applyFill="0" applyAlignment="0" applyProtection="0"/>
    <xf numFmtId="4" fontId="33" fillId="63" borderId="172" applyNumberFormat="0" applyProtection="0">
      <alignment horizontal="right" vertical="center"/>
    </xf>
    <xf numFmtId="4" fontId="33" fillId="59" borderId="172" applyNumberFormat="0" applyProtection="0">
      <alignment horizontal="right" vertical="center"/>
    </xf>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0" fontId="20" fillId="70" borderId="172" applyNumberFormat="0" applyProtection="0">
      <alignment horizontal="left" vertical="center" indent="1"/>
    </xf>
    <xf numFmtId="4" fontId="33" fillId="61" borderId="172" applyNumberFormat="0" applyProtection="0">
      <alignment horizontal="right" vertical="center"/>
    </xf>
    <xf numFmtId="0" fontId="20" fillId="73" borderId="174" applyNumberFormat="0" applyFont="0" applyAlignment="0" applyProtection="0"/>
    <xf numFmtId="4" fontId="33" fillId="73" borderId="172" applyNumberFormat="0" applyProtection="0">
      <alignment vertical="center"/>
    </xf>
    <xf numFmtId="4" fontId="33" fillId="64" borderId="172" applyNumberFormat="0" applyProtection="0">
      <alignment horizontal="right" vertical="center"/>
    </xf>
    <xf numFmtId="4" fontId="70" fillId="106" borderId="177" applyNumberFormat="0" applyProtection="0">
      <alignment horizontal="left" vertical="center" indent="1"/>
    </xf>
    <xf numFmtId="4" fontId="73" fillId="79" borderId="172" applyNumberFormat="0" applyProtection="0">
      <alignment horizontal="left" vertical="center" indent="1"/>
    </xf>
    <xf numFmtId="4" fontId="70" fillId="91" borderId="177" applyNumberFormat="0" applyProtection="0">
      <alignment horizontal="left" vertical="center" indent="1"/>
    </xf>
    <xf numFmtId="0" fontId="20" fillId="73" borderId="174" applyNumberFormat="0" applyFont="0" applyAlignment="0" applyProtection="0"/>
    <xf numFmtId="4" fontId="70" fillId="0" borderId="177" applyNumberFormat="0" applyProtection="0">
      <alignment horizontal="right" vertical="center"/>
    </xf>
    <xf numFmtId="0" fontId="20" fillId="71" borderId="172" applyNumberFormat="0" applyProtection="0">
      <alignment horizontal="left" vertical="top" indent="1"/>
    </xf>
    <xf numFmtId="4" fontId="70" fillId="65" borderId="177" applyNumberFormat="0" applyProtection="0">
      <alignment horizontal="right" vertical="center"/>
    </xf>
    <xf numFmtId="4" fontId="70" fillId="106" borderId="177" applyNumberFormat="0" applyProtection="0">
      <alignment horizontal="left" vertical="center" indent="1"/>
    </xf>
    <xf numFmtId="4" fontId="97" fillId="129" borderId="172" applyNumberFormat="0" applyProtection="0">
      <alignment vertical="center"/>
    </xf>
    <xf numFmtId="0" fontId="20" fillId="70" borderId="172" applyNumberFormat="0" applyProtection="0">
      <alignment horizontal="left" vertical="center" indent="1"/>
    </xf>
    <xf numFmtId="4" fontId="33" fillId="62" borderId="172" applyNumberFormat="0" applyProtection="0">
      <alignment horizontal="right" vertical="center"/>
    </xf>
    <xf numFmtId="4" fontId="70" fillId="66" borderId="177" applyNumberFormat="0" applyProtection="0">
      <alignment horizontal="right" vertical="center"/>
    </xf>
    <xf numFmtId="4" fontId="97" fillId="129" borderId="172" applyNumberFormat="0" applyProtection="0">
      <alignment vertical="center"/>
    </xf>
    <xf numFmtId="4" fontId="70" fillId="106" borderId="177" applyNumberFormat="0" applyProtection="0">
      <alignment horizontal="left" vertical="center" indent="1"/>
    </xf>
    <xf numFmtId="4" fontId="33" fillId="63" borderId="172" applyNumberFormat="0" applyProtection="0">
      <alignment horizontal="right" vertical="center"/>
    </xf>
    <xf numFmtId="0" fontId="20" fillId="73" borderId="174" applyNumberFormat="0" applyFont="0" applyAlignment="0" applyProtection="0"/>
    <xf numFmtId="4" fontId="70" fillId="107" borderId="177" applyNumberFormat="0" applyProtection="0">
      <alignment horizontal="right" vertical="center"/>
    </xf>
    <xf numFmtId="4" fontId="70" fillId="91" borderId="177" applyNumberFormat="0" applyProtection="0">
      <alignment horizontal="left" vertical="center" indent="1"/>
    </xf>
    <xf numFmtId="4" fontId="75" fillId="74" borderId="168" applyNumberFormat="0" applyProtection="0">
      <alignment horizontal="left" vertical="center" indent="1"/>
    </xf>
    <xf numFmtId="0" fontId="20" fillId="71" borderId="172" applyNumberFormat="0" applyProtection="0">
      <alignment horizontal="left" vertical="center" indent="1"/>
    </xf>
    <xf numFmtId="4" fontId="70" fillId="57" borderId="170" applyNumberFormat="0" applyProtection="0">
      <alignment vertical="center"/>
    </xf>
    <xf numFmtId="4" fontId="80" fillId="106" borderId="170" applyNumberFormat="0" applyProtection="0">
      <alignment vertical="center"/>
    </xf>
    <xf numFmtId="4" fontId="70" fillId="106" borderId="170" applyNumberFormat="0" applyProtection="0">
      <alignment horizontal="left" vertical="center" indent="1"/>
    </xf>
    <xf numFmtId="0" fontId="70" fillId="71" borderId="172" applyNumberFormat="0" applyProtection="0">
      <alignment horizontal="left" vertical="top" indent="1"/>
    </xf>
    <xf numFmtId="4" fontId="70" fillId="91" borderId="170" applyNumberFormat="0" applyProtection="0">
      <alignment horizontal="left" vertical="center" indent="1"/>
    </xf>
    <xf numFmtId="4" fontId="70" fillId="59" borderId="170" applyNumberFormat="0" applyProtection="0">
      <alignment horizontal="right" vertical="center"/>
    </xf>
    <xf numFmtId="4" fontId="70" fillId="107" borderId="170" applyNumberFormat="0" applyProtection="0">
      <alignment horizontal="right" vertical="center"/>
    </xf>
    <xf numFmtId="4" fontId="70" fillId="61" borderId="168" applyNumberFormat="0" applyProtection="0">
      <alignment horizontal="right" vertical="center"/>
    </xf>
    <xf numFmtId="4" fontId="70" fillId="62" borderId="170" applyNumberFormat="0" applyProtection="0">
      <alignment horizontal="right" vertical="center"/>
    </xf>
    <xf numFmtId="4" fontId="70" fillId="63" borderId="170" applyNumberFormat="0" applyProtection="0">
      <alignment horizontal="right" vertical="center"/>
    </xf>
    <xf numFmtId="4" fontId="70" fillId="64" borderId="170" applyNumberFormat="0" applyProtection="0">
      <alignment horizontal="right" vertical="center"/>
    </xf>
    <xf numFmtId="4" fontId="70" fillId="65" borderId="170" applyNumberFormat="0" applyProtection="0">
      <alignment horizontal="right" vertical="center"/>
    </xf>
    <xf numFmtId="4" fontId="70" fillId="66" borderId="170" applyNumberFormat="0" applyProtection="0">
      <alignment horizontal="right" vertical="center"/>
    </xf>
    <xf numFmtId="4" fontId="70" fillId="67" borderId="170" applyNumberFormat="0" applyProtection="0">
      <alignment horizontal="right" vertical="center"/>
    </xf>
    <xf numFmtId="4" fontId="70" fillId="68" borderId="168" applyNumberFormat="0" applyProtection="0">
      <alignment horizontal="left" vertical="center" indent="1"/>
    </xf>
    <xf numFmtId="4" fontId="20" fillId="70" borderId="168" applyNumberFormat="0" applyProtection="0">
      <alignment horizontal="left" vertical="center" indent="1"/>
    </xf>
    <xf numFmtId="4" fontId="20" fillId="70" borderId="168" applyNumberFormat="0" applyProtection="0">
      <alignment horizontal="left" vertical="center" indent="1"/>
    </xf>
    <xf numFmtId="4" fontId="70" fillId="58" borderId="170" applyNumberFormat="0" applyProtection="0">
      <alignment horizontal="right" vertical="center"/>
    </xf>
    <xf numFmtId="4" fontId="70" fillId="69" borderId="168" applyNumberFormat="0" applyProtection="0">
      <alignment horizontal="left" vertical="center" indent="1"/>
    </xf>
    <xf numFmtId="4" fontId="70" fillId="58" borderId="168" applyNumberFormat="0" applyProtection="0">
      <alignment horizontal="left" vertical="center" indent="1"/>
    </xf>
    <xf numFmtId="178" fontId="70" fillId="79" borderId="170" applyNumberFormat="0" applyProtection="0">
      <alignment horizontal="left" vertical="center" indent="1"/>
    </xf>
    <xf numFmtId="4" fontId="70" fillId="68" borderId="178" applyNumberFormat="0" applyProtection="0">
      <alignment horizontal="left" vertical="center" indent="1"/>
    </xf>
    <xf numFmtId="4" fontId="80" fillId="106" borderId="177" applyNumberFormat="0" applyProtection="0">
      <alignment vertical="center"/>
    </xf>
    <xf numFmtId="0" fontId="20" fillId="73" borderId="174" applyNumberFormat="0" applyFont="0" applyAlignment="0" applyProtection="0"/>
    <xf numFmtId="0" fontId="70" fillId="69" borderId="172" applyNumberFormat="0" applyProtection="0">
      <alignment horizontal="left" vertical="top" indent="1"/>
    </xf>
    <xf numFmtId="4" fontId="37" fillId="69" borderId="172" applyNumberFormat="0" applyProtection="0">
      <alignment horizontal="right" vertical="center"/>
    </xf>
    <xf numFmtId="4" fontId="35" fillId="73" borderId="172" applyNumberFormat="0" applyProtection="0">
      <alignment vertical="center"/>
    </xf>
    <xf numFmtId="4" fontId="96" fillId="123" borderId="172" applyNumberFormat="0" applyProtection="0">
      <alignment horizontal="right" vertical="center"/>
    </xf>
    <xf numFmtId="4" fontId="33" fillId="63" borderId="172" applyNumberFormat="0" applyProtection="0">
      <alignment horizontal="right" vertical="center"/>
    </xf>
    <xf numFmtId="0" fontId="20" fillId="70" borderId="172" applyNumberFormat="0" applyProtection="0">
      <alignment horizontal="left" vertical="top" indent="1"/>
    </xf>
    <xf numFmtId="0" fontId="70" fillId="52" borderId="177" applyNumberFormat="0" applyFont="0" applyAlignment="0" applyProtection="0"/>
    <xf numFmtId="4" fontId="70" fillId="0" borderId="177" applyNumberFormat="0" applyProtection="0">
      <alignment horizontal="right" vertical="center"/>
    </xf>
    <xf numFmtId="178" fontId="70" fillId="108" borderId="170" applyNumberFormat="0" applyProtection="0">
      <alignment horizontal="left" vertical="center" indent="1"/>
    </xf>
    <xf numFmtId="4" fontId="96" fillId="129" borderId="172" applyNumberFormat="0" applyProtection="0">
      <alignment horizontal="right" vertical="center"/>
    </xf>
    <xf numFmtId="4" fontId="32" fillId="57" borderId="172" applyNumberFormat="0" applyProtection="0">
      <alignment vertical="center"/>
    </xf>
    <xf numFmtId="4" fontId="33" fillId="67" borderId="172" applyNumberFormat="0" applyProtection="0">
      <alignment horizontal="right" vertical="center"/>
    </xf>
    <xf numFmtId="0" fontId="68" fillId="86" borderId="175" applyNumberFormat="0" applyAlignment="0" applyProtection="0"/>
    <xf numFmtId="0" fontId="20" fillId="71" borderId="172" applyNumberFormat="0" applyProtection="0">
      <alignment horizontal="left" vertical="center" indent="1"/>
    </xf>
    <xf numFmtId="4" fontId="33" fillId="65" borderId="172" applyNumberFormat="0" applyProtection="0">
      <alignment horizontal="right" vertical="center"/>
    </xf>
    <xf numFmtId="4" fontId="35" fillId="69" borderId="172" applyNumberFormat="0" applyProtection="0">
      <alignment horizontal="right" vertical="center"/>
    </xf>
    <xf numFmtId="4" fontId="70" fillId="58" borderId="177" applyNumberFormat="0" applyProtection="0">
      <alignment horizontal="right" vertical="center"/>
    </xf>
    <xf numFmtId="4" fontId="33" fillId="69" borderId="172" applyNumberFormat="0" applyProtection="0">
      <alignment horizontal="right" vertical="center"/>
    </xf>
    <xf numFmtId="0" fontId="20" fillId="58" borderId="172" applyNumberFormat="0" applyProtection="0">
      <alignment horizontal="left" vertical="top" indent="1"/>
    </xf>
    <xf numFmtId="4" fontId="96" fillId="125" borderId="172" applyNumberFormat="0" applyProtection="0">
      <alignment horizontal="right" vertical="center"/>
    </xf>
    <xf numFmtId="178" fontId="70" fillId="71" borderId="170" applyNumberFormat="0" applyProtection="0">
      <alignment horizontal="left" vertical="center" indent="1"/>
    </xf>
    <xf numFmtId="0" fontId="72" fillId="70" borderId="179" applyBorder="0"/>
    <xf numFmtId="4" fontId="33" fillId="69" borderId="172" applyNumberFormat="0" applyProtection="0">
      <alignment horizontal="right" vertical="center"/>
    </xf>
    <xf numFmtId="4" fontId="37" fillId="69" borderId="172" applyNumberFormat="0" applyProtection="0">
      <alignment horizontal="right" vertical="center"/>
    </xf>
    <xf numFmtId="0" fontId="31" fillId="57" borderId="172" applyNumberFormat="0" applyProtection="0">
      <alignment horizontal="left" vertical="top" indent="1"/>
    </xf>
    <xf numFmtId="4" fontId="70" fillId="58" borderId="177" applyNumberFormat="0" applyProtection="0">
      <alignment horizontal="right" vertical="center"/>
    </xf>
    <xf numFmtId="178" fontId="70" fillId="69" borderId="170" applyNumberFormat="0" applyProtection="0">
      <alignment horizontal="left" vertical="center" indent="1"/>
    </xf>
    <xf numFmtId="0" fontId="20" fillId="71" borderId="172" applyNumberFormat="0" applyProtection="0">
      <alignment horizontal="left" vertical="top" indent="1"/>
    </xf>
    <xf numFmtId="4" fontId="33" fillId="65" borderId="172" applyNumberFormat="0" applyProtection="0">
      <alignment horizontal="right" vertical="center"/>
    </xf>
    <xf numFmtId="4" fontId="96" fillId="90" borderId="172" applyNumberFormat="0" applyProtection="0">
      <alignment horizontal="right" vertical="center"/>
    </xf>
    <xf numFmtId="0" fontId="65" fillId="53" borderId="173" applyNumberFormat="0" applyAlignment="0" applyProtection="0"/>
    <xf numFmtId="4" fontId="70" fillId="69" borderId="178" applyNumberFormat="0" applyProtection="0">
      <alignment horizontal="left" vertical="center" indent="1"/>
    </xf>
    <xf numFmtId="4" fontId="70" fillId="0" borderId="170" applyNumberFormat="0" applyProtection="0">
      <alignment horizontal="right" vertical="center"/>
    </xf>
    <xf numFmtId="4" fontId="80" fillId="76" borderId="170" applyNumberFormat="0" applyProtection="0">
      <alignment horizontal="right" vertical="center"/>
    </xf>
    <xf numFmtId="4" fontId="70" fillId="91" borderId="170" applyNumberFormat="0" applyProtection="0">
      <alignment horizontal="left" vertical="center" indent="1"/>
    </xf>
    <xf numFmtId="4" fontId="75" fillId="74" borderId="168" applyNumberFormat="0" applyProtection="0">
      <alignment horizontal="left" vertical="center" indent="1"/>
    </xf>
    <xf numFmtId="4" fontId="76" fillId="72" borderId="170" applyNumberFormat="0" applyProtection="0">
      <alignment horizontal="right" vertical="center"/>
    </xf>
    <xf numFmtId="4" fontId="34" fillId="88" borderId="172" applyNumberFormat="0" applyProtection="0">
      <alignment horizontal="left" vertical="center" indent="1"/>
    </xf>
    <xf numFmtId="4" fontId="96" fillId="122" borderId="172" applyNumberFormat="0" applyProtection="0">
      <alignment horizontal="right" vertical="center"/>
    </xf>
    <xf numFmtId="4" fontId="33" fillId="58" borderId="172" applyNumberFormat="0" applyProtection="0">
      <alignment horizontal="left" vertical="center" indent="1"/>
    </xf>
    <xf numFmtId="43" fontId="9" fillId="0" borderId="0" applyFont="0" applyFill="0" applyBorder="0" applyAlignment="0" applyProtection="0"/>
    <xf numFmtId="43" fontId="17"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1" fillId="0" borderId="0" applyFont="0" applyFill="0" applyBorder="0" applyAlignment="0" applyProtection="0"/>
    <xf numFmtId="43" fontId="3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8" fontId="70" fillId="52" borderId="170" applyNumberFormat="0" applyFont="0" applyAlignment="0" applyProtection="0"/>
    <xf numFmtId="4" fontId="33" fillId="58" borderId="172" applyNumberFormat="0" applyProtection="0">
      <alignment horizontal="right" vertical="center"/>
    </xf>
    <xf numFmtId="4" fontId="96" fillId="90" borderId="172" applyNumberFormat="0" applyProtection="0">
      <alignment horizontal="right" vertical="center"/>
    </xf>
    <xf numFmtId="4" fontId="70" fillId="57" borderId="170" applyNumberFormat="0" applyProtection="0">
      <alignment vertical="center"/>
    </xf>
    <xf numFmtId="4" fontId="80" fillId="106" borderId="170" applyNumberFormat="0" applyProtection="0">
      <alignment vertical="center"/>
    </xf>
    <xf numFmtId="4" fontId="70" fillId="106" borderId="170" applyNumberFormat="0" applyProtection="0">
      <alignment horizontal="left" vertical="center" indent="1"/>
    </xf>
    <xf numFmtId="0" fontId="20" fillId="58" borderId="172" applyNumberFormat="0" applyProtection="0">
      <alignment horizontal="left" vertical="top" indent="1"/>
    </xf>
    <xf numFmtId="4" fontId="70" fillId="91" borderId="170" applyNumberFormat="0" applyProtection="0">
      <alignment horizontal="left" vertical="center" indent="1"/>
    </xf>
    <xf numFmtId="4" fontId="70" fillId="59" borderId="170" applyNumberFormat="0" applyProtection="0">
      <alignment horizontal="right" vertical="center"/>
    </xf>
    <xf numFmtId="4" fontId="70" fillId="107" borderId="170" applyNumberFormat="0" applyProtection="0">
      <alignment horizontal="right" vertical="center"/>
    </xf>
    <xf numFmtId="4" fontId="70" fillId="61" borderId="168" applyNumberFormat="0" applyProtection="0">
      <alignment horizontal="right" vertical="center"/>
    </xf>
    <xf numFmtId="4" fontId="70" fillId="62" borderId="170" applyNumberFormat="0" applyProtection="0">
      <alignment horizontal="right" vertical="center"/>
    </xf>
    <xf numFmtId="4" fontId="70" fillId="63" borderId="170" applyNumberFormat="0" applyProtection="0">
      <alignment horizontal="right" vertical="center"/>
    </xf>
    <xf numFmtId="4" fontId="70" fillId="64" borderId="170" applyNumberFormat="0" applyProtection="0">
      <alignment horizontal="right" vertical="center"/>
    </xf>
    <xf numFmtId="4" fontId="70" fillId="65" borderId="170" applyNumberFormat="0" applyProtection="0">
      <alignment horizontal="right" vertical="center"/>
    </xf>
    <xf numFmtId="4" fontId="70" fillId="66" borderId="170" applyNumberFormat="0" applyProtection="0">
      <alignment horizontal="right" vertical="center"/>
    </xf>
    <xf numFmtId="4" fontId="70" fillId="67" borderId="170" applyNumberFormat="0" applyProtection="0">
      <alignment horizontal="right" vertical="center"/>
    </xf>
    <xf numFmtId="4" fontId="70" fillId="68" borderId="168" applyNumberFormat="0" applyProtection="0">
      <alignment horizontal="left" vertical="center" indent="1"/>
    </xf>
    <xf numFmtId="4" fontId="20" fillId="70" borderId="168" applyNumberFormat="0" applyProtection="0">
      <alignment horizontal="left" vertical="center" indent="1"/>
    </xf>
    <xf numFmtId="4" fontId="20" fillId="70" borderId="168" applyNumberFormat="0" applyProtection="0">
      <alignment horizontal="left" vertical="center" indent="1"/>
    </xf>
    <xf numFmtId="4" fontId="70" fillId="58" borderId="170" applyNumberFormat="0" applyProtection="0">
      <alignment horizontal="right" vertical="center"/>
    </xf>
    <xf numFmtId="4" fontId="70" fillId="69" borderId="168" applyNumberFormat="0" applyProtection="0">
      <alignment horizontal="left" vertical="center" indent="1"/>
    </xf>
    <xf numFmtId="4" fontId="70" fillId="58" borderId="168" applyNumberFormat="0" applyProtection="0">
      <alignment horizontal="left" vertical="center" indent="1"/>
    </xf>
    <xf numFmtId="178" fontId="70" fillId="79" borderId="170" applyNumberFormat="0" applyProtection="0">
      <alignment horizontal="left" vertical="center" indent="1"/>
    </xf>
    <xf numFmtId="0" fontId="70" fillId="71" borderId="177" applyNumberFormat="0" applyProtection="0">
      <alignment horizontal="left" vertical="center" indent="1"/>
    </xf>
    <xf numFmtId="0" fontId="65" fillId="53" borderId="177" applyNumberFormat="0" applyAlignment="0" applyProtection="0"/>
    <xf numFmtId="0" fontId="70" fillId="69" borderId="177" applyNumberFormat="0" applyProtection="0">
      <alignment horizontal="left" vertical="center" indent="1"/>
    </xf>
    <xf numFmtId="0" fontId="70" fillId="108" borderId="177" applyNumberFormat="0" applyProtection="0">
      <alignment horizontal="left" vertical="center" indent="1"/>
    </xf>
    <xf numFmtId="0" fontId="70" fillId="108" borderId="177" applyNumberFormat="0" applyProtection="0">
      <alignment horizontal="left" vertical="center" indent="1"/>
    </xf>
    <xf numFmtId="0" fontId="20" fillId="72" borderId="182" applyNumberFormat="0">
      <protection locked="0"/>
    </xf>
    <xf numFmtId="0" fontId="20" fillId="52" borderId="174" applyNumberFormat="0" applyFont="0" applyAlignment="0" applyProtection="0"/>
    <xf numFmtId="4" fontId="31" fillId="57" borderId="172" applyNumberFormat="0" applyProtection="0">
      <alignment vertical="center"/>
    </xf>
    <xf numFmtId="0" fontId="30" fillId="0" borderId="181" applyNumberFormat="0" applyFill="0" applyAlignment="0" applyProtection="0"/>
    <xf numFmtId="4" fontId="33" fillId="73" borderId="172" applyNumberFormat="0" applyProtection="0">
      <alignment horizontal="left" vertical="center" indent="1"/>
    </xf>
    <xf numFmtId="4" fontId="76" fillId="72" borderId="177" applyNumberFormat="0" applyProtection="0">
      <alignment horizontal="right" vertical="center"/>
    </xf>
    <xf numFmtId="178" fontId="70" fillId="108" borderId="170" applyNumberFormat="0" applyProtection="0">
      <alignment horizontal="left" vertical="center" indent="1"/>
    </xf>
    <xf numFmtId="0" fontId="70" fillId="69" borderId="172" applyNumberFormat="0" applyProtection="0">
      <alignment horizontal="left" vertical="top" indent="1"/>
    </xf>
    <xf numFmtId="4" fontId="34" fillId="106" borderId="172" applyNumberFormat="0" applyProtection="0">
      <alignment vertical="center"/>
    </xf>
    <xf numFmtId="0" fontId="31" fillId="57" borderId="172" applyNumberFormat="0" applyProtection="0">
      <alignment horizontal="left" vertical="top" indent="1"/>
    </xf>
    <xf numFmtId="4" fontId="33" fillId="58" borderId="172" applyNumberFormat="0" applyProtection="0">
      <alignment horizontal="left" vertical="center" indent="1"/>
    </xf>
    <xf numFmtId="4" fontId="34" fillId="106" borderId="172" applyNumberFormat="0" applyProtection="0">
      <alignment vertical="center"/>
    </xf>
    <xf numFmtId="4" fontId="33" fillId="59" borderId="172" applyNumberFormat="0" applyProtection="0">
      <alignment horizontal="right" vertical="center"/>
    </xf>
    <xf numFmtId="4" fontId="70" fillId="63" borderId="177" applyNumberFormat="0" applyProtection="0">
      <alignment horizontal="right" vertical="center"/>
    </xf>
    <xf numFmtId="4" fontId="33" fillId="73" borderId="172" applyNumberFormat="0" applyProtection="0">
      <alignment horizontal="left" vertical="center" indent="1"/>
    </xf>
    <xf numFmtId="0" fontId="20" fillId="58" borderId="172" applyNumberFormat="0" applyProtection="0">
      <alignment horizontal="left" vertical="center" indent="1"/>
    </xf>
    <xf numFmtId="4" fontId="33" fillId="64" borderId="172" applyNumberFormat="0" applyProtection="0">
      <alignment horizontal="right" vertical="center"/>
    </xf>
    <xf numFmtId="178" fontId="70" fillId="71" borderId="170" applyNumberFormat="0" applyProtection="0">
      <alignment horizontal="left" vertical="center" indent="1"/>
    </xf>
    <xf numFmtId="4" fontId="70" fillId="69" borderId="178" applyNumberFormat="0" applyProtection="0">
      <alignment horizontal="left" vertical="center" indent="1"/>
    </xf>
    <xf numFmtId="4" fontId="33" fillId="73" borderId="172" applyNumberFormat="0" applyProtection="0">
      <alignment horizontal="left" vertical="center" indent="1"/>
    </xf>
    <xf numFmtId="4" fontId="33" fillId="73" borderId="172" applyNumberFormat="0" applyProtection="0">
      <alignment horizontal="left" vertical="center" indent="1"/>
    </xf>
    <xf numFmtId="4" fontId="70" fillId="63" borderId="177" applyNumberFormat="0" applyProtection="0">
      <alignment horizontal="right" vertical="center"/>
    </xf>
    <xf numFmtId="178" fontId="70" fillId="69" borderId="170" applyNumberFormat="0" applyProtection="0">
      <alignment horizontal="left" vertical="center" indent="1"/>
    </xf>
    <xf numFmtId="0" fontId="20" fillId="71" borderId="172" applyNumberFormat="0" applyProtection="0">
      <alignment horizontal="left" vertical="center" indent="1"/>
    </xf>
    <xf numFmtId="4" fontId="33" fillId="64" borderId="172" applyNumberFormat="0" applyProtection="0">
      <alignment horizontal="right" vertical="center"/>
    </xf>
    <xf numFmtId="4" fontId="96" fillId="122" borderId="172" applyNumberFormat="0" applyProtection="0">
      <alignment horizontal="right" vertical="center"/>
    </xf>
    <xf numFmtId="0" fontId="68" fillId="86" borderId="175" applyNumberFormat="0" applyAlignment="0" applyProtection="0"/>
    <xf numFmtId="4" fontId="70" fillId="66" borderId="177" applyNumberFormat="0" applyProtection="0">
      <alignment horizontal="right" vertical="center"/>
    </xf>
    <xf numFmtId="4" fontId="70" fillId="0" borderId="170" applyNumberFormat="0" applyProtection="0">
      <alignment horizontal="right" vertical="center"/>
    </xf>
    <xf numFmtId="4" fontId="80" fillId="76" borderId="170" applyNumberFormat="0" applyProtection="0">
      <alignment horizontal="right" vertical="center"/>
    </xf>
    <xf numFmtId="4" fontId="70" fillId="91" borderId="170" applyNumberFormat="0" applyProtection="0">
      <alignment horizontal="left" vertical="center" indent="1"/>
    </xf>
    <xf numFmtId="4" fontId="75" fillId="74" borderId="168" applyNumberFormat="0" applyProtection="0">
      <alignment horizontal="left" vertical="center" indent="1"/>
    </xf>
    <xf numFmtId="4" fontId="76" fillId="72" borderId="170" applyNumberFormat="0" applyProtection="0">
      <alignment horizontal="right" vertical="center"/>
    </xf>
    <xf numFmtId="4" fontId="33" fillId="73" borderId="172" applyNumberFormat="0" applyProtection="0">
      <alignment horizontal="left" vertical="center" indent="1"/>
    </xf>
    <xf numFmtId="0" fontId="3" fillId="0" borderId="0"/>
    <xf numFmtId="9" fontId="3"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21"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3" fillId="0" borderId="0" applyFont="0" applyFill="0" applyBorder="0" applyAlignment="0" applyProtection="0"/>
    <xf numFmtId="43" fontId="21" fillId="0" borderId="0" applyFont="0" applyFill="0" applyBorder="0" applyAlignment="0" applyProtection="0"/>
    <xf numFmtId="43" fontId="3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 fontId="70" fillId="63" borderId="177" applyNumberFormat="0" applyProtection="0">
      <alignment horizontal="right" vertical="center"/>
    </xf>
    <xf numFmtId="0" fontId="20" fillId="69" borderId="172" applyNumberFormat="0" applyProtection="0">
      <alignment horizontal="left" vertical="center" indent="1"/>
    </xf>
    <xf numFmtId="4" fontId="33" fillId="73" borderId="172" applyNumberFormat="0" applyProtection="0">
      <alignment horizontal="left" vertical="center" indent="1"/>
    </xf>
    <xf numFmtId="4" fontId="33" fillId="67" borderId="172" applyNumberFormat="0" applyProtection="0">
      <alignment horizontal="right" vertical="center"/>
    </xf>
    <xf numFmtId="0" fontId="20" fillId="58" borderId="172" applyNumberFormat="0" applyProtection="0">
      <alignment horizontal="left" vertical="center" indent="1"/>
    </xf>
    <xf numFmtId="4" fontId="33" fillId="59" borderId="172" applyNumberFormat="0" applyProtection="0">
      <alignment horizontal="right" vertical="center"/>
    </xf>
    <xf numFmtId="4" fontId="33" fillId="63" borderId="172" applyNumberFormat="0" applyProtection="0">
      <alignment horizontal="right" vertical="center"/>
    </xf>
    <xf numFmtId="4" fontId="37" fillId="69" borderId="172" applyNumberFormat="0" applyProtection="0">
      <alignment horizontal="right" vertical="center"/>
    </xf>
    <xf numFmtId="0" fontId="65" fillId="53" borderId="173" applyNumberFormat="0" applyAlignment="0" applyProtection="0"/>
    <xf numFmtId="4" fontId="31" fillId="57" borderId="172" applyNumberFormat="0" applyProtection="0">
      <alignment vertical="center"/>
    </xf>
    <xf numFmtId="4" fontId="96" fillId="122" borderId="172" applyNumberFormat="0" applyProtection="0">
      <alignment horizontal="right" vertical="center"/>
    </xf>
    <xf numFmtId="4" fontId="70" fillId="64" borderId="177" applyNumberFormat="0" applyProtection="0">
      <alignment horizontal="right" vertical="center"/>
    </xf>
    <xf numFmtId="0" fontId="86" fillId="79" borderId="173" applyNumberFormat="0" applyAlignment="0" applyProtection="0"/>
    <xf numFmtId="173" fontId="82" fillId="0" borderId="183"/>
    <xf numFmtId="0" fontId="20" fillId="71" borderId="172" applyNumberFormat="0" applyProtection="0">
      <alignment horizontal="left" vertical="center" indent="1"/>
    </xf>
    <xf numFmtId="4" fontId="96" fillId="122" borderId="172" applyNumberFormat="0" applyProtection="0">
      <alignment horizontal="right" vertical="center"/>
    </xf>
    <xf numFmtId="4" fontId="70" fillId="91" borderId="177" applyNumberFormat="0" applyProtection="0">
      <alignment horizontal="left" vertical="center" indent="1"/>
    </xf>
    <xf numFmtId="0" fontId="65" fillId="53" borderId="173" applyNumberFormat="0" applyAlignment="0" applyProtection="0"/>
    <xf numFmtId="4" fontId="70" fillId="64" borderId="177" applyNumberFormat="0" applyProtection="0">
      <alignment horizontal="right" vertical="center"/>
    </xf>
    <xf numFmtId="0" fontId="20" fillId="58" borderId="172" applyNumberFormat="0" applyProtection="0">
      <alignment horizontal="left" vertical="top" indent="1"/>
    </xf>
    <xf numFmtId="4" fontId="33" fillId="73" borderId="172" applyNumberFormat="0" applyProtection="0">
      <alignment horizontal="left" vertical="center" indent="1"/>
    </xf>
    <xf numFmtId="4" fontId="31" fillId="57" borderId="172" applyNumberFormat="0" applyProtection="0">
      <alignment vertical="center"/>
    </xf>
    <xf numFmtId="4" fontId="33" fillId="73" borderId="172" applyNumberFormat="0" applyProtection="0">
      <alignment horizontal="left" vertical="center" indent="1"/>
    </xf>
    <xf numFmtId="4" fontId="70" fillId="57" borderId="177" applyNumberFormat="0" applyProtection="0">
      <alignment vertical="center"/>
    </xf>
    <xf numFmtId="4" fontId="33" fillId="63" borderId="172" applyNumberFormat="0" applyProtection="0">
      <alignment horizontal="right" vertical="center"/>
    </xf>
    <xf numFmtId="0" fontId="20" fillId="69" borderId="172" applyNumberFormat="0" applyProtection="0">
      <alignment horizontal="left" vertical="center" indent="1"/>
    </xf>
    <xf numFmtId="4" fontId="33" fillId="63" borderId="172" applyNumberFormat="0" applyProtection="0">
      <alignment horizontal="right" vertical="center"/>
    </xf>
    <xf numFmtId="0" fontId="20" fillId="70" borderId="172" applyNumberFormat="0" applyProtection="0">
      <alignment horizontal="left" vertical="center" indent="1"/>
    </xf>
    <xf numFmtId="0" fontId="70" fillId="70" borderId="172" applyNumberFormat="0" applyProtection="0">
      <alignment horizontal="left" vertical="top" indent="1"/>
    </xf>
    <xf numFmtId="4" fontId="33" fillId="61" borderId="172" applyNumberFormat="0" applyProtection="0">
      <alignment horizontal="right" vertical="center"/>
    </xf>
    <xf numFmtId="4" fontId="32" fillId="57" borderId="172" applyNumberFormat="0" applyProtection="0">
      <alignment vertical="center"/>
    </xf>
    <xf numFmtId="0" fontId="70" fillId="71" borderId="172" applyNumberFormat="0" applyProtection="0">
      <alignment horizontal="left" vertical="top" indent="1"/>
    </xf>
    <xf numFmtId="4" fontId="33" fillId="64" borderId="172" applyNumberFormat="0" applyProtection="0">
      <alignment horizontal="right" vertical="center"/>
    </xf>
    <xf numFmtId="4" fontId="70" fillId="0" borderId="177" applyNumberFormat="0" applyProtection="0">
      <alignment horizontal="right" vertical="center"/>
    </xf>
    <xf numFmtId="4" fontId="70" fillId="64" borderId="177" applyNumberFormat="0" applyProtection="0">
      <alignment horizontal="right" vertical="center"/>
    </xf>
    <xf numFmtId="0" fontId="33" fillId="73" borderId="172" applyNumberFormat="0" applyProtection="0">
      <alignment horizontal="left" vertical="top" indent="1"/>
    </xf>
    <xf numFmtId="0" fontId="20" fillId="71" borderId="172" applyNumberFormat="0" applyProtection="0">
      <alignment horizontal="left" vertical="center" indent="1"/>
    </xf>
    <xf numFmtId="0" fontId="65" fillId="53" borderId="173" applyNumberFormat="0" applyAlignment="0" applyProtection="0"/>
    <xf numFmtId="4" fontId="96" fillId="129" borderId="172" applyNumberFormat="0" applyProtection="0">
      <alignment horizontal="right" vertical="center"/>
    </xf>
    <xf numFmtId="4" fontId="70" fillId="0" borderId="177" applyNumberFormat="0" applyProtection="0">
      <alignment horizontal="right" vertical="center"/>
    </xf>
    <xf numFmtId="0" fontId="70" fillId="52" borderId="177" applyNumberFormat="0" applyFont="0" applyAlignment="0" applyProtection="0"/>
    <xf numFmtId="4" fontId="76" fillId="72" borderId="177" applyNumberFormat="0" applyProtection="0">
      <alignment horizontal="right" vertical="center"/>
    </xf>
    <xf numFmtId="4" fontId="70" fillId="68" borderId="178" applyNumberFormat="0" applyProtection="0">
      <alignment horizontal="left" vertical="center" indent="1"/>
    </xf>
    <xf numFmtId="0" fontId="70" fillId="79" borderId="177" applyNumberFormat="0" applyProtection="0">
      <alignment horizontal="left" vertical="center" indent="1"/>
    </xf>
    <xf numFmtId="4" fontId="70" fillId="57" borderId="177" applyNumberFormat="0" applyProtection="0">
      <alignment vertical="center"/>
    </xf>
    <xf numFmtId="4" fontId="70" fillId="107" borderId="177" applyNumberFormat="0" applyProtection="0">
      <alignment horizontal="right" vertical="center"/>
    </xf>
    <xf numFmtId="0" fontId="70" fillId="71" borderId="177" applyNumberFormat="0" applyProtection="0">
      <alignment horizontal="left" vertical="center" indent="1"/>
    </xf>
    <xf numFmtId="0" fontId="20" fillId="58" borderId="172" applyNumberFormat="0" applyProtection="0">
      <alignment horizontal="left" vertical="center" indent="1"/>
    </xf>
    <xf numFmtId="4" fontId="33" fillId="60" borderId="172" applyNumberFormat="0" applyProtection="0">
      <alignment horizontal="right" vertical="center"/>
    </xf>
    <xf numFmtId="4" fontId="96" fillId="122" borderId="172" applyNumberFormat="0" applyProtection="0">
      <alignment horizontal="right" vertical="center"/>
    </xf>
    <xf numFmtId="4" fontId="33" fillId="66" borderId="172" applyNumberFormat="0" applyProtection="0">
      <alignment horizontal="right" vertical="center"/>
    </xf>
    <xf numFmtId="4" fontId="96" fillId="106" borderId="172" applyNumberFormat="0" applyProtection="0">
      <alignment horizontal="left" vertical="center" indent="1"/>
    </xf>
    <xf numFmtId="4" fontId="97" fillId="129" borderId="172" applyNumberFormat="0" applyProtection="0">
      <alignment horizontal="right" vertical="center"/>
    </xf>
    <xf numFmtId="4" fontId="33" fillId="69" borderId="172" applyNumberFormat="0" applyProtection="0">
      <alignment horizontal="right" vertical="center"/>
    </xf>
    <xf numFmtId="4" fontId="96" fillId="90" borderId="172" applyNumberFormat="0" applyProtection="0">
      <alignment horizontal="right" vertical="center"/>
    </xf>
    <xf numFmtId="0" fontId="31" fillId="57" borderId="172" applyNumberFormat="0" applyProtection="0">
      <alignment horizontal="left" vertical="top" indent="1"/>
    </xf>
    <xf numFmtId="4" fontId="35" fillId="69" borderId="172" applyNumberFormat="0" applyProtection="0">
      <alignment horizontal="right" vertical="center"/>
    </xf>
    <xf numFmtId="0" fontId="30" fillId="0" borderId="181" applyNumberFormat="0" applyFill="0" applyAlignment="0" applyProtection="0"/>
    <xf numFmtId="0" fontId="20" fillId="58" borderId="172" applyNumberFormat="0" applyProtection="0">
      <alignment horizontal="left" vertical="center" indent="1"/>
    </xf>
    <xf numFmtId="0" fontId="20" fillId="70" borderId="172" applyNumberFormat="0" applyProtection="0">
      <alignment horizontal="left" vertical="top" indent="1"/>
    </xf>
    <xf numFmtId="4" fontId="33" fillId="58" borderId="172" applyNumberFormat="0" applyProtection="0">
      <alignment horizontal="left" vertical="center" indent="1"/>
    </xf>
    <xf numFmtId="4" fontId="36" fillId="89" borderId="180" applyNumberFormat="0" applyProtection="0">
      <alignment horizontal="left" vertical="center" indent="1"/>
    </xf>
    <xf numFmtId="4" fontId="37" fillId="69" borderId="172" applyNumberFormat="0" applyProtection="0">
      <alignment horizontal="right" vertical="center"/>
    </xf>
    <xf numFmtId="4" fontId="70" fillId="91" borderId="177" applyNumberFormat="0" applyProtection="0">
      <alignment horizontal="left" vertical="center" indent="1"/>
    </xf>
    <xf numFmtId="4" fontId="33" fillId="58" borderId="172" applyNumberFormat="0" applyProtection="0">
      <alignment horizontal="left" vertical="center" indent="1"/>
    </xf>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39"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 fontId="70" fillId="57" borderId="177" applyNumberFormat="0" applyProtection="0">
      <alignment vertical="center"/>
    </xf>
    <xf numFmtId="178" fontId="70" fillId="109" borderId="144"/>
    <xf numFmtId="0" fontId="3" fillId="0" borderId="0"/>
    <xf numFmtId="0" fontId="3" fillId="0" borderId="0"/>
    <xf numFmtId="43" fontId="9" fillId="0" borderId="0" applyFont="0" applyFill="0" applyBorder="0" applyAlignment="0" applyProtection="0"/>
    <xf numFmtId="9" fontId="3" fillId="0" borderId="0" applyFont="0" applyFill="0" applyBorder="0" applyAlignment="0" applyProtection="0"/>
    <xf numFmtId="44" fontId="9"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43" fontId="9" fillId="0" borderId="0" applyFont="0" applyFill="0" applyBorder="0" applyAlignment="0" applyProtection="0"/>
    <xf numFmtId="44" fontId="9"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182" fontId="39" fillId="77" borderId="144">
      <alignment vertical="center"/>
      <protection locked="0"/>
    </xf>
    <xf numFmtId="182" fontId="39" fillId="77" borderId="144">
      <alignment vertical="center"/>
      <protection locked="0"/>
    </xf>
    <xf numFmtId="180" fontId="39" fillId="75" borderId="144">
      <alignment vertical="center"/>
    </xf>
    <xf numFmtId="180" fontId="39" fillId="139" borderId="144">
      <alignment horizontal="right" vertical="center"/>
      <protection locked="0"/>
    </xf>
    <xf numFmtId="179" fontId="39" fillId="139" borderId="144">
      <alignment horizontal="right" vertical="center"/>
      <protection locked="0"/>
    </xf>
    <xf numFmtId="178" fontId="78" fillId="103" borderId="170" applyNumberFormat="0" applyAlignment="0" applyProtection="0"/>
    <xf numFmtId="178" fontId="78" fillId="103" borderId="170" applyNumberFormat="0" applyAlignment="0" applyProtection="0"/>
    <xf numFmtId="0" fontId="20" fillId="69" borderId="172" applyNumberFormat="0" applyProtection="0">
      <alignment horizontal="left" vertical="center"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70" borderId="139" applyNumberFormat="0" applyProtection="0">
      <alignment horizontal="left" vertical="top" indent="1"/>
    </xf>
    <xf numFmtId="4" fontId="70" fillId="91" borderId="170" applyNumberFormat="0" applyProtection="0">
      <alignment horizontal="left" vertical="center" indent="1"/>
    </xf>
    <xf numFmtId="178" fontId="70" fillId="69" borderId="139" applyNumberFormat="0" applyProtection="0">
      <alignment horizontal="left" vertical="top" indent="1"/>
    </xf>
    <xf numFmtId="178" fontId="70" fillId="58" borderId="139" applyNumberFormat="0" applyProtection="0">
      <alignment horizontal="left" vertical="top" indent="1"/>
    </xf>
    <xf numFmtId="178" fontId="70" fillId="52" borderId="170" applyNumberFormat="0" applyFont="0" applyAlignment="0" applyProtection="0"/>
    <xf numFmtId="178" fontId="78" fillId="103" borderId="170" applyNumberFormat="0" applyAlignment="0" applyProtection="0"/>
    <xf numFmtId="178" fontId="70" fillId="69" borderId="139" applyNumberFormat="0" applyProtection="0">
      <alignment horizontal="left" vertical="top" indent="1"/>
    </xf>
    <xf numFmtId="178" fontId="78" fillId="103" borderId="170" applyNumberFormat="0" applyAlignment="0" applyProtection="0"/>
    <xf numFmtId="178" fontId="30" fillId="0" borderId="142" applyNumberFormat="0" applyFill="0" applyAlignment="0" applyProtection="0"/>
    <xf numFmtId="178" fontId="70" fillId="69" borderId="139" applyNumberFormat="0" applyProtection="0">
      <alignment horizontal="left" vertical="top" indent="1"/>
    </xf>
    <xf numFmtId="178" fontId="20" fillId="71" borderId="139" applyNumberFormat="0" applyProtection="0">
      <alignment horizontal="left" vertical="center" indent="1"/>
    </xf>
    <xf numFmtId="178" fontId="70" fillId="70" borderId="139" applyNumberFormat="0" applyProtection="0">
      <alignment horizontal="left" vertical="top" indent="1"/>
    </xf>
    <xf numFmtId="4" fontId="70" fillId="63" borderId="170" applyNumberFormat="0" applyProtection="0">
      <alignment horizontal="right" vertical="center"/>
    </xf>
    <xf numFmtId="178" fontId="70" fillId="52" borderId="170" applyNumberFormat="0" applyFont="0" applyAlignment="0" applyProtection="0"/>
    <xf numFmtId="178" fontId="70" fillId="69" borderId="139" applyNumberFormat="0" applyProtection="0">
      <alignment horizontal="left" vertical="top" indent="1"/>
    </xf>
    <xf numFmtId="178" fontId="70" fillId="58" borderId="139" applyNumberFormat="0" applyProtection="0">
      <alignment horizontal="left" vertical="top" indent="1"/>
    </xf>
    <xf numFmtId="4" fontId="70" fillId="69" borderId="168" applyNumberFormat="0" applyProtection="0">
      <alignment horizontal="left" vertical="center" indent="1"/>
    </xf>
    <xf numFmtId="4" fontId="70" fillId="59" borderId="170" applyNumberFormat="0" applyProtection="0">
      <alignment horizontal="right" vertical="center"/>
    </xf>
    <xf numFmtId="180" fontId="39" fillId="75" borderId="169">
      <alignment vertical="center"/>
    </xf>
    <xf numFmtId="180" fontId="39" fillId="77" borderId="169">
      <alignment vertical="center"/>
      <protection locked="0"/>
    </xf>
    <xf numFmtId="180" fontId="39" fillId="124" borderId="169">
      <alignment vertical="center"/>
    </xf>
    <xf numFmtId="178" fontId="65" fillId="53" borderId="170" applyNumberFormat="0" applyAlignment="0" applyProtection="0"/>
    <xf numFmtId="178" fontId="70" fillId="71" borderId="139" applyNumberFormat="0" applyProtection="0">
      <alignment horizontal="left" vertical="top" indent="1"/>
    </xf>
    <xf numFmtId="178" fontId="70" fillId="108" borderId="170" applyNumberFormat="0" applyProtection="0">
      <alignment horizontal="left" vertical="center" indent="1"/>
    </xf>
    <xf numFmtId="4" fontId="70" fillId="68" borderId="168" applyNumberFormat="0" applyProtection="0">
      <alignment horizontal="left" vertical="center" indent="1"/>
    </xf>
    <xf numFmtId="178" fontId="70" fillId="52" borderId="170" applyNumberFormat="0" applyFont="0" applyAlignment="0" applyProtection="0"/>
    <xf numFmtId="178" fontId="70" fillId="58" borderId="139" applyNumberFormat="0" applyProtection="0">
      <alignment horizontal="left" vertical="top" indent="1"/>
    </xf>
    <xf numFmtId="4" fontId="70" fillId="107" borderId="170" applyNumberFormat="0" applyProtection="0">
      <alignment horizontal="right" vertical="center"/>
    </xf>
    <xf numFmtId="4" fontId="76" fillId="72" borderId="170" applyNumberFormat="0" applyProtection="0">
      <alignment horizontal="right" vertical="center"/>
    </xf>
    <xf numFmtId="4" fontId="70" fillId="57" borderId="170" applyNumberFormat="0" applyProtection="0">
      <alignment vertical="center"/>
    </xf>
    <xf numFmtId="178" fontId="70" fillId="52" borderId="170" applyNumberFormat="0" applyFont="0" applyAlignment="0" applyProtection="0"/>
    <xf numFmtId="178" fontId="30" fillId="0" borderId="142" applyNumberFormat="0" applyFill="0" applyAlignment="0" applyProtection="0"/>
    <xf numFmtId="4" fontId="75" fillId="74" borderId="168" applyNumberFormat="0" applyProtection="0">
      <alignment horizontal="left" vertical="center" indent="1"/>
    </xf>
    <xf numFmtId="178" fontId="70" fillId="71" borderId="139" applyNumberFormat="0" applyProtection="0">
      <alignment horizontal="left" vertical="top" indent="1"/>
    </xf>
    <xf numFmtId="178" fontId="70" fillId="52" borderId="170" applyNumberFormat="0" applyFont="0" applyAlignment="0" applyProtection="0"/>
    <xf numFmtId="178" fontId="70" fillId="69" borderId="139" applyNumberFormat="0" applyProtection="0">
      <alignment horizontal="left" vertical="top" indent="1"/>
    </xf>
    <xf numFmtId="178" fontId="65" fillId="53" borderId="170" applyNumberFormat="0" applyAlignment="0" applyProtection="0"/>
    <xf numFmtId="178" fontId="70" fillId="79" borderId="170" applyNumberFormat="0" applyProtection="0">
      <alignment horizontal="left" vertical="center" indent="1"/>
    </xf>
    <xf numFmtId="178" fontId="20" fillId="71" borderId="139" applyNumberFormat="0" applyProtection="0">
      <alignment horizontal="left" vertical="top" indent="1"/>
    </xf>
    <xf numFmtId="4" fontId="70" fillId="0" borderId="170" applyNumberFormat="0" applyProtection="0">
      <alignment horizontal="right" vertical="center"/>
    </xf>
    <xf numFmtId="178" fontId="70" fillId="70" borderId="139" applyNumberFormat="0" applyProtection="0">
      <alignment horizontal="left" vertical="top" indent="1"/>
    </xf>
    <xf numFmtId="178" fontId="70" fillId="71" borderId="139" applyNumberFormat="0" applyProtection="0">
      <alignment horizontal="left" vertical="top" indent="1"/>
    </xf>
    <xf numFmtId="4" fontId="70" fillId="66" borderId="170" applyNumberFormat="0" applyProtection="0">
      <alignment horizontal="right" vertical="center"/>
    </xf>
    <xf numFmtId="182" fontId="9" fillId="142" borderId="169">
      <alignment vertical="center"/>
      <protection locked="0"/>
    </xf>
    <xf numFmtId="4" fontId="20" fillId="70" borderId="168" applyNumberFormat="0" applyProtection="0">
      <alignment horizontal="left" vertical="center" indent="1"/>
    </xf>
    <xf numFmtId="178" fontId="70" fillId="70" borderId="139" applyNumberFormat="0" applyProtection="0">
      <alignment horizontal="left" vertical="top" indent="1"/>
    </xf>
    <xf numFmtId="4" fontId="80" fillId="76" borderId="170" applyNumberFormat="0" applyProtection="0">
      <alignment horizontal="right" vertical="center"/>
    </xf>
    <xf numFmtId="178" fontId="70" fillId="69" borderId="139" applyNumberFormat="0" applyProtection="0">
      <alignment horizontal="left" vertical="top" indent="1"/>
    </xf>
    <xf numFmtId="4" fontId="70" fillId="67" borderId="170" applyNumberFormat="0" applyProtection="0">
      <alignment horizontal="right" vertical="center"/>
    </xf>
    <xf numFmtId="178" fontId="70" fillId="70" borderId="139" applyNumberFormat="0" applyProtection="0">
      <alignment horizontal="left" vertical="top" indent="1"/>
    </xf>
    <xf numFmtId="4" fontId="70" fillId="65" borderId="170" applyNumberFormat="0" applyProtection="0">
      <alignment horizontal="right" vertical="center"/>
    </xf>
    <xf numFmtId="4" fontId="73" fillId="79" borderId="139" applyNumberFormat="0" applyProtection="0">
      <alignment horizontal="left" vertical="center" indent="1"/>
    </xf>
    <xf numFmtId="178" fontId="70" fillId="71" borderId="139" applyNumberFormat="0" applyProtection="0">
      <alignment horizontal="left" vertical="top" indent="1"/>
    </xf>
    <xf numFmtId="178" fontId="70" fillId="70" borderId="139" applyNumberFormat="0" applyProtection="0">
      <alignment horizontal="left" vertical="top" indent="1"/>
    </xf>
    <xf numFmtId="4" fontId="20" fillId="70" borderId="168" applyNumberFormat="0" applyProtection="0">
      <alignment horizontal="left" vertical="center" indent="1"/>
    </xf>
    <xf numFmtId="178" fontId="70" fillId="71" borderId="139" applyNumberFormat="0" applyProtection="0">
      <alignment horizontal="left" vertical="top" indent="1"/>
    </xf>
    <xf numFmtId="4" fontId="73" fillId="79" borderId="139" applyNumberFormat="0" applyProtection="0">
      <alignment horizontal="left" vertical="center" indent="1"/>
    </xf>
    <xf numFmtId="178" fontId="70" fillId="71" borderId="139" applyNumberFormat="0" applyProtection="0">
      <alignment horizontal="left" vertical="top" indent="1"/>
    </xf>
    <xf numFmtId="178" fontId="70" fillId="58" borderId="139" applyNumberFormat="0" applyProtection="0">
      <alignment horizontal="left" vertical="top" indent="1"/>
    </xf>
    <xf numFmtId="4" fontId="20" fillId="70" borderId="168" applyNumberFormat="0" applyProtection="0">
      <alignment horizontal="left" vertical="center" indent="1"/>
    </xf>
    <xf numFmtId="178" fontId="68" fillId="103" borderId="138" applyNumberFormat="0" applyAlignment="0" applyProtection="0"/>
    <xf numFmtId="180" fontId="9" fillId="142" borderId="169">
      <alignment vertical="center"/>
      <protection locked="0"/>
    </xf>
    <xf numFmtId="4" fontId="70" fillId="0" borderId="170" applyNumberFormat="0" applyProtection="0">
      <alignment horizontal="right" vertical="center"/>
    </xf>
    <xf numFmtId="178" fontId="70" fillId="69" borderId="170" applyNumberFormat="0" applyProtection="0">
      <alignment horizontal="left" vertical="center" indent="1"/>
    </xf>
    <xf numFmtId="178" fontId="70" fillId="70" borderId="139" applyNumberFormat="0" applyProtection="0">
      <alignment horizontal="left" vertical="top" indent="1"/>
    </xf>
    <xf numFmtId="179" fontId="39" fillId="139" borderId="169">
      <alignment horizontal="right" vertical="center"/>
      <protection locked="0"/>
    </xf>
    <xf numFmtId="180" fontId="39" fillId="75" borderId="169">
      <alignment vertical="center"/>
    </xf>
    <xf numFmtId="179" fontId="39" fillId="124" borderId="169">
      <alignment vertical="center"/>
    </xf>
    <xf numFmtId="178" fontId="70" fillId="52" borderId="170" applyNumberFormat="0" applyFont="0" applyAlignment="0" applyProtection="0"/>
    <xf numFmtId="4" fontId="70" fillId="91" borderId="170" applyNumberFormat="0" applyProtection="0">
      <alignment horizontal="left" vertical="center" indent="1"/>
    </xf>
    <xf numFmtId="178" fontId="70" fillId="71" borderId="139" applyNumberFormat="0" applyProtection="0">
      <alignment horizontal="left" vertical="top" indent="1"/>
    </xf>
    <xf numFmtId="178" fontId="70" fillId="58" borderId="139" applyNumberFormat="0" applyProtection="0">
      <alignment horizontal="left" vertical="top" indent="1"/>
    </xf>
    <xf numFmtId="178" fontId="20" fillId="70" borderId="139" applyNumberFormat="0" applyProtection="0">
      <alignment horizontal="left" vertical="center" indent="1"/>
    </xf>
    <xf numFmtId="178" fontId="74" fillId="57" borderId="139" applyNumberFormat="0" applyProtection="0">
      <alignment horizontal="left" vertical="top" indent="1"/>
    </xf>
    <xf numFmtId="178" fontId="78" fillId="103" borderId="170" applyNumberFormat="0" applyAlignment="0" applyProtection="0"/>
    <xf numFmtId="178" fontId="70" fillId="69" borderId="139" applyNumberFormat="0" applyProtection="0">
      <alignment horizontal="left" vertical="top" indent="1"/>
    </xf>
    <xf numFmtId="178" fontId="70" fillId="108" borderId="170" applyNumberFormat="0" applyProtection="0">
      <alignment horizontal="left" vertical="center" indent="1"/>
    </xf>
    <xf numFmtId="4" fontId="20" fillId="70" borderId="168" applyNumberFormat="0" applyProtection="0">
      <alignment horizontal="left" vertical="center" indent="1"/>
    </xf>
    <xf numFmtId="178" fontId="70" fillId="69" borderId="139" applyNumberFormat="0" applyProtection="0">
      <alignment horizontal="left" vertical="top" indent="1"/>
    </xf>
    <xf numFmtId="178" fontId="70" fillId="52" borderId="170" applyNumberFormat="0" applyFont="0" applyAlignment="0" applyProtection="0"/>
    <xf numFmtId="178" fontId="70" fillId="69" borderId="139" applyNumberFormat="0" applyProtection="0">
      <alignment horizontal="left" vertical="top" indent="1"/>
    </xf>
    <xf numFmtId="178" fontId="74" fillId="57" borderId="139" applyNumberFormat="0" applyProtection="0">
      <alignment horizontal="left" vertical="top" indent="1"/>
    </xf>
    <xf numFmtId="178" fontId="70" fillId="69" borderId="139" applyNumberFormat="0" applyProtection="0">
      <alignment horizontal="left" vertical="top" indent="1"/>
    </xf>
    <xf numFmtId="178" fontId="70" fillId="58" borderId="139" applyNumberFormat="0" applyProtection="0">
      <alignment horizontal="left" vertical="top" indent="1"/>
    </xf>
    <xf numFmtId="178" fontId="74" fillId="57" borderId="139" applyNumberFormat="0" applyProtection="0">
      <alignment horizontal="left" vertical="top" indent="1"/>
    </xf>
    <xf numFmtId="178" fontId="70" fillId="58" borderId="139" applyNumberFormat="0" applyProtection="0">
      <alignment horizontal="left" vertical="top" indent="1"/>
    </xf>
    <xf numFmtId="178" fontId="68" fillId="103" borderId="138" applyNumberFormat="0" applyAlignment="0" applyProtection="0"/>
    <xf numFmtId="178" fontId="70" fillId="70" borderId="139" applyNumberFormat="0" applyProtection="0">
      <alignment horizontal="left" vertical="top" indent="1"/>
    </xf>
    <xf numFmtId="178" fontId="70" fillId="69" borderId="139" applyNumberFormat="0" applyProtection="0">
      <alignment horizontal="left" vertical="top" indent="1"/>
    </xf>
    <xf numFmtId="178" fontId="30" fillId="0" borderId="142" applyNumberFormat="0" applyFill="0" applyAlignment="0" applyProtection="0"/>
    <xf numFmtId="178" fontId="20" fillId="71" borderId="139" applyNumberFormat="0" applyProtection="0">
      <alignment horizontal="left" vertical="center" indent="1"/>
    </xf>
    <xf numFmtId="178" fontId="70" fillId="69" borderId="139" applyNumberFormat="0" applyProtection="0">
      <alignment horizontal="left" vertical="top" indent="1"/>
    </xf>
    <xf numFmtId="173" fontId="40" fillId="0" borderId="171" applyFill="0"/>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58" borderId="139" applyNumberFormat="0" applyProtection="0">
      <alignment horizontal="left" vertical="top" indent="1"/>
    </xf>
    <xf numFmtId="4" fontId="70" fillId="69" borderId="168" applyNumberFormat="0" applyProtection="0">
      <alignment horizontal="left" vertical="center" indent="1"/>
    </xf>
    <xf numFmtId="4" fontId="70" fillId="57" borderId="170" applyNumberFormat="0" applyProtection="0">
      <alignment vertical="center"/>
    </xf>
    <xf numFmtId="178" fontId="20" fillId="69" borderId="139" applyNumberFormat="0" applyProtection="0">
      <alignment horizontal="left" vertical="top" indent="1"/>
    </xf>
    <xf numFmtId="178" fontId="70" fillId="58" borderId="139" applyNumberFormat="0" applyProtection="0">
      <alignment horizontal="left" vertical="top" indent="1"/>
    </xf>
    <xf numFmtId="178" fontId="70" fillId="52" borderId="170" applyNumberFormat="0" applyFont="0" applyAlignment="0" applyProtection="0"/>
    <xf numFmtId="178" fontId="65" fillId="53" borderId="170" applyNumberFormat="0" applyAlignment="0" applyProtection="0"/>
    <xf numFmtId="178" fontId="70" fillId="69" borderId="139" applyNumberFormat="0" applyProtection="0">
      <alignment horizontal="left" vertical="top" indent="1"/>
    </xf>
    <xf numFmtId="178" fontId="70" fillId="52" borderId="170" applyNumberFormat="0" applyFont="0" applyAlignment="0" applyProtection="0"/>
    <xf numFmtId="4" fontId="76" fillId="72" borderId="170" applyNumberFormat="0" applyProtection="0">
      <alignment horizontal="right" vertical="center"/>
    </xf>
    <xf numFmtId="178" fontId="20" fillId="69" borderId="139" applyNumberFormat="0" applyProtection="0">
      <alignment horizontal="left" vertical="top" indent="1"/>
    </xf>
    <xf numFmtId="178" fontId="70" fillId="58" borderId="139" applyNumberFormat="0" applyProtection="0">
      <alignment horizontal="left" vertical="top" indent="1"/>
    </xf>
    <xf numFmtId="178" fontId="20" fillId="70" borderId="139" applyNumberFormat="0" applyProtection="0">
      <alignment horizontal="left" vertical="top" indent="1"/>
    </xf>
    <xf numFmtId="4" fontId="70" fillId="59" borderId="170" applyNumberFormat="0" applyProtection="0">
      <alignment horizontal="right" vertical="center"/>
    </xf>
    <xf numFmtId="179" fontId="9" fillId="145" borderId="169">
      <alignment horizontal="right" vertical="center"/>
      <protection locked="0"/>
    </xf>
    <xf numFmtId="37" fontId="40" fillId="0" borderId="117" applyNumberFormat="0"/>
    <xf numFmtId="178" fontId="70" fillId="69" borderId="139" applyNumberFormat="0" applyProtection="0">
      <alignment horizontal="left" vertical="top" indent="1"/>
    </xf>
    <xf numFmtId="178" fontId="70" fillId="58" borderId="139" applyNumberFormat="0" applyProtection="0">
      <alignment horizontal="left" vertical="top" indent="1"/>
    </xf>
    <xf numFmtId="4" fontId="70" fillId="68" borderId="168" applyNumberFormat="0" applyProtection="0">
      <alignment horizontal="left" vertical="center" indent="1"/>
    </xf>
    <xf numFmtId="4" fontId="80" fillId="106" borderId="170" applyNumberFormat="0" applyProtection="0">
      <alignment vertical="center"/>
    </xf>
    <xf numFmtId="178" fontId="39" fillId="75" borderId="169">
      <alignment vertical="center"/>
    </xf>
    <xf numFmtId="178" fontId="39" fillId="77" borderId="169">
      <alignment vertical="center"/>
      <protection locked="0"/>
    </xf>
    <xf numFmtId="178" fontId="68" fillId="103" borderId="138" applyNumberFormat="0" applyAlignment="0" applyProtection="0"/>
    <xf numFmtId="178" fontId="78" fillId="103" borderId="170" applyNumberFormat="0" applyAlignment="0" applyProtection="0"/>
    <xf numFmtId="178" fontId="30" fillId="0" borderId="142" applyNumberFormat="0" applyFill="0" applyAlignment="0" applyProtection="0"/>
    <xf numFmtId="4" fontId="73" fillId="73" borderId="139" applyNumberFormat="0" applyProtection="0">
      <alignment vertical="center"/>
    </xf>
    <xf numFmtId="178" fontId="70" fillId="70" borderId="139" applyNumberFormat="0" applyProtection="0">
      <alignment horizontal="left" vertical="top" indent="1"/>
    </xf>
    <xf numFmtId="4" fontId="70" fillId="64" borderId="170" applyNumberFormat="0" applyProtection="0">
      <alignment horizontal="right" vertical="center"/>
    </xf>
    <xf numFmtId="178" fontId="70" fillId="52" borderId="170" applyNumberFormat="0" applyFont="0" applyAlignment="0" applyProtection="0"/>
    <xf numFmtId="178" fontId="70" fillId="58" borderId="139" applyNumberFormat="0" applyProtection="0">
      <alignment horizontal="left" vertical="top" indent="1"/>
    </xf>
    <xf numFmtId="178" fontId="70" fillId="70" borderId="139" applyNumberFormat="0" applyProtection="0">
      <alignment horizontal="left" vertical="top" indent="1"/>
    </xf>
    <xf numFmtId="4" fontId="80" fillId="106" borderId="170" applyNumberFormat="0" applyProtection="0">
      <alignment vertical="center"/>
    </xf>
    <xf numFmtId="4" fontId="70" fillId="64" borderId="170" applyNumberFormat="0" applyProtection="0">
      <alignment horizontal="right" vertical="center"/>
    </xf>
    <xf numFmtId="178" fontId="68" fillId="103" borderId="138" applyNumberFormat="0" applyAlignment="0" applyProtection="0"/>
    <xf numFmtId="178" fontId="70" fillId="70" borderId="139" applyNumberFormat="0" applyProtection="0">
      <alignment horizontal="left" vertical="top" indent="1"/>
    </xf>
    <xf numFmtId="4" fontId="70" fillId="63" borderId="170" applyNumberFormat="0" applyProtection="0">
      <alignment horizontal="right" vertical="center"/>
    </xf>
    <xf numFmtId="178" fontId="73" fillId="73" borderId="139" applyNumberFormat="0" applyProtection="0">
      <alignment horizontal="left" vertical="top" indent="1"/>
    </xf>
    <xf numFmtId="178" fontId="70" fillId="71" borderId="139" applyNumberFormat="0" applyProtection="0">
      <alignment horizontal="left" vertical="top" indent="1"/>
    </xf>
    <xf numFmtId="178" fontId="70" fillId="52" borderId="170" applyNumberFormat="0" applyFont="0" applyAlignment="0" applyProtection="0"/>
    <xf numFmtId="178" fontId="70" fillId="69" borderId="139" applyNumberFormat="0" applyProtection="0">
      <alignment horizontal="left" vertical="top" indent="1"/>
    </xf>
    <xf numFmtId="178" fontId="70" fillId="52" borderId="170" applyNumberFormat="0" applyFont="0" applyAlignment="0" applyProtection="0"/>
    <xf numFmtId="4" fontId="70" fillId="107" borderId="170" applyNumberFormat="0" applyProtection="0">
      <alignment horizontal="right" vertical="center"/>
    </xf>
    <xf numFmtId="178" fontId="70" fillId="52" borderId="170" applyNumberFormat="0" applyFont="0" applyAlignment="0" applyProtection="0"/>
    <xf numFmtId="178" fontId="70" fillId="71" borderId="139" applyNumberFormat="0" applyProtection="0">
      <alignment horizontal="left" vertical="top" indent="1"/>
    </xf>
    <xf numFmtId="4" fontId="75" fillId="74" borderId="168" applyNumberFormat="0" applyProtection="0">
      <alignment horizontal="left" vertical="center" indent="1"/>
    </xf>
    <xf numFmtId="178" fontId="70" fillId="58" borderId="139" applyNumberFormat="0" applyProtection="0">
      <alignment horizontal="left" vertical="top" indent="1"/>
    </xf>
    <xf numFmtId="178" fontId="70" fillId="69" borderId="139" applyNumberFormat="0" applyProtection="0">
      <alignment horizontal="left" vertical="top" indent="1"/>
    </xf>
    <xf numFmtId="4" fontId="70" fillId="106" borderId="170" applyNumberFormat="0" applyProtection="0">
      <alignment horizontal="left" vertical="center" indent="1"/>
    </xf>
    <xf numFmtId="4" fontId="70" fillId="69" borderId="168" applyNumberFormat="0" applyProtection="0">
      <alignment horizontal="left" vertical="center" indent="1"/>
    </xf>
    <xf numFmtId="4" fontId="75" fillId="74" borderId="168" applyNumberFormat="0" applyProtection="0">
      <alignment horizontal="left" vertical="center" indent="1"/>
    </xf>
    <xf numFmtId="178" fontId="70" fillId="69" borderId="139" applyNumberFormat="0" applyProtection="0">
      <alignment horizontal="left" vertical="top" indent="1"/>
    </xf>
    <xf numFmtId="178" fontId="70" fillId="79" borderId="170" applyNumberFormat="0" applyProtection="0">
      <alignment horizontal="left" vertical="center" indent="1"/>
    </xf>
    <xf numFmtId="178" fontId="70" fillId="108" borderId="170" applyNumberFormat="0" applyProtection="0">
      <alignment horizontal="left" vertical="center" indent="1"/>
    </xf>
    <xf numFmtId="4" fontId="70" fillId="68" borderId="168" applyNumberFormat="0" applyProtection="0">
      <alignment horizontal="left" vertical="center" indent="1"/>
    </xf>
    <xf numFmtId="4" fontId="75" fillId="74" borderId="168" applyNumberFormat="0" applyProtection="0">
      <alignment horizontal="left" vertical="center" indent="1"/>
    </xf>
    <xf numFmtId="178" fontId="70" fillId="71" borderId="139" applyNumberFormat="0" applyProtection="0">
      <alignment horizontal="left" vertical="top" indent="1"/>
    </xf>
    <xf numFmtId="178" fontId="70" fillId="70" borderId="139" applyNumberFormat="0" applyProtection="0">
      <alignment horizontal="left" vertical="top" indent="1"/>
    </xf>
    <xf numFmtId="178" fontId="20" fillId="70" borderId="139" applyNumberFormat="0" applyProtection="0">
      <alignment horizontal="left" vertical="center" indent="1"/>
    </xf>
    <xf numFmtId="178" fontId="70" fillId="69" borderId="139" applyNumberFormat="0" applyProtection="0">
      <alignment horizontal="left" vertical="top" indent="1"/>
    </xf>
    <xf numFmtId="178" fontId="70" fillId="52" borderId="170" applyNumberFormat="0" applyFont="0" applyAlignment="0" applyProtection="0"/>
    <xf numFmtId="4" fontId="80" fillId="76" borderId="170" applyNumberFormat="0" applyProtection="0">
      <alignment horizontal="right" vertical="center"/>
    </xf>
    <xf numFmtId="178" fontId="70" fillId="71" borderId="139" applyNumberFormat="0" applyProtection="0">
      <alignment horizontal="left" vertical="top" indent="1"/>
    </xf>
    <xf numFmtId="178" fontId="70" fillId="58" borderId="139" applyNumberFormat="0" applyProtection="0">
      <alignment horizontal="left" vertical="top" indent="1"/>
    </xf>
    <xf numFmtId="4" fontId="70" fillId="58" borderId="168" applyNumberFormat="0" applyProtection="0">
      <alignment horizontal="left" vertical="center" indent="1"/>
    </xf>
    <xf numFmtId="4" fontId="80" fillId="106" borderId="170" applyNumberFormat="0" applyProtection="0">
      <alignment vertical="center"/>
    </xf>
    <xf numFmtId="177" fontId="9" fillId="144" borderId="169">
      <alignment vertical="center"/>
    </xf>
    <xf numFmtId="178" fontId="73" fillId="58" borderId="139" applyNumberFormat="0" applyProtection="0">
      <alignment horizontal="left" vertical="top" indent="1"/>
    </xf>
    <xf numFmtId="178" fontId="20" fillId="69" borderId="139" applyNumberFormat="0" applyProtection="0">
      <alignment horizontal="left" vertical="top" indent="1"/>
    </xf>
    <xf numFmtId="4" fontId="70" fillId="64" borderId="170" applyNumberFormat="0" applyProtection="0">
      <alignment horizontal="right" vertical="center"/>
    </xf>
    <xf numFmtId="180" fontId="39" fillId="139" borderId="169">
      <alignment horizontal="right" vertical="center"/>
      <protection locked="0"/>
    </xf>
    <xf numFmtId="182" fontId="39" fillId="75" borderId="169">
      <alignment vertical="center"/>
    </xf>
    <xf numFmtId="178" fontId="39" fillId="77" borderId="169">
      <alignment vertical="center"/>
      <protection locked="0"/>
    </xf>
    <xf numFmtId="178" fontId="70" fillId="52" borderId="170" applyNumberFormat="0" applyFont="0" applyAlignment="0" applyProtection="0"/>
    <xf numFmtId="178" fontId="70" fillId="71" borderId="139" applyNumberFormat="0" applyProtection="0">
      <alignment horizontal="left" vertical="top" indent="1"/>
    </xf>
    <xf numFmtId="178" fontId="70" fillId="70" borderId="139" applyNumberFormat="0" applyProtection="0">
      <alignment horizontal="left" vertical="top" indent="1"/>
    </xf>
    <xf numFmtId="4" fontId="70" fillId="107" borderId="170" applyNumberFormat="0" applyProtection="0">
      <alignment horizontal="right" vertical="center"/>
    </xf>
    <xf numFmtId="178" fontId="70" fillId="52" borderId="170" applyNumberFormat="0" applyFont="0" applyAlignment="0" applyProtection="0"/>
    <xf numFmtId="178" fontId="70" fillId="70" borderId="139" applyNumberFormat="0" applyProtection="0">
      <alignment horizontal="left" vertical="top" indent="1"/>
    </xf>
    <xf numFmtId="4" fontId="70" fillId="64" borderId="170" applyNumberFormat="0" applyProtection="0">
      <alignment horizontal="right" vertical="center"/>
    </xf>
    <xf numFmtId="4" fontId="70" fillId="69" borderId="168" applyNumberFormat="0" applyProtection="0">
      <alignment horizontal="left" vertical="center" indent="1"/>
    </xf>
    <xf numFmtId="178" fontId="20" fillId="69" borderId="139" applyNumberFormat="0" applyProtection="0">
      <alignment horizontal="left" vertical="top" indent="1"/>
    </xf>
    <xf numFmtId="178" fontId="70" fillId="58" borderId="139" applyNumberFormat="0" applyProtection="0">
      <alignment horizontal="left" vertical="top" indent="1"/>
    </xf>
    <xf numFmtId="4" fontId="70" fillId="58" borderId="170" applyNumberFormat="0" applyProtection="0">
      <alignment horizontal="right" vertical="center"/>
    </xf>
    <xf numFmtId="178" fontId="70" fillId="69" borderId="139" applyNumberFormat="0" applyProtection="0">
      <alignment horizontal="left" vertical="top" indent="1"/>
    </xf>
    <xf numFmtId="178" fontId="20" fillId="71" borderId="139" applyNumberFormat="0" applyProtection="0">
      <alignment horizontal="left" vertical="center" indent="1"/>
    </xf>
    <xf numFmtId="4" fontId="70" fillId="58" borderId="168" applyNumberFormat="0" applyProtection="0">
      <alignment horizontal="left" vertical="center" indent="1"/>
    </xf>
    <xf numFmtId="178" fontId="20" fillId="71" borderId="139" applyNumberFormat="0" applyProtection="0">
      <alignment horizontal="left" vertical="top" indent="1"/>
    </xf>
    <xf numFmtId="178" fontId="70" fillId="52" borderId="170" applyNumberFormat="0" applyFont="0" applyAlignment="0" applyProtection="0"/>
    <xf numFmtId="4" fontId="20" fillId="70" borderId="168" applyNumberFormat="0" applyProtection="0">
      <alignment horizontal="left" vertical="center" indent="1"/>
    </xf>
    <xf numFmtId="178" fontId="68" fillId="103" borderId="138" applyNumberFormat="0" applyAlignment="0" applyProtection="0"/>
    <xf numFmtId="178" fontId="70" fillId="69" borderId="170" applyNumberFormat="0" applyProtection="0">
      <alignment horizontal="left" vertical="center" indent="1"/>
    </xf>
    <xf numFmtId="4" fontId="70" fillId="59" borderId="170" applyNumberFormat="0" applyProtection="0">
      <alignment horizontal="right" vertical="center"/>
    </xf>
    <xf numFmtId="178" fontId="70" fillId="58" borderId="139" applyNumberFormat="0" applyProtection="0">
      <alignment horizontal="left" vertical="top" indent="1"/>
    </xf>
    <xf numFmtId="178" fontId="70" fillId="69"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20" fillId="58" borderId="139" applyNumberFormat="0" applyProtection="0">
      <alignment horizontal="left" vertical="top" indent="1"/>
    </xf>
    <xf numFmtId="178" fontId="70" fillId="58" borderId="139" applyNumberFormat="0" applyProtection="0">
      <alignment horizontal="left" vertical="top" indent="1"/>
    </xf>
    <xf numFmtId="178" fontId="20" fillId="70" borderId="139" applyNumberFormat="0" applyProtection="0">
      <alignment horizontal="left" vertical="center" indent="1"/>
    </xf>
    <xf numFmtId="178" fontId="74" fillId="57" borderId="139" applyNumberFormat="0" applyProtection="0">
      <alignment horizontal="left" vertical="top" indent="1"/>
    </xf>
    <xf numFmtId="178" fontId="70" fillId="69" borderId="139" applyNumberFormat="0" applyProtection="0">
      <alignment horizontal="left" vertical="top" indent="1"/>
    </xf>
    <xf numFmtId="178" fontId="70" fillId="58" borderId="139" applyNumberFormat="0" applyProtection="0">
      <alignment horizontal="left" vertical="top" indent="1"/>
    </xf>
    <xf numFmtId="178" fontId="70" fillId="52" borderId="170" applyNumberFormat="0" applyFont="0" applyAlignment="0" applyProtection="0"/>
    <xf numFmtId="178" fontId="65" fillId="53" borderId="170" applyNumberFormat="0" applyAlignment="0" applyProtection="0"/>
    <xf numFmtId="178" fontId="70" fillId="69" borderId="139" applyNumberFormat="0" applyProtection="0">
      <alignment horizontal="left" vertical="top" indent="1"/>
    </xf>
    <xf numFmtId="178" fontId="78" fillId="103" borderId="170" applyNumberFormat="0" applyAlignment="0" applyProtection="0"/>
    <xf numFmtId="178" fontId="30" fillId="0" borderId="142" applyNumberFormat="0" applyFill="0" applyAlignment="0" applyProtection="0"/>
    <xf numFmtId="178" fontId="70" fillId="69" borderId="139" applyNumberFormat="0" applyProtection="0">
      <alignment horizontal="left" vertical="top" indent="1"/>
    </xf>
    <xf numFmtId="178" fontId="70" fillId="71" borderId="170" applyNumberFormat="0" applyProtection="0">
      <alignment horizontal="left" vertical="center" indent="1"/>
    </xf>
    <xf numFmtId="178" fontId="70" fillId="70" borderId="139" applyNumberFormat="0" applyProtection="0">
      <alignment horizontal="left" vertical="top" indent="1"/>
    </xf>
    <xf numFmtId="4" fontId="70" fillId="62" borderId="170" applyNumberFormat="0" applyProtection="0">
      <alignment horizontal="right" vertical="center"/>
    </xf>
    <xf numFmtId="178" fontId="70" fillId="52" borderId="170" applyNumberFormat="0" applyFont="0" applyAlignment="0" applyProtection="0"/>
    <xf numFmtId="178" fontId="30" fillId="0" borderId="142" applyNumberFormat="0" applyFill="0" applyAlignment="0" applyProtection="0"/>
    <xf numFmtId="178" fontId="70" fillId="69" borderId="139" applyNumberFormat="0" applyProtection="0">
      <alignment horizontal="left" vertical="top" indent="1"/>
    </xf>
    <xf numFmtId="178" fontId="70" fillId="58" borderId="139" applyNumberFormat="0" applyProtection="0">
      <alignment horizontal="left" vertical="top" indent="1"/>
    </xf>
    <xf numFmtId="4" fontId="70" fillId="58" borderId="170" applyNumberFormat="0" applyProtection="0">
      <alignment horizontal="right" vertical="center"/>
    </xf>
    <xf numFmtId="4" fontId="70" fillId="91" borderId="170" applyNumberFormat="0" applyProtection="0">
      <alignment horizontal="left" vertical="center" indent="1"/>
    </xf>
    <xf numFmtId="178" fontId="39" fillId="75" borderId="169">
      <alignment vertical="center"/>
    </xf>
    <xf numFmtId="180" fontId="39" fillId="77" borderId="169">
      <alignment vertical="center"/>
      <protection locked="0"/>
    </xf>
    <xf numFmtId="180" fontId="39" fillId="124" borderId="169">
      <alignment vertical="center"/>
    </xf>
    <xf numFmtId="178" fontId="65" fillId="53" borderId="170" applyNumberFormat="0" applyAlignment="0" applyProtection="0"/>
    <xf numFmtId="178" fontId="70" fillId="71" borderId="139" applyNumberFormat="0" applyProtection="0">
      <alignment horizontal="left" vertical="top" indent="1"/>
    </xf>
    <xf numFmtId="178" fontId="70" fillId="70" borderId="139" applyNumberFormat="0" applyProtection="0">
      <alignment horizontal="left" vertical="top" indent="1"/>
    </xf>
    <xf numFmtId="4" fontId="70" fillId="67" borderId="170" applyNumberFormat="0" applyProtection="0">
      <alignment horizontal="right" vertical="center"/>
    </xf>
    <xf numFmtId="178" fontId="70" fillId="52" borderId="170" applyNumberFormat="0" applyFont="0" applyAlignment="0" applyProtection="0"/>
    <xf numFmtId="178" fontId="65" fillId="53" borderId="170" applyNumberFormat="0" applyAlignment="0" applyProtection="0"/>
    <xf numFmtId="4" fontId="70" fillId="64" borderId="170" applyNumberFormat="0" applyProtection="0">
      <alignment horizontal="right" vertical="center"/>
    </xf>
    <xf numFmtId="37" fontId="40" fillId="0" borderId="117" applyNumberFormat="0"/>
    <xf numFmtId="4" fontId="70" fillId="106" borderId="170" applyNumberFormat="0" applyProtection="0">
      <alignment horizontal="left" vertical="center" indent="1"/>
    </xf>
    <xf numFmtId="178" fontId="70" fillId="69" borderId="139" applyNumberFormat="0" applyProtection="0">
      <alignment horizontal="left" vertical="top" indent="1"/>
    </xf>
    <xf numFmtId="178" fontId="70" fillId="52" borderId="170" applyNumberFormat="0" applyFont="0" applyAlignment="0" applyProtection="0"/>
    <xf numFmtId="4" fontId="70" fillId="57" borderId="170" applyNumberFormat="0" applyProtection="0">
      <alignment vertical="center"/>
    </xf>
    <xf numFmtId="178" fontId="73" fillId="58" borderId="139" applyNumberFormat="0" applyProtection="0">
      <alignment horizontal="left" vertical="top" indent="1"/>
    </xf>
    <xf numFmtId="178" fontId="70" fillId="71" borderId="139" applyNumberFormat="0" applyProtection="0">
      <alignment horizontal="left" vertical="top" indent="1"/>
    </xf>
    <xf numFmtId="178" fontId="78" fillId="103" borderId="170" applyNumberFormat="0" applyAlignment="0" applyProtection="0"/>
    <xf numFmtId="178" fontId="70" fillId="69" borderId="139" applyNumberFormat="0" applyProtection="0">
      <alignment horizontal="left" vertical="top" indent="1"/>
    </xf>
    <xf numFmtId="178" fontId="65" fillId="53" borderId="170" applyNumberFormat="0" applyAlignment="0" applyProtection="0"/>
    <xf numFmtId="178" fontId="20" fillId="70" borderId="139" applyNumberFormat="0" applyProtection="0">
      <alignment horizontal="left" vertical="center" indent="1"/>
    </xf>
    <xf numFmtId="178" fontId="70" fillId="71" borderId="139" applyNumberFormat="0" applyProtection="0">
      <alignment horizontal="left" vertical="top" indent="1"/>
    </xf>
    <xf numFmtId="4" fontId="80" fillId="76" borderId="170" applyNumberFormat="0" applyProtection="0">
      <alignment horizontal="right" vertical="center"/>
    </xf>
    <xf numFmtId="178" fontId="70" fillId="108" borderId="170" applyNumberFormat="0" applyProtection="0">
      <alignment horizontal="left" vertical="center" indent="1"/>
    </xf>
    <xf numFmtId="178" fontId="70" fillId="71" borderId="139" applyNumberFormat="0" applyProtection="0">
      <alignment horizontal="left" vertical="top" indent="1"/>
    </xf>
    <xf numFmtId="4" fontId="70" fillId="63" borderId="170" applyNumberFormat="0" applyProtection="0">
      <alignment horizontal="right" vertical="center"/>
    </xf>
    <xf numFmtId="4" fontId="20" fillId="70" borderId="168" applyNumberFormat="0" applyProtection="0">
      <alignment horizontal="left" vertical="center" indent="1"/>
    </xf>
    <xf numFmtId="178" fontId="70" fillId="70" borderId="139" applyNumberFormat="0" applyProtection="0">
      <alignment horizontal="left" vertical="top" indent="1"/>
    </xf>
    <xf numFmtId="178" fontId="70" fillId="52" borderId="170" applyNumberFormat="0" applyFont="0" applyAlignment="0" applyProtection="0"/>
    <xf numFmtId="178" fontId="65" fillId="53" borderId="170" applyNumberFormat="0" applyAlignment="0" applyProtection="0"/>
    <xf numFmtId="0" fontId="20" fillId="69" borderId="172" applyNumberFormat="0" applyProtection="0">
      <alignment horizontal="left" vertical="center" indent="1"/>
    </xf>
    <xf numFmtId="4" fontId="70" fillId="0" borderId="170" applyNumberFormat="0" applyProtection="0">
      <alignment horizontal="right" vertical="center"/>
    </xf>
    <xf numFmtId="178" fontId="70" fillId="52" borderId="170" applyNumberFormat="0" applyFont="0" applyAlignment="0" applyProtection="0"/>
    <xf numFmtId="178" fontId="78" fillId="103" borderId="170" applyNumberFormat="0" applyAlignment="0" applyProtection="0"/>
    <xf numFmtId="4" fontId="96" fillId="122" borderId="172" applyNumberFormat="0" applyProtection="0">
      <alignment horizontal="right" vertical="center"/>
    </xf>
    <xf numFmtId="178" fontId="70" fillId="52" borderId="170" applyNumberFormat="0" applyFont="0" applyAlignment="0" applyProtection="0"/>
    <xf numFmtId="4" fontId="70" fillId="57" borderId="170" applyNumberFormat="0" applyProtection="0">
      <alignment vertical="center"/>
    </xf>
    <xf numFmtId="4" fontId="70" fillId="106" borderId="170" applyNumberFormat="0" applyProtection="0">
      <alignment horizontal="left" vertical="center" indent="1"/>
    </xf>
    <xf numFmtId="4" fontId="70" fillId="91" borderId="170" applyNumberFormat="0" applyProtection="0">
      <alignment horizontal="left" vertical="center" indent="1"/>
    </xf>
    <xf numFmtId="4" fontId="70" fillId="61" borderId="168" applyNumberFormat="0" applyProtection="0">
      <alignment horizontal="right" vertical="center"/>
    </xf>
    <xf numFmtId="4" fontId="70" fillId="63" borderId="170" applyNumberFormat="0" applyProtection="0">
      <alignment horizontal="right" vertical="center"/>
    </xf>
    <xf numFmtId="4" fontId="70" fillId="66" borderId="170" applyNumberFormat="0" applyProtection="0">
      <alignment horizontal="right" vertical="center"/>
    </xf>
    <xf numFmtId="4" fontId="70" fillId="68" borderId="168" applyNumberFormat="0" applyProtection="0">
      <alignment horizontal="left" vertical="center" indent="1"/>
    </xf>
    <xf numFmtId="4" fontId="70" fillId="69" borderId="168" applyNumberFormat="0" applyProtection="0">
      <alignment horizontal="left" vertical="center" indent="1"/>
    </xf>
    <xf numFmtId="4" fontId="70" fillId="69" borderId="168" applyNumberFormat="0" applyProtection="0">
      <alignment horizontal="left" vertical="center" indent="1"/>
    </xf>
    <xf numFmtId="4" fontId="20" fillId="70" borderId="168" applyNumberFormat="0" applyProtection="0">
      <alignment horizontal="left" vertical="center" indent="1"/>
    </xf>
    <xf numFmtId="4" fontId="33" fillId="64" borderId="172" applyNumberFormat="0" applyProtection="0">
      <alignment horizontal="right" vertical="center"/>
    </xf>
    <xf numFmtId="4" fontId="33" fillId="61" borderId="172" applyNumberFormat="0" applyProtection="0">
      <alignment horizontal="right" vertical="center"/>
    </xf>
    <xf numFmtId="0" fontId="20" fillId="71" borderId="172" applyNumberFormat="0" applyProtection="0">
      <alignment horizontal="left" vertical="center" indent="1"/>
    </xf>
    <xf numFmtId="4" fontId="70" fillId="59" borderId="170" applyNumberFormat="0" applyProtection="0">
      <alignment horizontal="right" vertical="center"/>
    </xf>
    <xf numFmtId="37" fontId="40" fillId="0" borderId="160" applyNumberFormat="0"/>
    <xf numFmtId="4" fontId="31" fillId="57" borderId="172" applyNumberFormat="0" applyProtection="0">
      <alignment vertical="center"/>
    </xf>
    <xf numFmtId="4" fontId="76" fillId="72" borderId="170" applyNumberFormat="0" applyProtection="0">
      <alignment horizontal="right" vertical="center"/>
    </xf>
    <xf numFmtId="4" fontId="75" fillId="74" borderId="168" applyNumberFormat="0" applyProtection="0">
      <alignment horizontal="left" vertical="center" indent="1"/>
    </xf>
    <xf numFmtId="4" fontId="70" fillId="91" borderId="170" applyNumberFormat="0" applyProtection="0">
      <alignment horizontal="left" vertical="center" indent="1"/>
    </xf>
    <xf numFmtId="4" fontId="80" fillId="76" borderId="170" applyNumberFormat="0" applyProtection="0">
      <alignment horizontal="right" vertical="center"/>
    </xf>
    <xf numFmtId="4" fontId="70" fillId="0" borderId="170" applyNumberFormat="0" applyProtection="0">
      <alignment horizontal="right" vertical="center"/>
    </xf>
    <xf numFmtId="4" fontId="73" fillId="79" borderId="172" applyNumberFormat="0" applyProtection="0">
      <alignment horizontal="left" vertical="center" indent="1"/>
    </xf>
    <xf numFmtId="4" fontId="33" fillId="66" borderId="172" applyNumberFormat="0" applyProtection="0">
      <alignment horizontal="right" vertical="center"/>
    </xf>
    <xf numFmtId="4" fontId="33" fillId="61" borderId="172" applyNumberFormat="0" applyProtection="0">
      <alignment horizontal="right" vertical="center"/>
    </xf>
    <xf numFmtId="0" fontId="20" fillId="69" borderId="172" applyNumberFormat="0" applyProtection="0">
      <alignment horizontal="left" vertical="top" indent="1"/>
    </xf>
    <xf numFmtId="4" fontId="20" fillId="70" borderId="178" applyNumberFormat="0" applyProtection="0">
      <alignment horizontal="left" vertical="center" indent="1"/>
    </xf>
    <xf numFmtId="4" fontId="36" fillId="89" borderId="180" applyNumberFormat="0" applyProtection="0">
      <alignment horizontal="left" vertical="center" indent="1"/>
    </xf>
    <xf numFmtId="0" fontId="30" fillId="0" borderId="176" applyNumberFormat="0" applyFill="0" applyAlignment="0" applyProtection="0"/>
    <xf numFmtId="178" fontId="70" fillId="71" borderId="170" applyNumberFormat="0" applyProtection="0">
      <alignment horizontal="left" vertical="center" indent="1"/>
    </xf>
    <xf numFmtId="4" fontId="96" fillId="127" borderId="172" applyNumberFormat="0" applyProtection="0">
      <alignment horizontal="right" vertical="center"/>
    </xf>
    <xf numFmtId="4" fontId="70" fillId="91" borderId="177" applyNumberFormat="0" applyProtection="0">
      <alignment horizontal="left" vertical="center" indent="1"/>
    </xf>
    <xf numFmtId="4" fontId="33" fillId="67" borderId="172" applyNumberFormat="0" applyProtection="0">
      <alignment horizontal="right" vertical="center"/>
    </xf>
    <xf numFmtId="0" fontId="20" fillId="58" borderId="172" applyNumberFormat="0" applyProtection="0">
      <alignment horizontal="left" vertical="center" indent="1"/>
    </xf>
    <xf numFmtId="4" fontId="33" fillId="63" borderId="172" applyNumberFormat="0" applyProtection="0">
      <alignment horizontal="right" vertical="center"/>
    </xf>
    <xf numFmtId="4" fontId="33" fillId="60" borderId="172" applyNumberFormat="0" applyProtection="0">
      <alignment horizontal="right" vertical="center"/>
    </xf>
    <xf numFmtId="4" fontId="96" fillId="122" borderId="172" applyNumberFormat="0" applyProtection="0">
      <alignment horizontal="right" vertical="center"/>
    </xf>
    <xf numFmtId="0" fontId="78" fillId="103" borderId="177" applyNumberFormat="0" applyAlignment="0" applyProtection="0"/>
    <xf numFmtId="178" fontId="70" fillId="108" borderId="170" applyNumberFormat="0" applyProtection="0">
      <alignment horizontal="left" vertical="center" indent="1"/>
    </xf>
    <xf numFmtId="4" fontId="96" fillId="88" borderId="172" applyNumberFormat="0" applyProtection="0">
      <alignment horizontal="right" vertical="center"/>
    </xf>
    <xf numFmtId="4" fontId="33" fillId="59" borderId="172" applyNumberFormat="0" applyProtection="0">
      <alignment horizontal="right" vertical="center"/>
    </xf>
    <xf numFmtId="0" fontId="20" fillId="71" borderId="172" applyNumberFormat="0" applyProtection="0">
      <alignment horizontal="left" vertical="top" indent="1"/>
    </xf>
    <xf numFmtId="0" fontId="74" fillId="57" borderId="172" applyNumberFormat="0" applyProtection="0">
      <alignment horizontal="left" vertical="top" indent="1"/>
    </xf>
    <xf numFmtId="0" fontId="20" fillId="70" borderId="172" applyNumberFormat="0" applyProtection="0">
      <alignment horizontal="left" vertical="top" indent="1"/>
    </xf>
    <xf numFmtId="0" fontId="70" fillId="71" borderId="177" applyNumberFormat="0" applyProtection="0">
      <alignment horizontal="left" vertical="center" indent="1"/>
    </xf>
    <xf numFmtId="4" fontId="70" fillId="91" borderId="177" applyNumberFormat="0" applyProtection="0">
      <alignment horizontal="left" vertical="center" indent="1"/>
    </xf>
    <xf numFmtId="4" fontId="70" fillId="69" borderId="178" applyNumberFormat="0" applyProtection="0">
      <alignment horizontal="left" vertical="center" indent="1"/>
    </xf>
    <xf numFmtId="4" fontId="96" fillId="127" borderId="172" applyNumberFormat="0" applyProtection="0">
      <alignment horizontal="right" vertical="center"/>
    </xf>
    <xf numFmtId="4" fontId="70" fillId="65" borderId="177" applyNumberFormat="0" applyProtection="0">
      <alignment horizontal="right" vertical="center"/>
    </xf>
    <xf numFmtId="4" fontId="70" fillId="106" borderId="177" applyNumberFormat="0" applyProtection="0">
      <alignment horizontal="left" vertical="center" indent="1"/>
    </xf>
    <xf numFmtId="4" fontId="70" fillId="58" borderId="168" applyNumberFormat="0" applyProtection="0">
      <alignment horizontal="left" vertical="center" indent="1"/>
    </xf>
    <xf numFmtId="4" fontId="70" fillId="69" borderId="168" applyNumberFormat="0" applyProtection="0">
      <alignment horizontal="left" vertical="center" indent="1"/>
    </xf>
    <xf numFmtId="4" fontId="70" fillId="58" borderId="170" applyNumberFormat="0" applyProtection="0">
      <alignment horizontal="right" vertical="center"/>
    </xf>
    <xf numFmtId="4" fontId="20" fillId="70" borderId="168" applyNumberFormat="0" applyProtection="0">
      <alignment horizontal="left" vertical="center" indent="1"/>
    </xf>
    <xf numFmtId="4" fontId="20" fillId="70" borderId="168" applyNumberFormat="0" applyProtection="0">
      <alignment horizontal="left" vertical="center" indent="1"/>
    </xf>
    <xf numFmtId="4" fontId="70" fillId="68" borderId="168" applyNumberFormat="0" applyProtection="0">
      <alignment horizontal="left" vertical="center" indent="1"/>
    </xf>
    <xf numFmtId="4" fontId="70" fillId="67" borderId="170" applyNumberFormat="0" applyProtection="0">
      <alignment horizontal="right" vertical="center"/>
    </xf>
    <xf numFmtId="4" fontId="70" fillId="66" borderId="170" applyNumberFormat="0" applyProtection="0">
      <alignment horizontal="right" vertical="center"/>
    </xf>
    <xf numFmtId="4" fontId="70" fillId="65" borderId="170" applyNumberFormat="0" applyProtection="0">
      <alignment horizontal="right" vertical="center"/>
    </xf>
    <xf numFmtId="4" fontId="70" fillId="64" borderId="170" applyNumberFormat="0" applyProtection="0">
      <alignment horizontal="right" vertical="center"/>
    </xf>
    <xf numFmtId="4" fontId="70" fillId="107" borderId="170" applyNumberFormat="0" applyProtection="0">
      <alignment horizontal="right" vertical="center"/>
    </xf>
    <xf numFmtId="4" fontId="70" fillId="91" borderId="170" applyNumberFormat="0" applyProtection="0">
      <alignment horizontal="left" vertical="center" indent="1"/>
    </xf>
    <xf numFmtId="4" fontId="70" fillId="106" borderId="170" applyNumberFormat="0" applyProtection="0">
      <alignment horizontal="left" vertical="center" indent="1"/>
    </xf>
    <xf numFmtId="4" fontId="80" fillId="106" borderId="170" applyNumberFormat="0" applyProtection="0">
      <alignment vertical="center"/>
    </xf>
    <xf numFmtId="4" fontId="33" fillId="69" borderId="172" applyNumberFormat="0" applyProtection="0">
      <alignment horizontal="right" vertical="center"/>
    </xf>
    <xf numFmtId="4" fontId="80" fillId="76" borderId="170" applyNumberFormat="0" applyProtection="0">
      <alignment horizontal="right" vertical="center"/>
    </xf>
    <xf numFmtId="4" fontId="70" fillId="0" borderId="170" applyNumberFormat="0" applyProtection="0">
      <alignment horizontal="right" vertical="center"/>
    </xf>
    <xf numFmtId="4" fontId="33" fillId="59" borderId="172" applyNumberFormat="0" applyProtection="0">
      <alignment horizontal="right" vertical="center"/>
    </xf>
    <xf numFmtId="4" fontId="33" fillId="65" borderId="172" applyNumberFormat="0" applyProtection="0">
      <alignment horizontal="right" vertical="center"/>
    </xf>
    <xf numFmtId="0" fontId="20" fillId="71" borderId="172" applyNumberFormat="0" applyProtection="0">
      <alignment horizontal="left" vertical="center" indent="1"/>
    </xf>
    <xf numFmtId="178" fontId="70" fillId="69" borderId="170" applyNumberFormat="0" applyProtection="0">
      <alignment horizontal="left" vertical="center" indent="1"/>
    </xf>
    <xf numFmtId="4" fontId="70" fillId="65" borderId="177" applyNumberFormat="0" applyProtection="0">
      <alignment horizontal="right" vertical="center"/>
    </xf>
    <xf numFmtId="4" fontId="33" fillId="69" borderId="172" applyNumberFormat="0" applyProtection="0">
      <alignment horizontal="right" vertical="center"/>
    </xf>
    <xf numFmtId="0" fontId="70" fillId="79" borderId="177" applyNumberFormat="0" applyProtection="0">
      <alignment horizontal="left" vertical="center" indent="1"/>
    </xf>
    <xf numFmtId="0" fontId="20" fillId="58" borderId="172" applyNumberFormat="0" applyProtection="0">
      <alignment horizontal="left" vertical="center" indent="1"/>
    </xf>
    <xf numFmtId="4" fontId="33" fillId="61" borderId="172" applyNumberFormat="0" applyProtection="0">
      <alignment horizontal="right" vertical="center"/>
    </xf>
    <xf numFmtId="0" fontId="65" fillId="53" borderId="173" applyNumberFormat="0" applyAlignment="0" applyProtection="0"/>
    <xf numFmtId="0" fontId="31" fillId="57" borderId="172" applyNumberFormat="0" applyProtection="0">
      <alignment horizontal="left" vertical="top" indent="1"/>
    </xf>
    <xf numFmtId="178" fontId="70" fillId="108" borderId="170" applyNumberFormat="0" applyProtection="0">
      <alignment horizontal="left" vertical="center" indent="1"/>
    </xf>
    <xf numFmtId="0" fontId="20" fillId="69" borderId="172" applyNumberFormat="0" applyProtection="0">
      <alignment horizontal="left" vertical="top" indent="1"/>
    </xf>
    <xf numFmtId="4" fontId="96" fillId="88" borderId="172" applyNumberFormat="0" applyProtection="0">
      <alignment horizontal="right" vertical="center"/>
    </xf>
    <xf numFmtId="4" fontId="33" fillId="59" borderId="172" applyNumberFormat="0" applyProtection="0">
      <alignment horizontal="right" vertical="center"/>
    </xf>
    <xf numFmtId="4" fontId="33" fillId="63" borderId="172" applyNumberFormat="0" applyProtection="0">
      <alignment horizontal="right" vertical="center"/>
    </xf>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4" fontId="33" fillId="60" borderId="172" applyNumberFormat="0" applyProtection="0">
      <alignment horizontal="right" vertical="center"/>
    </xf>
    <xf numFmtId="4" fontId="96" fillId="126" borderId="172" applyNumberFormat="0" applyProtection="0">
      <alignment horizontal="right" vertical="center"/>
    </xf>
    <xf numFmtId="4" fontId="70" fillId="69" borderId="178" applyNumberFormat="0" applyProtection="0">
      <alignment horizontal="left" vertical="center" indent="1"/>
    </xf>
    <xf numFmtId="178" fontId="70" fillId="79" borderId="170" applyNumberFormat="0" applyProtection="0">
      <alignment horizontal="left" vertical="center" indent="1"/>
    </xf>
    <xf numFmtId="4" fontId="73" fillId="79" borderId="139" applyNumberFormat="0" applyProtection="0">
      <alignment horizontal="left" vertical="center" indent="1"/>
    </xf>
    <xf numFmtId="178" fontId="70" fillId="69" borderId="139" applyNumberFormat="0" applyProtection="0">
      <alignment horizontal="left" vertical="top" indent="1"/>
    </xf>
    <xf numFmtId="4" fontId="70" fillId="61" borderId="168" applyNumberFormat="0" applyProtection="0">
      <alignment horizontal="right" vertical="center"/>
    </xf>
    <xf numFmtId="178" fontId="70" fillId="70" borderId="139" applyNumberFormat="0" applyProtection="0">
      <alignment horizontal="left" vertical="top" indent="1"/>
    </xf>
    <xf numFmtId="4" fontId="70" fillId="62" borderId="170" applyNumberFormat="0" applyProtection="0">
      <alignment horizontal="right" vertical="center"/>
    </xf>
    <xf numFmtId="178" fontId="70" fillId="69" borderId="139" applyNumberFormat="0" applyProtection="0">
      <alignment horizontal="left" vertical="top" indent="1"/>
    </xf>
    <xf numFmtId="178" fontId="70" fillId="71" borderId="139" applyNumberFormat="0" applyProtection="0">
      <alignment horizontal="left" vertical="top" indent="1"/>
    </xf>
    <xf numFmtId="178" fontId="68" fillId="103" borderId="138" applyNumberFormat="0" applyAlignment="0" applyProtection="0"/>
    <xf numFmtId="4" fontId="70" fillId="61" borderId="168" applyNumberFormat="0" applyProtection="0">
      <alignment horizontal="right" vertical="center"/>
    </xf>
    <xf numFmtId="178" fontId="70" fillId="71" borderId="139" applyNumberFormat="0" applyProtection="0">
      <alignment horizontal="left" vertical="top" indent="1"/>
    </xf>
    <xf numFmtId="178" fontId="20" fillId="71" borderId="139" applyNumberFormat="0" applyProtection="0">
      <alignment horizontal="left" vertical="top" indent="1"/>
    </xf>
    <xf numFmtId="178" fontId="70" fillId="69" borderId="139" applyNumberFormat="0" applyProtection="0">
      <alignment horizontal="left" vertical="top" indent="1"/>
    </xf>
    <xf numFmtId="178" fontId="70" fillId="71" borderId="139" applyNumberFormat="0" applyProtection="0">
      <alignment horizontal="left" vertical="top" indent="1"/>
    </xf>
    <xf numFmtId="178" fontId="70" fillId="70" borderId="139" applyNumberFormat="0" applyProtection="0">
      <alignment horizontal="left" vertical="top" indent="1"/>
    </xf>
    <xf numFmtId="4" fontId="70" fillId="67" borderId="170" applyNumberFormat="0" applyProtection="0">
      <alignment horizontal="right" vertical="center"/>
    </xf>
    <xf numFmtId="178" fontId="70" fillId="52" borderId="170" applyNumberFormat="0" applyFont="0" applyAlignment="0" applyProtection="0"/>
    <xf numFmtId="180" fontId="9" fillId="138" borderId="169">
      <alignment vertical="center"/>
    </xf>
    <xf numFmtId="4" fontId="80" fillId="77" borderId="169" applyNumberFormat="0" applyProtection="0">
      <alignment vertical="center"/>
    </xf>
    <xf numFmtId="178" fontId="70" fillId="71" borderId="139" applyNumberFormat="0" applyProtection="0">
      <alignment horizontal="left" vertical="top" indent="1"/>
    </xf>
    <xf numFmtId="4" fontId="70" fillId="58" borderId="170" applyNumberFormat="0" applyProtection="0">
      <alignment horizontal="right" vertical="center"/>
    </xf>
    <xf numFmtId="4" fontId="20" fillId="70" borderId="168" applyNumberFormat="0" applyProtection="0">
      <alignment horizontal="left" vertical="center" indent="1"/>
    </xf>
    <xf numFmtId="4" fontId="70" fillId="67" borderId="170" applyNumberFormat="0" applyProtection="0">
      <alignment horizontal="right" vertical="center"/>
    </xf>
    <xf numFmtId="4" fontId="70" fillId="65" borderId="170" applyNumberFormat="0" applyProtection="0">
      <alignment horizontal="right" vertical="center"/>
    </xf>
    <xf numFmtId="4" fontId="70" fillId="62" borderId="170" applyNumberFormat="0" applyProtection="0">
      <alignment horizontal="right" vertical="center"/>
    </xf>
    <xf numFmtId="4" fontId="70" fillId="107" borderId="170" applyNumberFormat="0" applyProtection="0">
      <alignment horizontal="right" vertical="center"/>
    </xf>
    <xf numFmtId="0" fontId="20" fillId="71" borderId="172" applyNumberFormat="0" applyProtection="0">
      <alignment horizontal="left" vertical="center" indent="1"/>
    </xf>
    <xf numFmtId="4" fontId="80" fillId="106" borderId="170" applyNumberFormat="0" applyProtection="0">
      <alignment vertical="center"/>
    </xf>
    <xf numFmtId="178" fontId="70" fillId="70" borderId="139" applyNumberFormat="0" applyProtection="0">
      <alignment horizontal="left" vertical="top" indent="1"/>
    </xf>
    <xf numFmtId="180" fontId="39" fillId="139" borderId="169">
      <alignment horizontal="right" vertical="center"/>
      <protection locked="0"/>
    </xf>
    <xf numFmtId="171" fontId="39" fillId="77" borderId="169">
      <alignment vertical="center"/>
      <protection locked="0"/>
    </xf>
    <xf numFmtId="178" fontId="39" fillId="124" borderId="169">
      <alignment vertical="center"/>
    </xf>
    <xf numFmtId="178" fontId="78" fillId="103" borderId="170" applyNumberFormat="0" applyAlignment="0" applyProtection="0"/>
    <xf numFmtId="178" fontId="73" fillId="73"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4" fontId="70" fillId="69" borderId="168" applyNumberFormat="0" applyProtection="0">
      <alignment horizontal="left" vertical="center" indent="1"/>
    </xf>
    <xf numFmtId="4" fontId="70" fillId="57" borderId="170" applyNumberFormat="0" applyProtection="0">
      <alignment vertical="center"/>
    </xf>
    <xf numFmtId="178" fontId="70" fillId="52" borderId="170" applyNumberFormat="0" applyFont="0" applyAlignment="0" applyProtection="0"/>
    <xf numFmtId="178" fontId="70" fillId="52" borderId="170" applyNumberFormat="0" applyFont="0" applyAlignment="0" applyProtection="0"/>
    <xf numFmtId="178" fontId="20" fillId="71" borderId="139" applyNumberFormat="0" applyProtection="0">
      <alignment horizontal="left" vertical="center" indent="1"/>
    </xf>
    <xf numFmtId="178" fontId="70" fillId="71" borderId="139" applyNumberFormat="0" applyProtection="0">
      <alignment horizontal="left" vertical="top" indent="1"/>
    </xf>
    <xf numFmtId="178" fontId="70" fillId="71" borderId="170" applyNumberFormat="0" applyProtection="0">
      <alignment horizontal="left" vertical="center" indent="1"/>
    </xf>
    <xf numFmtId="178" fontId="70" fillId="52" borderId="170" applyNumberFormat="0" applyFont="0" applyAlignment="0" applyProtection="0"/>
    <xf numFmtId="178" fontId="20" fillId="70" borderId="139" applyNumberFormat="0" applyProtection="0">
      <alignment horizontal="left" vertical="top" indent="1"/>
    </xf>
    <xf numFmtId="178" fontId="30" fillId="0" borderId="142" applyNumberFormat="0" applyFill="0" applyAlignment="0" applyProtection="0"/>
    <xf numFmtId="178" fontId="20" fillId="69" borderId="139" applyNumberFormat="0" applyProtection="0">
      <alignment horizontal="left" vertical="top" indent="1"/>
    </xf>
    <xf numFmtId="178" fontId="70" fillId="58" borderId="139" applyNumberFormat="0" applyProtection="0">
      <alignment horizontal="left" vertical="top" indent="1"/>
    </xf>
    <xf numFmtId="178" fontId="70" fillId="52" borderId="170" applyNumberFormat="0" applyFont="0" applyAlignment="0" applyProtection="0"/>
    <xf numFmtId="178" fontId="70" fillId="70" borderId="139" applyNumberFormat="0" applyProtection="0">
      <alignment horizontal="left" vertical="top" indent="1"/>
    </xf>
    <xf numFmtId="178" fontId="70" fillId="58" borderId="139" applyNumberFormat="0" applyProtection="0">
      <alignment horizontal="left" vertical="top" indent="1"/>
    </xf>
    <xf numFmtId="178" fontId="70" fillId="69" borderId="139" applyNumberFormat="0" applyProtection="0">
      <alignment horizontal="left" vertical="top" indent="1"/>
    </xf>
    <xf numFmtId="4" fontId="20" fillId="70" borderId="168" applyNumberFormat="0" applyProtection="0">
      <alignment horizontal="left" vertical="center" indent="1"/>
    </xf>
    <xf numFmtId="178" fontId="70" fillId="71" borderId="139" applyNumberFormat="0" applyProtection="0">
      <alignment horizontal="left" vertical="top" indent="1"/>
    </xf>
    <xf numFmtId="4" fontId="73" fillId="73" borderId="139" applyNumberFormat="0" applyProtection="0">
      <alignment vertical="center"/>
    </xf>
    <xf numFmtId="178" fontId="70" fillId="52" borderId="170" applyNumberFormat="0" applyFont="0" applyAlignment="0" applyProtection="0"/>
    <xf numFmtId="4" fontId="33" fillId="60" borderId="172" applyNumberFormat="0" applyProtection="0">
      <alignment horizontal="right" vertical="center"/>
    </xf>
    <xf numFmtId="4" fontId="96" fillId="88" borderId="172" applyNumberFormat="0" applyProtection="0">
      <alignment horizontal="right" vertical="center"/>
    </xf>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8" fillId="103" borderId="170" applyNumberFormat="0" applyAlignment="0" applyProtection="0"/>
    <xf numFmtId="178" fontId="78" fillId="103" borderId="170" applyNumberFormat="0" applyAlignment="0" applyProtection="0"/>
    <xf numFmtId="178" fontId="65" fillId="53" borderId="170" applyNumberFormat="0" applyAlignment="0" applyProtection="0"/>
    <xf numFmtId="178" fontId="65" fillId="53" borderId="170" applyNumberFormat="0" applyAlignment="0" applyProtection="0"/>
    <xf numFmtId="178" fontId="65" fillId="53" borderId="170" applyNumberFormat="0" applyAlignment="0" applyProtection="0"/>
    <xf numFmtId="178" fontId="65" fillId="53" borderId="170" applyNumberFormat="0" applyAlignment="0" applyProtection="0"/>
    <xf numFmtId="178" fontId="65" fillId="53" borderId="170" applyNumberFormat="0" applyAlignment="0" applyProtection="0"/>
    <xf numFmtId="178" fontId="70" fillId="52" borderId="170" applyNumberFormat="0" applyFont="0" applyAlignment="0" applyProtection="0"/>
    <xf numFmtId="178" fontId="70" fillId="52" borderId="170" applyNumberFormat="0" applyFont="0" applyAlignment="0" applyProtection="0"/>
    <xf numFmtId="178" fontId="78" fillId="103" borderId="170" applyNumberFormat="0" applyAlignment="0" applyProtection="0"/>
    <xf numFmtId="0" fontId="20" fillId="58" borderId="172" applyNumberFormat="0" applyProtection="0">
      <alignment horizontal="left" vertical="center" indent="1"/>
    </xf>
    <xf numFmtId="4" fontId="70" fillId="62" borderId="170" applyNumberFormat="0" applyProtection="0">
      <alignment horizontal="right" vertical="center"/>
    </xf>
    <xf numFmtId="4" fontId="70" fillId="65" borderId="170" applyNumberFormat="0" applyProtection="0">
      <alignment horizontal="right" vertical="center"/>
    </xf>
    <xf numFmtId="4" fontId="70" fillId="58" borderId="168" applyNumberFormat="0" applyProtection="0">
      <alignment horizontal="left" vertical="center" indent="1"/>
    </xf>
    <xf numFmtId="178" fontId="70" fillId="79" borderId="170" applyNumberFormat="0" applyProtection="0">
      <alignment horizontal="left" vertical="center" indent="1"/>
    </xf>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8" fillId="103" borderId="170" applyNumberFormat="0" applyAlignment="0" applyProtection="0"/>
    <xf numFmtId="178" fontId="70" fillId="52" borderId="170" applyNumberFormat="0" applyFont="0" applyAlignment="0" applyProtection="0"/>
    <xf numFmtId="4" fontId="73" fillId="79" borderId="172" applyNumberFormat="0" applyProtection="0">
      <alignment horizontal="left" vertical="center" indent="1"/>
    </xf>
    <xf numFmtId="0" fontId="20" fillId="69" borderId="172" applyNumberFormat="0" applyProtection="0">
      <alignment horizontal="left" vertical="center" indent="1"/>
    </xf>
    <xf numFmtId="4" fontId="96" fillId="126" borderId="172" applyNumberFormat="0" applyProtection="0">
      <alignment horizontal="right" vertical="center"/>
    </xf>
    <xf numFmtId="0" fontId="70" fillId="58" borderId="172" applyNumberFormat="0" applyProtection="0">
      <alignment horizontal="left" vertical="top" indent="1"/>
    </xf>
    <xf numFmtId="4" fontId="70" fillId="69" borderId="178" applyNumberFormat="0" applyProtection="0">
      <alignment horizontal="left" vertical="center" indent="1"/>
    </xf>
    <xf numFmtId="4" fontId="35" fillId="73" borderId="172" applyNumberFormat="0" applyProtection="0">
      <alignment vertical="center"/>
    </xf>
    <xf numFmtId="0" fontId="70" fillId="70" borderId="172" applyNumberFormat="0" applyProtection="0">
      <alignment horizontal="left" vertical="top" indent="1"/>
    </xf>
    <xf numFmtId="4" fontId="96" fillId="124" borderId="172" applyNumberFormat="0" applyProtection="0">
      <alignment horizontal="right" vertical="center"/>
    </xf>
    <xf numFmtId="0" fontId="20" fillId="69" borderId="172" applyNumberFormat="0" applyProtection="0">
      <alignment horizontal="left" vertical="center" indent="1"/>
    </xf>
    <xf numFmtId="178" fontId="70" fillId="69" borderId="170" applyNumberFormat="0" applyProtection="0">
      <alignment horizontal="left" vertical="center" indent="1"/>
    </xf>
    <xf numFmtId="0" fontId="20" fillId="52" borderId="174" applyNumberFormat="0" applyFont="0" applyAlignment="0" applyProtection="0"/>
    <xf numFmtId="4" fontId="70" fillId="62" borderId="177" applyNumberFormat="0" applyProtection="0">
      <alignment horizontal="right" vertical="center"/>
    </xf>
    <xf numFmtId="4" fontId="80" fillId="76" borderId="170" applyNumberFormat="0" applyProtection="0">
      <alignment horizontal="right" vertical="center"/>
    </xf>
    <xf numFmtId="0" fontId="70" fillId="58" borderId="172" applyNumberFormat="0" applyProtection="0">
      <alignment horizontal="left" vertical="top" indent="1"/>
    </xf>
    <xf numFmtId="4" fontId="70" fillId="57" borderId="170" applyNumberFormat="0" applyProtection="0">
      <alignment vertical="center"/>
    </xf>
    <xf numFmtId="4" fontId="70" fillId="106" borderId="170" applyNumberFormat="0" applyProtection="0">
      <alignment horizontal="left" vertical="center" indent="1"/>
    </xf>
    <xf numFmtId="4" fontId="70" fillId="59" borderId="170" applyNumberFormat="0" applyProtection="0">
      <alignment horizontal="right" vertical="center"/>
    </xf>
    <xf numFmtId="4" fontId="70" fillId="61" borderId="168" applyNumberFormat="0" applyProtection="0">
      <alignment horizontal="right" vertical="center"/>
    </xf>
    <xf numFmtId="4" fontId="70" fillId="63" borderId="170" applyNumberFormat="0" applyProtection="0">
      <alignment horizontal="right" vertical="center"/>
    </xf>
    <xf numFmtId="4" fontId="70" fillId="65" borderId="170" applyNumberFormat="0" applyProtection="0">
      <alignment horizontal="right" vertical="center"/>
    </xf>
    <xf numFmtId="4" fontId="70" fillId="67" borderId="170" applyNumberFormat="0" applyProtection="0">
      <alignment horizontal="right" vertical="center"/>
    </xf>
    <xf numFmtId="4" fontId="20" fillId="70" borderId="168" applyNumberFormat="0" applyProtection="0">
      <alignment horizontal="left" vertical="center" indent="1"/>
    </xf>
    <xf numFmtId="4" fontId="70" fillId="58" borderId="170" applyNumberFormat="0" applyProtection="0">
      <alignment horizontal="right" vertical="center"/>
    </xf>
    <xf numFmtId="178" fontId="70" fillId="79" borderId="170" applyNumberFormat="0" applyProtection="0">
      <alignment horizontal="left" vertical="center" indent="1"/>
    </xf>
    <xf numFmtId="4" fontId="35" fillId="69" borderId="172" applyNumberFormat="0" applyProtection="0">
      <alignment horizontal="right" vertical="center"/>
    </xf>
    <xf numFmtId="0" fontId="58" fillId="86" borderId="173" applyNumberFormat="0" applyAlignment="0" applyProtection="0"/>
    <xf numFmtId="0" fontId="70" fillId="109" borderId="182"/>
    <xf numFmtId="0" fontId="20" fillId="69" borderId="172" applyNumberFormat="0" applyProtection="0">
      <alignment horizontal="left" vertical="center" indent="1"/>
    </xf>
    <xf numFmtId="4" fontId="33" fillId="65" borderId="172" applyNumberFormat="0" applyProtection="0">
      <alignment horizontal="right" vertical="center"/>
    </xf>
    <xf numFmtId="0" fontId="20" fillId="71" borderId="172" applyNumberFormat="0" applyProtection="0">
      <alignment horizontal="left" vertical="center" indent="1"/>
    </xf>
    <xf numFmtId="0" fontId="20" fillId="71" borderId="172" applyNumberFormat="0" applyProtection="0">
      <alignment horizontal="left" vertical="center" indent="1"/>
    </xf>
    <xf numFmtId="0" fontId="20" fillId="69" borderId="172" applyNumberFormat="0" applyProtection="0">
      <alignment horizontal="left" vertical="top" indent="1"/>
    </xf>
    <xf numFmtId="37" fontId="40" fillId="0" borderId="183" applyNumberFormat="0"/>
    <xf numFmtId="4" fontId="34" fillId="106" borderId="172" applyNumberFormat="0" applyProtection="0">
      <alignment vertical="center"/>
    </xf>
    <xf numFmtId="4" fontId="70" fillId="63" borderId="177" applyNumberFormat="0" applyProtection="0">
      <alignment horizontal="right" vertical="center"/>
    </xf>
    <xf numFmtId="4" fontId="36" fillId="89" borderId="180" applyNumberFormat="0" applyProtection="0">
      <alignment horizontal="left" vertical="center" indent="1"/>
    </xf>
    <xf numFmtId="0" fontId="20" fillId="70" borderId="172" applyNumberFormat="0" applyProtection="0">
      <alignment horizontal="left" vertical="center" indent="1"/>
    </xf>
    <xf numFmtId="4" fontId="33" fillId="67" borderId="172" applyNumberFormat="0" applyProtection="0">
      <alignment horizontal="right" vertical="center"/>
    </xf>
    <xf numFmtId="4" fontId="34" fillId="88" borderId="180" applyNumberFormat="0" applyProtection="0">
      <alignment horizontal="left" vertical="center" indent="1"/>
    </xf>
    <xf numFmtId="0" fontId="70" fillId="79" borderId="177" applyNumberFormat="0" applyProtection="0">
      <alignment horizontal="left" vertical="center" indent="1"/>
    </xf>
    <xf numFmtId="4" fontId="97" fillId="129" borderId="172" applyNumberFormat="0" applyProtection="0">
      <alignment horizontal="right" vertical="center"/>
    </xf>
    <xf numFmtId="0" fontId="20" fillId="71" borderId="172" applyNumberFormat="0" applyProtection="0">
      <alignment horizontal="left" vertical="center" indent="1"/>
    </xf>
    <xf numFmtId="4" fontId="33" fillId="65" borderId="172" applyNumberFormat="0" applyProtection="0">
      <alignment horizontal="right" vertical="center"/>
    </xf>
    <xf numFmtId="178" fontId="70" fillId="71" borderId="170" applyNumberFormat="0" applyProtection="0">
      <alignment horizontal="left" vertical="center" indent="1"/>
    </xf>
    <xf numFmtId="4" fontId="73" fillId="79" borderId="172" applyNumberFormat="0" applyProtection="0">
      <alignment horizontal="left" vertical="center" indent="1"/>
    </xf>
    <xf numFmtId="4" fontId="35" fillId="69" borderId="172" applyNumberFormat="0" applyProtection="0">
      <alignment horizontal="right" vertical="center"/>
    </xf>
    <xf numFmtId="4" fontId="33" fillId="61" borderId="172" applyNumberFormat="0" applyProtection="0">
      <alignment horizontal="right" vertical="center"/>
    </xf>
    <xf numFmtId="0" fontId="70" fillId="79" borderId="177" applyNumberFormat="0" applyProtection="0">
      <alignment horizontal="left" vertical="center" indent="1"/>
    </xf>
    <xf numFmtId="178" fontId="70" fillId="69" borderId="170" applyNumberFormat="0" applyProtection="0">
      <alignment horizontal="left" vertical="center" indent="1"/>
    </xf>
    <xf numFmtId="0" fontId="20" fillId="69" borderId="172" applyNumberFormat="0" applyProtection="0">
      <alignment horizontal="left" vertical="center" indent="1"/>
    </xf>
    <xf numFmtId="4" fontId="96" fillId="88" borderId="172" applyNumberFormat="0" applyProtection="0">
      <alignment horizontal="right" vertical="center"/>
    </xf>
    <xf numFmtId="4" fontId="96" fillId="126" borderId="172" applyNumberFormat="0" applyProtection="0">
      <alignment horizontal="right" vertical="center"/>
    </xf>
    <xf numFmtId="0" fontId="70" fillId="108" borderId="177" applyNumberFormat="0" applyProtection="0">
      <alignment horizontal="left" vertical="center" indent="1"/>
    </xf>
    <xf numFmtId="4" fontId="80" fillId="76" borderId="170" applyNumberFormat="0" applyProtection="0">
      <alignment horizontal="right" vertical="center"/>
    </xf>
    <xf numFmtId="4" fontId="70" fillId="91" borderId="170" applyNumberFormat="0" applyProtection="0">
      <alignment horizontal="left" vertical="center" indent="1"/>
    </xf>
    <xf numFmtId="4" fontId="75" fillId="74" borderId="168" applyNumberFormat="0" applyProtection="0">
      <alignment horizontal="left" vertical="center" indent="1"/>
    </xf>
    <xf numFmtId="4" fontId="76" fillId="72" borderId="170" applyNumberFormat="0" applyProtection="0">
      <alignment horizontal="right" vertical="center"/>
    </xf>
    <xf numFmtId="37" fontId="40" fillId="0" borderId="160" applyNumberFormat="0"/>
    <xf numFmtId="4" fontId="70" fillId="59" borderId="170" applyNumberFormat="0" applyProtection="0">
      <alignment horizontal="right" vertical="center"/>
    </xf>
    <xf numFmtId="178" fontId="70" fillId="108" borderId="170" applyNumberFormat="0" applyProtection="0">
      <alignment horizontal="left" vertical="center" indent="1"/>
    </xf>
    <xf numFmtId="0" fontId="20" fillId="71" borderId="172" applyNumberFormat="0" applyProtection="0">
      <alignment horizontal="left" vertical="top" indent="1"/>
    </xf>
    <xf numFmtId="4" fontId="70" fillId="58" borderId="170" applyNumberFormat="0" applyProtection="0">
      <alignment horizontal="right" vertical="center"/>
    </xf>
    <xf numFmtId="4" fontId="33" fillId="67" borderId="172" applyNumberFormat="0" applyProtection="0">
      <alignment horizontal="right" vertical="center"/>
    </xf>
    <xf numFmtId="4" fontId="70" fillId="61" borderId="168" applyNumberFormat="0" applyProtection="0">
      <alignment horizontal="right" vertical="center"/>
    </xf>
    <xf numFmtId="4" fontId="70" fillId="63" borderId="170" applyNumberFormat="0" applyProtection="0">
      <alignment horizontal="right" vertical="center"/>
    </xf>
    <xf numFmtId="4" fontId="70" fillId="59" borderId="170" applyNumberFormat="0" applyProtection="0">
      <alignment horizontal="right" vertical="center"/>
    </xf>
    <xf numFmtId="0" fontId="20" fillId="69" borderId="172" applyNumberFormat="0" applyProtection="0">
      <alignment horizontal="left" vertical="top" indent="1"/>
    </xf>
    <xf numFmtId="4" fontId="70" fillId="57" borderId="170" applyNumberFormat="0" applyProtection="0">
      <alignment vertical="center"/>
    </xf>
    <xf numFmtId="4" fontId="76" fillId="72" borderId="170" applyNumberFormat="0" applyProtection="0">
      <alignment horizontal="right" vertical="center"/>
    </xf>
    <xf numFmtId="4" fontId="75" fillId="74" borderId="168" applyNumberFormat="0" applyProtection="0">
      <alignment horizontal="left" vertical="center" indent="1"/>
    </xf>
    <xf numFmtId="4" fontId="70" fillId="91" borderId="170" applyNumberFormat="0" applyProtection="0">
      <alignment horizontal="left" vertical="center" indent="1"/>
    </xf>
    <xf numFmtId="173" fontId="82" fillId="0" borderId="183"/>
    <xf numFmtId="4" fontId="70" fillId="68" borderId="178" applyNumberFormat="0" applyProtection="0">
      <alignment horizontal="left" vertical="center" indent="1"/>
    </xf>
    <xf numFmtId="4" fontId="33" fillId="69" borderId="172" applyNumberFormat="0" applyProtection="0">
      <alignment horizontal="right" vertical="center"/>
    </xf>
    <xf numFmtId="178" fontId="70" fillId="71" borderId="170" applyNumberFormat="0" applyProtection="0">
      <alignment horizontal="left" vertical="center" indent="1"/>
    </xf>
    <xf numFmtId="4" fontId="96" fillId="78" borderId="172" applyNumberFormat="0" applyProtection="0">
      <alignment horizontal="right" vertical="center"/>
    </xf>
    <xf numFmtId="4" fontId="33" fillId="69" borderId="172" applyNumberFormat="0" applyProtection="0">
      <alignment horizontal="right" vertical="center"/>
    </xf>
    <xf numFmtId="4" fontId="33" fillId="69" borderId="172" applyNumberFormat="0" applyProtection="0">
      <alignment horizontal="right" vertical="center"/>
    </xf>
    <xf numFmtId="0" fontId="70" fillId="108" borderId="177" applyNumberFormat="0" applyProtection="0">
      <alignment horizontal="left" vertical="center" indent="1"/>
    </xf>
    <xf numFmtId="0" fontId="20" fillId="70" borderId="172" applyNumberFormat="0" applyProtection="0">
      <alignment horizontal="left" vertical="center" indent="1"/>
    </xf>
    <xf numFmtId="4" fontId="96" fillId="122" borderId="172" applyNumberFormat="0" applyProtection="0">
      <alignment horizontal="right" vertical="center"/>
    </xf>
    <xf numFmtId="0" fontId="20" fillId="58" borderId="172" applyNumberFormat="0" applyProtection="0">
      <alignment horizontal="left" vertical="center" indent="1"/>
    </xf>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4" fontId="70" fillId="63" borderId="170" applyNumberFormat="0" applyProtection="0">
      <alignment horizontal="right" vertical="center"/>
    </xf>
    <xf numFmtId="4" fontId="70" fillId="58" borderId="168" applyNumberFormat="0" applyProtection="0">
      <alignment horizontal="left" vertical="center" indent="1"/>
    </xf>
    <xf numFmtId="4" fontId="70" fillId="69" borderId="168" applyNumberFormat="0" applyProtection="0">
      <alignment horizontal="left" vertical="center" indent="1"/>
    </xf>
    <xf numFmtId="4" fontId="20" fillId="70" borderId="168" applyNumberFormat="0" applyProtection="0">
      <alignment horizontal="left" vertical="center" indent="1"/>
    </xf>
    <xf numFmtId="4" fontId="70" fillId="68" borderId="168" applyNumberFormat="0" applyProtection="0">
      <alignment horizontal="left" vertical="center" indent="1"/>
    </xf>
    <xf numFmtId="4" fontId="70" fillId="66" borderId="170" applyNumberFormat="0" applyProtection="0">
      <alignment horizontal="right" vertical="center"/>
    </xf>
    <xf numFmtId="4" fontId="70" fillId="64" borderId="170" applyNumberFormat="0" applyProtection="0">
      <alignment horizontal="right" vertical="center"/>
    </xf>
    <xf numFmtId="4" fontId="70" fillId="61" borderId="168" applyNumberFormat="0" applyProtection="0">
      <alignment horizontal="right" vertical="center"/>
    </xf>
    <xf numFmtId="4" fontId="70" fillId="91" borderId="170" applyNumberFormat="0" applyProtection="0">
      <alignment horizontal="left" vertical="center" indent="1"/>
    </xf>
    <xf numFmtId="4" fontId="70" fillId="106" borderId="170" applyNumberFormat="0" applyProtection="0">
      <alignment horizontal="left" vertical="center" indent="1"/>
    </xf>
    <xf numFmtId="4" fontId="70" fillId="57" borderId="170" applyNumberFormat="0" applyProtection="0">
      <alignment vertical="center"/>
    </xf>
    <xf numFmtId="178" fontId="78" fillId="103" borderId="170" applyNumberFormat="0" applyAlignment="0" applyProtection="0"/>
    <xf numFmtId="178" fontId="78" fillId="103" borderId="170" applyNumberFormat="0" applyAlignment="0" applyProtection="0"/>
    <xf numFmtId="178" fontId="70" fillId="52" borderId="170" applyNumberFormat="0" applyFont="0" applyAlignment="0" applyProtection="0"/>
    <xf numFmtId="178" fontId="70" fillId="52" borderId="170" applyNumberFormat="0" applyFont="0" applyAlignment="0" applyProtection="0"/>
    <xf numFmtId="4" fontId="33" fillId="67" borderId="172" applyNumberFormat="0" applyProtection="0">
      <alignment horizontal="right" vertical="center"/>
    </xf>
    <xf numFmtId="178" fontId="70" fillId="52" borderId="170" applyNumberFormat="0" applyFont="0" applyAlignment="0" applyProtection="0"/>
    <xf numFmtId="4" fontId="33" fillId="58" borderId="172" applyNumberFormat="0" applyProtection="0">
      <alignment horizontal="left" vertical="center" indent="1"/>
    </xf>
    <xf numFmtId="37" fontId="40" fillId="0" borderId="160" applyNumberFormat="0"/>
    <xf numFmtId="4" fontId="32" fillId="57" borderId="172" applyNumberFormat="0" applyProtection="0">
      <alignment vertical="center"/>
    </xf>
    <xf numFmtId="4" fontId="33" fillId="60" borderId="172" applyNumberFormat="0" applyProtection="0">
      <alignment horizontal="right" vertical="center"/>
    </xf>
    <xf numFmtId="178" fontId="70" fillId="69" borderId="170" applyNumberFormat="0" applyProtection="0">
      <alignment horizontal="left" vertical="center" indent="1"/>
    </xf>
    <xf numFmtId="178" fontId="20" fillId="70" borderId="139" applyNumberFormat="0" applyProtection="0">
      <alignment horizontal="left" vertical="top" indent="1"/>
    </xf>
    <xf numFmtId="178" fontId="70" fillId="70" borderId="139" applyNumberFormat="0" applyProtection="0">
      <alignment horizontal="left" vertical="top" indent="1"/>
    </xf>
    <xf numFmtId="178" fontId="70" fillId="58" borderId="139" applyNumberFormat="0" applyProtection="0">
      <alignment horizontal="left" vertical="top" indent="1"/>
    </xf>
    <xf numFmtId="4" fontId="20" fillId="70" borderId="168" applyNumberFormat="0" applyProtection="0">
      <alignment horizontal="left" vertical="center" indent="1"/>
    </xf>
    <xf numFmtId="178" fontId="30" fillId="0" borderId="142" applyNumberFormat="0" applyFill="0" applyAlignment="0" applyProtection="0"/>
    <xf numFmtId="178" fontId="70" fillId="71" borderId="139" applyNumberFormat="0" applyProtection="0">
      <alignment horizontal="left" vertical="top" indent="1"/>
    </xf>
    <xf numFmtId="178" fontId="70" fillId="58" borderId="139" applyNumberFormat="0" applyProtection="0">
      <alignment horizontal="left" vertical="top" indent="1"/>
    </xf>
    <xf numFmtId="178" fontId="70" fillId="70" borderId="139" applyNumberFormat="0" applyProtection="0">
      <alignment horizontal="left" vertical="top" indent="1"/>
    </xf>
    <xf numFmtId="178" fontId="70" fillId="69" borderId="139" applyNumberFormat="0" applyProtection="0">
      <alignment horizontal="left" vertical="top" indent="1"/>
    </xf>
    <xf numFmtId="178" fontId="70" fillId="52" borderId="170" applyNumberFormat="0" applyFont="0" applyAlignment="0" applyProtection="0"/>
    <xf numFmtId="178" fontId="73" fillId="58" borderId="139" applyNumberFormat="0" applyProtection="0">
      <alignment horizontal="left" vertical="top" indent="1"/>
    </xf>
    <xf numFmtId="178" fontId="20" fillId="69" borderId="139" applyNumberFormat="0" applyProtection="0">
      <alignment horizontal="left" vertical="center" indent="1"/>
    </xf>
    <xf numFmtId="178" fontId="70" fillId="58" borderId="139" applyNumberFormat="0" applyProtection="0">
      <alignment horizontal="left" vertical="top" indent="1"/>
    </xf>
    <xf numFmtId="178" fontId="20" fillId="70" borderId="139" applyNumberFormat="0" applyProtection="0">
      <alignment horizontal="left" vertical="center" indent="1"/>
    </xf>
    <xf numFmtId="178" fontId="74" fillId="57" borderId="139" applyNumberFormat="0" applyProtection="0">
      <alignment horizontal="left" vertical="top" indent="1"/>
    </xf>
    <xf numFmtId="180" fontId="9" fillId="144" borderId="169">
      <alignment vertical="center"/>
    </xf>
    <xf numFmtId="178" fontId="70" fillId="109" borderId="169"/>
    <xf numFmtId="178" fontId="70" fillId="69" borderId="139" applyNumberFormat="0" applyProtection="0">
      <alignment horizontal="left" vertical="top" indent="1"/>
    </xf>
    <xf numFmtId="178" fontId="70" fillId="58" borderId="139" applyNumberFormat="0" applyProtection="0">
      <alignment horizontal="left" vertical="top" indent="1"/>
    </xf>
    <xf numFmtId="4" fontId="70" fillId="66" borderId="170" applyNumberFormat="0" applyProtection="0">
      <alignment horizontal="right" vertical="center"/>
    </xf>
    <xf numFmtId="180" fontId="39" fillId="139" borderId="169">
      <alignment horizontal="right" vertical="center"/>
      <protection locked="0"/>
    </xf>
    <xf numFmtId="177" fontId="39" fillId="75" borderId="169">
      <alignment vertical="center"/>
    </xf>
    <xf numFmtId="182" fontId="39" fillId="77" borderId="169">
      <alignment vertical="center"/>
      <protection locked="0"/>
    </xf>
    <xf numFmtId="178" fontId="70" fillId="52" borderId="170" applyNumberFormat="0" applyFont="0" applyAlignment="0" applyProtection="0"/>
    <xf numFmtId="177" fontId="9" fillId="138" borderId="169">
      <alignment vertical="center"/>
    </xf>
    <xf numFmtId="37" fontId="40" fillId="0" borderId="117" applyNumberFormat="0"/>
    <xf numFmtId="4" fontId="70" fillId="0" borderId="170" applyNumberFormat="0" applyProtection="0">
      <alignment horizontal="right" vertical="center"/>
    </xf>
    <xf numFmtId="178" fontId="70" fillId="70" borderId="139" applyNumberFormat="0" applyProtection="0">
      <alignment horizontal="left" vertical="top" indent="1"/>
    </xf>
    <xf numFmtId="4" fontId="70" fillId="62" borderId="170" applyNumberFormat="0" applyProtection="0">
      <alignment horizontal="right" vertical="center"/>
    </xf>
    <xf numFmtId="178" fontId="65" fillId="53" borderId="170" applyNumberFormat="0" applyAlignment="0" applyProtection="0"/>
    <xf numFmtId="178" fontId="70" fillId="71" borderId="139" applyNumberFormat="0" applyProtection="0">
      <alignment horizontal="left" vertical="top" indent="1"/>
    </xf>
    <xf numFmtId="178" fontId="70" fillId="52" borderId="170" applyNumberFormat="0" applyFont="0" applyAlignment="0" applyProtection="0"/>
    <xf numFmtId="4" fontId="70" fillId="107" borderId="170" applyNumberFormat="0" applyProtection="0">
      <alignment horizontal="right" vertical="center"/>
    </xf>
    <xf numFmtId="4" fontId="70" fillId="68" borderId="168" applyNumberFormat="0" applyProtection="0">
      <alignment horizontal="left" vertical="center" indent="1"/>
    </xf>
    <xf numFmtId="178" fontId="70" fillId="69" borderId="139" applyNumberFormat="0" applyProtection="0">
      <alignment horizontal="left" vertical="top" indent="1"/>
    </xf>
    <xf numFmtId="178" fontId="70" fillId="58" borderId="139" applyNumberFormat="0" applyProtection="0">
      <alignment horizontal="left" vertical="top" indent="1"/>
    </xf>
    <xf numFmtId="178" fontId="70" fillId="71" borderId="139" applyNumberFormat="0" applyProtection="0">
      <alignment horizontal="left" vertical="top" indent="1"/>
    </xf>
    <xf numFmtId="4" fontId="73" fillId="73" borderId="139" applyNumberFormat="0" applyProtection="0">
      <alignment vertical="center"/>
    </xf>
    <xf numFmtId="178" fontId="20" fillId="71" borderId="139" applyNumberFormat="0" applyProtection="0">
      <alignment horizontal="left" vertical="top" indent="1"/>
    </xf>
    <xf numFmtId="178" fontId="70" fillId="52" borderId="170" applyNumberFormat="0" applyFont="0" applyAlignment="0" applyProtection="0"/>
    <xf numFmtId="178" fontId="70" fillId="71" borderId="139" applyNumberFormat="0" applyProtection="0">
      <alignment horizontal="left" vertical="top" indent="1"/>
    </xf>
    <xf numFmtId="178" fontId="70" fillId="52" borderId="170" applyNumberFormat="0" applyFont="0" applyAlignment="0" applyProtection="0"/>
    <xf numFmtId="4" fontId="70" fillId="65" borderId="170" applyNumberFormat="0" applyProtection="0">
      <alignment horizontal="right" vertical="center"/>
    </xf>
    <xf numFmtId="178" fontId="70" fillId="52" borderId="170" applyNumberFormat="0" applyFont="0" applyAlignment="0" applyProtection="0"/>
    <xf numFmtId="178" fontId="70" fillId="71"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69" borderId="139" applyNumberFormat="0" applyProtection="0">
      <alignment horizontal="left" vertical="top" indent="1"/>
    </xf>
    <xf numFmtId="178" fontId="68" fillId="103" borderId="138" applyNumberFormat="0" applyAlignment="0" applyProtection="0"/>
    <xf numFmtId="4" fontId="96" fillId="106" borderId="172" applyNumberFormat="0" applyProtection="0">
      <alignment horizontal="left" vertical="center" indent="1"/>
    </xf>
    <xf numFmtId="4" fontId="96" fillId="75" borderId="172" applyNumberFormat="0" applyProtection="0">
      <alignment horizontal="right" vertical="center"/>
    </xf>
    <xf numFmtId="0" fontId="20" fillId="70" borderId="172" applyNumberFormat="0" applyProtection="0">
      <alignment horizontal="left" vertical="top" indent="1"/>
    </xf>
    <xf numFmtId="4" fontId="70" fillId="58" borderId="168" applyNumberFormat="0" applyProtection="0">
      <alignment horizontal="left" vertical="center" indent="1"/>
    </xf>
    <xf numFmtId="4" fontId="33" fillId="73" borderId="172" applyNumberFormat="0" applyProtection="0">
      <alignment vertical="center"/>
    </xf>
    <xf numFmtId="4" fontId="70" fillId="58" borderId="168" applyNumberFormat="0" applyProtection="0">
      <alignment horizontal="left" vertical="center" indent="1"/>
    </xf>
    <xf numFmtId="178" fontId="70" fillId="71" borderId="170" applyNumberFormat="0" applyProtection="0">
      <alignment horizontal="left" vertical="center" indent="1"/>
    </xf>
    <xf numFmtId="178" fontId="30" fillId="0" borderId="142" applyNumberFormat="0" applyFill="0" applyAlignment="0" applyProtection="0"/>
    <xf numFmtId="178" fontId="70" fillId="52" borderId="170" applyNumberFormat="0" applyFont="0" applyAlignment="0" applyProtection="0"/>
    <xf numFmtId="4" fontId="70" fillId="62" borderId="170" applyNumberFormat="0" applyProtection="0">
      <alignment horizontal="right" vertical="center"/>
    </xf>
    <xf numFmtId="178" fontId="65" fillId="53" borderId="170" applyNumberFormat="0" applyAlignment="0" applyProtection="0"/>
    <xf numFmtId="4" fontId="70" fillId="91" borderId="177" applyNumberFormat="0" applyProtection="0">
      <alignment horizontal="left" vertical="center" indent="1"/>
    </xf>
    <xf numFmtId="4" fontId="70" fillId="66" borderId="177" applyNumberFormat="0" applyProtection="0">
      <alignment horizontal="right" vertical="center"/>
    </xf>
    <xf numFmtId="0" fontId="74" fillId="57" borderId="172" applyNumberFormat="0" applyProtection="0">
      <alignment horizontal="left" vertical="top" indent="1"/>
    </xf>
    <xf numFmtId="4" fontId="20" fillId="70" borderId="168" applyNumberFormat="0" applyProtection="0">
      <alignment horizontal="left" vertical="center" indent="1"/>
    </xf>
    <xf numFmtId="4" fontId="70" fillId="68" borderId="168" applyNumberFormat="0" applyProtection="0">
      <alignment horizontal="left" vertical="center" indent="1"/>
    </xf>
    <xf numFmtId="4" fontId="70" fillId="66" borderId="170" applyNumberFormat="0" applyProtection="0">
      <alignment horizontal="right" vertical="center"/>
    </xf>
    <xf numFmtId="4" fontId="70" fillId="64" borderId="170" applyNumberFormat="0" applyProtection="0">
      <alignment horizontal="right" vertical="center"/>
    </xf>
    <xf numFmtId="4" fontId="70" fillId="62" borderId="170" applyNumberFormat="0" applyProtection="0">
      <alignment horizontal="right" vertical="center"/>
    </xf>
    <xf numFmtId="4" fontId="70" fillId="107" borderId="170" applyNumberFormat="0" applyProtection="0">
      <alignment horizontal="right" vertical="center"/>
    </xf>
    <xf numFmtId="4" fontId="70" fillId="91" borderId="170" applyNumberFormat="0" applyProtection="0">
      <alignment horizontal="left" vertical="center" indent="1"/>
    </xf>
    <xf numFmtId="4" fontId="80" fillId="106" borderId="170" applyNumberFormat="0" applyProtection="0">
      <alignment vertical="center"/>
    </xf>
    <xf numFmtId="0" fontId="20" fillId="69" borderId="172" applyNumberFormat="0" applyProtection="0">
      <alignment horizontal="left" vertical="center" indent="1"/>
    </xf>
    <xf numFmtId="178" fontId="78" fillId="103" borderId="170" applyNumberFormat="0" applyAlignment="0" applyProtection="0"/>
    <xf numFmtId="37" fontId="40" fillId="0" borderId="160" applyNumberFormat="0"/>
    <xf numFmtId="4" fontId="76" fillId="72" borderId="170" applyNumberFormat="0" applyProtection="0">
      <alignment horizontal="right" vertical="center"/>
    </xf>
    <xf numFmtId="4" fontId="75" fillId="74" borderId="168" applyNumberFormat="0" applyProtection="0">
      <alignment horizontal="left" vertical="center" indent="1"/>
    </xf>
    <xf numFmtId="4" fontId="70" fillId="91" borderId="170" applyNumberFormat="0" applyProtection="0">
      <alignment horizontal="left" vertical="center" indent="1"/>
    </xf>
    <xf numFmtId="4" fontId="70" fillId="0" borderId="170" applyNumberFormat="0" applyProtection="0">
      <alignment horizontal="right" vertical="center"/>
    </xf>
    <xf numFmtId="0" fontId="70" fillId="58" borderId="172" applyNumberFormat="0" applyProtection="0">
      <alignment horizontal="left" vertical="top" indent="1"/>
    </xf>
    <xf numFmtId="4" fontId="70" fillId="59" borderId="177" applyNumberFormat="0" applyProtection="0">
      <alignment horizontal="right" vertical="center"/>
    </xf>
    <xf numFmtId="4" fontId="35" fillId="73" borderId="172" applyNumberFormat="0" applyProtection="0">
      <alignment vertical="center"/>
    </xf>
    <xf numFmtId="4" fontId="70" fillId="68" borderId="178" applyNumberFormat="0" applyProtection="0">
      <alignment horizontal="left" vertical="center" indent="1"/>
    </xf>
    <xf numFmtId="4" fontId="70" fillId="59" borderId="177" applyNumberFormat="0" applyProtection="0">
      <alignment horizontal="right" vertical="center"/>
    </xf>
    <xf numFmtId="4" fontId="33" fillId="69" borderId="172" applyNumberFormat="0" applyProtection="0">
      <alignment horizontal="right" vertical="center"/>
    </xf>
    <xf numFmtId="178" fontId="70" fillId="108" borderId="170" applyNumberFormat="0" applyProtection="0">
      <alignment horizontal="left" vertical="center" indent="1"/>
    </xf>
    <xf numFmtId="4" fontId="80" fillId="76" borderId="177" applyNumberFormat="0" applyProtection="0">
      <alignment horizontal="right" vertical="center"/>
    </xf>
    <xf numFmtId="4" fontId="97" fillId="129" borderId="172" applyNumberFormat="0" applyProtection="0">
      <alignment vertical="center"/>
    </xf>
    <xf numFmtId="4" fontId="33" fillId="73" borderId="172" applyNumberFormat="0" applyProtection="0">
      <alignment vertical="center"/>
    </xf>
    <xf numFmtId="4" fontId="70" fillId="67" borderId="170" applyNumberFormat="0" applyProtection="0">
      <alignment horizontal="right" vertical="center"/>
    </xf>
    <xf numFmtId="178" fontId="70" fillId="52" borderId="170" applyNumberFormat="0" applyFont="0" applyAlignment="0" applyProtection="0"/>
    <xf numFmtId="178" fontId="70" fillId="52" borderId="170" applyNumberFormat="0" applyFont="0" applyAlignment="0" applyProtection="0"/>
    <xf numFmtId="4" fontId="33" fillId="73" borderId="172" applyNumberFormat="0" applyProtection="0">
      <alignment vertical="center"/>
    </xf>
    <xf numFmtId="4" fontId="76" fillId="72" borderId="177" applyNumberFormat="0" applyProtection="0">
      <alignment horizontal="right" vertical="center"/>
    </xf>
    <xf numFmtId="4" fontId="20" fillId="70" borderId="168" applyNumberFormat="0" applyProtection="0">
      <alignment horizontal="left" vertical="center" indent="1"/>
    </xf>
    <xf numFmtId="4" fontId="70" fillId="64" borderId="170" applyNumberFormat="0" applyProtection="0">
      <alignment horizontal="right" vertical="center"/>
    </xf>
    <xf numFmtId="4" fontId="70" fillId="107" borderId="170" applyNumberFormat="0" applyProtection="0">
      <alignment horizontal="right" vertical="center"/>
    </xf>
    <xf numFmtId="4" fontId="80" fillId="106" borderId="170" applyNumberFormat="0" applyProtection="0">
      <alignment vertical="center"/>
    </xf>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79" borderId="170" applyNumberFormat="0" applyProtection="0">
      <alignment horizontal="left" vertical="center" indent="1"/>
    </xf>
    <xf numFmtId="178" fontId="70" fillId="52" borderId="170" applyNumberFormat="0" applyFont="0" applyAlignment="0" applyProtection="0"/>
    <xf numFmtId="178" fontId="70" fillId="52" borderId="170" applyNumberFormat="0" applyFont="0" applyAlignment="0" applyProtection="0"/>
    <xf numFmtId="4" fontId="70" fillId="91" borderId="177" applyNumberFormat="0" applyProtection="0">
      <alignment horizontal="left" vertical="center" indent="1"/>
    </xf>
    <xf numFmtId="178" fontId="70" fillId="52" borderId="170" applyNumberFormat="0" applyFont="0" applyAlignment="0" applyProtection="0"/>
    <xf numFmtId="4" fontId="70" fillId="65" borderId="177" applyNumberFormat="0" applyProtection="0">
      <alignment horizontal="right" vertical="center"/>
    </xf>
    <xf numFmtId="4" fontId="37" fillId="69" borderId="172" applyNumberFormat="0" applyProtection="0">
      <alignment horizontal="right" vertical="center"/>
    </xf>
    <xf numFmtId="0" fontId="20" fillId="52" borderId="174" applyNumberFormat="0" applyFont="0" applyAlignment="0" applyProtection="0"/>
    <xf numFmtId="0" fontId="20" fillId="52" borderId="174" applyNumberFormat="0" applyFont="0" applyAlignment="0" applyProtection="0"/>
    <xf numFmtId="178" fontId="65" fillId="53" borderId="170" applyNumberFormat="0" applyAlignment="0" applyProtection="0"/>
    <xf numFmtId="4" fontId="32" fillId="57" borderId="172" applyNumberFormat="0" applyProtection="0">
      <alignment vertical="center"/>
    </xf>
    <xf numFmtId="0" fontId="65" fillId="53" borderId="173" applyNumberFormat="0" applyAlignment="0" applyProtection="0"/>
    <xf numFmtId="178" fontId="78" fillId="103" borderId="170" applyNumberFormat="0" applyAlignment="0" applyProtection="0"/>
    <xf numFmtId="178" fontId="78" fillId="103" borderId="170" applyNumberFormat="0" applyAlignment="0" applyProtection="0"/>
    <xf numFmtId="178" fontId="72" fillId="70" borderId="141" applyBorder="0"/>
    <xf numFmtId="178" fontId="20" fillId="69" borderId="139" applyNumberFormat="0" applyProtection="0">
      <alignment horizontal="left" vertical="top" indent="1"/>
    </xf>
    <xf numFmtId="178" fontId="72" fillId="70" borderId="141" applyBorder="0"/>
    <xf numFmtId="178" fontId="70" fillId="70" borderId="139" applyNumberFormat="0" applyProtection="0">
      <alignment horizontal="left" vertical="top" indent="1"/>
    </xf>
    <xf numFmtId="4" fontId="70" fillId="107" borderId="170" applyNumberFormat="0" applyProtection="0">
      <alignment horizontal="right" vertical="center"/>
    </xf>
    <xf numFmtId="178" fontId="70" fillId="69" borderId="139" applyNumberFormat="0" applyProtection="0">
      <alignment horizontal="left" vertical="top" indent="1"/>
    </xf>
    <xf numFmtId="178" fontId="70" fillId="58" borderId="139" applyNumberFormat="0" applyProtection="0">
      <alignment horizontal="left" vertical="top" indent="1"/>
    </xf>
    <xf numFmtId="178" fontId="70" fillId="52" borderId="170" applyNumberFormat="0" applyFont="0" applyAlignment="0" applyProtection="0"/>
    <xf numFmtId="178" fontId="68" fillId="103" borderId="138" applyNumberFormat="0" applyAlignment="0" applyProtection="0"/>
    <xf numFmtId="178" fontId="70" fillId="71" borderId="139" applyNumberFormat="0" applyProtection="0">
      <alignment horizontal="left" vertical="top" indent="1"/>
    </xf>
    <xf numFmtId="178" fontId="70" fillId="70" borderId="139" applyNumberFormat="0" applyProtection="0">
      <alignment horizontal="left" vertical="top" indent="1"/>
    </xf>
    <xf numFmtId="178" fontId="70" fillId="69" borderId="139" applyNumberFormat="0" applyProtection="0">
      <alignment horizontal="left" vertical="top" indent="1"/>
    </xf>
    <xf numFmtId="178" fontId="20" fillId="71" borderId="139" applyNumberFormat="0" applyProtection="0">
      <alignment horizontal="left" vertical="top" indent="1"/>
    </xf>
    <xf numFmtId="178" fontId="70" fillId="70" borderId="139" applyNumberFormat="0" applyProtection="0">
      <alignment horizontal="left" vertical="top" indent="1"/>
    </xf>
    <xf numFmtId="4" fontId="70" fillId="65" borderId="170" applyNumberFormat="0" applyProtection="0">
      <alignment horizontal="right" vertical="center"/>
    </xf>
    <xf numFmtId="178" fontId="70" fillId="52" borderId="170" applyNumberFormat="0" applyFont="0" applyAlignment="0" applyProtection="0"/>
    <xf numFmtId="178" fontId="72" fillId="70" borderId="141" applyBorder="0"/>
    <xf numFmtId="178" fontId="70" fillId="71" borderId="139" applyNumberFormat="0" applyProtection="0">
      <alignment horizontal="left" vertical="top" indent="1"/>
    </xf>
    <xf numFmtId="178" fontId="70" fillId="70" borderId="139" applyNumberFormat="0" applyProtection="0">
      <alignment horizontal="left" vertical="top" indent="1"/>
    </xf>
    <xf numFmtId="180" fontId="39" fillId="75" borderId="169">
      <alignment vertical="center"/>
    </xf>
    <xf numFmtId="171" fontId="39" fillId="77" borderId="169">
      <alignment vertical="center"/>
      <protection locked="0"/>
    </xf>
    <xf numFmtId="178" fontId="39" fillId="124" borderId="169">
      <alignment vertical="center"/>
    </xf>
    <xf numFmtId="178" fontId="65" fillId="53" borderId="170" applyNumberFormat="0" applyAlignment="0" applyProtection="0"/>
    <xf numFmtId="178" fontId="70" fillId="58" borderId="139" applyNumberFormat="0" applyProtection="0">
      <alignment horizontal="left" vertical="top" indent="1"/>
    </xf>
    <xf numFmtId="178" fontId="70" fillId="58" borderId="139" applyNumberFormat="0" applyProtection="0">
      <alignment horizontal="left" vertical="top" indent="1"/>
    </xf>
    <xf numFmtId="4" fontId="20" fillId="70" borderId="168" applyNumberFormat="0" applyProtection="0">
      <alignment horizontal="left" vertical="center" indent="1"/>
    </xf>
    <xf numFmtId="178" fontId="70" fillId="52" borderId="170" applyNumberFormat="0" applyFont="0" applyAlignment="0" applyProtection="0"/>
    <xf numFmtId="173" fontId="40" fillId="0" borderId="171" applyFill="0"/>
    <xf numFmtId="178" fontId="70" fillId="52" borderId="170" applyNumberFormat="0" applyFont="0" applyAlignment="0" applyProtection="0"/>
    <xf numFmtId="178" fontId="70" fillId="71" borderId="139" applyNumberFormat="0" applyProtection="0">
      <alignment horizontal="left" vertical="top" indent="1"/>
    </xf>
    <xf numFmtId="178" fontId="70" fillId="58" borderId="139" applyNumberFormat="0" applyProtection="0">
      <alignment horizontal="left" vertical="top" indent="1"/>
    </xf>
    <xf numFmtId="178" fontId="70" fillId="70" borderId="139" applyNumberFormat="0" applyProtection="0">
      <alignment horizontal="left" vertical="top" indent="1"/>
    </xf>
    <xf numFmtId="178" fontId="78" fillId="103" borderId="170" applyNumberFormat="0" applyAlignment="0" applyProtection="0"/>
    <xf numFmtId="4" fontId="75" fillId="74" borderId="168" applyNumberFormat="0" applyProtection="0">
      <alignment horizontal="left" vertical="center" indent="1"/>
    </xf>
    <xf numFmtId="37" fontId="40" fillId="0" borderId="117" applyNumberFormat="0"/>
    <xf numFmtId="178" fontId="20" fillId="69" borderId="139" applyNumberFormat="0" applyProtection="0">
      <alignment horizontal="left" vertical="center" indent="1"/>
    </xf>
    <xf numFmtId="178" fontId="70" fillId="58" borderId="139" applyNumberFormat="0" applyProtection="0">
      <alignment horizontal="left" vertical="top" indent="1"/>
    </xf>
    <xf numFmtId="178" fontId="65" fillId="53" borderId="170" applyNumberFormat="0" applyAlignment="0" applyProtection="0"/>
    <xf numFmtId="178" fontId="70" fillId="70" borderId="139" applyNumberFormat="0" applyProtection="0">
      <alignment horizontal="left" vertical="top" indent="1"/>
    </xf>
    <xf numFmtId="178" fontId="70" fillId="58" borderId="139" applyNumberFormat="0" applyProtection="0">
      <alignment horizontal="left" vertical="top" indent="1"/>
    </xf>
    <xf numFmtId="178" fontId="70" fillId="69" borderId="139" applyNumberFormat="0" applyProtection="0">
      <alignment horizontal="left" vertical="top" indent="1"/>
    </xf>
    <xf numFmtId="178" fontId="70" fillId="70" borderId="139" applyNumberFormat="0" applyProtection="0">
      <alignment horizontal="left" vertical="top" indent="1"/>
    </xf>
    <xf numFmtId="4" fontId="70" fillId="69" borderId="168" applyNumberFormat="0" applyProtection="0">
      <alignment horizontal="left" vertical="center" indent="1"/>
    </xf>
    <xf numFmtId="178" fontId="70" fillId="71" borderId="139" applyNumberFormat="0" applyProtection="0">
      <alignment horizontal="left" vertical="top" indent="1"/>
    </xf>
    <xf numFmtId="178" fontId="73" fillId="73" borderId="139" applyNumberFormat="0" applyProtection="0">
      <alignment horizontal="left" vertical="top" indent="1"/>
    </xf>
    <xf numFmtId="178" fontId="65" fillId="53" borderId="170" applyNumberFormat="0" applyAlignment="0" applyProtection="0"/>
    <xf numFmtId="178" fontId="65" fillId="53" borderId="170" applyNumberForma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4" fontId="96" fillId="125" borderId="172" applyNumberFormat="0" applyProtection="0">
      <alignment horizontal="right" vertical="center"/>
    </xf>
    <xf numFmtId="4" fontId="32" fillId="57" borderId="172" applyNumberFormat="0" applyProtection="0">
      <alignment vertical="center"/>
    </xf>
    <xf numFmtId="4" fontId="70" fillId="57" borderId="170" applyNumberFormat="0" applyProtection="0">
      <alignment vertical="center"/>
    </xf>
    <xf numFmtId="4" fontId="80" fillId="106" borderId="170" applyNumberFormat="0" applyProtection="0">
      <alignment vertical="center"/>
    </xf>
    <xf numFmtId="4" fontId="70" fillId="106" borderId="170" applyNumberFormat="0" applyProtection="0">
      <alignment horizontal="left" vertical="center" indent="1"/>
    </xf>
    <xf numFmtId="0" fontId="20" fillId="70" borderId="172" applyNumberFormat="0" applyProtection="0">
      <alignment horizontal="left" vertical="center" indent="1"/>
    </xf>
    <xf numFmtId="4" fontId="70" fillId="91" borderId="170" applyNumberFormat="0" applyProtection="0">
      <alignment horizontal="left" vertical="center" indent="1"/>
    </xf>
    <xf numFmtId="4" fontId="70" fillId="59" borderId="170" applyNumberFormat="0" applyProtection="0">
      <alignment horizontal="right" vertical="center"/>
    </xf>
    <xf numFmtId="4" fontId="70" fillId="107" borderId="170" applyNumberFormat="0" applyProtection="0">
      <alignment horizontal="right" vertical="center"/>
    </xf>
    <xf numFmtId="4" fontId="70" fillId="61" borderId="168" applyNumberFormat="0" applyProtection="0">
      <alignment horizontal="right" vertical="center"/>
    </xf>
    <xf numFmtId="4" fontId="70" fillId="62" borderId="170" applyNumberFormat="0" applyProtection="0">
      <alignment horizontal="right" vertical="center"/>
    </xf>
    <xf numFmtId="4" fontId="70" fillId="63" borderId="170" applyNumberFormat="0" applyProtection="0">
      <alignment horizontal="right" vertical="center"/>
    </xf>
    <xf numFmtId="4" fontId="70" fillId="64" borderId="170" applyNumberFormat="0" applyProtection="0">
      <alignment horizontal="right" vertical="center"/>
    </xf>
    <xf numFmtId="4" fontId="70" fillId="65" borderId="170" applyNumberFormat="0" applyProtection="0">
      <alignment horizontal="right" vertical="center"/>
    </xf>
    <xf numFmtId="4" fontId="70" fillId="66" borderId="170" applyNumberFormat="0" applyProtection="0">
      <alignment horizontal="right" vertical="center"/>
    </xf>
    <xf numFmtId="4" fontId="70" fillId="67" borderId="170" applyNumberFormat="0" applyProtection="0">
      <alignment horizontal="right" vertical="center"/>
    </xf>
    <xf numFmtId="4" fontId="70" fillId="68" borderId="168" applyNumberFormat="0" applyProtection="0">
      <alignment horizontal="left" vertical="center" indent="1"/>
    </xf>
    <xf numFmtId="4" fontId="20" fillId="70" borderId="168" applyNumberFormat="0" applyProtection="0">
      <alignment horizontal="left" vertical="center" indent="1"/>
    </xf>
    <xf numFmtId="4" fontId="20" fillId="70" borderId="168" applyNumberFormat="0" applyProtection="0">
      <alignment horizontal="left" vertical="center" indent="1"/>
    </xf>
    <xf numFmtId="4" fontId="70" fillId="58" borderId="170" applyNumberFormat="0" applyProtection="0">
      <alignment horizontal="right" vertical="center"/>
    </xf>
    <xf numFmtId="4" fontId="70" fillId="69" borderId="168" applyNumberFormat="0" applyProtection="0">
      <alignment horizontal="left" vertical="center" indent="1"/>
    </xf>
    <xf numFmtId="4" fontId="70" fillId="58" borderId="168" applyNumberFormat="0" applyProtection="0">
      <alignment horizontal="left" vertical="center" indent="1"/>
    </xf>
    <xf numFmtId="178" fontId="70" fillId="79" borderId="170" applyNumberFormat="0" applyProtection="0">
      <alignment horizontal="left" vertical="center" indent="1"/>
    </xf>
    <xf numFmtId="4" fontId="33" fillId="64" borderId="172" applyNumberFormat="0" applyProtection="0">
      <alignment horizontal="right" vertical="center"/>
    </xf>
    <xf numFmtId="0" fontId="33" fillId="58" borderId="172" applyNumberFormat="0" applyProtection="0">
      <alignment horizontal="left" vertical="top" indent="1"/>
    </xf>
    <xf numFmtId="4" fontId="31" fillId="57" borderId="172" applyNumberFormat="0" applyProtection="0">
      <alignment horizontal="left" vertical="center" indent="1"/>
    </xf>
    <xf numFmtId="0" fontId="20" fillId="69" borderId="172" applyNumberFormat="0" applyProtection="0">
      <alignment horizontal="left" vertical="top" indent="1"/>
    </xf>
    <xf numFmtId="4" fontId="70" fillId="67" borderId="177" applyNumberFormat="0" applyProtection="0">
      <alignment horizontal="right" vertical="center"/>
    </xf>
    <xf numFmtId="4" fontId="33" fillId="73" borderId="172" applyNumberFormat="0" applyProtection="0">
      <alignment horizontal="left" vertical="center" indent="1"/>
    </xf>
    <xf numFmtId="4" fontId="70" fillId="69" borderId="178" applyNumberFormat="0" applyProtection="0">
      <alignment horizontal="left" vertical="center" indent="1"/>
    </xf>
    <xf numFmtId="0" fontId="20" fillId="72" borderId="182" applyNumberFormat="0">
      <protection locked="0"/>
    </xf>
    <xf numFmtId="4" fontId="33" fillId="63" borderId="172" applyNumberFormat="0" applyProtection="0">
      <alignment horizontal="right" vertical="center"/>
    </xf>
    <xf numFmtId="4" fontId="70" fillId="58" borderId="178" applyNumberFormat="0" applyProtection="0">
      <alignment horizontal="left" vertical="center" indent="1"/>
    </xf>
    <xf numFmtId="4" fontId="33" fillId="58" borderId="172" applyNumberFormat="0" applyProtection="0">
      <alignment horizontal="right" vertical="center"/>
    </xf>
    <xf numFmtId="178" fontId="70" fillId="108" borderId="170" applyNumberFormat="0" applyProtection="0">
      <alignment horizontal="left" vertical="center" indent="1"/>
    </xf>
    <xf numFmtId="4" fontId="31" fillId="57" borderId="172" applyNumberFormat="0" applyProtection="0">
      <alignment vertical="center"/>
    </xf>
    <xf numFmtId="37" fontId="40" fillId="0" borderId="183" applyNumberFormat="0"/>
    <xf numFmtId="4" fontId="96" fillId="126" borderId="172" applyNumberFormat="0" applyProtection="0">
      <alignment horizontal="right" vertical="center"/>
    </xf>
    <xf numFmtId="0" fontId="20" fillId="70" borderId="172" applyNumberFormat="0" applyProtection="0">
      <alignment horizontal="left" vertical="center" indent="1"/>
    </xf>
    <xf numFmtId="4" fontId="33" fillId="73" borderId="172" applyNumberFormat="0" applyProtection="0">
      <alignment horizontal="left" vertical="center" indent="1"/>
    </xf>
    <xf numFmtId="4" fontId="96" fillId="122" borderId="172" applyNumberFormat="0" applyProtection="0">
      <alignment horizontal="right" vertical="center"/>
    </xf>
    <xf numFmtId="4" fontId="37" fillId="69" borderId="172" applyNumberFormat="0" applyProtection="0">
      <alignment horizontal="right" vertical="center"/>
    </xf>
    <xf numFmtId="4" fontId="96" fillId="129" borderId="172" applyNumberFormat="0" applyProtection="0">
      <alignment vertical="center"/>
    </xf>
    <xf numFmtId="4" fontId="33" fillId="58" borderId="172" applyNumberFormat="0" applyProtection="0">
      <alignment horizontal="right" vertical="center"/>
    </xf>
    <xf numFmtId="4" fontId="33" fillId="62" borderId="172" applyNumberFormat="0" applyProtection="0">
      <alignment horizontal="right" vertical="center"/>
    </xf>
    <xf numFmtId="178" fontId="70" fillId="71" borderId="170" applyNumberFormat="0" applyProtection="0">
      <alignment horizontal="left" vertical="center" indent="1"/>
    </xf>
    <xf numFmtId="4" fontId="70" fillId="62" borderId="177" applyNumberFormat="0" applyProtection="0">
      <alignment horizontal="right" vertical="center"/>
    </xf>
    <xf numFmtId="4" fontId="70" fillId="57" borderId="177" applyNumberFormat="0" applyProtection="0">
      <alignment vertical="center"/>
    </xf>
    <xf numFmtId="0" fontId="20" fillId="70" borderId="172" applyNumberFormat="0" applyProtection="0">
      <alignment horizontal="left" vertical="center" indent="1"/>
    </xf>
    <xf numFmtId="4" fontId="98" fillId="129" borderId="172" applyNumberFormat="0" applyProtection="0">
      <alignment horizontal="right" vertical="center"/>
    </xf>
    <xf numFmtId="178" fontId="70" fillId="69" borderId="170" applyNumberFormat="0" applyProtection="0">
      <alignment horizontal="left" vertical="center" indent="1"/>
    </xf>
    <xf numFmtId="0" fontId="20" fillId="70" borderId="172" applyNumberFormat="0" applyProtection="0">
      <alignment horizontal="left" vertical="top" indent="1"/>
    </xf>
    <xf numFmtId="0" fontId="20" fillId="70" borderId="172" applyNumberFormat="0" applyProtection="0">
      <alignment horizontal="left" vertical="center" indent="1"/>
    </xf>
    <xf numFmtId="4" fontId="33" fillId="67" borderId="172" applyNumberFormat="0" applyProtection="0">
      <alignment horizontal="right" vertical="center"/>
    </xf>
    <xf numFmtId="4" fontId="31" fillId="57" borderId="172" applyNumberFormat="0" applyProtection="0">
      <alignment horizontal="left" vertical="center" indent="1"/>
    </xf>
    <xf numFmtId="0" fontId="86" fillId="79" borderId="173" applyNumberFormat="0" applyAlignment="0" applyProtection="0"/>
    <xf numFmtId="0" fontId="68" fillId="103" borderId="175" applyNumberFormat="0" applyAlignment="0" applyProtection="0"/>
    <xf numFmtId="4" fontId="70" fillId="0" borderId="170" applyNumberFormat="0" applyProtection="0">
      <alignment horizontal="right" vertical="center"/>
    </xf>
    <xf numFmtId="4" fontId="80" fillId="76" borderId="170" applyNumberFormat="0" applyProtection="0">
      <alignment horizontal="right" vertical="center"/>
    </xf>
    <xf numFmtId="4" fontId="70" fillId="91" borderId="170" applyNumberFormat="0" applyProtection="0">
      <alignment horizontal="left" vertical="center" indent="1"/>
    </xf>
    <xf numFmtId="4" fontId="75" fillId="74" borderId="168" applyNumberFormat="0" applyProtection="0">
      <alignment horizontal="left" vertical="center" indent="1"/>
    </xf>
    <xf numFmtId="4" fontId="76" fillId="72" borderId="170" applyNumberFormat="0" applyProtection="0">
      <alignment horizontal="right" vertical="center"/>
    </xf>
    <xf numFmtId="37" fontId="40" fillId="0" borderId="160" applyNumberFormat="0"/>
    <xf numFmtId="182" fontId="9" fillId="142" borderId="169">
      <alignment vertical="center"/>
      <protection locked="0"/>
    </xf>
    <xf numFmtId="0" fontId="9" fillId="138" borderId="169">
      <alignment vertical="center"/>
    </xf>
    <xf numFmtId="180" fontId="9" fillId="138" borderId="169">
      <alignment vertical="center"/>
    </xf>
    <xf numFmtId="4" fontId="73" fillId="73" borderId="139" applyNumberFormat="0" applyProtection="0">
      <alignment vertical="center"/>
    </xf>
    <xf numFmtId="178" fontId="70" fillId="70" borderId="139" applyNumberFormat="0" applyProtection="0">
      <alignment horizontal="left" vertical="top" indent="1"/>
    </xf>
    <xf numFmtId="4" fontId="70" fillId="0" borderId="170" applyNumberFormat="0" applyProtection="0">
      <alignment horizontal="right" vertical="center"/>
    </xf>
    <xf numFmtId="177" fontId="9" fillId="138" borderId="144">
      <alignment vertical="center"/>
    </xf>
    <xf numFmtId="178" fontId="78" fillId="103" borderId="170" applyNumberFormat="0" applyAlignment="0" applyProtection="0"/>
    <xf numFmtId="178" fontId="78" fillId="103" borderId="170" applyNumberFormat="0" applyAlignment="0" applyProtection="0"/>
    <xf numFmtId="4" fontId="76" fillId="72" borderId="170" applyNumberFormat="0" applyProtection="0">
      <alignment horizontal="right" vertical="center"/>
    </xf>
    <xf numFmtId="178" fontId="70" fillId="70" borderId="139" applyNumberFormat="0" applyProtection="0">
      <alignment horizontal="left" vertical="top" indent="1"/>
    </xf>
    <xf numFmtId="178" fontId="20" fillId="58" borderId="139" applyNumberFormat="0" applyProtection="0">
      <alignment horizontal="left" vertical="center" indent="1"/>
    </xf>
    <xf numFmtId="4" fontId="20" fillId="70" borderId="168" applyNumberFormat="0" applyProtection="0">
      <alignment horizontal="left" vertical="center" indent="1"/>
    </xf>
    <xf numFmtId="37" fontId="40" fillId="0" borderId="117" applyNumberFormat="0"/>
    <xf numFmtId="178" fontId="70" fillId="71" borderId="139" applyNumberFormat="0" applyProtection="0">
      <alignment horizontal="left" vertical="top" indent="1"/>
    </xf>
    <xf numFmtId="178" fontId="20" fillId="58" borderId="139" applyNumberFormat="0" applyProtection="0">
      <alignment horizontal="left" vertical="center" indent="1"/>
    </xf>
    <xf numFmtId="178" fontId="70" fillId="70" borderId="139" applyNumberFormat="0" applyProtection="0">
      <alignment horizontal="left" vertical="top" indent="1"/>
    </xf>
    <xf numFmtId="178" fontId="20" fillId="69" borderId="139" applyNumberFormat="0" applyProtection="0">
      <alignment horizontal="left" vertical="top" indent="1"/>
    </xf>
    <xf numFmtId="178" fontId="70" fillId="52" borderId="170" applyNumberFormat="0" applyFont="0" applyAlignment="0" applyProtection="0"/>
    <xf numFmtId="4" fontId="70" fillId="91" borderId="170" applyNumberFormat="0" applyProtection="0">
      <alignment horizontal="left" vertical="center" indent="1"/>
    </xf>
    <xf numFmtId="178" fontId="70" fillId="69" borderId="170" applyNumberFormat="0" applyProtection="0">
      <alignment horizontal="left" vertical="center" indent="1"/>
    </xf>
    <xf numFmtId="178" fontId="70" fillId="58" borderId="139" applyNumberFormat="0" applyProtection="0">
      <alignment horizontal="left" vertical="top" indent="1"/>
    </xf>
    <xf numFmtId="178" fontId="70" fillId="79" borderId="170" applyNumberFormat="0" applyProtection="0">
      <alignment horizontal="left" vertical="center" indent="1"/>
    </xf>
    <xf numFmtId="4" fontId="70" fillId="106" borderId="170" applyNumberFormat="0" applyProtection="0">
      <alignment horizontal="left" vertical="center" indent="1"/>
    </xf>
    <xf numFmtId="179" fontId="9" fillId="144" borderId="169">
      <alignment vertical="center"/>
    </xf>
    <xf numFmtId="4" fontId="75" fillId="74" borderId="168" applyNumberFormat="0" applyProtection="0">
      <alignment horizontal="left" vertical="center" indent="1"/>
    </xf>
    <xf numFmtId="178" fontId="70" fillId="69" borderId="139" applyNumberFormat="0" applyProtection="0">
      <alignment horizontal="left" vertical="top" indent="1"/>
    </xf>
    <xf numFmtId="178" fontId="20" fillId="58" borderId="139" applyNumberFormat="0" applyProtection="0">
      <alignment horizontal="left" vertical="center" indent="1"/>
    </xf>
    <xf numFmtId="4" fontId="70" fillId="65" borderId="170" applyNumberFormat="0" applyProtection="0">
      <alignment horizontal="right" vertical="center"/>
    </xf>
    <xf numFmtId="180" fontId="39" fillId="139" borderId="169">
      <alignment horizontal="right" vertical="center"/>
      <protection locked="0"/>
    </xf>
    <xf numFmtId="182" fontId="39" fillId="75" borderId="169">
      <alignment vertical="center"/>
    </xf>
    <xf numFmtId="178" fontId="39" fillId="77" borderId="169">
      <alignment vertical="center"/>
      <protection locked="0"/>
    </xf>
    <xf numFmtId="178" fontId="70" fillId="52" borderId="170" applyNumberFormat="0" applyFont="0" applyAlignment="0" applyProtection="0"/>
    <xf numFmtId="4" fontId="76" fillId="72" borderId="170" applyNumberFormat="0" applyProtection="0">
      <alignment horizontal="right" vertical="center"/>
    </xf>
    <xf numFmtId="4" fontId="70" fillId="91" borderId="170" applyNumberFormat="0" applyProtection="0">
      <alignment horizontal="left" vertical="center" indent="1"/>
    </xf>
    <xf numFmtId="178" fontId="70" fillId="70" borderId="139" applyNumberFormat="0" applyProtection="0">
      <alignment horizontal="left" vertical="top" indent="1"/>
    </xf>
    <xf numFmtId="4" fontId="70" fillId="61" borderId="168" applyNumberFormat="0" applyProtection="0">
      <alignment horizontal="right" vertical="center"/>
    </xf>
    <xf numFmtId="178" fontId="65" fillId="53" borderId="170" applyNumberFormat="0" applyAlignment="0" applyProtection="0"/>
    <xf numFmtId="178" fontId="70" fillId="58" borderId="139" applyNumberFormat="0" applyProtection="0">
      <alignment horizontal="left" vertical="top" indent="1"/>
    </xf>
    <xf numFmtId="4" fontId="70" fillId="67" borderId="170" applyNumberFormat="0" applyProtection="0">
      <alignment horizontal="right" vertical="center"/>
    </xf>
    <xf numFmtId="4" fontId="70" fillId="62" borderId="170" applyNumberFormat="0" applyProtection="0">
      <alignment horizontal="right" vertical="center"/>
    </xf>
    <xf numFmtId="4" fontId="20" fillId="70" borderId="168" applyNumberFormat="0" applyProtection="0">
      <alignment horizontal="left" vertical="center" indent="1"/>
    </xf>
    <xf numFmtId="178" fontId="20" fillId="58" borderId="139" applyNumberFormat="0" applyProtection="0">
      <alignment horizontal="left" vertical="top" indent="1"/>
    </xf>
    <xf numFmtId="178" fontId="70" fillId="58" borderId="139" applyNumberFormat="0" applyProtection="0">
      <alignment horizontal="left" vertical="top" indent="1"/>
    </xf>
    <xf numFmtId="178" fontId="70" fillId="70" borderId="139" applyNumberFormat="0" applyProtection="0">
      <alignment horizontal="left" vertical="top" indent="1"/>
    </xf>
    <xf numFmtId="178" fontId="72" fillId="70" borderId="141" applyBorder="0"/>
    <xf numFmtId="178" fontId="70" fillId="71" borderId="139" applyNumberFormat="0" applyProtection="0">
      <alignment horizontal="left" vertical="top" indent="1"/>
    </xf>
    <xf numFmtId="178" fontId="70" fillId="79" borderId="170" applyNumberFormat="0" applyProtection="0">
      <alignment horizontal="left" vertical="center" indent="1"/>
    </xf>
    <xf numFmtId="178" fontId="70" fillId="71" borderId="139" applyNumberFormat="0" applyProtection="0">
      <alignment horizontal="left" vertical="top" indent="1"/>
    </xf>
    <xf numFmtId="178" fontId="70" fillId="52" borderId="170" applyNumberFormat="0" applyFont="0" applyAlignment="0" applyProtection="0"/>
    <xf numFmtId="4" fontId="70" fillId="67" borderId="170" applyNumberFormat="0" applyProtection="0">
      <alignment horizontal="right" vertical="center"/>
    </xf>
    <xf numFmtId="178" fontId="70" fillId="52" borderId="170" applyNumberFormat="0" applyFont="0" applyAlignment="0" applyProtection="0"/>
    <xf numFmtId="178" fontId="70" fillId="71" borderId="139" applyNumberFormat="0" applyProtection="0">
      <alignment horizontal="left" vertical="top" indent="1"/>
    </xf>
    <xf numFmtId="37" fontId="40" fillId="0" borderId="117" applyNumberFormat="0"/>
    <xf numFmtId="178" fontId="70" fillId="58" borderId="139" applyNumberFormat="0" applyProtection="0">
      <alignment horizontal="left" vertical="top" indent="1"/>
    </xf>
    <xf numFmtId="178" fontId="70" fillId="69" borderId="139" applyNumberFormat="0" applyProtection="0">
      <alignment horizontal="left" vertical="top" indent="1"/>
    </xf>
    <xf numFmtId="178" fontId="65" fillId="53" borderId="170" applyNumberFormat="0" applyAlignment="0" applyProtection="0"/>
    <xf numFmtId="178" fontId="65" fillId="53" borderId="170" applyNumberFormat="0" applyAlignment="0" applyProtection="0"/>
    <xf numFmtId="178" fontId="65" fillId="53" borderId="170" applyNumberFormat="0" applyAlignment="0" applyProtection="0"/>
    <xf numFmtId="178" fontId="65" fillId="53" borderId="170" applyNumberFormat="0" applyAlignment="0" applyProtection="0"/>
    <xf numFmtId="178" fontId="78" fillId="103" borderId="170" applyNumberFormat="0" applyAlignment="0" applyProtection="0"/>
    <xf numFmtId="178" fontId="78" fillId="103" borderId="170" applyNumberForma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0" fontId="20" fillId="58" borderId="172" applyNumberFormat="0" applyProtection="0">
      <alignment horizontal="left" vertical="top" indent="1"/>
    </xf>
    <xf numFmtId="4" fontId="33" fillId="64" borderId="172" applyNumberFormat="0" applyProtection="0">
      <alignment horizontal="right" vertical="center"/>
    </xf>
    <xf numFmtId="179" fontId="39" fillId="124" borderId="144">
      <alignment vertical="center"/>
    </xf>
    <xf numFmtId="180" fontId="39" fillId="124" borderId="144">
      <alignment vertical="center"/>
    </xf>
    <xf numFmtId="180" fontId="39" fillId="124" borderId="144">
      <alignment vertical="center"/>
    </xf>
    <xf numFmtId="178" fontId="39" fillId="124" borderId="144">
      <alignment vertical="center"/>
    </xf>
    <xf numFmtId="178" fontId="39" fillId="124" borderId="144">
      <alignment vertical="center"/>
    </xf>
    <xf numFmtId="178" fontId="39" fillId="124" borderId="144">
      <alignment vertical="center"/>
    </xf>
    <xf numFmtId="178" fontId="39" fillId="124" borderId="144">
      <alignment vertical="center"/>
    </xf>
    <xf numFmtId="177" fontId="39" fillId="124" borderId="144">
      <alignment vertical="center"/>
    </xf>
    <xf numFmtId="177" fontId="39" fillId="124" borderId="144">
      <alignment vertical="center"/>
    </xf>
    <xf numFmtId="179" fontId="39" fillId="124" borderId="144">
      <alignment vertical="center"/>
    </xf>
    <xf numFmtId="180" fontId="39" fillId="77" borderId="144">
      <alignment vertical="center"/>
      <protection locked="0"/>
    </xf>
    <xf numFmtId="182" fontId="39" fillId="77" borderId="144">
      <alignment vertical="center"/>
      <protection locked="0"/>
    </xf>
    <xf numFmtId="178" fontId="39" fillId="77" borderId="144">
      <alignment vertical="center"/>
      <protection locked="0"/>
    </xf>
    <xf numFmtId="178" fontId="39" fillId="77" borderId="144">
      <alignment vertical="center"/>
      <protection locked="0"/>
    </xf>
    <xf numFmtId="182" fontId="39" fillId="77" borderId="144">
      <alignment vertical="center"/>
      <protection locked="0"/>
    </xf>
    <xf numFmtId="182" fontId="39" fillId="77" borderId="144">
      <alignment vertical="center"/>
      <protection locked="0"/>
    </xf>
    <xf numFmtId="178" fontId="39" fillId="77" borderId="144">
      <alignment vertical="center"/>
      <protection locked="0"/>
    </xf>
    <xf numFmtId="178" fontId="39" fillId="77" borderId="144">
      <alignment vertical="center"/>
      <protection locked="0"/>
    </xf>
    <xf numFmtId="182" fontId="39" fillId="77" borderId="144">
      <alignment vertical="center"/>
      <protection locked="0"/>
    </xf>
    <xf numFmtId="180" fontId="39" fillId="77" borderId="144">
      <alignment vertical="center"/>
      <protection locked="0"/>
    </xf>
    <xf numFmtId="180" fontId="39" fillId="77" borderId="144">
      <alignment vertical="center"/>
      <protection locked="0"/>
    </xf>
    <xf numFmtId="171" fontId="39" fillId="77" borderId="144">
      <alignment vertical="center"/>
      <protection locked="0"/>
    </xf>
    <xf numFmtId="171" fontId="39" fillId="77" borderId="144">
      <alignment vertical="center"/>
      <protection locked="0"/>
    </xf>
    <xf numFmtId="171" fontId="39" fillId="77" borderId="144">
      <alignment vertical="center"/>
      <protection locked="0"/>
    </xf>
    <xf numFmtId="171" fontId="39" fillId="77" borderId="144">
      <alignment vertical="center"/>
      <protection locked="0"/>
    </xf>
    <xf numFmtId="180" fontId="39" fillId="77" borderId="144">
      <alignment vertical="center"/>
      <protection locked="0"/>
    </xf>
    <xf numFmtId="180" fontId="39" fillId="75" borderId="144">
      <alignment vertical="center"/>
    </xf>
    <xf numFmtId="180" fontId="39" fillId="75" borderId="144">
      <alignment vertical="center"/>
    </xf>
    <xf numFmtId="182" fontId="39" fillId="75" borderId="144">
      <alignment vertical="center"/>
    </xf>
    <xf numFmtId="182" fontId="39" fillId="75" borderId="144">
      <alignment vertical="center"/>
    </xf>
    <xf numFmtId="182" fontId="39" fillId="75" borderId="144">
      <alignment vertical="center"/>
    </xf>
    <xf numFmtId="182" fontId="39" fillId="75" borderId="144">
      <alignment vertical="center"/>
    </xf>
    <xf numFmtId="177" fontId="39" fillId="75" borderId="144">
      <alignment vertical="center"/>
    </xf>
    <xf numFmtId="179" fontId="39" fillId="75" borderId="144">
      <alignment vertical="center"/>
    </xf>
    <xf numFmtId="178" fontId="39" fillId="75" borderId="144">
      <alignment vertical="center"/>
    </xf>
    <xf numFmtId="178" fontId="39" fillId="75" borderId="144">
      <alignment vertical="center"/>
    </xf>
    <xf numFmtId="178" fontId="39" fillId="75" borderId="144">
      <alignment vertical="center"/>
    </xf>
    <xf numFmtId="178" fontId="39" fillId="75" borderId="144">
      <alignment vertical="center"/>
    </xf>
    <xf numFmtId="180" fontId="39" fillId="75" borderId="144">
      <alignment vertical="center"/>
    </xf>
    <xf numFmtId="180" fontId="39" fillId="75" borderId="144">
      <alignment vertical="center"/>
    </xf>
    <xf numFmtId="180" fontId="39" fillId="75" borderId="144">
      <alignment vertical="center"/>
    </xf>
    <xf numFmtId="180" fontId="39" fillId="75" borderId="144">
      <alignment vertical="center"/>
    </xf>
    <xf numFmtId="180" fontId="39" fillId="139" borderId="144">
      <alignment horizontal="right" vertical="center"/>
      <protection locked="0"/>
    </xf>
    <xf numFmtId="178" fontId="39" fillId="139" borderId="144">
      <alignment horizontal="right" vertical="center"/>
      <protection locked="0"/>
    </xf>
    <xf numFmtId="178" fontId="39" fillId="139" borderId="144">
      <alignment horizontal="right" vertical="center"/>
      <protection locked="0"/>
    </xf>
    <xf numFmtId="179" fontId="39" fillId="139" borderId="144">
      <alignment horizontal="right" vertical="center"/>
      <protection locked="0"/>
    </xf>
    <xf numFmtId="177" fontId="39" fillId="139" borderId="144">
      <alignment horizontal="right" vertical="center"/>
      <protection locked="0"/>
    </xf>
    <xf numFmtId="179" fontId="39" fillId="139" borderId="144">
      <alignment horizontal="right" vertical="center"/>
      <protection locked="0"/>
    </xf>
    <xf numFmtId="180" fontId="39" fillId="139" borderId="144">
      <alignment horizontal="right" vertical="center"/>
      <protection locked="0"/>
    </xf>
    <xf numFmtId="180" fontId="39" fillId="139" borderId="144">
      <alignment horizontal="right" vertical="center"/>
      <protection locked="0"/>
    </xf>
    <xf numFmtId="180" fontId="39" fillId="139" borderId="144">
      <alignment horizontal="right" vertical="center"/>
      <protection locked="0"/>
    </xf>
    <xf numFmtId="4" fontId="70" fillId="57" borderId="170" applyNumberFormat="0" applyProtection="0">
      <alignment vertical="center"/>
    </xf>
    <xf numFmtId="4" fontId="80" fillId="106" borderId="170" applyNumberFormat="0" applyProtection="0">
      <alignment vertical="center"/>
    </xf>
    <xf numFmtId="4" fontId="70" fillId="106" borderId="170" applyNumberFormat="0" applyProtection="0">
      <alignment horizontal="left" vertical="center" indent="1"/>
    </xf>
    <xf numFmtId="0" fontId="20" fillId="70" borderId="172" applyNumberFormat="0" applyProtection="0">
      <alignment horizontal="left" vertical="center" indent="1"/>
    </xf>
    <xf numFmtId="4" fontId="70" fillId="91" borderId="170" applyNumberFormat="0" applyProtection="0">
      <alignment horizontal="left" vertical="center" indent="1"/>
    </xf>
    <xf numFmtId="4" fontId="70" fillId="59" borderId="170" applyNumberFormat="0" applyProtection="0">
      <alignment horizontal="right" vertical="center"/>
    </xf>
    <xf numFmtId="4" fontId="70" fillId="107" borderId="170" applyNumberFormat="0" applyProtection="0">
      <alignment horizontal="right" vertical="center"/>
    </xf>
    <xf numFmtId="4" fontId="70" fillId="61" borderId="168" applyNumberFormat="0" applyProtection="0">
      <alignment horizontal="right" vertical="center"/>
    </xf>
    <xf numFmtId="4" fontId="70" fillId="62" borderId="170" applyNumberFormat="0" applyProtection="0">
      <alignment horizontal="right" vertical="center"/>
    </xf>
    <xf numFmtId="4" fontId="70" fillId="63" borderId="170" applyNumberFormat="0" applyProtection="0">
      <alignment horizontal="right" vertical="center"/>
    </xf>
    <xf numFmtId="4" fontId="70" fillId="64" borderId="170" applyNumberFormat="0" applyProtection="0">
      <alignment horizontal="right" vertical="center"/>
    </xf>
    <xf numFmtId="4" fontId="70" fillId="65" borderId="170" applyNumberFormat="0" applyProtection="0">
      <alignment horizontal="right" vertical="center"/>
    </xf>
    <xf numFmtId="4" fontId="70" fillId="66" borderId="170" applyNumberFormat="0" applyProtection="0">
      <alignment horizontal="right" vertical="center"/>
    </xf>
    <xf numFmtId="4" fontId="70" fillId="67" borderId="170" applyNumberFormat="0" applyProtection="0">
      <alignment horizontal="right" vertical="center"/>
    </xf>
    <xf numFmtId="4" fontId="70" fillId="68" borderId="168" applyNumberFormat="0" applyProtection="0">
      <alignment horizontal="left" vertical="center" indent="1"/>
    </xf>
    <xf numFmtId="4" fontId="20" fillId="70" borderId="168" applyNumberFormat="0" applyProtection="0">
      <alignment horizontal="left" vertical="center" indent="1"/>
    </xf>
    <xf numFmtId="4" fontId="20" fillId="70" borderId="168" applyNumberFormat="0" applyProtection="0">
      <alignment horizontal="left" vertical="center" indent="1"/>
    </xf>
    <xf numFmtId="4" fontId="70" fillId="58" borderId="170" applyNumberFormat="0" applyProtection="0">
      <alignment horizontal="right" vertical="center"/>
    </xf>
    <xf numFmtId="4" fontId="70" fillId="69" borderId="168" applyNumberFormat="0" applyProtection="0">
      <alignment horizontal="left" vertical="center" indent="1"/>
    </xf>
    <xf numFmtId="4" fontId="70" fillId="58" borderId="168" applyNumberFormat="0" applyProtection="0">
      <alignment horizontal="left" vertical="center" indent="1"/>
    </xf>
    <xf numFmtId="178" fontId="70" fillId="79" borderId="170" applyNumberFormat="0" applyProtection="0">
      <alignment horizontal="left" vertical="center" indent="1"/>
    </xf>
    <xf numFmtId="4" fontId="80" fillId="106" borderId="177" applyNumberFormat="0" applyProtection="0">
      <alignment vertical="center"/>
    </xf>
    <xf numFmtId="4" fontId="70" fillId="67" borderId="177" applyNumberFormat="0" applyProtection="0">
      <alignment horizontal="right" vertical="center"/>
    </xf>
    <xf numFmtId="4" fontId="33" fillId="65" borderId="172" applyNumberFormat="0" applyProtection="0">
      <alignment horizontal="right" vertical="center"/>
    </xf>
    <xf numFmtId="0" fontId="70" fillId="79" borderId="177" applyNumberFormat="0" applyProtection="0">
      <alignment horizontal="left" vertical="center" indent="1"/>
    </xf>
    <xf numFmtId="4" fontId="33" fillId="69" borderId="172" applyNumberFormat="0" applyProtection="0">
      <alignment horizontal="right" vertical="center"/>
    </xf>
    <xf numFmtId="4" fontId="70" fillId="91" borderId="177" applyNumberFormat="0" applyProtection="0">
      <alignment horizontal="left" vertical="center" indent="1"/>
    </xf>
    <xf numFmtId="0" fontId="86" fillId="79" borderId="173" applyNumberFormat="0" applyAlignment="0" applyProtection="0"/>
    <xf numFmtId="0" fontId="20" fillId="70" borderId="172" applyNumberFormat="0" applyProtection="0">
      <alignment horizontal="left" vertical="center" indent="1"/>
    </xf>
    <xf numFmtId="0" fontId="20" fillId="69" borderId="172" applyNumberFormat="0" applyProtection="0">
      <alignment horizontal="left" vertical="top" indent="1"/>
    </xf>
    <xf numFmtId="4" fontId="96" fillId="122" borderId="172" applyNumberFormat="0" applyProtection="0">
      <alignment horizontal="right" vertical="center"/>
    </xf>
    <xf numFmtId="0" fontId="86" fillId="79" borderId="173" applyNumberFormat="0" applyAlignment="0" applyProtection="0"/>
    <xf numFmtId="178" fontId="70" fillId="108" borderId="170" applyNumberFormat="0" applyProtection="0">
      <alignment horizontal="left" vertical="center" indent="1"/>
    </xf>
    <xf numFmtId="0" fontId="20" fillId="69" borderId="172" applyNumberFormat="0" applyProtection="0">
      <alignment horizontal="left" vertical="top" indent="1"/>
    </xf>
    <xf numFmtId="4" fontId="33" fillId="59" borderId="172" applyNumberFormat="0" applyProtection="0">
      <alignment horizontal="right" vertical="center"/>
    </xf>
    <xf numFmtId="4" fontId="96" fillId="90" borderId="172" applyNumberFormat="0" applyProtection="0">
      <alignment horizontal="right" vertical="center"/>
    </xf>
    <xf numFmtId="4" fontId="96" fillId="123" borderId="172" applyNumberFormat="0" applyProtection="0">
      <alignment horizontal="right" vertical="center"/>
    </xf>
    <xf numFmtId="4" fontId="33" fillId="60" borderId="172" applyNumberFormat="0" applyProtection="0">
      <alignment horizontal="right" vertical="center"/>
    </xf>
    <xf numFmtId="0" fontId="20" fillId="71" borderId="172" applyNumberFormat="0" applyProtection="0">
      <alignment horizontal="left" vertical="center" indent="1"/>
    </xf>
    <xf numFmtId="0" fontId="68" fillId="79" borderId="175" applyNumberFormat="0" applyAlignment="0" applyProtection="0"/>
    <xf numFmtId="4" fontId="20" fillId="70" borderId="178" applyNumberFormat="0" applyProtection="0">
      <alignment horizontal="left" vertical="center" indent="1"/>
    </xf>
    <xf numFmtId="0" fontId="33" fillId="58" borderId="172" applyNumberFormat="0" applyProtection="0">
      <alignment horizontal="left" vertical="top" indent="1"/>
    </xf>
    <xf numFmtId="0" fontId="20" fillId="69" borderId="172" applyNumberFormat="0" applyProtection="0">
      <alignment horizontal="left" vertical="center" indent="1"/>
    </xf>
    <xf numFmtId="4" fontId="33" fillId="67" borderId="172" applyNumberFormat="0" applyProtection="0">
      <alignment horizontal="right" vertical="center"/>
    </xf>
    <xf numFmtId="178" fontId="70" fillId="71" borderId="170" applyNumberFormat="0" applyProtection="0">
      <alignment horizontal="left" vertical="center" indent="1"/>
    </xf>
    <xf numFmtId="0" fontId="58" fillId="86" borderId="173" applyNumberFormat="0" applyAlignment="0" applyProtection="0"/>
    <xf numFmtId="4" fontId="33" fillId="58" borderId="172" applyNumberFormat="0" applyProtection="0">
      <alignment horizontal="left" vertical="center" indent="1"/>
    </xf>
    <xf numFmtId="0" fontId="70" fillId="71" borderId="172" applyNumberFormat="0" applyProtection="0">
      <alignment horizontal="left" vertical="top" indent="1"/>
    </xf>
    <xf numFmtId="178" fontId="70" fillId="69" borderId="170" applyNumberFormat="0" applyProtection="0">
      <alignment horizontal="left" vertical="center" indent="1"/>
    </xf>
    <xf numFmtId="4" fontId="33" fillId="62" borderId="172" applyNumberFormat="0" applyProtection="0">
      <alignment horizontal="right" vertical="center"/>
    </xf>
    <xf numFmtId="4" fontId="95" fillId="106" borderId="172" applyNumberFormat="0" applyProtection="0">
      <alignment vertical="center"/>
    </xf>
    <xf numFmtId="178" fontId="20" fillId="72" borderId="144" applyNumberFormat="0">
      <protection locked="0"/>
    </xf>
    <xf numFmtId="4" fontId="80" fillId="77" borderId="144" applyNumberFormat="0" applyProtection="0">
      <alignment vertical="center"/>
    </xf>
    <xf numFmtId="0" fontId="73" fillId="58" borderId="172" applyNumberFormat="0" applyProtection="0">
      <alignment horizontal="left" vertical="top" indent="1"/>
    </xf>
    <xf numFmtId="4" fontId="70" fillId="0" borderId="170" applyNumberFormat="0" applyProtection="0">
      <alignment horizontal="right" vertical="center"/>
    </xf>
    <xf numFmtId="4" fontId="80" fillId="76" borderId="170" applyNumberFormat="0" applyProtection="0">
      <alignment horizontal="right" vertical="center"/>
    </xf>
    <xf numFmtId="4" fontId="70" fillId="91" borderId="170" applyNumberFormat="0" applyProtection="0">
      <alignment horizontal="left" vertical="center" indent="1"/>
    </xf>
    <xf numFmtId="4" fontId="75" fillId="74" borderId="168" applyNumberFormat="0" applyProtection="0">
      <alignment horizontal="left" vertical="center" indent="1"/>
    </xf>
    <xf numFmtId="178" fontId="70" fillId="109" borderId="144"/>
    <xf numFmtId="4" fontId="76" fillId="72" borderId="170" applyNumberFormat="0" applyProtection="0">
      <alignment horizontal="right" vertical="center"/>
    </xf>
    <xf numFmtId="37" fontId="40" fillId="0" borderId="160" applyNumberFormat="0"/>
    <xf numFmtId="4" fontId="33" fillId="63" borderId="172" applyNumberFormat="0" applyProtection="0">
      <alignment horizontal="right" vertical="center"/>
    </xf>
    <xf numFmtId="178" fontId="70" fillId="69" borderId="139" applyNumberFormat="0" applyProtection="0">
      <alignment horizontal="left" vertical="top" indent="1"/>
    </xf>
    <xf numFmtId="178" fontId="70" fillId="70" borderId="139" applyNumberFormat="0" applyProtection="0">
      <alignment horizontal="left" vertical="top" indent="1"/>
    </xf>
    <xf numFmtId="4" fontId="70" fillId="91" borderId="170" applyNumberFormat="0" applyProtection="0">
      <alignment horizontal="left" vertical="center" indent="1"/>
    </xf>
    <xf numFmtId="180" fontId="9" fillId="138" borderId="144">
      <alignment vertical="center"/>
    </xf>
    <xf numFmtId="177" fontId="9" fillId="138" borderId="144">
      <alignment vertical="center"/>
    </xf>
    <xf numFmtId="179" fontId="9" fillId="138" borderId="144">
      <alignment vertical="center"/>
    </xf>
    <xf numFmtId="180" fontId="9" fillId="142" borderId="144">
      <alignment vertical="center"/>
      <protection locked="0"/>
    </xf>
    <xf numFmtId="177" fontId="9" fillId="142" borderId="144">
      <alignment vertical="center"/>
      <protection locked="0"/>
    </xf>
    <xf numFmtId="196" fontId="9" fillId="144" borderId="144">
      <alignment vertical="center"/>
    </xf>
    <xf numFmtId="177" fontId="9" fillId="144" borderId="144">
      <alignment vertical="center"/>
    </xf>
    <xf numFmtId="179" fontId="9" fillId="144" borderId="144">
      <alignment vertical="center"/>
    </xf>
    <xf numFmtId="180" fontId="9" fillId="144" borderId="144">
      <alignment vertical="center"/>
    </xf>
    <xf numFmtId="177" fontId="9" fillId="145" borderId="144">
      <alignment horizontal="right" vertical="center"/>
      <protection locked="0"/>
    </xf>
    <xf numFmtId="179" fontId="9" fillId="145" borderId="144">
      <alignment horizontal="right" vertical="center"/>
      <protection locked="0"/>
    </xf>
    <xf numFmtId="180" fontId="9" fillId="145" borderId="144">
      <alignment horizontal="right" vertical="center"/>
      <protection locked="0"/>
    </xf>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0" fontId="20" fillId="70" borderId="172" applyNumberFormat="0" applyProtection="0">
      <alignment horizontal="left" vertical="top" indent="1"/>
    </xf>
    <xf numFmtId="4" fontId="33" fillId="62" borderId="172" applyNumberFormat="0" applyProtection="0">
      <alignment horizontal="right" vertical="center"/>
    </xf>
    <xf numFmtId="4" fontId="70" fillId="57" borderId="170" applyNumberFormat="0" applyProtection="0">
      <alignment vertical="center"/>
    </xf>
    <xf numFmtId="4" fontId="80" fillId="106" borderId="170" applyNumberFormat="0" applyProtection="0">
      <alignment vertical="center"/>
    </xf>
    <xf numFmtId="4" fontId="70" fillId="106" borderId="170" applyNumberFormat="0" applyProtection="0">
      <alignment horizontal="left" vertical="center" indent="1"/>
    </xf>
    <xf numFmtId="0" fontId="20" fillId="69" borderId="172" applyNumberFormat="0" applyProtection="0">
      <alignment horizontal="left" vertical="center" indent="1"/>
    </xf>
    <xf numFmtId="4" fontId="70" fillId="91" borderId="170" applyNumberFormat="0" applyProtection="0">
      <alignment horizontal="left" vertical="center" indent="1"/>
    </xf>
    <xf numFmtId="4" fontId="70" fillId="59" borderId="170" applyNumberFormat="0" applyProtection="0">
      <alignment horizontal="right" vertical="center"/>
    </xf>
    <xf numFmtId="4" fontId="70" fillId="107" borderId="170" applyNumberFormat="0" applyProtection="0">
      <alignment horizontal="right" vertical="center"/>
    </xf>
    <xf numFmtId="4" fontId="70" fillId="61" borderId="168" applyNumberFormat="0" applyProtection="0">
      <alignment horizontal="right" vertical="center"/>
    </xf>
    <xf numFmtId="4" fontId="70" fillId="62" borderId="170" applyNumberFormat="0" applyProtection="0">
      <alignment horizontal="right" vertical="center"/>
    </xf>
    <xf numFmtId="4" fontId="70" fillId="63" borderId="170" applyNumberFormat="0" applyProtection="0">
      <alignment horizontal="right" vertical="center"/>
    </xf>
    <xf numFmtId="4" fontId="70" fillId="64" borderId="170" applyNumberFormat="0" applyProtection="0">
      <alignment horizontal="right" vertical="center"/>
    </xf>
    <xf numFmtId="4" fontId="70" fillId="65" borderId="170" applyNumberFormat="0" applyProtection="0">
      <alignment horizontal="right" vertical="center"/>
    </xf>
    <xf numFmtId="4" fontId="70" fillId="66" borderId="170" applyNumberFormat="0" applyProtection="0">
      <alignment horizontal="right" vertical="center"/>
    </xf>
    <xf numFmtId="4" fontId="70" fillId="67" borderId="170" applyNumberFormat="0" applyProtection="0">
      <alignment horizontal="right" vertical="center"/>
    </xf>
    <xf numFmtId="4" fontId="70" fillId="68" borderId="168" applyNumberFormat="0" applyProtection="0">
      <alignment horizontal="left" vertical="center" indent="1"/>
    </xf>
    <xf numFmtId="4" fontId="20" fillId="70" borderId="168" applyNumberFormat="0" applyProtection="0">
      <alignment horizontal="left" vertical="center" indent="1"/>
    </xf>
    <xf numFmtId="4" fontId="20" fillId="70" borderId="168" applyNumberFormat="0" applyProtection="0">
      <alignment horizontal="left" vertical="center" indent="1"/>
    </xf>
    <xf numFmtId="4" fontId="70" fillId="58" borderId="170" applyNumberFormat="0" applyProtection="0">
      <alignment horizontal="right" vertical="center"/>
    </xf>
    <xf numFmtId="4" fontId="70" fillId="69" borderId="168" applyNumberFormat="0" applyProtection="0">
      <alignment horizontal="left" vertical="center" indent="1"/>
    </xf>
    <xf numFmtId="4" fontId="70" fillId="58" borderId="168" applyNumberFormat="0" applyProtection="0">
      <alignment horizontal="left" vertical="center" indent="1"/>
    </xf>
    <xf numFmtId="178" fontId="70" fillId="79" borderId="170" applyNumberFormat="0" applyProtection="0">
      <alignment horizontal="left" vertical="center" indent="1"/>
    </xf>
    <xf numFmtId="0" fontId="92" fillId="79" borderId="173" applyNumberFormat="0" applyAlignment="0" applyProtection="0"/>
    <xf numFmtId="4" fontId="70" fillId="107" borderId="177" applyNumberFormat="0" applyProtection="0">
      <alignment horizontal="right" vertical="center"/>
    </xf>
    <xf numFmtId="4" fontId="31" fillId="57" borderId="172" applyNumberFormat="0" applyProtection="0">
      <alignment horizontal="left" vertical="center" indent="1"/>
    </xf>
    <xf numFmtId="4" fontId="70" fillId="59" borderId="177" applyNumberFormat="0" applyProtection="0">
      <alignment horizontal="right" vertical="center"/>
    </xf>
    <xf numFmtId="4" fontId="98" fillId="129" borderId="172" applyNumberFormat="0" applyProtection="0">
      <alignment horizontal="right" vertical="center"/>
    </xf>
    <xf numFmtId="4" fontId="97" fillId="129" borderId="172" applyNumberFormat="0" applyProtection="0">
      <alignment vertical="center"/>
    </xf>
    <xf numFmtId="4" fontId="96" fillId="125" borderId="172" applyNumberFormat="0" applyProtection="0">
      <alignment horizontal="right" vertical="center"/>
    </xf>
    <xf numFmtId="4" fontId="33" fillId="63" borderId="172" applyNumberFormat="0" applyProtection="0">
      <alignment horizontal="right" vertical="center"/>
    </xf>
    <xf numFmtId="0" fontId="20" fillId="58" borderId="172" applyNumberFormat="0" applyProtection="0">
      <alignment horizontal="left" vertical="top" indent="1"/>
    </xf>
    <xf numFmtId="4" fontId="33" fillId="58" borderId="172" applyNumberFormat="0" applyProtection="0">
      <alignment horizontal="right" vertical="center"/>
    </xf>
    <xf numFmtId="4" fontId="70" fillId="69" borderId="178" applyNumberFormat="0" applyProtection="0">
      <alignment horizontal="left" vertical="center" indent="1"/>
    </xf>
    <xf numFmtId="178" fontId="70" fillId="108" borderId="170" applyNumberFormat="0" applyProtection="0">
      <alignment horizontal="left" vertical="center" indent="1"/>
    </xf>
    <xf numFmtId="4" fontId="95" fillId="106" borderId="172" applyNumberFormat="0" applyProtection="0">
      <alignment vertical="center"/>
    </xf>
    <xf numFmtId="4" fontId="31" fillId="57" borderId="172" applyNumberFormat="0" applyProtection="0">
      <alignment horizontal="left" vertical="center" indent="1"/>
    </xf>
    <xf numFmtId="0" fontId="68" fillId="103" borderId="175" applyNumberFormat="0" applyAlignment="0" applyProtection="0"/>
    <xf numFmtId="4" fontId="33" fillId="65" borderId="172" applyNumberFormat="0" applyProtection="0">
      <alignment horizontal="right" vertical="center"/>
    </xf>
    <xf numFmtId="4" fontId="33" fillId="58" borderId="172" applyNumberFormat="0" applyProtection="0">
      <alignment horizontal="right" vertical="center"/>
    </xf>
    <xf numFmtId="4" fontId="33" fillId="58" borderId="172" applyNumberFormat="0" applyProtection="0">
      <alignment horizontal="right" vertical="center"/>
    </xf>
    <xf numFmtId="0" fontId="68" fillId="79" borderId="175" applyNumberFormat="0" applyAlignment="0" applyProtection="0"/>
    <xf numFmtId="0" fontId="70" fillId="71" borderId="177" applyNumberFormat="0" applyProtection="0">
      <alignment horizontal="left" vertical="center" indent="1"/>
    </xf>
    <xf numFmtId="4" fontId="70" fillId="91" borderId="177" applyNumberFormat="0" applyProtection="0">
      <alignment horizontal="left" vertical="center" indent="1"/>
    </xf>
    <xf numFmtId="0" fontId="20" fillId="71" borderId="172" applyNumberFormat="0" applyProtection="0">
      <alignment horizontal="left" vertical="top" indent="1"/>
    </xf>
    <xf numFmtId="4" fontId="96" fillId="126" borderId="172" applyNumberFormat="0" applyProtection="0">
      <alignment horizontal="right" vertical="center"/>
    </xf>
    <xf numFmtId="178" fontId="70" fillId="71" borderId="170" applyNumberFormat="0" applyProtection="0">
      <alignment horizontal="left" vertical="center" indent="1"/>
    </xf>
    <xf numFmtId="4" fontId="80" fillId="76" borderId="177" applyNumberFormat="0" applyProtection="0">
      <alignment horizontal="right" vertical="center"/>
    </xf>
    <xf numFmtId="4" fontId="97" fillId="129" borderId="172" applyNumberFormat="0" applyProtection="0">
      <alignment horizontal="right" vertical="center"/>
    </xf>
    <xf numFmtId="0" fontId="20" fillId="52" borderId="174" applyNumberFormat="0" applyFont="0" applyAlignment="0" applyProtection="0"/>
    <xf numFmtId="4" fontId="33" fillId="63" borderId="172" applyNumberFormat="0" applyProtection="0">
      <alignment horizontal="right" vertical="center"/>
    </xf>
    <xf numFmtId="4" fontId="70" fillId="91" borderId="177" applyNumberFormat="0" applyProtection="0">
      <alignment horizontal="left" vertical="center" indent="1"/>
    </xf>
    <xf numFmtId="0" fontId="70" fillId="71" borderId="177" applyNumberFormat="0" applyProtection="0">
      <alignment horizontal="left" vertical="center" indent="1"/>
    </xf>
    <xf numFmtId="0" fontId="30" fillId="0" borderId="181" applyNumberFormat="0" applyFill="0" applyAlignment="0" applyProtection="0"/>
    <xf numFmtId="178" fontId="70" fillId="69" borderId="170" applyNumberFormat="0" applyProtection="0">
      <alignment horizontal="left" vertical="center" indent="1"/>
    </xf>
    <xf numFmtId="0" fontId="20" fillId="69" borderId="172" applyNumberFormat="0" applyProtection="0">
      <alignment horizontal="left" vertical="center" indent="1"/>
    </xf>
    <xf numFmtId="4" fontId="33" fillId="58" borderId="172" applyNumberFormat="0" applyProtection="0">
      <alignment horizontal="right" vertical="center"/>
    </xf>
    <xf numFmtId="4" fontId="33" fillId="66" borderId="172" applyNumberFormat="0" applyProtection="0">
      <alignment horizontal="right" vertical="center"/>
    </xf>
    <xf numFmtId="4" fontId="34" fillId="106" borderId="172" applyNumberFormat="0" applyProtection="0">
      <alignment vertical="center"/>
    </xf>
    <xf numFmtId="0" fontId="70" fillId="69" borderId="177" applyNumberFormat="0" applyProtection="0">
      <alignment horizontal="left" vertical="center" indent="1"/>
    </xf>
    <xf numFmtId="4" fontId="70" fillId="0" borderId="170" applyNumberFormat="0" applyProtection="0">
      <alignment horizontal="right" vertical="center"/>
    </xf>
    <xf numFmtId="4" fontId="80" fillId="76" borderId="170" applyNumberFormat="0" applyProtection="0">
      <alignment horizontal="right" vertical="center"/>
    </xf>
    <xf numFmtId="4" fontId="70" fillId="91" borderId="170" applyNumberFormat="0" applyProtection="0">
      <alignment horizontal="left" vertical="center" indent="1"/>
    </xf>
    <xf numFmtId="4" fontId="75" fillId="74" borderId="168" applyNumberFormat="0" applyProtection="0">
      <alignment horizontal="left" vertical="center" indent="1"/>
    </xf>
    <xf numFmtId="4" fontId="76" fillId="72" borderId="170" applyNumberFormat="0" applyProtection="0">
      <alignment horizontal="right" vertical="center"/>
    </xf>
    <xf numFmtId="37" fontId="40" fillId="0" borderId="160" applyNumberFormat="0"/>
    <xf numFmtId="4" fontId="32" fillId="57" borderId="172" applyNumberFormat="0" applyProtection="0">
      <alignment vertical="center"/>
    </xf>
    <xf numFmtId="178" fontId="70" fillId="71" borderId="139" applyNumberFormat="0" applyProtection="0">
      <alignment horizontal="left" vertical="top" indent="1"/>
    </xf>
    <xf numFmtId="0" fontId="20" fillId="69" borderId="172" applyNumberFormat="0" applyProtection="0">
      <alignment horizontal="left" vertical="top" indent="1"/>
    </xf>
    <xf numFmtId="0" fontId="20" fillId="58" borderId="172" applyNumberFormat="0" applyProtection="0">
      <alignment horizontal="left" vertical="top" indent="1"/>
    </xf>
    <xf numFmtId="0" fontId="20" fillId="58" borderId="172" applyNumberFormat="0" applyProtection="0">
      <alignment horizontal="left" vertical="center" indent="1"/>
    </xf>
    <xf numFmtId="178" fontId="78" fillId="103" borderId="170" applyNumberForma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8" fillId="103" borderId="170" applyNumberFormat="0" applyAlignment="0" applyProtection="0"/>
    <xf numFmtId="178" fontId="78" fillId="103" borderId="170" applyNumberFormat="0" applyAlignment="0" applyProtection="0"/>
    <xf numFmtId="4" fontId="70" fillId="91" borderId="170" applyNumberFormat="0" applyProtection="0">
      <alignment horizontal="left" vertical="center" indent="1"/>
    </xf>
    <xf numFmtId="178" fontId="70" fillId="69" borderId="139" applyNumberFormat="0" applyProtection="0">
      <alignment horizontal="left" vertical="top" indent="1"/>
    </xf>
    <xf numFmtId="178" fontId="20" fillId="70" borderId="139" applyNumberFormat="0" applyProtection="0">
      <alignment horizontal="left" vertical="top" indent="1"/>
    </xf>
    <xf numFmtId="178" fontId="70" fillId="70" borderId="139" applyNumberFormat="0" applyProtection="0">
      <alignment horizontal="left" vertical="top" indent="1"/>
    </xf>
    <xf numFmtId="4" fontId="70" fillId="66" borderId="170" applyNumberFormat="0" applyProtection="0">
      <alignment horizontal="right" vertical="center"/>
    </xf>
    <xf numFmtId="178" fontId="73" fillId="73" borderId="139" applyNumberFormat="0" applyProtection="0">
      <alignment horizontal="left" vertical="top" indent="1"/>
    </xf>
    <xf numFmtId="178" fontId="70" fillId="71" borderId="139" applyNumberFormat="0" applyProtection="0">
      <alignment horizontal="left" vertical="top" indent="1"/>
    </xf>
    <xf numFmtId="178" fontId="70" fillId="70" borderId="139" applyNumberFormat="0" applyProtection="0">
      <alignment horizontal="left" vertical="top" indent="1"/>
    </xf>
    <xf numFmtId="4" fontId="70" fillId="69" borderId="168" applyNumberFormat="0" applyProtection="0">
      <alignment horizontal="left" vertical="center" indent="1"/>
    </xf>
    <xf numFmtId="178" fontId="70" fillId="69" borderId="170" applyNumberFormat="0" applyProtection="0">
      <alignment horizontal="left" vertical="center" indent="1"/>
    </xf>
    <xf numFmtId="178" fontId="78" fillId="103" borderId="170" applyNumberFormat="0" applyAlignment="0" applyProtection="0"/>
    <xf numFmtId="178" fontId="73" fillId="73" borderId="139" applyNumberFormat="0" applyProtection="0">
      <alignment horizontal="left" vertical="top" indent="1"/>
    </xf>
    <xf numFmtId="178" fontId="70" fillId="71" borderId="139" applyNumberFormat="0" applyProtection="0">
      <alignment horizontal="left" vertical="top" indent="1"/>
    </xf>
    <xf numFmtId="178" fontId="20" fillId="58" borderId="139" applyNumberFormat="0" applyProtection="0">
      <alignment horizontal="left" vertical="top" indent="1"/>
    </xf>
    <xf numFmtId="4" fontId="70" fillId="58" borderId="170" applyNumberFormat="0" applyProtection="0">
      <alignment horizontal="right" vertical="center"/>
    </xf>
    <xf numFmtId="178" fontId="68" fillId="103" borderId="138" applyNumberFormat="0" applyAlignment="0" applyProtection="0"/>
    <xf numFmtId="177" fontId="9" fillId="142" borderId="169">
      <alignment vertical="center"/>
      <protection locked="0"/>
    </xf>
    <xf numFmtId="4" fontId="80" fillId="76" borderId="170" applyNumberFormat="0" applyProtection="0">
      <alignment horizontal="right" vertical="center"/>
    </xf>
    <xf numFmtId="178" fontId="20" fillId="69" borderId="139" applyNumberFormat="0" applyProtection="0">
      <alignment horizontal="left" vertical="center" indent="1"/>
    </xf>
    <xf numFmtId="4" fontId="70" fillId="62" borderId="170" applyNumberFormat="0" applyProtection="0">
      <alignment horizontal="right" vertical="center"/>
    </xf>
    <xf numFmtId="177" fontId="39" fillId="139" borderId="169">
      <alignment horizontal="right" vertical="center"/>
      <protection locked="0"/>
    </xf>
    <xf numFmtId="182" fontId="39" fillId="75" borderId="169">
      <alignment vertical="center"/>
    </xf>
    <xf numFmtId="180" fontId="39" fillId="77" borderId="169">
      <alignment vertical="center"/>
      <protection locked="0"/>
    </xf>
    <xf numFmtId="178" fontId="70" fillId="52" borderId="170" applyNumberFormat="0" applyFont="0" applyAlignment="0" applyProtection="0"/>
    <xf numFmtId="178" fontId="73" fillId="58" borderId="139" applyNumberFormat="0" applyProtection="0">
      <alignment horizontal="left" vertical="top" indent="1"/>
    </xf>
    <xf numFmtId="178" fontId="20" fillId="71" borderId="139" applyNumberFormat="0" applyProtection="0">
      <alignment horizontal="left" vertical="top" indent="1"/>
    </xf>
    <xf numFmtId="178" fontId="70" fillId="70" borderId="139" applyNumberFormat="0" applyProtection="0">
      <alignment horizontal="left" vertical="top" indent="1"/>
    </xf>
    <xf numFmtId="4" fontId="70" fillId="91" borderId="170" applyNumberFormat="0" applyProtection="0">
      <alignment horizontal="left" vertical="center" indent="1"/>
    </xf>
    <xf numFmtId="178" fontId="70" fillId="52" borderId="170" applyNumberFormat="0" applyFont="0" applyAlignment="0" applyProtection="0"/>
    <xf numFmtId="178" fontId="70" fillId="70" borderId="139" applyNumberFormat="0" applyProtection="0">
      <alignment horizontal="left" vertical="top" indent="1"/>
    </xf>
    <xf numFmtId="4" fontId="70" fillId="68" borderId="168" applyNumberFormat="0" applyProtection="0">
      <alignment horizontal="left" vertical="center" indent="1"/>
    </xf>
    <xf numFmtId="4" fontId="70" fillId="63" borderId="170" applyNumberFormat="0" applyProtection="0">
      <alignment horizontal="right" vertical="center"/>
    </xf>
    <xf numFmtId="178" fontId="70" fillId="58" borderId="139" applyNumberFormat="0" applyProtection="0">
      <alignment horizontal="left" vertical="top" indent="1"/>
    </xf>
    <xf numFmtId="178" fontId="70" fillId="71" borderId="139" applyNumberFormat="0" applyProtection="0">
      <alignment horizontal="left" vertical="top" indent="1"/>
    </xf>
    <xf numFmtId="178" fontId="70" fillId="69" borderId="139" applyNumberFormat="0" applyProtection="0">
      <alignment horizontal="left" vertical="top" indent="1"/>
    </xf>
    <xf numFmtId="178" fontId="70" fillId="58" borderId="139" applyNumberFormat="0" applyProtection="0">
      <alignment horizontal="left" vertical="top" indent="1"/>
    </xf>
    <xf numFmtId="4" fontId="70" fillId="62" borderId="170" applyNumberFormat="0" applyProtection="0">
      <alignment horizontal="right" vertical="center"/>
    </xf>
    <xf numFmtId="178" fontId="70" fillId="58" borderId="139" applyNumberFormat="0" applyProtection="0">
      <alignment horizontal="left" vertical="top" indent="1"/>
    </xf>
    <xf numFmtId="178" fontId="68" fillId="103" borderId="138" applyNumberFormat="0" applyAlignment="0" applyProtection="0"/>
    <xf numFmtId="178" fontId="70" fillId="70" borderId="139" applyNumberFormat="0" applyProtection="0">
      <alignment horizontal="left" vertical="top" indent="1"/>
    </xf>
    <xf numFmtId="178" fontId="70" fillId="69" borderId="139" applyNumberFormat="0" applyProtection="0">
      <alignment horizontal="left" vertical="top" indent="1"/>
    </xf>
    <xf numFmtId="178" fontId="30" fillId="0" borderId="142" applyNumberFormat="0" applyFill="0" applyAlignment="0" applyProtection="0"/>
    <xf numFmtId="178" fontId="70" fillId="71" borderId="170" applyNumberFormat="0" applyProtection="0">
      <alignment horizontal="left" vertical="center" indent="1"/>
    </xf>
    <xf numFmtId="178" fontId="70" fillId="69" borderId="139" applyNumberFormat="0" applyProtection="0">
      <alignment horizontal="left" vertical="top" indent="1"/>
    </xf>
    <xf numFmtId="178" fontId="65" fillId="53" borderId="170" applyNumberFormat="0" applyAlignment="0" applyProtection="0"/>
    <xf numFmtId="178" fontId="65" fillId="53" borderId="170" applyNumberFormat="0" applyAlignment="0" applyProtection="0"/>
    <xf numFmtId="178" fontId="65" fillId="53" borderId="170" applyNumberFormat="0" applyAlignment="0" applyProtection="0"/>
    <xf numFmtId="178" fontId="65" fillId="53" borderId="170" applyNumberFormat="0" applyAlignment="0" applyProtection="0"/>
    <xf numFmtId="178" fontId="65" fillId="53" borderId="170" applyNumberFormat="0" applyAlignment="0" applyProtection="0"/>
    <xf numFmtId="178" fontId="78" fillId="103" borderId="170" applyNumberFormat="0" applyAlignment="0" applyProtection="0"/>
    <xf numFmtId="4" fontId="96" fillId="126" borderId="172" applyNumberFormat="0" applyProtection="0">
      <alignment horizontal="right" vertical="center"/>
    </xf>
    <xf numFmtId="4" fontId="31" fillId="57" borderId="172" applyNumberFormat="0" applyProtection="0">
      <alignment horizontal="left" vertical="center" indent="1"/>
    </xf>
    <xf numFmtId="0" fontId="20" fillId="70" borderId="172" applyNumberFormat="0" applyProtection="0">
      <alignment horizontal="left" vertical="top" indent="1"/>
    </xf>
    <xf numFmtId="4" fontId="70" fillId="61" borderId="168" applyNumberFormat="0" applyProtection="0">
      <alignment horizontal="right" vertical="center"/>
    </xf>
    <xf numFmtId="4" fontId="70" fillId="68" borderId="168" applyNumberFormat="0" applyProtection="0">
      <alignment horizontal="left" vertical="center" indent="1"/>
    </xf>
    <xf numFmtId="4" fontId="20" fillId="70" borderId="168" applyNumberFormat="0" applyProtection="0">
      <alignment horizontal="left" vertical="center" indent="1"/>
    </xf>
    <xf numFmtId="4" fontId="20" fillId="70" borderId="168" applyNumberFormat="0" applyProtection="0">
      <alignment horizontal="left" vertical="center" indent="1"/>
    </xf>
    <xf numFmtId="4" fontId="70" fillId="69" borderId="168" applyNumberFormat="0" applyProtection="0">
      <alignment horizontal="left" vertical="center" indent="1"/>
    </xf>
    <xf numFmtId="4" fontId="70" fillId="58" borderId="168" applyNumberFormat="0" applyProtection="0">
      <alignment horizontal="left" vertical="center" indent="1"/>
    </xf>
    <xf numFmtId="4" fontId="96" fillId="75" borderId="172" applyNumberFormat="0" applyProtection="0">
      <alignment horizontal="right" vertical="center"/>
    </xf>
    <xf numFmtId="0" fontId="33" fillId="58" borderId="172" applyNumberFormat="0" applyProtection="0">
      <alignment horizontal="left" vertical="top" indent="1"/>
    </xf>
    <xf numFmtId="4" fontId="70" fillId="91" borderId="177" applyNumberFormat="0" applyProtection="0">
      <alignment horizontal="left" vertical="center" indent="1"/>
    </xf>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0" fontId="20" fillId="70" borderId="172" applyNumberFormat="0" applyProtection="0">
      <alignment horizontal="left" vertical="center" indent="1"/>
    </xf>
    <xf numFmtId="4" fontId="96" fillId="123" borderId="172" applyNumberFormat="0" applyProtection="0">
      <alignment horizontal="right" vertical="center"/>
    </xf>
    <xf numFmtId="4" fontId="37" fillId="69" borderId="172" applyNumberFormat="0" applyProtection="0">
      <alignment horizontal="right" vertical="center"/>
    </xf>
    <xf numFmtId="4" fontId="96" fillId="129" borderId="172" applyNumberFormat="0" applyProtection="0">
      <alignment vertical="center"/>
    </xf>
    <xf numFmtId="4" fontId="33" fillId="65" borderId="172" applyNumberFormat="0" applyProtection="0">
      <alignment horizontal="right" vertical="center"/>
    </xf>
    <xf numFmtId="0" fontId="20" fillId="69" borderId="172" applyNumberFormat="0" applyProtection="0">
      <alignment horizontal="left" vertical="top" indent="1"/>
    </xf>
    <xf numFmtId="4" fontId="80" fillId="77" borderId="182" applyNumberFormat="0" applyProtection="0">
      <alignment vertical="center"/>
    </xf>
    <xf numFmtId="4" fontId="70" fillId="91" borderId="177" applyNumberFormat="0" applyProtection="0">
      <alignment horizontal="left" vertical="center" indent="1"/>
    </xf>
    <xf numFmtId="0" fontId="20" fillId="73" borderId="174" applyNumberFormat="0" applyFont="0" applyAlignment="0" applyProtection="0"/>
    <xf numFmtId="4" fontId="33" fillId="61" borderId="172" applyNumberFormat="0" applyProtection="0">
      <alignment horizontal="right" vertical="center"/>
    </xf>
    <xf numFmtId="0" fontId="20" fillId="69" borderId="172" applyNumberFormat="0" applyProtection="0">
      <alignment horizontal="left" vertical="center" indent="1"/>
    </xf>
    <xf numFmtId="0" fontId="70" fillId="69" borderId="172" applyNumberFormat="0" applyProtection="0">
      <alignment horizontal="left" vertical="top" indent="1"/>
    </xf>
    <xf numFmtId="4" fontId="70" fillId="57" borderId="177" applyNumberFormat="0" applyProtection="0">
      <alignment vertical="center"/>
    </xf>
    <xf numFmtId="4" fontId="35" fillId="73" borderId="172" applyNumberFormat="0" applyProtection="0">
      <alignment vertical="center"/>
    </xf>
    <xf numFmtId="0" fontId="20" fillId="70" borderId="172" applyNumberFormat="0" applyProtection="0">
      <alignment horizontal="left" vertical="center" indent="1"/>
    </xf>
    <xf numFmtId="4" fontId="33" fillId="62" borderId="172" applyNumberFormat="0" applyProtection="0">
      <alignment horizontal="right" vertical="center"/>
    </xf>
    <xf numFmtId="4" fontId="70" fillId="65" borderId="177" applyNumberFormat="0" applyProtection="0">
      <alignment horizontal="right" vertical="center"/>
    </xf>
    <xf numFmtId="4" fontId="35" fillId="73" borderId="172" applyNumberFormat="0" applyProtection="0">
      <alignment vertical="center"/>
    </xf>
    <xf numFmtId="4" fontId="70" fillId="57" borderId="177" applyNumberFormat="0" applyProtection="0">
      <alignment vertical="center"/>
    </xf>
    <xf numFmtId="4" fontId="96" fillId="124" borderId="172" applyNumberFormat="0" applyProtection="0">
      <alignment horizontal="right" vertical="center"/>
    </xf>
    <xf numFmtId="0" fontId="20" fillId="73" borderId="174" applyNumberFormat="0" applyFont="0" applyAlignment="0" applyProtection="0"/>
    <xf numFmtId="0" fontId="58" fillId="86" borderId="173" applyNumberFormat="0" applyAlignment="0" applyProtection="0"/>
    <xf numFmtId="4" fontId="70" fillId="59" borderId="177" applyNumberFormat="0" applyProtection="0">
      <alignment horizontal="right" vertical="center"/>
    </xf>
    <xf numFmtId="4" fontId="70" fillId="91" borderId="177" applyNumberFormat="0" applyProtection="0">
      <alignment horizontal="left" vertical="center" indent="1"/>
    </xf>
    <xf numFmtId="4" fontId="75" fillId="74" borderId="168" applyNumberFormat="0" applyProtection="0">
      <alignment horizontal="left" vertical="center" indent="1"/>
    </xf>
    <xf numFmtId="37" fontId="40" fillId="0" borderId="160" applyNumberFormat="0"/>
    <xf numFmtId="0" fontId="20" fillId="58" borderId="172" applyNumberFormat="0" applyProtection="0">
      <alignment horizontal="left" vertical="center" indent="1"/>
    </xf>
    <xf numFmtId="4" fontId="70" fillId="57" borderId="170" applyNumberFormat="0" applyProtection="0">
      <alignment vertical="center"/>
    </xf>
    <xf numFmtId="4" fontId="80" fillId="106" borderId="170" applyNumberFormat="0" applyProtection="0">
      <alignment vertical="center"/>
    </xf>
    <xf numFmtId="4" fontId="70" fillId="106" borderId="170" applyNumberFormat="0" applyProtection="0">
      <alignment horizontal="left" vertical="center" indent="1"/>
    </xf>
    <xf numFmtId="0" fontId="20" fillId="71" borderId="172" applyNumberFormat="0" applyProtection="0">
      <alignment horizontal="left" vertical="top" indent="1"/>
    </xf>
    <xf numFmtId="4" fontId="70" fillId="91" borderId="170" applyNumberFormat="0" applyProtection="0">
      <alignment horizontal="left" vertical="center" indent="1"/>
    </xf>
    <xf numFmtId="4" fontId="70" fillId="59" borderId="170" applyNumberFormat="0" applyProtection="0">
      <alignment horizontal="right" vertical="center"/>
    </xf>
    <xf numFmtId="4" fontId="70" fillId="107" borderId="170" applyNumberFormat="0" applyProtection="0">
      <alignment horizontal="right" vertical="center"/>
    </xf>
    <xf numFmtId="4" fontId="70" fillId="61" borderId="168" applyNumberFormat="0" applyProtection="0">
      <alignment horizontal="right" vertical="center"/>
    </xf>
    <xf numFmtId="4" fontId="70" fillId="62" borderId="170" applyNumberFormat="0" applyProtection="0">
      <alignment horizontal="right" vertical="center"/>
    </xf>
    <xf numFmtId="4" fontId="70" fillId="63" borderId="170" applyNumberFormat="0" applyProtection="0">
      <alignment horizontal="right" vertical="center"/>
    </xf>
    <xf numFmtId="4" fontId="70" fillId="64" borderId="170" applyNumberFormat="0" applyProtection="0">
      <alignment horizontal="right" vertical="center"/>
    </xf>
    <xf numFmtId="4" fontId="70" fillId="65" borderId="170" applyNumberFormat="0" applyProtection="0">
      <alignment horizontal="right" vertical="center"/>
    </xf>
    <xf numFmtId="4" fontId="70" fillId="66" borderId="170" applyNumberFormat="0" applyProtection="0">
      <alignment horizontal="right" vertical="center"/>
    </xf>
    <xf numFmtId="4" fontId="70" fillId="67" borderId="170" applyNumberFormat="0" applyProtection="0">
      <alignment horizontal="right" vertical="center"/>
    </xf>
    <xf numFmtId="4" fontId="70" fillId="68" borderId="168" applyNumberFormat="0" applyProtection="0">
      <alignment horizontal="left" vertical="center" indent="1"/>
    </xf>
    <xf numFmtId="4" fontId="20" fillId="70" borderId="168" applyNumberFormat="0" applyProtection="0">
      <alignment horizontal="left" vertical="center" indent="1"/>
    </xf>
    <xf numFmtId="4" fontId="20" fillId="70" borderId="168" applyNumberFormat="0" applyProtection="0">
      <alignment horizontal="left" vertical="center" indent="1"/>
    </xf>
    <xf numFmtId="4" fontId="70" fillId="58" borderId="170" applyNumberFormat="0" applyProtection="0">
      <alignment horizontal="right" vertical="center"/>
    </xf>
    <xf numFmtId="4" fontId="70" fillId="69" borderId="168" applyNumberFormat="0" applyProtection="0">
      <alignment horizontal="left" vertical="center" indent="1"/>
    </xf>
    <xf numFmtId="4" fontId="70" fillId="58" borderId="168" applyNumberFormat="0" applyProtection="0">
      <alignment horizontal="left" vertical="center" indent="1"/>
    </xf>
    <xf numFmtId="178" fontId="70" fillId="79" borderId="170" applyNumberFormat="0" applyProtection="0">
      <alignment horizontal="left" vertical="center" indent="1"/>
    </xf>
    <xf numFmtId="4" fontId="20" fillId="70" borderId="178" applyNumberFormat="0" applyProtection="0">
      <alignment horizontal="left" vertical="center" indent="1"/>
    </xf>
    <xf numFmtId="4" fontId="70" fillId="57" borderId="177" applyNumberFormat="0" applyProtection="0">
      <alignment vertical="center"/>
    </xf>
    <xf numFmtId="0" fontId="20" fillId="71" borderId="172" applyNumberFormat="0" applyProtection="0">
      <alignment horizontal="left" vertical="top" indent="1"/>
    </xf>
    <xf numFmtId="4" fontId="33" fillId="58" borderId="172" applyNumberFormat="0" applyProtection="0">
      <alignment horizontal="right" vertical="center"/>
    </xf>
    <xf numFmtId="0" fontId="70" fillId="69" borderId="177" applyNumberFormat="0" applyProtection="0">
      <alignment horizontal="left" vertical="center" indent="1"/>
    </xf>
    <xf numFmtId="4" fontId="33" fillId="69" borderId="172" applyNumberFormat="0" applyProtection="0">
      <alignment horizontal="right" vertical="center"/>
    </xf>
    <xf numFmtId="4" fontId="96" fillId="106" borderId="172" applyNumberFormat="0" applyProtection="0">
      <alignment horizontal="left" vertical="center" indent="1"/>
    </xf>
    <xf numFmtId="4" fontId="96" fillId="75" borderId="172" applyNumberFormat="0" applyProtection="0">
      <alignment horizontal="right" vertical="center"/>
    </xf>
    <xf numFmtId="0" fontId="20" fillId="58" borderId="172" applyNumberFormat="0" applyProtection="0">
      <alignment horizontal="left" vertical="center" indent="1"/>
    </xf>
    <xf numFmtId="0" fontId="20" fillId="71" borderId="172" applyNumberFormat="0" applyProtection="0">
      <alignment horizontal="left" vertical="top" indent="1"/>
    </xf>
    <xf numFmtId="0" fontId="20" fillId="70" borderId="172" applyNumberFormat="0" applyProtection="0">
      <alignment horizontal="left" vertical="top" indent="1"/>
    </xf>
    <xf numFmtId="178" fontId="70" fillId="108" borderId="170" applyNumberFormat="0" applyProtection="0">
      <alignment horizontal="left" vertical="center" indent="1"/>
    </xf>
    <xf numFmtId="0" fontId="20" fillId="73" borderId="174" applyNumberFormat="0" applyFont="0" applyAlignment="0" applyProtection="0"/>
    <xf numFmtId="4" fontId="95" fillId="106" borderId="172" applyNumberFormat="0" applyProtection="0">
      <alignment vertical="center"/>
    </xf>
    <xf numFmtId="4" fontId="73" fillId="73" borderId="172" applyNumberFormat="0" applyProtection="0">
      <alignment vertical="center"/>
    </xf>
    <xf numFmtId="4" fontId="33" fillId="60" borderId="172" applyNumberFormat="0" applyProtection="0">
      <alignment horizontal="right" vertical="center"/>
    </xf>
    <xf numFmtId="0" fontId="30" fillId="0" borderId="176" applyNumberFormat="0" applyFill="0" applyAlignment="0" applyProtection="0"/>
    <xf numFmtId="4" fontId="33" fillId="63" borderId="172" applyNumberFormat="0" applyProtection="0">
      <alignment horizontal="right" vertical="center"/>
    </xf>
    <xf numFmtId="4" fontId="96" fillId="129" borderId="172" applyNumberFormat="0" applyProtection="0">
      <alignment horizontal="right" vertical="center"/>
    </xf>
    <xf numFmtId="4" fontId="70" fillId="67" borderId="177" applyNumberFormat="0" applyProtection="0">
      <alignment horizontal="right" vertical="center"/>
    </xf>
    <xf numFmtId="4" fontId="96" fillId="129" borderId="172" applyNumberFormat="0" applyProtection="0">
      <alignment horizontal="right" vertical="center"/>
    </xf>
    <xf numFmtId="0" fontId="70" fillId="58" borderId="172" applyNumberFormat="0" applyProtection="0">
      <alignment horizontal="left" vertical="top" indent="1"/>
    </xf>
    <xf numFmtId="4" fontId="33" fillId="64" borderId="172" applyNumberFormat="0" applyProtection="0">
      <alignment horizontal="right" vertical="center"/>
    </xf>
    <xf numFmtId="178" fontId="70" fillId="71" borderId="170" applyNumberFormat="0" applyProtection="0">
      <alignment horizontal="left" vertical="center" indent="1"/>
    </xf>
    <xf numFmtId="0" fontId="70" fillId="71" borderId="177" applyNumberFormat="0" applyProtection="0">
      <alignment horizontal="left" vertical="center" indent="1"/>
    </xf>
    <xf numFmtId="4" fontId="33" fillId="69" borderId="172" applyNumberFormat="0" applyProtection="0">
      <alignment horizontal="right" vertical="center"/>
    </xf>
    <xf numFmtId="4" fontId="33" fillId="58" borderId="172" applyNumberFormat="0" applyProtection="0">
      <alignment horizontal="left" vertical="center" indent="1"/>
    </xf>
    <xf numFmtId="4" fontId="32" fillId="57" borderId="172" applyNumberFormat="0" applyProtection="0">
      <alignment vertical="center"/>
    </xf>
    <xf numFmtId="4" fontId="70" fillId="67" borderId="177" applyNumberFormat="0" applyProtection="0">
      <alignment horizontal="right" vertical="center"/>
    </xf>
    <xf numFmtId="178" fontId="70" fillId="69" borderId="170" applyNumberFormat="0" applyProtection="0">
      <alignment horizontal="left" vertical="center" indent="1"/>
    </xf>
    <xf numFmtId="0" fontId="70" fillId="71" borderId="172" applyNumberFormat="0" applyProtection="0">
      <alignment horizontal="left" vertical="top" indent="1"/>
    </xf>
    <xf numFmtId="4" fontId="96" fillId="125" borderId="172" applyNumberFormat="0" applyProtection="0">
      <alignment horizontal="right" vertical="center"/>
    </xf>
    <xf numFmtId="0" fontId="92" fillId="79" borderId="173" applyNumberFormat="0" applyAlignment="0" applyProtection="0"/>
    <xf numFmtId="4" fontId="20" fillId="70" borderId="178" applyNumberFormat="0" applyProtection="0">
      <alignment horizontal="left" vertical="center" indent="1"/>
    </xf>
    <xf numFmtId="4" fontId="70" fillId="0" borderId="170" applyNumberFormat="0" applyProtection="0">
      <alignment horizontal="right" vertical="center"/>
    </xf>
    <xf numFmtId="4" fontId="80" fillId="76" borderId="170" applyNumberFormat="0" applyProtection="0">
      <alignment horizontal="right" vertical="center"/>
    </xf>
    <xf numFmtId="4" fontId="70" fillId="91" borderId="170" applyNumberFormat="0" applyProtection="0">
      <alignment horizontal="left" vertical="center" indent="1"/>
    </xf>
    <xf numFmtId="4" fontId="75" fillId="74" borderId="168" applyNumberFormat="0" applyProtection="0">
      <alignment horizontal="left" vertical="center" indent="1"/>
    </xf>
    <xf numFmtId="4" fontId="76" fillId="72" borderId="170" applyNumberFormat="0" applyProtection="0">
      <alignment horizontal="right" vertical="center"/>
    </xf>
    <xf numFmtId="0" fontId="31" fillId="57" borderId="172" applyNumberFormat="0" applyProtection="0">
      <alignment horizontal="left" vertical="top" indent="1"/>
    </xf>
    <xf numFmtId="37" fontId="40" fillId="0" borderId="160" applyNumberFormat="0"/>
    <xf numFmtId="0" fontId="78" fillId="103" borderId="177" applyNumberFormat="0" applyAlignment="0" applyProtection="0"/>
    <xf numFmtId="0" fontId="33" fillId="58" borderId="172" applyNumberFormat="0" applyProtection="0">
      <alignment horizontal="left" vertical="top" indent="1"/>
    </xf>
    <xf numFmtId="4" fontId="35" fillId="69" borderId="172" applyNumberFormat="0" applyProtection="0">
      <alignment horizontal="right" vertical="center"/>
    </xf>
    <xf numFmtId="178" fontId="30" fillId="0" borderId="142" applyNumberFormat="0" applyFill="0" applyAlignment="0" applyProtection="0"/>
    <xf numFmtId="178" fontId="70" fillId="70" borderId="139" applyNumberFormat="0" applyProtection="0">
      <alignment horizontal="left" vertical="top" indent="1"/>
    </xf>
    <xf numFmtId="178" fontId="70" fillId="58" borderId="139" applyNumberFormat="0" applyProtection="0">
      <alignment horizontal="left" vertical="top" indent="1"/>
    </xf>
    <xf numFmtId="4" fontId="70" fillId="58" borderId="168" applyNumberFormat="0" applyProtection="0">
      <alignment horizontal="left" vertical="center" indent="1"/>
    </xf>
    <xf numFmtId="4" fontId="80" fillId="106" borderId="170" applyNumberFormat="0" applyProtection="0">
      <alignment vertical="center"/>
    </xf>
    <xf numFmtId="178" fontId="70" fillId="69" borderId="139" applyNumberFormat="0" applyProtection="0">
      <alignment horizontal="left" vertical="top" indent="1"/>
    </xf>
    <xf numFmtId="178" fontId="70" fillId="58" borderId="139" applyNumberFormat="0" applyProtection="0">
      <alignment horizontal="left" vertical="top" indent="1"/>
    </xf>
    <xf numFmtId="178" fontId="70" fillId="52" borderId="170" applyNumberFormat="0" applyFont="0" applyAlignment="0" applyProtection="0"/>
    <xf numFmtId="178" fontId="65" fillId="53" borderId="170" applyNumberFormat="0" applyAlignment="0" applyProtection="0"/>
    <xf numFmtId="178" fontId="70" fillId="69" borderId="139" applyNumberFormat="0" applyProtection="0">
      <alignment horizontal="left" vertical="top" indent="1"/>
    </xf>
    <xf numFmtId="178" fontId="70" fillId="52" borderId="170" applyNumberFormat="0" applyFont="0" applyAlignment="0" applyProtection="0"/>
    <xf numFmtId="37" fontId="40" fillId="0" borderId="117" applyNumberFormat="0"/>
    <xf numFmtId="178" fontId="70" fillId="69" borderId="139" applyNumberFormat="0" applyProtection="0">
      <alignment horizontal="left" vertical="top" indent="1"/>
    </xf>
    <xf numFmtId="178" fontId="70" fillId="58" borderId="139" applyNumberFormat="0" applyProtection="0">
      <alignment horizontal="left" vertical="top" indent="1"/>
    </xf>
    <xf numFmtId="178" fontId="70" fillId="70" borderId="139" applyNumberFormat="0" applyProtection="0">
      <alignment horizontal="left" vertical="top" indent="1"/>
    </xf>
    <xf numFmtId="4" fontId="70" fillId="107" borderId="170" applyNumberFormat="0" applyProtection="0">
      <alignment horizontal="right" vertical="center"/>
    </xf>
    <xf numFmtId="180" fontId="9" fillId="145" borderId="169">
      <alignment horizontal="right" vertical="center"/>
      <protection locked="0"/>
    </xf>
    <xf numFmtId="173" fontId="40" fillId="0" borderId="171" applyFill="0"/>
    <xf numFmtId="178" fontId="70" fillId="69" borderId="139" applyNumberFormat="0" applyProtection="0">
      <alignment horizontal="left" vertical="top" indent="1"/>
    </xf>
    <xf numFmtId="178" fontId="70" fillId="58" borderId="139" applyNumberFormat="0" applyProtection="0">
      <alignment horizontal="left" vertical="top" indent="1"/>
    </xf>
    <xf numFmtId="4" fontId="20" fillId="70" borderId="168" applyNumberFormat="0" applyProtection="0">
      <alignment horizontal="left" vertical="center" indent="1"/>
    </xf>
    <xf numFmtId="4" fontId="70" fillId="106" borderId="170" applyNumberFormat="0" applyProtection="0">
      <alignment horizontal="left" vertical="center" indent="1"/>
    </xf>
    <xf numFmtId="178" fontId="39" fillId="75" borderId="169">
      <alignment vertical="center"/>
    </xf>
    <xf numFmtId="178" fontId="39" fillId="77" borderId="169">
      <alignment vertical="center"/>
      <protection locked="0"/>
    </xf>
    <xf numFmtId="178" fontId="68" fillId="103" borderId="138" applyNumberFormat="0" applyAlignment="0" applyProtection="0"/>
    <xf numFmtId="178" fontId="70" fillId="69" borderId="139" applyNumberFormat="0" applyProtection="0">
      <alignment horizontal="left" vertical="top" indent="1"/>
    </xf>
    <xf numFmtId="178" fontId="70" fillId="70" borderId="139" applyNumberFormat="0" applyProtection="0">
      <alignment horizontal="left" vertical="top" indent="1"/>
    </xf>
    <xf numFmtId="4" fontId="70" fillId="65" borderId="170" applyNumberFormat="0" applyProtection="0">
      <alignment horizontal="right" vertical="center"/>
    </xf>
    <xf numFmtId="178" fontId="70" fillId="52" borderId="170" applyNumberFormat="0" applyFont="0" applyAlignment="0" applyProtection="0"/>
    <xf numFmtId="173" fontId="40" fillId="0" borderId="171" applyFill="0"/>
    <xf numFmtId="178" fontId="20" fillId="70" borderId="139" applyNumberFormat="0" applyProtection="0">
      <alignment horizontal="left" vertical="center" indent="1"/>
    </xf>
    <xf numFmtId="178" fontId="30" fillId="0" borderId="142" applyNumberFormat="0" applyFill="0" applyAlignment="0" applyProtection="0"/>
    <xf numFmtId="4" fontId="70" fillId="61" borderId="168" applyNumberFormat="0" applyProtection="0">
      <alignment horizontal="right" vertical="center"/>
    </xf>
    <xf numFmtId="178" fontId="68" fillId="103" borderId="138" applyNumberFormat="0" applyAlignment="0" applyProtection="0"/>
    <xf numFmtId="178" fontId="70" fillId="69" borderId="170" applyNumberFormat="0" applyProtection="0">
      <alignment horizontal="left" vertical="center" indent="1"/>
    </xf>
    <xf numFmtId="178" fontId="70" fillId="70" borderId="139" applyNumberFormat="0" applyProtection="0">
      <alignment horizontal="left" vertical="top" indent="1"/>
    </xf>
    <xf numFmtId="4" fontId="70" fillId="59" borderId="170" applyNumberFormat="0" applyProtection="0">
      <alignment horizontal="right" vertical="center"/>
    </xf>
    <xf numFmtId="4" fontId="80" fillId="76" borderId="170" applyNumberFormat="0" applyProtection="0">
      <alignment horizontal="right" vertical="center"/>
    </xf>
    <xf numFmtId="178" fontId="70" fillId="71" borderId="139" applyNumberFormat="0" applyProtection="0">
      <alignment horizontal="left" vertical="top" indent="1"/>
    </xf>
    <xf numFmtId="178" fontId="70" fillId="52" borderId="170" applyNumberFormat="0" applyFont="0" applyAlignment="0" applyProtection="0"/>
    <xf numFmtId="178" fontId="20" fillId="69" borderId="139" applyNumberFormat="0" applyProtection="0">
      <alignment horizontal="left" vertical="top" indent="1"/>
    </xf>
    <xf numFmtId="178" fontId="78" fillId="103" borderId="170" applyNumberFormat="0" applyAlignment="0" applyProtection="0"/>
    <xf numFmtId="178" fontId="74" fillId="57" borderId="139" applyNumberFormat="0" applyProtection="0">
      <alignment horizontal="left" vertical="top" indent="1"/>
    </xf>
    <xf numFmtId="178" fontId="70" fillId="70" borderId="139" applyNumberFormat="0" applyProtection="0">
      <alignment horizontal="left" vertical="top" indent="1"/>
    </xf>
    <xf numFmtId="178" fontId="70" fillId="71" borderId="139" applyNumberFormat="0" applyProtection="0">
      <alignment horizontal="left" vertical="top" indent="1"/>
    </xf>
    <xf numFmtId="178" fontId="73" fillId="58" borderId="139" applyNumberFormat="0" applyProtection="0">
      <alignment horizontal="left" vertical="top" indent="1"/>
    </xf>
    <xf numFmtId="178" fontId="70" fillId="58" borderId="139" applyNumberFormat="0" applyProtection="0">
      <alignment horizontal="left" vertical="top" indent="1"/>
    </xf>
    <xf numFmtId="178" fontId="70" fillId="69" borderId="139" applyNumberFormat="0" applyProtection="0">
      <alignment horizontal="left" vertical="top" indent="1"/>
    </xf>
    <xf numFmtId="178" fontId="70" fillId="52" borderId="170" applyNumberFormat="0" applyFont="0" applyAlignment="0" applyProtection="0"/>
    <xf numFmtId="178" fontId="70" fillId="52" borderId="170" applyNumberFormat="0" applyFont="0" applyAlignment="0" applyProtection="0"/>
    <xf numFmtId="4" fontId="96" fillId="127" borderId="172" applyNumberFormat="0" applyProtection="0">
      <alignment horizontal="right" vertical="center"/>
    </xf>
    <xf numFmtId="4" fontId="33" fillId="59" borderId="172" applyNumberFormat="0" applyProtection="0">
      <alignment horizontal="right" vertical="center"/>
    </xf>
    <xf numFmtId="4" fontId="70" fillId="57" borderId="170" applyNumberFormat="0" applyProtection="0">
      <alignment vertical="center"/>
    </xf>
    <xf numFmtId="4" fontId="80" fillId="106" borderId="170" applyNumberFormat="0" applyProtection="0">
      <alignment vertical="center"/>
    </xf>
    <xf numFmtId="4" fontId="70" fillId="106" borderId="170" applyNumberFormat="0" applyProtection="0">
      <alignment horizontal="left" vertical="center" indent="1"/>
    </xf>
    <xf numFmtId="0" fontId="20" fillId="58" borderId="172" applyNumberFormat="0" applyProtection="0">
      <alignment horizontal="left" vertical="top" indent="1"/>
    </xf>
    <xf numFmtId="4" fontId="70" fillId="91" borderId="170" applyNumberFormat="0" applyProtection="0">
      <alignment horizontal="left" vertical="center" indent="1"/>
    </xf>
    <xf numFmtId="4" fontId="70" fillId="59" borderId="170" applyNumberFormat="0" applyProtection="0">
      <alignment horizontal="right" vertical="center"/>
    </xf>
    <xf numFmtId="4" fontId="70" fillId="107" borderId="170" applyNumberFormat="0" applyProtection="0">
      <alignment horizontal="right" vertical="center"/>
    </xf>
    <xf numFmtId="4" fontId="70" fillId="61" borderId="168" applyNumberFormat="0" applyProtection="0">
      <alignment horizontal="right" vertical="center"/>
    </xf>
    <xf numFmtId="4" fontId="70" fillId="62" borderId="170" applyNumberFormat="0" applyProtection="0">
      <alignment horizontal="right" vertical="center"/>
    </xf>
    <xf numFmtId="4" fontId="70" fillId="63" borderId="170" applyNumberFormat="0" applyProtection="0">
      <alignment horizontal="right" vertical="center"/>
    </xf>
    <xf numFmtId="4" fontId="70" fillId="64" borderId="170" applyNumberFormat="0" applyProtection="0">
      <alignment horizontal="right" vertical="center"/>
    </xf>
    <xf numFmtId="4" fontId="70" fillId="65" borderId="170" applyNumberFormat="0" applyProtection="0">
      <alignment horizontal="right" vertical="center"/>
    </xf>
    <xf numFmtId="4" fontId="70" fillId="66" borderId="170" applyNumberFormat="0" applyProtection="0">
      <alignment horizontal="right" vertical="center"/>
    </xf>
    <xf numFmtId="4" fontId="70" fillId="67" borderId="170" applyNumberFormat="0" applyProtection="0">
      <alignment horizontal="right" vertical="center"/>
    </xf>
    <xf numFmtId="4" fontId="70" fillId="68" borderId="168" applyNumberFormat="0" applyProtection="0">
      <alignment horizontal="left" vertical="center" indent="1"/>
    </xf>
    <xf numFmtId="4" fontId="20" fillId="70" borderId="168" applyNumberFormat="0" applyProtection="0">
      <alignment horizontal="left" vertical="center" indent="1"/>
    </xf>
    <xf numFmtId="4" fontId="20" fillId="70" borderId="168" applyNumberFormat="0" applyProtection="0">
      <alignment horizontal="left" vertical="center" indent="1"/>
    </xf>
    <xf numFmtId="4" fontId="70" fillId="58" borderId="170" applyNumberFormat="0" applyProtection="0">
      <alignment horizontal="right" vertical="center"/>
    </xf>
    <xf numFmtId="4" fontId="70" fillId="69" borderId="168" applyNumberFormat="0" applyProtection="0">
      <alignment horizontal="left" vertical="center" indent="1"/>
    </xf>
    <xf numFmtId="4" fontId="70" fillId="58" borderId="168" applyNumberFormat="0" applyProtection="0">
      <alignment horizontal="left" vertical="center" indent="1"/>
    </xf>
    <xf numFmtId="178" fontId="70" fillId="79" borderId="170" applyNumberFormat="0" applyProtection="0">
      <alignment horizontal="left" vertical="center" indent="1"/>
    </xf>
    <xf numFmtId="0" fontId="73" fillId="73" borderId="172" applyNumberFormat="0" applyProtection="0">
      <alignment horizontal="left" vertical="top" indent="1"/>
    </xf>
    <xf numFmtId="4" fontId="80" fillId="76" borderId="177" applyNumberFormat="0" applyProtection="0">
      <alignment horizontal="right" vertical="center"/>
    </xf>
    <xf numFmtId="4" fontId="70" fillId="69" borderId="178" applyNumberFormat="0" applyProtection="0">
      <alignment horizontal="left" vertical="center" indent="1"/>
    </xf>
    <xf numFmtId="0" fontId="20" fillId="70" borderId="172" applyNumberFormat="0" applyProtection="0">
      <alignment horizontal="left" vertical="top" indent="1"/>
    </xf>
    <xf numFmtId="4" fontId="33" fillId="59" borderId="172" applyNumberFormat="0" applyProtection="0">
      <alignment horizontal="right" vertical="center"/>
    </xf>
    <xf numFmtId="4" fontId="35" fillId="73" borderId="172" applyNumberFormat="0" applyProtection="0">
      <alignment vertical="center"/>
    </xf>
    <xf numFmtId="4" fontId="70" fillId="58" borderId="177" applyNumberFormat="0" applyProtection="0">
      <alignment horizontal="right" vertical="center"/>
    </xf>
    <xf numFmtId="4" fontId="33" fillId="73" borderId="172" applyNumberFormat="0" applyProtection="0">
      <alignment horizontal="left" vertical="center" indent="1"/>
    </xf>
    <xf numFmtId="4" fontId="33" fillId="67" borderId="172" applyNumberFormat="0" applyProtection="0">
      <alignment horizontal="right" vertical="center"/>
    </xf>
    <xf numFmtId="4" fontId="33" fillId="69" borderId="172" applyNumberFormat="0" applyProtection="0">
      <alignment horizontal="right" vertical="center"/>
    </xf>
    <xf numFmtId="4" fontId="75" fillId="74" borderId="178" applyNumberFormat="0" applyProtection="0">
      <alignment horizontal="left" vertical="center" indent="1"/>
    </xf>
    <xf numFmtId="178" fontId="70" fillId="108" borderId="170" applyNumberFormat="0" applyProtection="0">
      <alignment horizontal="left" vertical="center" indent="1"/>
    </xf>
    <xf numFmtId="0" fontId="70" fillId="69" borderId="172" applyNumberFormat="0" applyProtection="0">
      <alignment horizontal="left" vertical="top" indent="1"/>
    </xf>
    <xf numFmtId="4" fontId="34" fillId="106" borderId="172" applyNumberFormat="0" applyProtection="0">
      <alignment vertical="center"/>
    </xf>
    <xf numFmtId="0" fontId="20" fillId="70" borderId="172" applyNumberFormat="0" applyProtection="0">
      <alignment horizontal="left" vertical="center" indent="1"/>
    </xf>
    <xf numFmtId="4" fontId="33" fillId="61" borderId="172" applyNumberFormat="0" applyProtection="0">
      <alignment horizontal="right" vertical="center"/>
    </xf>
    <xf numFmtId="4" fontId="70" fillId="91" borderId="177" applyNumberFormat="0" applyProtection="0">
      <alignment horizontal="left" vertical="center" indent="1"/>
    </xf>
    <xf numFmtId="0" fontId="31" fillId="57" borderId="172" applyNumberFormat="0" applyProtection="0">
      <alignment horizontal="left" vertical="top" indent="1"/>
    </xf>
    <xf numFmtId="4" fontId="70" fillId="61" borderId="178" applyNumberFormat="0" applyProtection="0">
      <alignment horizontal="right" vertical="center"/>
    </xf>
    <xf numFmtId="4" fontId="34" fillId="88" borderId="180" applyNumberFormat="0" applyProtection="0">
      <alignment horizontal="left" vertical="center" indent="1"/>
    </xf>
    <xf numFmtId="0" fontId="20" fillId="70" borderId="172" applyNumberFormat="0" applyProtection="0">
      <alignment horizontal="left" vertical="top" indent="1"/>
    </xf>
    <xf numFmtId="4" fontId="33" fillId="63" borderId="172" applyNumberFormat="0" applyProtection="0">
      <alignment horizontal="right" vertical="center"/>
    </xf>
    <xf numFmtId="178" fontId="70" fillId="71" borderId="170" applyNumberFormat="0" applyProtection="0">
      <alignment horizontal="left" vertical="center" indent="1"/>
    </xf>
    <xf numFmtId="4" fontId="20" fillId="70" borderId="178" applyNumberFormat="0" applyProtection="0">
      <alignment horizontal="left" vertical="center" indent="1"/>
    </xf>
    <xf numFmtId="4" fontId="34" fillId="88" borderId="180" applyNumberFormat="0" applyProtection="0">
      <alignment horizontal="left" vertical="center" indent="1"/>
    </xf>
    <xf numFmtId="4" fontId="33" fillId="73" borderId="172" applyNumberFormat="0" applyProtection="0">
      <alignment vertical="center"/>
    </xf>
    <xf numFmtId="4" fontId="70" fillId="61" borderId="178" applyNumberFormat="0" applyProtection="0">
      <alignment horizontal="right" vertical="center"/>
    </xf>
    <xf numFmtId="178" fontId="70" fillId="69" borderId="170" applyNumberFormat="0" applyProtection="0">
      <alignment horizontal="left" vertical="center" indent="1"/>
    </xf>
    <xf numFmtId="0" fontId="20" fillId="58" borderId="172" applyNumberFormat="0" applyProtection="0">
      <alignment horizontal="left" vertical="top" indent="1"/>
    </xf>
    <xf numFmtId="4" fontId="96" fillId="78" borderId="172" applyNumberFormat="0" applyProtection="0">
      <alignment horizontal="right" vertical="center"/>
    </xf>
    <xf numFmtId="0" fontId="68" fillId="79" borderId="175" applyNumberFormat="0" applyAlignment="0" applyProtection="0"/>
    <xf numFmtId="4" fontId="70" fillId="65" borderId="177" applyNumberFormat="0" applyProtection="0">
      <alignment horizontal="right" vertical="center"/>
    </xf>
    <xf numFmtId="4" fontId="70" fillId="0" borderId="170" applyNumberFormat="0" applyProtection="0">
      <alignment horizontal="right" vertical="center"/>
    </xf>
    <xf numFmtId="4" fontId="80" fillId="76" borderId="170" applyNumberFormat="0" applyProtection="0">
      <alignment horizontal="right" vertical="center"/>
    </xf>
    <xf numFmtId="4" fontId="70" fillId="91" borderId="170" applyNumberFormat="0" applyProtection="0">
      <alignment horizontal="left" vertical="center" indent="1"/>
    </xf>
    <xf numFmtId="4" fontId="70" fillId="0" borderId="177" applyNumberFormat="0" applyProtection="0">
      <alignment horizontal="right" vertical="center"/>
    </xf>
    <xf numFmtId="4" fontId="75" fillId="74" borderId="168" applyNumberFormat="0" applyProtection="0">
      <alignment horizontal="left" vertical="center" indent="1"/>
    </xf>
    <xf numFmtId="4" fontId="76" fillId="72" borderId="170" applyNumberFormat="0" applyProtection="0">
      <alignment horizontal="right" vertical="center"/>
    </xf>
    <xf numFmtId="37" fontId="40" fillId="0" borderId="160" applyNumberFormat="0"/>
    <xf numFmtId="179" fontId="9" fillId="138" borderId="169">
      <alignment vertical="center"/>
    </xf>
    <xf numFmtId="0" fontId="9" fillId="138" borderId="169">
      <alignment vertical="center"/>
    </xf>
    <xf numFmtId="178" fontId="20" fillId="69" borderId="139" applyNumberFormat="0" applyProtection="0">
      <alignment horizontal="left" vertical="center"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4" fontId="70" fillId="64" borderId="170" applyNumberFormat="0" applyProtection="0">
      <alignment horizontal="right" vertical="center"/>
    </xf>
    <xf numFmtId="4" fontId="70" fillId="62" borderId="170" applyNumberFormat="0" applyProtection="0">
      <alignment horizontal="right" vertical="center"/>
    </xf>
    <xf numFmtId="4" fontId="70" fillId="107" borderId="170" applyNumberFormat="0" applyProtection="0">
      <alignment horizontal="right" vertical="center"/>
    </xf>
    <xf numFmtId="4" fontId="70" fillId="106" borderId="170" applyNumberFormat="0" applyProtection="0">
      <alignment horizontal="left" vertical="center" indent="1"/>
    </xf>
    <xf numFmtId="4" fontId="70" fillId="57" borderId="170" applyNumberFormat="0" applyProtection="0">
      <alignment vertical="center"/>
    </xf>
    <xf numFmtId="178" fontId="68" fillId="103" borderId="138" applyNumberFormat="0" applyAlignment="0" applyProtection="0"/>
    <xf numFmtId="178" fontId="73" fillId="73" borderId="139" applyNumberFormat="0" applyProtection="0">
      <alignment horizontal="left" vertical="top" indent="1"/>
    </xf>
    <xf numFmtId="178" fontId="70" fillId="69" borderId="139" applyNumberFormat="0" applyProtection="0">
      <alignment horizontal="left" vertical="top" indent="1"/>
    </xf>
    <xf numFmtId="178" fontId="20" fillId="69" borderId="139" applyNumberFormat="0" applyProtection="0">
      <alignment horizontal="left" vertical="center"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4" fontId="20" fillId="70" borderId="168" applyNumberFormat="0" applyProtection="0">
      <alignment horizontal="left" vertical="center" indent="1"/>
    </xf>
    <xf numFmtId="178" fontId="70" fillId="52" borderId="170" applyNumberFormat="0" applyFont="0" applyAlignment="0" applyProtection="0"/>
    <xf numFmtId="178" fontId="20" fillId="58" borderId="139" applyNumberFormat="0" applyProtection="0">
      <alignment horizontal="left" vertical="center" indent="1"/>
    </xf>
    <xf numFmtId="4" fontId="73" fillId="79" borderId="139" applyNumberFormat="0" applyProtection="0">
      <alignment horizontal="left" vertical="center" indent="1"/>
    </xf>
    <xf numFmtId="4" fontId="80" fillId="76" borderId="170" applyNumberFormat="0" applyProtection="0">
      <alignment horizontal="right" vertical="center"/>
    </xf>
    <xf numFmtId="4" fontId="70" fillId="65" borderId="170" applyNumberFormat="0" applyProtection="0">
      <alignment horizontal="right" vertical="center"/>
    </xf>
    <xf numFmtId="4" fontId="70" fillId="67" borderId="170" applyNumberFormat="0" applyProtection="0">
      <alignment horizontal="right" vertical="center"/>
    </xf>
    <xf numFmtId="178" fontId="20" fillId="70" borderId="139" applyNumberFormat="0" applyProtection="0">
      <alignment horizontal="left" vertical="top" indent="1"/>
    </xf>
    <xf numFmtId="178" fontId="70" fillId="71" borderId="139" applyNumberFormat="0" applyProtection="0">
      <alignment horizontal="left" vertical="top" indent="1"/>
    </xf>
    <xf numFmtId="178" fontId="70" fillId="52" borderId="170" applyNumberFormat="0" applyFont="0" applyAlignment="0" applyProtection="0"/>
    <xf numFmtId="180" fontId="9" fillId="138" borderId="144">
      <alignment vertical="center"/>
    </xf>
    <xf numFmtId="180" fontId="9" fillId="138" borderId="144">
      <alignment vertical="center"/>
    </xf>
    <xf numFmtId="180" fontId="9" fillId="138" borderId="144">
      <alignment vertical="center"/>
    </xf>
    <xf numFmtId="0" fontId="9" fillId="138" borderId="144">
      <alignment vertical="center"/>
    </xf>
    <xf numFmtId="0" fontId="9" fillId="138" borderId="144">
      <alignment vertical="center"/>
    </xf>
    <xf numFmtId="0" fontId="9" fillId="138" borderId="144">
      <alignment vertical="center"/>
    </xf>
    <xf numFmtId="0" fontId="9" fillId="138" borderId="144">
      <alignment vertical="center"/>
    </xf>
    <xf numFmtId="180" fontId="9" fillId="138" borderId="144">
      <alignment vertical="center"/>
    </xf>
    <xf numFmtId="177" fontId="9" fillId="138" borderId="144">
      <alignment vertical="center"/>
    </xf>
    <xf numFmtId="180" fontId="9" fillId="138" borderId="144">
      <alignment vertical="center"/>
    </xf>
    <xf numFmtId="196" fontId="9" fillId="138" borderId="144">
      <alignment vertical="center"/>
    </xf>
    <xf numFmtId="177" fontId="9" fillId="138" borderId="144">
      <alignment vertical="center"/>
    </xf>
    <xf numFmtId="177" fontId="9" fillId="138" borderId="144">
      <alignment vertical="center"/>
    </xf>
    <xf numFmtId="179" fontId="9" fillId="138" borderId="144">
      <alignment vertical="center"/>
    </xf>
    <xf numFmtId="182" fontId="9" fillId="142" borderId="144">
      <alignment vertical="center"/>
      <protection locked="0"/>
    </xf>
    <xf numFmtId="182" fontId="9" fillId="142" borderId="144">
      <alignment vertical="center"/>
      <protection locked="0"/>
    </xf>
    <xf numFmtId="0" fontId="9" fillId="142" borderId="144">
      <alignment vertical="center"/>
      <protection locked="0"/>
    </xf>
    <xf numFmtId="0" fontId="9" fillId="142" borderId="144">
      <alignment vertical="center"/>
      <protection locked="0"/>
    </xf>
    <xf numFmtId="182" fontId="9" fillId="142" borderId="144">
      <alignment vertical="center"/>
      <protection locked="0"/>
    </xf>
    <xf numFmtId="182" fontId="9" fillId="142" borderId="144">
      <alignment vertical="center"/>
      <protection locked="0"/>
    </xf>
    <xf numFmtId="0" fontId="9" fillId="142" borderId="144">
      <alignment vertical="center"/>
      <protection locked="0"/>
    </xf>
    <xf numFmtId="0" fontId="9" fillId="142" borderId="144">
      <alignment vertical="center"/>
      <protection locked="0"/>
    </xf>
    <xf numFmtId="182" fontId="9" fillId="142" borderId="144">
      <alignment vertical="center"/>
      <protection locked="0"/>
    </xf>
    <xf numFmtId="182" fontId="9" fillId="142" borderId="144">
      <alignment vertical="center"/>
      <protection locked="0"/>
    </xf>
    <xf numFmtId="177" fontId="9" fillId="142" borderId="144">
      <alignment vertical="center"/>
      <protection locked="0"/>
    </xf>
    <xf numFmtId="180" fontId="9" fillId="142" borderId="144">
      <alignment vertical="center"/>
      <protection locked="0"/>
    </xf>
    <xf numFmtId="171" fontId="9" fillId="142" borderId="144">
      <alignment vertical="center"/>
      <protection locked="0"/>
    </xf>
    <xf numFmtId="171" fontId="9" fillId="142" borderId="144">
      <alignment vertical="center"/>
      <protection locked="0"/>
    </xf>
    <xf numFmtId="171" fontId="9" fillId="142" borderId="144">
      <alignment vertical="center"/>
      <protection locked="0"/>
    </xf>
    <xf numFmtId="171" fontId="9" fillId="142" borderId="144">
      <alignment vertical="center"/>
      <protection locked="0"/>
    </xf>
    <xf numFmtId="180" fontId="9" fillId="142" borderId="144">
      <alignment vertical="center"/>
      <protection locked="0"/>
    </xf>
    <xf numFmtId="180" fontId="9" fillId="142" borderId="144">
      <alignment vertical="center"/>
      <protection locked="0"/>
    </xf>
    <xf numFmtId="177" fontId="9" fillId="142" borderId="144">
      <alignment vertical="center"/>
      <protection locked="0"/>
    </xf>
    <xf numFmtId="180" fontId="9" fillId="144" borderId="144">
      <alignment vertical="center"/>
    </xf>
    <xf numFmtId="182" fontId="9" fillId="144" borderId="144">
      <alignment vertical="center"/>
    </xf>
    <xf numFmtId="182" fontId="9" fillId="144" borderId="144">
      <alignment vertical="center"/>
    </xf>
    <xf numFmtId="182" fontId="9" fillId="144" borderId="144">
      <alignment vertical="center"/>
    </xf>
    <xf numFmtId="182" fontId="9" fillId="144" borderId="144">
      <alignment vertical="center"/>
    </xf>
    <xf numFmtId="182" fontId="9" fillId="144" borderId="144">
      <alignment vertical="center"/>
    </xf>
    <xf numFmtId="182" fontId="9" fillId="144" borderId="144">
      <alignment vertical="center"/>
    </xf>
    <xf numFmtId="196" fontId="9" fillId="144" borderId="144">
      <alignment vertical="center"/>
    </xf>
    <xf numFmtId="177" fontId="9" fillId="144" borderId="144">
      <alignment vertical="center"/>
    </xf>
    <xf numFmtId="177" fontId="9" fillId="144" borderId="144">
      <alignment vertical="center"/>
    </xf>
    <xf numFmtId="179" fontId="9" fillId="144" borderId="144">
      <alignment vertical="center"/>
    </xf>
    <xf numFmtId="0" fontId="9" fillId="144" borderId="144">
      <alignment vertical="center"/>
    </xf>
    <xf numFmtId="0" fontId="9" fillId="144" borderId="144">
      <alignment vertical="center"/>
    </xf>
    <xf numFmtId="0" fontId="9" fillId="144" borderId="144">
      <alignment vertical="center"/>
    </xf>
    <xf numFmtId="0" fontId="9" fillId="144" borderId="144">
      <alignment vertical="center"/>
    </xf>
    <xf numFmtId="180" fontId="9" fillId="144" borderId="144">
      <alignment vertical="center"/>
    </xf>
    <xf numFmtId="177" fontId="9" fillId="144" borderId="144">
      <alignment vertical="center"/>
    </xf>
    <xf numFmtId="180" fontId="9" fillId="144" borderId="144">
      <alignment vertical="center"/>
    </xf>
    <xf numFmtId="180" fontId="9" fillId="144" borderId="144">
      <alignment vertical="center"/>
    </xf>
    <xf numFmtId="180" fontId="9" fillId="145" borderId="144">
      <alignment horizontal="right" vertical="center"/>
      <protection locked="0"/>
    </xf>
    <xf numFmtId="0" fontId="9" fillId="145" borderId="144">
      <alignment horizontal="right" vertical="center"/>
      <protection locked="0"/>
    </xf>
    <xf numFmtId="0" fontId="9" fillId="145" borderId="144">
      <alignment horizontal="right" vertical="center"/>
      <protection locked="0"/>
    </xf>
    <xf numFmtId="0" fontId="9" fillId="145" borderId="144">
      <alignment horizontal="right" vertical="center"/>
      <protection locked="0"/>
    </xf>
    <xf numFmtId="196" fontId="9" fillId="145" borderId="144">
      <alignment horizontal="right" vertical="center"/>
      <protection locked="0"/>
    </xf>
    <xf numFmtId="177" fontId="9" fillId="145" borderId="144">
      <alignment horizontal="right" vertical="center"/>
      <protection locked="0"/>
    </xf>
    <xf numFmtId="177" fontId="9" fillId="145" borderId="144">
      <alignment horizontal="right" vertical="center"/>
      <protection locked="0"/>
    </xf>
    <xf numFmtId="179" fontId="9" fillId="145" borderId="144">
      <alignment horizontal="right" vertical="center"/>
      <protection locked="0"/>
    </xf>
    <xf numFmtId="180" fontId="9" fillId="145" borderId="144">
      <alignment horizontal="right" vertical="center"/>
      <protection locked="0"/>
    </xf>
    <xf numFmtId="177" fontId="9" fillId="145" borderId="144">
      <alignment horizontal="right" vertical="center"/>
      <protection locked="0"/>
    </xf>
    <xf numFmtId="180" fontId="9" fillId="145" borderId="144">
      <alignment horizontal="right" vertical="center"/>
      <protection locked="0"/>
    </xf>
    <xf numFmtId="180" fontId="9" fillId="145" borderId="144">
      <alignment horizontal="right" vertical="center"/>
      <protection locked="0"/>
    </xf>
    <xf numFmtId="0" fontId="20" fillId="72" borderId="144" applyNumberFormat="0">
      <protection locked="0"/>
    </xf>
    <xf numFmtId="178" fontId="78" fillId="103" borderId="170" applyNumberFormat="0" applyAlignment="0" applyProtection="0"/>
    <xf numFmtId="178" fontId="78" fillId="103" borderId="170" applyNumberFormat="0" applyAlignment="0" applyProtection="0"/>
    <xf numFmtId="178" fontId="70" fillId="70" borderId="139" applyNumberFormat="0" applyProtection="0">
      <alignment horizontal="left" vertical="top" indent="1"/>
    </xf>
    <xf numFmtId="4" fontId="70" fillId="63" borderId="170" applyNumberFormat="0" applyProtection="0">
      <alignment horizontal="right" vertical="center"/>
    </xf>
    <xf numFmtId="178" fontId="72" fillId="70" borderId="141" applyBorder="0"/>
    <xf numFmtId="178" fontId="70" fillId="71" borderId="139" applyNumberFormat="0" applyProtection="0">
      <alignment horizontal="left" vertical="top" indent="1"/>
    </xf>
    <xf numFmtId="178" fontId="68" fillId="103" borderId="138" applyNumberFormat="0" applyAlignment="0" applyProtection="0"/>
    <xf numFmtId="4" fontId="70" fillId="68" borderId="168" applyNumberFormat="0" applyProtection="0">
      <alignment horizontal="left" vertical="center" indent="1"/>
    </xf>
    <xf numFmtId="178" fontId="72" fillId="70" borderId="141" applyBorder="0"/>
    <xf numFmtId="178" fontId="70" fillId="71" borderId="139" applyNumberFormat="0" applyProtection="0">
      <alignment horizontal="left" vertical="top" indent="1"/>
    </xf>
    <xf numFmtId="178" fontId="70" fillId="108" borderId="170" applyNumberFormat="0" applyProtection="0">
      <alignment horizontal="left" vertical="center" indent="1"/>
    </xf>
    <xf numFmtId="4" fontId="70" fillId="68" borderId="168" applyNumberFormat="0" applyProtection="0">
      <alignment horizontal="left" vertical="center" indent="1"/>
    </xf>
    <xf numFmtId="178" fontId="70" fillId="52" borderId="170" applyNumberFormat="0" applyFont="0" applyAlignment="0" applyProtection="0"/>
    <xf numFmtId="177" fontId="9" fillId="138" borderId="169">
      <alignment vertical="center"/>
    </xf>
    <xf numFmtId="4" fontId="73" fillId="79" borderId="139" applyNumberFormat="0" applyProtection="0">
      <alignment horizontal="left" vertical="center" indent="1"/>
    </xf>
    <xf numFmtId="178" fontId="70" fillId="71" borderId="139" applyNumberFormat="0" applyProtection="0">
      <alignment horizontal="left" vertical="top" indent="1"/>
    </xf>
    <xf numFmtId="178" fontId="70" fillId="70" borderId="139" applyNumberFormat="0" applyProtection="0">
      <alignment horizontal="left" vertical="top" indent="1"/>
    </xf>
    <xf numFmtId="178" fontId="39" fillId="139" borderId="169">
      <alignment horizontal="right" vertical="center"/>
      <protection locked="0"/>
    </xf>
    <xf numFmtId="180" fontId="39" fillId="77" borderId="169">
      <alignment vertical="center"/>
      <protection locked="0"/>
    </xf>
    <xf numFmtId="177" fontId="39" fillId="124" borderId="169">
      <alignment vertical="center"/>
    </xf>
    <xf numFmtId="178" fontId="70" fillId="52" borderId="170" applyNumberFormat="0" applyFont="0" applyAlignment="0" applyProtection="0"/>
    <xf numFmtId="4" fontId="70" fillId="0" borderId="170" applyNumberFormat="0" applyProtection="0">
      <alignment horizontal="right" vertical="center"/>
    </xf>
    <xf numFmtId="178" fontId="70" fillId="71" borderId="170" applyNumberFormat="0" applyProtection="0">
      <alignment horizontal="left" vertical="center" indent="1"/>
    </xf>
    <xf numFmtId="178" fontId="70" fillId="58" borderId="139" applyNumberFormat="0" applyProtection="0">
      <alignment horizontal="left" vertical="top" indent="1"/>
    </xf>
    <xf numFmtId="4" fontId="70" fillId="58" borderId="168" applyNumberFormat="0" applyProtection="0">
      <alignment horizontal="left" vertical="center" indent="1"/>
    </xf>
    <xf numFmtId="4" fontId="80" fillId="106" borderId="170" applyNumberFormat="0" applyProtection="0">
      <alignment vertical="center"/>
    </xf>
    <xf numFmtId="178" fontId="68" fillId="103" borderId="138" applyNumberFormat="0" applyAlignment="0" applyProtection="0"/>
    <xf numFmtId="178" fontId="70" fillId="79" borderId="170" applyNumberFormat="0" applyProtection="0">
      <alignment horizontal="left" vertical="center" indent="1"/>
    </xf>
    <xf numFmtId="178" fontId="70" fillId="58" borderId="139" applyNumberFormat="0" applyProtection="0">
      <alignment horizontal="left" vertical="top" indent="1"/>
    </xf>
    <xf numFmtId="178" fontId="20" fillId="70" borderId="139" applyNumberFormat="0" applyProtection="0">
      <alignment horizontal="left" vertical="center" indent="1"/>
    </xf>
    <xf numFmtId="178" fontId="70" fillId="52" borderId="170" applyNumberFormat="0" applyFont="0" applyAlignment="0" applyProtection="0"/>
    <xf numFmtId="178" fontId="73" fillId="73" borderId="139" applyNumberFormat="0" applyProtection="0">
      <alignment horizontal="left" vertical="top" indent="1"/>
    </xf>
    <xf numFmtId="178" fontId="30" fillId="0" borderId="142" applyNumberFormat="0" applyFill="0" applyAlignment="0" applyProtection="0"/>
    <xf numFmtId="178" fontId="70" fillId="69" borderId="139" applyNumberFormat="0" applyProtection="0">
      <alignment horizontal="left" vertical="top" indent="1"/>
    </xf>
    <xf numFmtId="178" fontId="70" fillId="58" borderId="139" applyNumberFormat="0" applyProtection="0">
      <alignment horizontal="left" vertical="top" indent="1"/>
    </xf>
    <xf numFmtId="178" fontId="20" fillId="58" borderId="139" applyNumberFormat="0" applyProtection="0">
      <alignment horizontal="left" vertical="center" indent="1"/>
    </xf>
    <xf numFmtId="178" fontId="70" fillId="69" borderId="139" applyNumberFormat="0" applyProtection="0">
      <alignment horizontal="left" vertical="top" indent="1"/>
    </xf>
    <xf numFmtId="178" fontId="72" fillId="70" borderId="141" applyBorder="0"/>
    <xf numFmtId="178" fontId="65" fillId="53" borderId="170" applyNumberFormat="0" applyAlignment="0" applyProtection="0"/>
    <xf numFmtId="178" fontId="65" fillId="53" borderId="170" applyNumberForma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4" fontId="33" fillId="65" borderId="172" applyNumberFormat="0" applyProtection="0">
      <alignment horizontal="right" vertical="center"/>
    </xf>
    <xf numFmtId="4" fontId="96" fillId="106" borderId="172" applyNumberFormat="0" applyProtection="0">
      <alignment horizontal="left" vertical="center" indent="1"/>
    </xf>
    <xf numFmtId="180" fontId="39" fillId="75" borderId="144">
      <alignment vertical="center"/>
    </xf>
    <xf numFmtId="178" fontId="20" fillId="72" borderId="144" applyNumberFormat="0">
      <protection locked="0"/>
    </xf>
    <xf numFmtId="178" fontId="70" fillId="109" borderId="144"/>
    <xf numFmtId="37" fontId="40" fillId="0" borderId="160" applyNumberFormat="0"/>
    <xf numFmtId="4" fontId="70" fillId="63" borderId="170" applyNumberFormat="0" applyProtection="0">
      <alignment horizontal="right" vertical="center"/>
    </xf>
    <xf numFmtId="178" fontId="70" fillId="71" borderId="139" applyNumberFormat="0" applyProtection="0">
      <alignment horizontal="left" vertical="top" indent="1"/>
    </xf>
    <xf numFmtId="178" fontId="70" fillId="71" borderId="139" applyNumberFormat="0" applyProtection="0">
      <alignment horizontal="left" vertical="top" indent="1"/>
    </xf>
    <xf numFmtId="4" fontId="70" fillId="106" borderId="170" applyNumberFormat="0" applyProtection="0">
      <alignment horizontal="left" vertical="center" indent="1"/>
    </xf>
    <xf numFmtId="4" fontId="70" fillId="106" borderId="170" applyNumberFormat="0" applyProtection="0">
      <alignment horizontal="left" vertical="center" indent="1"/>
    </xf>
    <xf numFmtId="4" fontId="70" fillId="57" borderId="170" applyNumberFormat="0" applyProtection="0">
      <alignment vertical="center"/>
    </xf>
    <xf numFmtId="178" fontId="30" fillId="0" borderId="142" applyNumberFormat="0" applyFill="0" applyAlignment="0" applyProtection="0"/>
    <xf numFmtId="178" fontId="73" fillId="58" borderId="139" applyNumberFormat="0" applyProtection="0">
      <alignment horizontal="left" vertical="top" indent="1"/>
    </xf>
    <xf numFmtId="178" fontId="20" fillId="71" borderId="139" applyNumberFormat="0" applyProtection="0">
      <alignment horizontal="left" vertical="center" indent="1"/>
    </xf>
    <xf numFmtId="4" fontId="70" fillId="107" borderId="170" applyNumberFormat="0" applyProtection="0">
      <alignment horizontal="right" vertical="center"/>
    </xf>
    <xf numFmtId="178" fontId="20" fillId="70" borderId="139" applyNumberFormat="0" applyProtection="0">
      <alignment horizontal="left" vertical="center" indent="1"/>
    </xf>
    <xf numFmtId="4" fontId="73" fillId="73" borderId="139" applyNumberFormat="0" applyProtection="0">
      <alignment vertical="center"/>
    </xf>
    <xf numFmtId="178" fontId="70" fillId="69" borderId="139" applyNumberFormat="0" applyProtection="0">
      <alignment horizontal="left" vertical="top" indent="1"/>
    </xf>
    <xf numFmtId="178" fontId="73" fillId="73" borderId="139" applyNumberFormat="0" applyProtection="0">
      <alignment horizontal="left" vertical="top" indent="1"/>
    </xf>
    <xf numFmtId="178" fontId="70" fillId="70" borderId="139" applyNumberFormat="0" applyProtection="0">
      <alignment horizontal="left" vertical="top" indent="1"/>
    </xf>
    <xf numFmtId="4" fontId="70" fillId="61" borderId="168" applyNumberFormat="0" applyProtection="0">
      <alignment horizontal="right" vertical="center"/>
    </xf>
    <xf numFmtId="178" fontId="70" fillId="69" borderId="139" applyNumberFormat="0" applyProtection="0">
      <alignment horizontal="left" vertical="top" indent="1"/>
    </xf>
    <xf numFmtId="178" fontId="20" fillId="71" borderId="139" applyNumberFormat="0" applyProtection="0">
      <alignment horizontal="left" vertical="center" indent="1"/>
    </xf>
    <xf numFmtId="178" fontId="70" fillId="52" borderId="170" applyNumberFormat="0" applyFont="0" applyAlignment="0" applyProtection="0"/>
    <xf numFmtId="178" fontId="74" fillId="57" borderId="139" applyNumberFormat="0" applyProtection="0">
      <alignment horizontal="left" vertical="top" indent="1"/>
    </xf>
    <xf numFmtId="178" fontId="70" fillId="71" borderId="139" applyNumberFormat="0" applyProtection="0">
      <alignment horizontal="left" vertical="top" indent="1"/>
    </xf>
    <xf numFmtId="178" fontId="70" fillId="69" borderId="139" applyNumberFormat="0" applyProtection="0">
      <alignment horizontal="left" vertical="top" indent="1"/>
    </xf>
    <xf numFmtId="178" fontId="70" fillId="71" borderId="139" applyNumberFormat="0" applyProtection="0">
      <alignment horizontal="left" vertical="top" indent="1"/>
    </xf>
    <xf numFmtId="178" fontId="70" fillId="70" borderId="139" applyNumberFormat="0" applyProtection="0">
      <alignment horizontal="left" vertical="top" indent="1"/>
    </xf>
    <xf numFmtId="4" fontId="70" fillId="66" borderId="170" applyNumberFormat="0" applyProtection="0">
      <alignment horizontal="right" vertical="center"/>
    </xf>
    <xf numFmtId="178" fontId="70" fillId="52" borderId="170" applyNumberFormat="0" applyFont="0" applyAlignment="0" applyProtection="0"/>
    <xf numFmtId="4" fontId="73" fillId="73" borderId="139" applyNumberFormat="0" applyProtection="0">
      <alignment vertical="center"/>
    </xf>
    <xf numFmtId="178" fontId="70" fillId="71" borderId="139" applyNumberFormat="0" applyProtection="0">
      <alignment horizontal="left" vertical="top" indent="1"/>
    </xf>
    <xf numFmtId="178" fontId="70" fillId="70" borderId="139" applyNumberFormat="0" applyProtection="0">
      <alignment horizontal="left" vertical="top" indent="1"/>
    </xf>
    <xf numFmtId="180" fontId="39" fillId="75" borderId="169">
      <alignment vertical="center"/>
    </xf>
    <xf numFmtId="171" fontId="39" fillId="77" borderId="169">
      <alignment vertical="center"/>
      <protection locked="0"/>
    </xf>
    <xf numFmtId="178" fontId="39" fillId="124" borderId="169">
      <alignment vertical="center"/>
    </xf>
    <xf numFmtId="178" fontId="78" fillId="103" borderId="170" applyNumberFormat="0" applyAlignment="0" applyProtection="0"/>
    <xf numFmtId="4" fontId="73" fillId="79" borderId="139" applyNumberFormat="0" applyProtection="0">
      <alignment horizontal="left" vertical="center" indent="1"/>
    </xf>
    <xf numFmtId="178" fontId="70" fillId="58" borderId="139" applyNumberFormat="0" applyProtection="0">
      <alignment horizontal="left" vertical="top" indent="1"/>
    </xf>
    <xf numFmtId="178" fontId="20" fillId="58" borderId="139" applyNumberFormat="0" applyProtection="0">
      <alignment horizontal="left" vertical="top" indent="1"/>
    </xf>
    <xf numFmtId="4" fontId="70" fillId="58" borderId="170" applyNumberFormat="0" applyProtection="0">
      <alignment horizontal="right" vertical="center"/>
    </xf>
    <xf numFmtId="178" fontId="70" fillId="52" borderId="170" applyNumberFormat="0" applyFont="0" applyAlignment="0" applyProtection="0"/>
    <xf numFmtId="178" fontId="70" fillId="52" borderId="170" applyNumberFormat="0" applyFont="0" applyAlignment="0" applyProtection="0"/>
    <xf numFmtId="178" fontId="70" fillId="71" borderId="139" applyNumberFormat="0" applyProtection="0">
      <alignment horizontal="left" vertical="top" indent="1"/>
    </xf>
    <xf numFmtId="178" fontId="65" fillId="53" borderId="170" applyNumberFormat="0" applyAlignment="0" applyProtection="0"/>
    <xf numFmtId="4" fontId="70" fillId="58" borderId="168" applyNumberFormat="0" applyProtection="0">
      <alignment horizontal="left" vertical="center" indent="1"/>
    </xf>
    <xf numFmtId="178" fontId="78" fillId="103" borderId="170" applyNumberFormat="0" applyAlignment="0" applyProtection="0"/>
    <xf numFmtId="4" fontId="70" fillId="91" borderId="170" applyNumberFormat="0" applyProtection="0">
      <alignment horizontal="left" vertical="center" indent="1"/>
    </xf>
    <xf numFmtId="4" fontId="70" fillId="59" borderId="170" applyNumberFormat="0" applyProtection="0">
      <alignment horizontal="right" vertical="center"/>
    </xf>
    <xf numFmtId="178" fontId="70" fillId="69" borderId="139" applyNumberFormat="0" applyProtection="0">
      <alignment horizontal="left" vertical="top" indent="1"/>
    </xf>
    <xf numFmtId="178" fontId="70" fillId="58" borderId="139" applyNumberFormat="0" applyProtection="0">
      <alignment horizontal="left" vertical="top" indent="1"/>
    </xf>
    <xf numFmtId="178" fontId="65" fillId="53" borderId="170" applyNumberFormat="0" applyAlignment="0" applyProtection="0"/>
    <xf numFmtId="178" fontId="70" fillId="70" borderId="139" applyNumberFormat="0" applyProtection="0">
      <alignment horizontal="left" vertical="top" indent="1"/>
    </xf>
    <xf numFmtId="178" fontId="70" fillId="58" borderId="139" applyNumberFormat="0" applyProtection="0">
      <alignment horizontal="left" vertical="top" indent="1"/>
    </xf>
    <xf numFmtId="178" fontId="70" fillId="69" borderId="139" applyNumberFormat="0" applyProtection="0">
      <alignment horizontal="left" vertical="top" indent="1"/>
    </xf>
    <xf numFmtId="4" fontId="70" fillId="69" borderId="168" applyNumberFormat="0" applyProtection="0">
      <alignment horizontal="left" vertical="center" indent="1"/>
    </xf>
    <xf numFmtId="178" fontId="70" fillId="71" borderId="139" applyNumberFormat="0" applyProtection="0">
      <alignment horizontal="left" vertical="top" indent="1"/>
    </xf>
    <xf numFmtId="4" fontId="73" fillId="79" borderId="139" applyNumberFormat="0" applyProtection="0">
      <alignment horizontal="left" vertical="center" indent="1"/>
    </xf>
    <xf numFmtId="173" fontId="40" fillId="0" borderId="171" applyFill="0"/>
    <xf numFmtId="4" fontId="70" fillId="57" borderId="170" applyNumberFormat="0" applyProtection="0">
      <alignment vertical="center"/>
    </xf>
    <xf numFmtId="4" fontId="80" fillId="106" borderId="170" applyNumberFormat="0" applyProtection="0">
      <alignment vertical="center"/>
    </xf>
    <xf numFmtId="4" fontId="70" fillId="106" borderId="170" applyNumberFormat="0" applyProtection="0">
      <alignment horizontal="left" vertical="center" indent="1"/>
    </xf>
    <xf numFmtId="4" fontId="70" fillId="91" borderId="170" applyNumberFormat="0" applyProtection="0">
      <alignment horizontal="left" vertical="center" indent="1"/>
    </xf>
    <xf numFmtId="4" fontId="70" fillId="59" borderId="170" applyNumberFormat="0" applyProtection="0">
      <alignment horizontal="right" vertical="center"/>
    </xf>
    <xf numFmtId="4" fontId="70" fillId="107" borderId="170" applyNumberFormat="0" applyProtection="0">
      <alignment horizontal="right" vertical="center"/>
    </xf>
    <xf numFmtId="4" fontId="70" fillId="61" borderId="168" applyNumberFormat="0" applyProtection="0">
      <alignment horizontal="right" vertical="center"/>
    </xf>
    <xf numFmtId="4" fontId="70" fillId="62" borderId="170" applyNumberFormat="0" applyProtection="0">
      <alignment horizontal="right" vertical="center"/>
    </xf>
    <xf numFmtId="4" fontId="70" fillId="63" borderId="170" applyNumberFormat="0" applyProtection="0">
      <alignment horizontal="right" vertical="center"/>
    </xf>
    <xf numFmtId="4" fontId="70" fillId="64" borderId="170" applyNumberFormat="0" applyProtection="0">
      <alignment horizontal="right" vertical="center"/>
    </xf>
    <xf numFmtId="4" fontId="70" fillId="65" borderId="170" applyNumberFormat="0" applyProtection="0">
      <alignment horizontal="right" vertical="center"/>
    </xf>
    <xf numFmtId="4" fontId="70" fillId="66" borderId="170" applyNumberFormat="0" applyProtection="0">
      <alignment horizontal="right" vertical="center"/>
    </xf>
    <xf numFmtId="4" fontId="70" fillId="67" borderId="170" applyNumberFormat="0" applyProtection="0">
      <alignment horizontal="right" vertical="center"/>
    </xf>
    <xf numFmtId="4" fontId="70" fillId="68" borderId="168" applyNumberFormat="0" applyProtection="0">
      <alignment horizontal="left" vertical="center" indent="1"/>
    </xf>
    <xf numFmtId="4" fontId="20" fillId="70" borderId="168" applyNumberFormat="0" applyProtection="0">
      <alignment horizontal="left" vertical="center" indent="1"/>
    </xf>
    <xf numFmtId="4" fontId="20" fillId="70" borderId="168" applyNumberFormat="0" applyProtection="0">
      <alignment horizontal="left" vertical="center" indent="1"/>
    </xf>
    <xf numFmtId="4" fontId="70" fillId="58" borderId="170" applyNumberFormat="0" applyProtection="0">
      <alignment horizontal="right" vertical="center"/>
    </xf>
    <xf numFmtId="4" fontId="70" fillId="69" borderId="168" applyNumberFormat="0" applyProtection="0">
      <alignment horizontal="left" vertical="center" indent="1"/>
    </xf>
    <xf numFmtId="4" fontId="70" fillId="58" borderId="168" applyNumberFormat="0" applyProtection="0">
      <alignment horizontal="left" vertical="center" indent="1"/>
    </xf>
    <xf numFmtId="178" fontId="70" fillId="79" borderId="170" applyNumberFormat="0" applyProtection="0">
      <alignment horizontal="left" vertical="center" indent="1"/>
    </xf>
    <xf numFmtId="178" fontId="70" fillId="108" borderId="170" applyNumberFormat="0" applyProtection="0">
      <alignment horizontal="left" vertical="center" indent="1"/>
    </xf>
    <xf numFmtId="178" fontId="70" fillId="71" borderId="170" applyNumberFormat="0" applyProtection="0">
      <alignment horizontal="left" vertical="center" indent="1"/>
    </xf>
    <xf numFmtId="178" fontId="70" fillId="69" borderId="170" applyNumberFormat="0" applyProtection="0">
      <alignment horizontal="left" vertical="center" indent="1"/>
    </xf>
    <xf numFmtId="4" fontId="70" fillId="0" borderId="170" applyNumberFormat="0" applyProtection="0">
      <alignment horizontal="right" vertical="center"/>
    </xf>
    <xf numFmtId="4" fontId="80" fillId="76" borderId="170" applyNumberFormat="0" applyProtection="0">
      <alignment horizontal="right" vertical="center"/>
    </xf>
    <xf numFmtId="4" fontId="70" fillId="91" borderId="170" applyNumberFormat="0" applyProtection="0">
      <alignment horizontal="left" vertical="center" indent="1"/>
    </xf>
    <xf numFmtId="4" fontId="75" fillId="74" borderId="168" applyNumberFormat="0" applyProtection="0">
      <alignment horizontal="left" vertical="center" indent="1"/>
    </xf>
    <xf numFmtId="4" fontId="76" fillId="72" borderId="170" applyNumberFormat="0" applyProtection="0">
      <alignment horizontal="right" vertical="center"/>
    </xf>
    <xf numFmtId="0" fontId="20" fillId="70" borderId="172" applyNumberFormat="0" applyProtection="0">
      <alignment horizontal="left" vertical="center"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7" fontId="9" fillId="138" borderId="169">
      <alignment vertical="center"/>
    </xf>
    <xf numFmtId="178" fontId="78" fillId="103" borderId="170" applyNumberFormat="0" applyAlignment="0" applyProtection="0"/>
    <xf numFmtId="178" fontId="78" fillId="103" borderId="170" applyNumberFormat="0" applyAlignment="0" applyProtection="0"/>
    <xf numFmtId="37" fontId="40" fillId="0" borderId="117" applyNumberFormat="0"/>
    <xf numFmtId="178" fontId="70" fillId="70" borderId="139" applyNumberFormat="0" applyProtection="0">
      <alignment horizontal="left" vertical="top" indent="1"/>
    </xf>
    <xf numFmtId="178" fontId="20" fillId="58" borderId="139" applyNumberFormat="0" applyProtection="0">
      <alignment horizontal="left" vertical="top" indent="1"/>
    </xf>
    <xf numFmtId="4" fontId="70" fillId="58" borderId="170" applyNumberFormat="0" applyProtection="0">
      <alignment horizontal="right" vertical="center"/>
    </xf>
    <xf numFmtId="178" fontId="30" fillId="0" borderId="142" applyNumberFormat="0" applyFill="0" applyAlignment="0" applyProtection="0"/>
    <xf numFmtId="178" fontId="70" fillId="69" borderId="139" applyNumberFormat="0" applyProtection="0">
      <alignment horizontal="left" vertical="top" indent="1"/>
    </xf>
    <xf numFmtId="178" fontId="20" fillId="58" borderId="139" applyNumberFormat="0" applyProtection="0">
      <alignment horizontal="left" vertical="top" indent="1"/>
    </xf>
    <xf numFmtId="178" fontId="70" fillId="52" borderId="170" applyNumberFormat="0" applyFont="0" applyAlignment="0" applyProtection="0"/>
    <xf numFmtId="178" fontId="70" fillId="69" borderId="139" applyNumberFormat="0" applyProtection="0">
      <alignment horizontal="left" vertical="top" indent="1"/>
    </xf>
    <xf numFmtId="178" fontId="70" fillId="52" borderId="170" applyNumberFormat="0" applyFont="0" applyAlignment="0" applyProtection="0"/>
    <xf numFmtId="4" fontId="75" fillId="74" borderId="168" applyNumberFormat="0" applyProtection="0">
      <alignment horizontal="left" vertical="center" indent="1"/>
    </xf>
    <xf numFmtId="178" fontId="70" fillId="69" borderId="139" applyNumberFormat="0" applyProtection="0">
      <alignment horizontal="left" vertical="top" indent="1"/>
    </xf>
    <xf numFmtId="178" fontId="70" fillId="58" borderId="139" applyNumberFormat="0" applyProtection="0">
      <alignment horizontal="left" vertical="top" indent="1"/>
    </xf>
    <xf numFmtId="178" fontId="70" fillId="70" borderId="139" applyNumberFormat="0" applyProtection="0">
      <alignment horizontal="left" vertical="top" indent="1"/>
    </xf>
    <xf numFmtId="4" fontId="70" fillId="91" borderId="170" applyNumberFormat="0" applyProtection="0">
      <alignment horizontal="left" vertical="center" indent="1"/>
    </xf>
    <xf numFmtId="177" fontId="9" fillId="145" borderId="169">
      <alignment horizontal="right" vertical="center"/>
      <protection locked="0"/>
    </xf>
    <xf numFmtId="4" fontId="76" fillId="72" borderId="170" applyNumberFormat="0" applyProtection="0">
      <alignment horizontal="right" vertical="center"/>
    </xf>
    <xf numFmtId="178" fontId="70" fillId="69" borderId="139" applyNumberFormat="0" applyProtection="0">
      <alignment horizontal="left" vertical="top" indent="1"/>
    </xf>
    <xf numFmtId="178" fontId="20" fillId="58" borderId="139" applyNumberFormat="0" applyProtection="0">
      <alignment horizontal="left" vertical="top" indent="1"/>
    </xf>
    <xf numFmtId="4" fontId="70" fillId="67" borderId="170" applyNumberFormat="0" applyProtection="0">
      <alignment horizontal="right" vertical="center"/>
    </xf>
    <xf numFmtId="4" fontId="70" fillId="57" borderId="170" applyNumberFormat="0" applyProtection="0">
      <alignment vertical="center"/>
    </xf>
    <xf numFmtId="179" fontId="39" fillId="75" borderId="169">
      <alignment vertical="center"/>
    </xf>
    <xf numFmtId="182" fontId="39" fillId="77" borderId="169">
      <alignment vertical="center"/>
      <protection locked="0"/>
    </xf>
    <xf numFmtId="178" fontId="70" fillId="52" borderId="170" applyNumberFormat="0" applyFont="0" applyAlignment="0" applyProtection="0"/>
    <xf numFmtId="178" fontId="78" fillId="103" borderId="170" applyNumberFormat="0" applyAlignment="0" applyProtection="0"/>
    <xf numFmtId="178" fontId="30" fillId="0" borderId="142" applyNumberFormat="0" applyFill="0" applyAlignment="0" applyProtection="0"/>
    <xf numFmtId="4" fontId="73" fillId="79" borderId="139" applyNumberFormat="0" applyProtection="0">
      <alignment horizontal="left" vertical="center" indent="1"/>
    </xf>
    <xf numFmtId="178" fontId="70" fillId="70" borderId="139" applyNumberFormat="0" applyProtection="0">
      <alignment horizontal="left" vertical="top" indent="1"/>
    </xf>
    <xf numFmtId="4" fontId="70" fillId="63" borderId="170" applyNumberFormat="0" applyProtection="0">
      <alignment horizontal="right" vertical="center"/>
    </xf>
    <xf numFmtId="178" fontId="70" fillId="58" borderId="139" applyNumberFormat="0" applyProtection="0">
      <alignment horizontal="left" vertical="top" indent="1"/>
    </xf>
    <xf numFmtId="178" fontId="70" fillId="52" borderId="170" applyNumberFormat="0" applyFont="0" applyAlignment="0" applyProtection="0"/>
    <xf numFmtId="4" fontId="70" fillId="91" borderId="170" applyNumberFormat="0" applyProtection="0">
      <alignment horizontal="left" vertical="center" indent="1"/>
    </xf>
    <xf numFmtId="4" fontId="70" fillId="66" borderId="170" applyNumberFormat="0" applyProtection="0">
      <alignment horizontal="right" vertical="center"/>
    </xf>
    <xf numFmtId="178" fontId="70" fillId="58" borderId="139" applyNumberFormat="0" applyProtection="0">
      <alignment horizontal="left" vertical="top" indent="1"/>
    </xf>
    <xf numFmtId="178" fontId="20" fillId="58" borderId="139" applyNumberFormat="0" applyProtection="0">
      <alignment horizontal="left" vertical="top" indent="1"/>
    </xf>
    <xf numFmtId="4" fontId="70" fillId="61" borderId="168" applyNumberFormat="0" applyProtection="0">
      <alignment horizontal="right" vertical="center"/>
    </xf>
    <xf numFmtId="4" fontId="73" fillId="79" borderId="139" applyNumberFormat="0" applyProtection="0">
      <alignment horizontal="left" vertical="center" indent="1"/>
    </xf>
    <xf numFmtId="178" fontId="70" fillId="71" borderId="139" applyNumberFormat="0" applyProtection="0">
      <alignment horizontal="left" vertical="top" indent="1"/>
    </xf>
    <xf numFmtId="178" fontId="70" fillId="52" borderId="170" applyNumberFormat="0" applyFont="0" applyAlignment="0" applyProtection="0"/>
    <xf numFmtId="178" fontId="70" fillId="69" borderId="170" applyNumberFormat="0" applyProtection="0">
      <alignment horizontal="left" vertical="center" indent="1"/>
    </xf>
    <xf numFmtId="178" fontId="70" fillId="52" borderId="170" applyNumberFormat="0" applyFont="0" applyAlignment="0" applyProtection="0"/>
    <xf numFmtId="4" fontId="70" fillId="62" borderId="170" applyNumberFormat="0" applyProtection="0">
      <alignment horizontal="right" vertical="center"/>
    </xf>
    <xf numFmtId="178" fontId="70" fillId="52" borderId="170" applyNumberFormat="0" applyFont="0" applyAlignment="0" applyProtection="0"/>
    <xf numFmtId="178" fontId="70" fillId="71" borderId="139" applyNumberFormat="0" applyProtection="0">
      <alignment horizontal="left" vertical="top" indent="1"/>
    </xf>
    <xf numFmtId="4" fontId="76" fillId="72" borderId="170" applyNumberFormat="0" applyProtection="0">
      <alignment horizontal="right" vertical="center"/>
    </xf>
    <xf numFmtId="178" fontId="70" fillId="58" borderId="139" applyNumberFormat="0" applyProtection="0">
      <alignment horizontal="left" vertical="top" indent="1"/>
    </xf>
    <xf numFmtId="178" fontId="70" fillId="69" borderId="139" applyNumberFormat="0" applyProtection="0">
      <alignment horizontal="left" vertical="top" indent="1"/>
    </xf>
    <xf numFmtId="178" fontId="65" fillId="53" borderId="170" applyNumberFormat="0" applyAlignment="0" applyProtection="0"/>
    <xf numFmtId="178" fontId="65" fillId="53" borderId="170" applyNumberFormat="0" applyAlignment="0" applyProtection="0"/>
    <xf numFmtId="178" fontId="65" fillId="53" borderId="170" applyNumberFormat="0" applyAlignment="0" applyProtection="0"/>
    <xf numFmtId="178" fontId="65" fillId="53" borderId="170" applyNumberFormat="0" applyAlignment="0" applyProtection="0"/>
    <xf numFmtId="178" fontId="78" fillId="103" borderId="170" applyNumberFormat="0" applyAlignment="0" applyProtection="0"/>
    <xf numFmtId="178" fontId="78" fillId="103" borderId="170" applyNumberForma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0" fontId="20" fillId="71" borderId="172" applyNumberFormat="0" applyProtection="0">
      <alignment horizontal="left" vertical="center" indent="1"/>
    </xf>
    <xf numFmtId="4" fontId="96" fillId="78" borderId="172" applyNumberFormat="0" applyProtection="0">
      <alignment horizontal="right" vertical="center"/>
    </xf>
    <xf numFmtId="179" fontId="39" fillId="124" borderId="169">
      <alignment vertical="center"/>
    </xf>
    <xf numFmtId="180" fontId="39" fillId="124" borderId="169">
      <alignment vertical="center"/>
    </xf>
    <xf numFmtId="180" fontId="39" fillId="124" borderId="169">
      <alignment vertical="center"/>
    </xf>
    <xf numFmtId="178" fontId="39" fillId="124" borderId="169">
      <alignment vertical="center"/>
    </xf>
    <xf numFmtId="178" fontId="39" fillId="124" borderId="169">
      <alignment vertical="center"/>
    </xf>
    <xf numFmtId="178" fontId="39" fillId="124" borderId="169">
      <alignment vertical="center"/>
    </xf>
    <xf numFmtId="178" fontId="39" fillId="124" borderId="169">
      <alignment vertical="center"/>
    </xf>
    <xf numFmtId="177" fontId="39" fillId="124" borderId="169">
      <alignment vertical="center"/>
    </xf>
    <xf numFmtId="177" fontId="39" fillId="124" borderId="169">
      <alignment vertical="center"/>
    </xf>
    <xf numFmtId="179" fontId="39" fillId="124" borderId="169">
      <alignment vertical="center"/>
    </xf>
    <xf numFmtId="180" fontId="39" fillId="77" borderId="169">
      <alignment vertical="center"/>
      <protection locked="0"/>
    </xf>
    <xf numFmtId="182" fontId="39" fillId="77" borderId="169">
      <alignment vertical="center"/>
      <protection locked="0"/>
    </xf>
    <xf numFmtId="178" fontId="39" fillId="77" borderId="169">
      <alignment vertical="center"/>
      <protection locked="0"/>
    </xf>
    <xf numFmtId="178" fontId="39" fillId="77" borderId="169">
      <alignment vertical="center"/>
      <protection locked="0"/>
    </xf>
    <xf numFmtId="182" fontId="39" fillId="77" borderId="169">
      <alignment vertical="center"/>
      <protection locked="0"/>
    </xf>
    <xf numFmtId="182" fontId="39" fillId="77" borderId="169">
      <alignment vertical="center"/>
      <protection locked="0"/>
    </xf>
    <xf numFmtId="178" fontId="39" fillId="77" borderId="169">
      <alignment vertical="center"/>
      <protection locked="0"/>
    </xf>
    <xf numFmtId="178" fontId="39" fillId="77" borderId="169">
      <alignment vertical="center"/>
      <protection locked="0"/>
    </xf>
    <xf numFmtId="182" fontId="39" fillId="77" borderId="169">
      <alignment vertical="center"/>
      <protection locked="0"/>
    </xf>
    <xf numFmtId="180" fontId="39" fillId="77" borderId="169">
      <alignment vertical="center"/>
      <protection locked="0"/>
    </xf>
    <xf numFmtId="180" fontId="39" fillId="77" borderId="169">
      <alignment vertical="center"/>
      <protection locked="0"/>
    </xf>
    <xf numFmtId="171" fontId="39" fillId="77" borderId="169">
      <alignment vertical="center"/>
      <protection locked="0"/>
    </xf>
    <xf numFmtId="171" fontId="39" fillId="77" borderId="169">
      <alignment vertical="center"/>
      <protection locked="0"/>
    </xf>
    <xf numFmtId="171" fontId="39" fillId="77" borderId="169">
      <alignment vertical="center"/>
      <protection locked="0"/>
    </xf>
    <xf numFmtId="171" fontId="39" fillId="77" borderId="169">
      <alignment vertical="center"/>
      <protection locked="0"/>
    </xf>
    <xf numFmtId="180" fontId="39" fillId="77" borderId="169">
      <alignment vertical="center"/>
      <protection locked="0"/>
    </xf>
    <xf numFmtId="180" fontId="39" fillId="75" borderId="169">
      <alignment vertical="center"/>
    </xf>
    <xf numFmtId="180" fontId="39" fillId="75" borderId="169">
      <alignment vertical="center"/>
    </xf>
    <xf numFmtId="182" fontId="39" fillId="75" borderId="169">
      <alignment vertical="center"/>
    </xf>
    <xf numFmtId="182" fontId="39" fillId="75" borderId="169">
      <alignment vertical="center"/>
    </xf>
    <xf numFmtId="182" fontId="39" fillId="75" borderId="169">
      <alignment vertical="center"/>
    </xf>
    <xf numFmtId="182" fontId="39" fillId="75" borderId="169">
      <alignment vertical="center"/>
    </xf>
    <xf numFmtId="177" fontId="39" fillId="75" borderId="169">
      <alignment vertical="center"/>
    </xf>
    <xf numFmtId="179" fontId="39" fillId="75" borderId="169">
      <alignment vertical="center"/>
    </xf>
    <xf numFmtId="178" fontId="39" fillId="75" borderId="169">
      <alignment vertical="center"/>
    </xf>
    <xf numFmtId="178" fontId="39" fillId="75" borderId="169">
      <alignment vertical="center"/>
    </xf>
    <xf numFmtId="178" fontId="39" fillId="75" borderId="169">
      <alignment vertical="center"/>
    </xf>
    <xf numFmtId="178" fontId="39" fillId="75" borderId="169">
      <alignment vertical="center"/>
    </xf>
    <xf numFmtId="180" fontId="39" fillId="75" borderId="169">
      <alignment vertical="center"/>
    </xf>
    <xf numFmtId="180" fontId="39" fillId="75" borderId="169">
      <alignment vertical="center"/>
    </xf>
    <xf numFmtId="180" fontId="39" fillId="75" borderId="169">
      <alignment vertical="center"/>
    </xf>
    <xf numFmtId="180" fontId="39" fillId="75" borderId="169">
      <alignment vertical="center"/>
    </xf>
    <xf numFmtId="180" fontId="39" fillId="139" borderId="169">
      <alignment horizontal="right" vertical="center"/>
      <protection locked="0"/>
    </xf>
    <xf numFmtId="178" fontId="39" fillId="139" borderId="169">
      <alignment horizontal="right" vertical="center"/>
      <protection locked="0"/>
    </xf>
    <xf numFmtId="178" fontId="39" fillId="139" borderId="169">
      <alignment horizontal="right" vertical="center"/>
      <protection locked="0"/>
    </xf>
    <xf numFmtId="179" fontId="39" fillId="139" borderId="169">
      <alignment horizontal="right" vertical="center"/>
      <protection locked="0"/>
    </xf>
    <xf numFmtId="177" fontId="39" fillId="139" borderId="169">
      <alignment horizontal="right" vertical="center"/>
      <protection locked="0"/>
    </xf>
    <xf numFmtId="179" fontId="39" fillId="139" borderId="169">
      <alignment horizontal="right" vertical="center"/>
      <protection locked="0"/>
    </xf>
    <xf numFmtId="180" fontId="39" fillId="139" borderId="169">
      <alignment horizontal="right" vertical="center"/>
      <protection locked="0"/>
    </xf>
    <xf numFmtId="180" fontId="39" fillId="139" borderId="169">
      <alignment horizontal="right" vertical="center"/>
      <protection locked="0"/>
    </xf>
    <xf numFmtId="180" fontId="39" fillId="139" borderId="169">
      <alignment horizontal="right" vertical="center"/>
      <protection locked="0"/>
    </xf>
    <xf numFmtId="4" fontId="70" fillId="57" borderId="170" applyNumberFormat="0" applyProtection="0">
      <alignment vertical="center"/>
    </xf>
    <xf numFmtId="4" fontId="80" fillId="106" borderId="170" applyNumberFormat="0" applyProtection="0">
      <alignment vertical="center"/>
    </xf>
    <xf numFmtId="4" fontId="70" fillId="106" borderId="170" applyNumberFormat="0" applyProtection="0">
      <alignment horizontal="left" vertical="center" indent="1"/>
    </xf>
    <xf numFmtId="4" fontId="70" fillId="91" borderId="170" applyNumberFormat="0" applyProtection="0">
      <alignment horizontal="left" vertical="center" indent="1"/>
    </xf>
    <xf numFmtId="4" fontId="70" fillId="59" borderId="170" applyNumberFormat="0" applyProtection="0">
      <alignment horizontal="right" vertical="center"/>
    </xf>
    <xf numFmtId="4" fontId="70" fillId="107" borderId="170" applyNumberFormat="0" applyProtection="0">
      <alignment horizontal="right" vertical="center"/>
    </xf>
    <xf numFmtId="4" fontId="70" fillId="61" borderId="168" applyNumberFormat="0" applyProtection="0">
      <alignment horizontal="right" vertical="center"/>
    </xf>
    <xf numFmtId="4" fontId="70" fillId="62" borderId="170" applyNumberFormat="0" applyProtection="0">
      <alignment horizontal="right" vertical="center"/>
    </xf>
    <xf numFmtId="4" fontId="70" fillId="63" borderId="170" applyNumberFormat="0" applyProtection="0">
      <alignment horizontal="right" vertical="center"/>
    </xf>
    <xf numFmtId="4" fontId="70" fillId="64" borderId="170" applyNumberFormat="0" applyProtection="0">
      <alignment horizontal="right" vertical="center"/>
    </xf>
    <xf numFmtId="4" fontId="70" fillId="65" borderId="170" applyNumberFormat="0" applyProtection="0">
      <alignment horizontal="right" vertical="center"/>
    </xf>
    <xf numFmtId="4" fontId="70" fillId="66" borderId="170" applyNumberFormat="0" applyProtection="0">
      <alignment horizontal="right" vertical="center"/>
    </xf>
    <xf numFmtId="4" fontId="70" fillId="67" borderId="170" applyNumberFormat="0" applyProtection="0">
      <alignment horizontal="right" vertical="center"/>
    </xf>
    <xf numFmtId="4" fontId="70" fillId="68" borderId="168" applyNumberFormat="0" applyProtection="0">
      <alignment horizontal="left" vertical="center" indent="1"/>
    </xf>
    <xf numFmtId="4" fontId="20" fillId="70" borderId="168" applyNumberFormat="0" applyProtection="0">
      <alignment horizontal="left" vertical="center" indent="1"/>
    </xf>
    <xf numFmtId="4" fontId="20" fillId="70" borderId="168" applyNumberFormat="0" applyProtection="0">
      <alignment horizontal="left" vertical="center" indent="1"/>
    </xf>
    <xf numFmtId="4" fontId="70" fillId="58" borderId="170" applyNumberFormat="0" applyProtection="0">
      <alignment horizontal="right" vertical="center"/>
    </xf>
    <xf numFmtId="4" fontId="70" fillId="69" borderId="168" applyNumberFormat="0" applyProtection="0">
      <alignment horizontal="left" vertical="center" indent="1"/>
    </xf>
    <xf numFmtId="4" fontId="70" fillId="58" borderId="168" applyNumberFormat="0" applyProtection="0">
      <alignment horizontal="left" vertical="center" indent="1"/>
    </xf>
    <xf numFmtId="178" fontId="70" fillId="79" borderId="170" applyNumberFormat="0" applyProtection="0">
      <alignment horizontal="left" vertical="center" indent="1"/>
    </xf>
    <xf numFmtId="178" fontId="70" fillId="108" borderId="170" applyNumberFormat="0" applyProtection="0">
      <alignment horizontal="left" vertical="center" indent="1"/>
    </xf>
    <xf numFmtId="178" fontId="70" fillId="71" borderId="170" applyNumberFormat="0" applyProtection="0">
      <alignment horizontal="left" vertical="center" indent="1"/>
    </xf>
    <xf numFmtId="178" fontId="70" fillId="69" borderId="170" applyNumberFormat="0" applyProtection="0">
      <alignment horizontal="left" vertical="center" indent="1"/>
    </xf>
    <xf numFmtId="178" fontId="20" fillId="72" borderId="169" applyNumberFormat="0">
      <protection locked="0"/>
    </xf>
    <xf numFmtId="4" fontId="80" fillId="77" borderId="169" applyNumberFormat="0" applyProtection="0">
      <alignment vertical="center"/>
    </xf>
    <xf numFmtId="4" fontId="70" fillId="0" borderId="170" applyNumberFormat="0" applyProtection="0">
      <alignment horizontal="right" vertical="center"/>
    </xf>
    <xf numFmtId="4" fontId="80" fillId="76" borderId="170" applyNumberFormat="0" applyProtection="0">
      <alignment horizontal="right" vertical="center"/>
    </xf>
    <xf numFmtId="4" fontId="70" fillId="91" borderId="170" applyNumberFormat="0" applyProtection="0">
      <alignment horizontal="left" vertical="center" indent="1"/>
    </xf>
    <xf numFmtId="4" fontId="75" fillId="74" borderId="168" applyNumberFormat="0" applyProtection="0">
      <alignment horizontal="left" vertical="center" indent="1"/>
    </xf>
    <xf numFmtId="178" fontId="70" fillId="109" borderId="169"/>
    <xf numFmtId="4" fontId="76" fillId="72" borderId="170" applyNumberFormat="0" applyProtection="0">
      <alignment horizontal="right" vertical="center"/>
    </xf>
    <xf numFmtId="37" fontId="40" fillId="0" borderId="160" applyNumberFormat="0"/>
    <xf numFmtId="4" fontId="33" fillId="65" borderId="172" applyNumberFormat="0" applyProtection="0">
      <alignment horizontal="right" vertical="center"/>
    </xf>
    <xf numFmtId="178" fontId="70" fillId="71" borderId="139" applyNumberFormat="0" applyProtection="0">
      <alignment horizontal="left" vertical="top" indent="1"/>
    </xf>
    <xf numFmtId="178" fontId="70" fillId="70" borderId="139" applyNumberFormat="0" applyProtection="0">
      <alignment horizontal="left" vertical="top" indent="1"/>
    </xf>
    <xf numFmtId="4" fontId="70" fillId="61" borderId="168" applyNumberFormat="0" applyProtection="0">
      <alignment horizontal="right" vertical="center"/>
    </xf>
    <xf numFmtId="180" fontId="9" fillId="138" borderId="169">
      <alignment vertical="center"/>
    </xf>
    <xf numFmtId="177" fontId="9" fillId="138" borderId="169">
      <alignment vertical="center"/>
    </xf>
    <xf numFmtId="179" fontId="9" fillId="138" borderId="169">
      <alignment vertical="center"/>
    </xf>
    <xf numFmtId="180" fontId="9" fillId="142" borderId="169">
      <alignment vertical="center"/>
      <protection locked="0"/>
    </xf>
    <xf numFmtId="177" fontId="9" fillId="142" borderId="169">
      <alignment vertical="center"/>
      <protection locked="0"/>
    </xf>
    <xf numFmtId="196" fontId="9" fillId="144" borderId="169">
      <alignment vertical="center"/>
    </xf>
    <xf numFmtId="177" fontId="9" fillId="144" borderId="169">
      <alignment vertical="center"/>
    </xf>
    <xf numFmtId="179" fontId="9" fillId="144" borderId="169">
      <alignment vertical="center"/>
    </xf>
    <xf numFmtId="180" fontId="9" fillId="144" borderId="169">
      <alignment vertical="center"/>
    </xf>
    <xf numFmtId="177" fontId="9" fillId="145" borderId="169">
      <alignment horizontal="right" vertical="center"/>
      <protection locked="0"/>
    </xf>
    <xf numFmtId="179" fontId="9" fillId="145" borderId="169">
      <alignment horizontal="right" vertical="center"/>
      <protection locked="0"/>
    </xf>
    <xf numFmtId="180" fontId="9" fillId="145" borderId="169">
      <alignment horizontal="right" vertical="center"/>
      <protection locked="0"/>
    </xf>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0" fontId="20" fillId="58" borderId="172" applyNumberFormat="0" applyProtection="0">
      <alignment horizontal="left" vertical="center" indent="1"/>
    </xf>
    <xf numFmtId="4" fontId="33" fillId="63" borderId="172" applyNumberFormat="0" applyProtection="0">
      <alignment horizontal="right" vertical="center"/>
    </xf>
    <xf numFmtId="4" fontId="70" fillId="57" borderId="170" applyNumberFormat="0" applyProtection="0">
      <alignment vertical="center"/>
    </xf>
    <xf numFmtId="4" fontId="80" fillId="106" borderId="170" applyNumberFormat="0" applyProtection="0">
      <alignment vertical="center"/>
    </xf>
    <xf numFmtId="4" fontId="70" fillId="106" borderId="170" applyNumberFormat="0" applyProtection="0">
      <alignment horizontal="left" vertical="center" indent="1"/>
    </xf>
    <xf numFmtId="4" fontId="70" fillId="91" borderId="170" applyNumberFormat="0" applyProtection="0">
      <alignment horizontal="left" vertical="center" indent="1"/>
    </xf>
    <xf numFmtId="4" fontId="70" fillId="59" borderId="170" applyNumberFormat="0" applyProtection="0">
      <alignment horizontal="right" vertical="center"/>
    </xf>
    <xf numFmtId="4" fontId="70" fillId="107" borderId="170" applyNumberFormat="0" applyProtection="0">
      <alignment horizontal="right" vertical="center"/>
    </xf>
    <xf numFmtId="4" fontId="70" fillId="61" borderId="168" applyNumberFormat="0" applyProtection="0">
      <alignment horizontal="right" vertical="center"/>
    </xf>
    <xf numFmtId="4" fontId="70" fillId="62" borderId="170" applyNumberFormat="0" applyProtection="0">
      <alignment horizontal="right" vertical="center"/>
    </xf>
    <xf numFmtId="4" fontId="70" fillId="63" borderId="170" applyNumberFormat="0" applyProtection="0">
      <alignment horizontal="right" vertical="center"/>
    </xf>
    <xf numFmtId="4" fontId="70" fillId="64" borderId="170" applyNumberFormat="0" applyProtection="0">
      <alignment horizontal="right" vertical="center"/>
    </xf>
    <xf numFmtId="4" fontId="70" fillId="65" borderId="170" applyNumberFormat="0" applyProtection="0">
      <alignment horizontal="right" vertical="center"/>
    </xf>
    <xf numFmtId="4" fontId="70" fillId="66" borderId="170" applyNumberFormat="0" applyProtection="0">
      <alignment horizontal="right" vertical="center"/>
    </xf>
    <xf numFmtId="4" fontId="70" fillId="67" borderId="170" applyNumberFormat="0" applyProtection="0">
      <alignment horizontal="right" vertical="center"/>
    </xf>
    <xf numFmtId="4" fontId="70" fillId="68" borderId="168" applyNumberFormat="0" applyProtection="0">
      <alignment horizontal="left" vertical="center" indent="1"/>
    </xf>
    <xf numFmtId="4" fontId="20" fillId="70" borderId="168" applyNumberFormat="0" applyProtection="0">
      <alignment horizontal="left" vertical="center" indent="1"/>
    </xf>
    <xf numFmtId="4" fontId="20" fillId="70" borderId="168" applyNumberFormat="0" applyProtection="0">
      <alignment horizontal="left" vertical="center" indent="1"/>
    </xf>
    <xf numFmtId="4" fontId="70" fillId="58" borderId="170" applyNumberFormat="0" applyProtection="0">
      <alignment horizontal="right" vertical="center"/>
    </xf>
    <xf numFmtId="4" fontId="70" fillId="69" borderId="168" applyNumberFormat="0" applyProtection="0">
      <alignment horizontal="left" vertical="center" indent="1"/>
    </xf>
    <xf numFmtId="4" fontId="70" fillId="58" borderId="168" applyNumberFormat="0" applyProtection="0">
      <alignment horizontal="left" vertical="center" indent="1"/>
    </xf>
    <xf numFmtId="178" fontId="70" fillId="79" borderId="170" applyNumberFormat="0" applyProtection="0">
      <alignment horizontal="left" vertical="center" indent="1"/>
    </xf>
    <xf numFmtId="4" fontId="31" fillId="57" borderId="172" applyNumberFormat="0" applyProtection="0">
      <alignment vertical="center"/>
    </xf>
    <xf numFmtId="178" fontId="70" fillId="108" borderId="170" applyNumberFormat="0" applyProtection="0">
      <alignment horizontal="left" vertical="center" indent="1"/>
    </xf>
    <xf numFmtId="178" fontId="70" fillId="71" borderId="170" applyNumberFormat="0" applyProtection="0">
      <alignment horizontal="left" vertical="center" indent="1"/>
    </xf>
    <xf numFmtId="178" fontId="70" fillId="69" borderId="170" applyNumberFormat="0" applyProtection="0">
      <alignment horizontal="left" vertical="center" indent="1"/>
    </xf>
    <xf numFmtId="4" fontId="70" fillId="0" borderId="170" applyNumberFormat="0" applyProtection="0">
      <alignment horizontal="right" vertical="center"/>
    </xf>
    <xf numFmtId="4" fontId="80" fillId="76" borderId="170" applyNumberFormat="0" applyProtection="0">
      <alignment horizontal="right" vertical="center"/>
    </xf>
    <xf numFmtId="4" fontId="70" fillId="91" borderId="170" applyNumberFormat="0" applyProtection="0">
      <alignment horizontal="left" vertical="center" indent="1"/>
    </xf>
    <xf numFmtId="4" fontId="75" fillId="74" borderId="168" applyNumberFormat="0" applyProtection="0">
      <alignment horizontal="left" vertical="center" indent="1"/>
    </xf>
    <xf numFmtId="4" fontId="76" fillId="72" borderId="170" applyNumberFormat="0" applyProtection="0">
      <alignment horizontal="right" vertical="center"/>
    </xf>
    <xf numFmtId="37" fontId="40" fillId="0" borderId="160" applyNumberFormat="0"/>
    <xf numFmtId="0" fontId="31" fillId="57" borderId="172" applyNumberFormat="0" applyProtection="0">
      <alignment horizontal="left" vertical="top" indent="1"/>
    </xf>
    <xf numFmtId="178" fontId="70" fillId="71" borderId="139" applyNumberFormat="0" applyProtection="0">
      <alignment horizontal="left" vertical="top" indent="1"/>
    </xf>
    <xf numFmtId="178" fontId="78" fillId="103" borderId="170" applyNumberForma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8" fillId="103" borderId="170" applyNumberFormat="0" applyAlignment="0" applyProtection="0"/>
    <xf numFmtId="178" fontId="78" fillId="103" borderId="170" applyNumberFormat="0" applyAlignment="0" applyProtection="0"/>
    <xf numFmtId="178" fontId="73" fillId="58" borderId="139" applyNumberFormat="0" applyProtection="0">
      <alignment horizontal="left" vertical="top" indent="1"/>
    </xf>
    <xf numFmtId="178" fontId="70" fillId="69"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4" fontId="70" fillId="67" borderId="170" applyNumberFormat="0" applyProtection="0">
      <alignment horizontal="right" vertical="center"/>
    </xf>
    <xf numFmtId="178" fontId="73" fillId="58" borderId="139" applyNumberFormat="0" applyProtection="0">
      <alignment horizontal="left" vertical="top" indent="1"/>
    </xf>
    <xf numFmtId="178" fontId="70" fillId="71" borderId="139" applyNumberFormat="0" applyProtection="0">
      <alignment horizontal="left" vertical="top" indent="1"/>
    </xf>
    <xf numFmtId="178" fontId="70" fillId="70" borderId="139" applyNumberFormat="0" applyProtection="0">
      <alignment horizontal="left" vertical="top" indent="1"/>
    </xf>
    <xf numFmtId="4" fontId="70" fillId="58" borderId="168" applyNumberFormat="0" applyProtection="0">
      <alignment horizontal="left" vertical="center" indent="1"/>
    </xf>
    <xf numFmtId="178" fontId="20" fillId="69" borderId="139" applyNumberFormat="0" applyProtection="0">
      <alignment horizontal="left" vertical="center" indent="1"/>
    </xf>
    <xf numFmtId="178" fontId="70" fillId="52" borderId="170" applyNumberFormat="0" applyFont="0" applyAlignment="0" applyProtection="0"/>
    <xf numFmtId="4" fontId="70" fillId="0" borderId="170" applyNumberFormat="0" applyProtection="0">
      <alignment horizontal="right" vertical="center"/>
    </xf>
    <xf numFmtId="178" fontId="70" fillId="71" borderId="139" applyNumberFormat="0" applyProtection="0">
      <alignment horizontal="left" vertical="top" indent="1"/>
    </xf>
    <xf numFmtId="178" fontId="70" fillId="58" borderId="139" applyNumberFormat="0" applyProtection="0">
      <alignment horizontal="left" vertical="top" indent="1"/>
    </xf>
    <xf numFmtId="4" fontId="70" fillId="69" borderId="168" applyNumberFormat="0" applyProtection="0">
      <alignment horizontal="left" vertical="center" indent="1"/>
    </xf>
    <xf numFmtId="4" fontId="70" fillId="57" borderId="170" applyNumberFormat="0" applyProtection="0">
      <alignment vertical="center"/>
    </xf>
    <xf numFmtId="196" fontId="9" fillId="144" borderId="169">
      <alignment vertical="center"/>
    </xf>
    <xf numFmtId="4" fontId="70" fillId="91" borderId="170" applyNumberFormat="0" applyProtection="0">
      <alignment horizontal="left" vertical="center" indent="1"/>
    </xf>
    <xf numFmtId="178" fontId="70" fillId="69" borderId="139" applyNumberFormat="0" applyProtection="0">
      <alignment horizontal="left" vertical="top" indent="1"/>
    </xf>
    <xf numFmtId="4" fontId="70" fillId="63" borderId="170" applyNumberFormat="0" applyProtection="0">
      <alignment horizontal="right" vertical="center"/>
    </xf>
    <xf numFmtId="179" fontId="39" fillId="139" borderId="169">
      <alignment horizontal="right" vertical="center"/>
      <protection locked="0"/>
    </xf>
    <xf numFmtId="182" fontId="39" fillId="75" borderId="169">
      <alignment vertical="center"/>
    </xf>
    <xf numFmtId="182" fontId="39" fillId="77" borderId="169">
      <alignment vertical="center"/>
      <protection locked="0"/>
    </xf>
    <xf numFmtId="178" fontId="70" fillId="52" borderId="170" applyNumberFormat="0" applyFont="0" applyAlignment="0" applyProtection="0"/>
    <xf numFmtId="4" fontId="75" fillId="74" borderId="168" applyNumberFormat="0" applyProtection="0">
      <alignment horizontal="left" vertical="center" indent="1"/>
    </xf>
    <xf numFmtId="178" fontId="70" fillId="71" borderId="139" applyNumberFormat="0" applyProtection="0">
      <alignment horizontal="left" vertical="top" indent="1"/>
    </xf>
    <xf numFmtId="178" fontId="20" fillId="70" borderId="139" applyNumberFormat="0" applyProtection="0">
      <alignment horizontal="left" vertical="top" indent="1"/>
    </xf>
    <xf numFmtId="4" fontId="70" fillId="59" borderId="170" applyNumberFormat="0" applyProtection="0">
      <alignment horizontal="right" vertical="center"/>
    </xf>
    <xf numFmtId="178" fontId="20" fillId="71" borderId="139" applyNumberFormat="0" applyProtection="0">
      <alignment horizontal="left" vertical="top" indent="1"/>
    </xf>
    <xf numFmtId="178" fontId="70" fillId="70" borderId="139" applyNumberFormat="0" applyProtection="0">
      <alignment horizontal="left" vertical="top" indent="1"/>
    </xf>
    <xf numFmtId="4" fontId="70" fillId="66" borderId="170" applyNumberFormat="0" applyProtection="0">
      <alignment horizontal="right" vertical="center"/>
    </xf>
    <xf numFmtId="4" fontId="70" fillId="58" borderId="168" applyNumberFormat="0" applyProtection="0">
      <alignment horizontal="left" vertical="center" indent="1"/>
    </xf>
    <xf numFmtId="37" fontId="40" fillId="0" borderId="117" applyNumberFormat="0"/>
    <xf numFmtId="178" fontId="70" fillId="71" borderId="170" applyNumberFormat="0" applyProtection="0">
      <alignment horizontal="left" vertical="center" indent="1"/>
    </xf>
    <xf numFmtId="178" fontId="70" fillId="71" borderId="139" applyNumberFormat="0" applyProtection="0">
      <alignment horizontal="left" vertical="top" indent="1"/>
    </xf>
    <xf numFmtId="178" fontId="70" fillId="69" borderId="139" applyNumberFormat="0" applyProtection="0">
      <alignment horizontal="left" vertical="top" indent="1"/>
    </xf>
    <xf numFmtId="178" fontId="70" fillId="71" borderId="170" applyNumberFormat="0" applyProtection="0">
      <alignment horizontal="left" vertical="center" indent="1"/>
    </xf>
    <xf numFmtId="4" fontId="70" fillId="65" borderId="170" applyNumberFormat="0" applyProtection="0">
      <alignment horizontal="right" vertical="center"/>
    </xf>
    <xf numFmtId="178" fontId="70" fillId="58" borderId="139" applyNumberFormat="0" applyProtection="0">
      <alignment horizontal="left" vertical="top" indent="1"/>
    </xf>
    <xf numFmtId="178" fontId="70" fillId="52" borderId="170" applyNumberFormat="0" applyFont="0" applyAlignment="0" applyProtection="0"/>
    <xf numFmtId="4" fontId="70" fillId="58" borderId="170" applyNumberFormat="0" applyProtection="0">
      <alignment horizontal="right" vertical="center"/>
    </xf>
    <xf numFmtId="178" fontId="70" fillId="70" borderId="139" applyNumberFormat="0" applyProtection="0">
      <alignment horizontal="left" vertical="top" indent="1"/>
    </xf>
    <xf numFmtId="178" fontId="20" fillId="69" borderId="139" applyNumberFormat="0" applyProtection="0">
      <alignment horizontal="left" vertical="center" indent="1"/>
    </xf>
    <xf numFmtId="178" fontId="70" fillId="70" borderId="139" applyNumberFormat="0" applyProtection="0">
      <alignment horizontal="left" vertical="top" indent="1"/>
    </xf>
    <xf numFmtId="178" fontId="70" fillId="58" borderId="139" applyNumberFormat="0" applyProtection="0">
      <alignment horizontal="left" vertical="top" indent="1"/>
    </xf>
    <xf numFmtId="178" fontId="70" fillId="69" borderId="139" applyNumberFormat="0" applyProtection="0">
      <alignment horizontal="left" vertical="top" indent="1"/>
    </xf>
    <xf numFmtId="178" fontId="70" fillId="71" borderId="139" applyNumberFormat="0" applyProtection="0">
      <alignment horizontal="left" vertical="top" indent="1"/>
    </xf>
    <xf numFmtId="178" fontId="65" fillId="53" borderId="170" applyNumberFormat="0" applyAlignment="0" applyProtection="0"/>
    <xf numFmtId="178" fontId="65" fillId="53" borderId="170" applyNumberFormat="0" applyAlignment="0" applyProtection="0"/>
    <xf numFmtId="178" fontId="65" fillId="53" borderId="170" applyNumberFormat="0" applyAlignment="0" applyProtection="0"/>
    <xf numFmtId="178" fontId="65" fillId="53" borderId="170" applyNumberFormat="0" applyAlignment="0" applyProtection="0"/>
    <xf numFmtId="178" fontId="78" fillId="103" borderId="170" applyNumberFormat="0" applyAlignment="0" applyProtection="0"/>
    <xf numFmtId="4" fontId="96" fillId="126" borderId="172" applyNumberFormat="0" applyProtection="0">
      <alignment horizontal="right" vertical="center"/>
    </xf>
    <xf numFmtId="0" fontId="31" fillId="57" borderId="172" applyNumberFormat="0" applyProtection="0">
      <alignment horizontal="left" vertical="top" indent="1"/>
    </xf>
    <xf numFmtId="4" fontId="70" fillId="61" borderId="168" applyNumberFormat="0" applyProtection="0">
      <alignment horizontal="right" vertical="center"/>
    </xf>
    <xf numFmtId="4" fontId="70" fillId="68" borderId="168" applyNumberFormat="0" applyProtection="0">
      <alignment horizontal="left" vertical="center" indent="1"/>
    </xf>
    <xf numFmtId="4" fontId="20" fillId="70" borderId="168" applyNumberFormat="0" applyProtection="0">
      <alignment horizontal="left" vertical="center" indent="1"/>
    </xf>
    <xf numFmtId="4" fontId="20" fillId="70" borderId="168" applyNumberFormat="0" applyProtection="0">
      <alignment horizontal="left" vertical="center" indent="1"/>
    </xf>
    <xf numFmtId="4" fontId="70" fillId="69" borderId="168" applyNumberFormat="0" applyProtection="0">
      <alignment horizontal="left" vertical="center" indent="1"/>
    </xf>
    <xf numFmtId="4" fontId="70" fillId="58" borderId="168" applyNumberFormat="0" applyProtection="0">
      <alignment horizontal="left" vertical="center" indent="1"/>
    </xf>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0" fontId="20" fillId="70" borderId="172" applyNumberFormat="0" applyProtection="0">
      <alignment horizontal="left" vertical="center" indent="1"/>
    </xf>
    <xf numFmtId="4" fontId="33" fillId="61" borderId="172" applyNumberFormat="0" applyProtection="0">
      <alignment horizontal="right" vertical="center"/>
    </xf>
    <xf numFmtId="4" fontId="75" fillId="74" borderId="168" applyNumberFormat="0" applyProtection="0">
      <alignment horizontal="left" vertical="center" indent="1"/>
    </xf>
    <xf numFmtId="37" fontId="40" fillId="0" borderId="160" applyNumberFormat="0"/>
    <xf numFmtId="0" fontId="20" fillId="58" borderId="172" applyNumberFormat="0" applyProtection="0">
      <alignment horizontal="left" vertical="top" indent="1"/>
    </xf>
    <xf numFmtId="4" fontId="70" fillId="57" borderId="170" applyNumberFormat="0" applyProtection="0">
      <alignment vertical="center"/>
    </xf>
    <xf numFmtId="4" fontId="80" fillId="106" borderId="170" applyNumberFormat="0" applyProtection="0">
      <alignment vertical="center"/>
    </xf>
    <xf numFmtId="4" fontId="70" fillId="106" borderId="170" applyNumberFormat="0" applyProtection="0">
      <alignment horizontal="left" vertical="center" indent="1"/>
    </xf>
    <xf numFmtId="4" fontId="70" fillId="91" borderId="170" applyNumberFormat="0" applyProtection="0">
      <alignment horizontal="left" vertical="center" indent="1"/>
    </xf>
    <xf numFmtId="4" fontId="70" fillId="59" borderId="170" applyNumberFormat="0" applyProtection="0">
      <alignment horizontal="right" vertical="center"/>
    </xf>
    <xf numFmtId="4" fontId="70" fillId="107" borderId="170" applyNumberFormat="0" applyProtection="0">
      <alignment horizontal="right" vertical="center"/>
    </xf>
    <xf numFmtId="4" fontId="70" fillId="61" borderId="168" applyNumberFormat="0" applyProtection="0">
      <alignment horizontal="right" vertical="center"/>
    </xf>
    <xf numFmtId="4" fontId="70" fillId="62" borderId="170" applyNumberFormat="0" applyProtection="0">
      <alignment horizontal="right" vertical="center"/>
    </xf>
    <xf numFmtId="4" fontId="70" fillId="63" borderId="170" applyNumberFormat="0" applyProtection="0">
      <alignment horizontal="right" vertical="center"/>
    </xf>
    <xf numFmtId="4" fontId="70" fillId="64" borderId="170" applyNumberFormat="0" applyProtection="0">
      <alignment horizontal="right" vertical="center"/>
    </xf>
    <xf numFmtId="4" fontId="70" fillId="65" borderId="170" applyNumberFormat="0" applyProtection="0">
      <alignment horizontal="right" vertical="center"/>
    </xf>
    <xf numFmtId="4" fontId="70" fillId="66" borderId="170" applyNumberFormat="0" applyProtection="0">
      <alignment horizontal="right" vertical="center"/>
    </xf>
    <xf numFmtId="4" fontId="70" fillId="67" borderId="170" applyNumberFormat="0" applyProtection="0">
      <alignment horizontal="right" vertical="center"/>
    </xf>
    <xf numFmtId="4" fontId="70" fillId="68" borderId="168" applyNumberFormat="0" applyProtection="0">
      <alignment horizontal="left" vertical="center" indent="1"/>
    </xf>
    <xf numFmtId="4" fontId="20" fillId="70" borderId="168" applyNumberFormat="0" applyProtection="0">
      <alignment horizontal="left" vertical="center" indent="1"/>
    </xf>
    <xf numFmtId="4" fontId="20" fillId="70" borderId="168" applyNumberFormat="0" applyProtection="0">
      <alignment horizontal="left" vertical="center" indent="1"/>
    </xf>
    <xf numFmtId="4" fontId="70" fillId="58" borderId="170" applyNumberFormat="0" applyProtection="0">
      <alignment horizontal="right" vertical="center"/>
    </xf>
    <xf numFmtId="4" fontId="70" fillId="69" borderId="168" applyNumberFormat="0" applyProtection="0">
      <alignment horizontal="left" vertical="center" indent="1"/>
    </xf>
    <xf numFmtId="4" fontId="70" fillId="58" borderId="168" applyNumberFormat="0" applyProtection="0">
      <alignment horizontal="left" vertical="center" indent="1"/>
    </xf>
    <xf numFmtId="178" fontId="70" fillId="79" borderId="170" applyNumberFormat="0" applyProtection="0">
      <alignment horizontal="left" vertical="center" indent="1"/>
    </xf>
    <xf numFmtId="178" fontId="70" fillId="108" borderId="170" applyNumberFormat="0" applyProtection="0">
      <alignment horizontal="left" vertical="center" indent="1"/>
    </xf>
    <xf numFmtId="178" fontId="65" fillId="53" borderId="170" applyNumberFormat="0" applyAlignment="0" applyProtection="0"/>
    <xf numFmtId="178" fontId="70" fillId="71" borderId="170" applyNumberFormat="0" applyProtection="0">
      <alignment horizontal="left" vertical="center" indent="1"/>
    </xf>
    <xf numFmtId="178" fontId="70" fillId="69" borderId="170" applyNumberFormat="0" applyProtection="0">
      <alignment horizontal="left" vertical="center" indent="1"/>
    </xf>
    <xf numFmtId="4" fontId="70" fillId="0" borderId="170" applyNumberFormat="0" applyProtection="0">
      <alignment horizontal="right" vertical="center"/>
    </xf>
    <xf numFmtId="4" fontId="80" fillId="76" borderId="170" applyNumberFormat="0" applyProtection="0">
      <alignment horizontal="right" vertical="center"/>
    </xf>
    <xf numFmtId="4" fontId="70" fillId="91" borderId="170" applyNumberFormat="0" applyProtection="0">
      <alignment horizontal="left" vertical="center" indent="1"/>
    </xf>
    <xf numFmtId="4" fontId="75" fillId="74" borderId="168" applyNumberFormat="0" applyProtection="0">
      <alignment horizontal="left" vertical="center" indent="1"/>
    </xf>
    <xf numFmtId="4" fontId="76" fillId="72" borderId="170" applyNumberFormat="0" applyProtection="0">
      <alignment horizontal="right" vertical="center"/>
    </xf>
    <xf numFmtId="37" fontId="40" fillId="0" borderId="160" applyNumberFormat="0"/>
    <xf numFmtId="4" fontId="37" fillId="69" borderId="172" applyNumberFormat="0" applyProtection="0">
      <alignment horizontal="right" vertical="center"/>
    </xf>
    <xf numFmtId="178" fontId="30" fillId="0" borderId="142" applyNumberFormat="0" applyFill="0" applyAlignment="0" applyProtection="0"/>
    <xf numFmtId="178" fontId="20" fillId="58" borderId="139" applyNumberFormat="0" applyProtection="0">
      <alignment horizontal="left" vertical="center" indent="1"/>
    </xf>
    <xf numFmtId="178" fontId="70" fillId="58" borderId="139" applyNumberFormat="0" applyProtection="0">
      <alignment horizontal="left" vertical="top" indent="1"/>
    </xf>
    <xf numFmtId="178" fontId="70" fillId="79" borderId="170" applyNumberFormat="0" applyProtection="0">
      <alignment horizontal="left" vertical="center" indent="1"/>
    </xf>
    <xf numFmtId="4" fontId="70" fillId="106" borderId="170" applyNumberFormat="0" applyProtection="0">
      <alignment horizontal="left" vertical="center" indent="1"/>
    </xf>
    <xf numFmtId="178" fontId="70" fillId="69" borderId="139" applyNumberFormat="0" applyProtection="0">
      <alignment horizontal="left" vertical="top" indent="1"/>
    </xf>
    <xf numFmtId="178" fontId="70" fillId="58" borderId="139" applyNumberFormat="0" applyProtection="0">
      <alignment horizontal="left" vertical="top" indent="1"/>
    </xf>
    <xf numFmtId="178" fontId="70" fillId="52" borderId="170" applyNumberFormat="0" applyFont="0" applyAlignment="0" applyProtection="0"/>
    <xf numFmtId="178" fontId="65" fillId="53" borderId="170" applyNumberFormat="0" applyAlignment="0" applyProtection="0"/>
    <xf numFmtId="178" fontId="70" fillId="69" borderId="139" applyNumberFormat="0" applyProtection="0">
      <alignment horizontal="left" vertical="top" indent="1"/>
    </xf>
    <xf numFmtId="178" fontId="70" fillId="52" borderId="170" applyNumberFormat="0" applyFont="0" applyAlignment="0" applyProtection="0"/>
    <xf numFmtId="173" fontId="40" fillId="0" borderId="171" applyFill="0"/>
    <xf numFmtId="178" fontId="70" fillId="69" borderId="139" applyNumberFormat="0" applyProtection="0">
      <alignment horizontal="left" vertical="top" indent="1"/>
    </xf>
    <xf numFmtId="178" fontId="70" fillId="58" borderId="139" applyNumberFormat="0" applyProtection="0">
      <alignment horizontal="left" vertical="top" indent="1"/>
    </xf>
    <xf numFmtId="178" fontId="70" fillId="70" borderId="139" applyNumberFormat="0" applyProtection="0">
      <alignment horizontal="left" vertical="top" indent="1"/>
    </xf>
    <xf numFmtId="4" fontId="70" fillId="61" borderId="168" applyNumberFormat="0" applyProtection="0">
      <alignment horizontal="right" vertical="center"/>
    </xf>
    <xf numFmtId="178" fontId="70" fillId="52" borderId="170" applyNumberFormat="0" applyFont="0" applyAlignment="0" applyProtection="0"/>
    <xf numFmtId="178" fontId="30" fillId="0" borderId="142" applyNumberFormat="0" applyFill="0" applyAlignment="0" applyProtection="0"/>
    <xf numFmtId="178" fontId="70" fillId="69" borderId="139" applyNumberFormat="0" applyProtection="0">
      <alignment horizontal="left" vertical="top" indent="1"/>
    </xf>
    <xf numFmtId="178" fontId="70" fillId="58" borderId="139" applyNumberFormat="0" applyProtection="0">
      <alignment horizontal="left" vertical="top" indent="1"/>
    </xf>
    <xf numFmtId="4" fontId="20" fillId="70" borderId="168" applyNumberFormat="0" applyProtection="0">
      <alignment horizontal="left" vertical="center" indent="1"/>
    </xf>
    <xf numFmtId="178" fontId="74" fillId="57" borderId="139" applyNumberFormat="0" applyProtection="0">
      <alignment horizontal="left" vertical="top" indent="1"/>
    </xf>
    <xf numFmtId="178" fontId="39" fillId="75" borderId="169">
      <alignment vertical="center"/>
    </xf>
    <xf numFmtId="182" fontId="39" fillId="77" borderId="169">
      <alignment vertical="center"/>
      <protection locked="0"/>
    </xf>
    <xf numFmtId="179" fontId="39" fillId="124" borderId="169">
      <alignment vertical="center"/>
    </xf>
    <xf numFmtId="178" fontId="20" fillId="69" borderId="139" applyNumberFormat="0" applyProtection="0">
      <alignment horizontal="left" vertical="center" indent="1"/>
    </xf>
    <xf numFmtId="178" fontId="70" fillId="70" borderId="139" applyNumberFormat="0" applyProtection="0">
      <alignment horizontal="left" vertical="top" indent="1"/>
    </xf>
    <xf numFmtId="4" fontId="70" fillId="66" borderId="170" applyNumberFormat="0" applyProtection="0">
      <alignment horizontal="right" vertical="center"/>
    </xf>
    <xf numFmtId="178" fontId="70" fillId="52" borderId="170" applyNumberFormat="0" applyFont="0" applyAlignment="0" applyProtection="0"/>
    <xf numFmtId="178" fontId="70" fillId="58" borderId="139" applyNumberFormat="0" applyProtection="0">
      <alignment horizontal="left" vertical="top" indent="1"/>
    </xf>
    <xf numFmtId="4" fontId="20" fillId="70" borderId="168" applyNumberFormat="0" applyProtection="0">
      <alignment horizontal="left" vertical="center" indent="1"/>
    </xf>
    <xf numFmtId="178" fontId="78" fillId="103" borderId="170" applyNumberFormat="0" applyAlignment="0" applyProtection="0"/>
    <xf numFmtId="4" fontId="70" fillId="91" borderId="170" applyNumberFormat="0" applyProtection="0">
      <alignment horizontal="left" vertical="center" indent="1"/>
    </xf>
    <xf numFmtId="178" fontId="20" fillId="69" borderId="139" applyNumberFormat="0" applyProtection="0">
      <alignment horizontal="left" vertical="top" indent="1"/>
    </xf>
    <xf numFmtId="178" fontId="68" fillId="103" borderId="138" applyNumberFormat="0" applyAlignment="0" applyProtection="0"/>
    <xf numFmtId="178" fontId="74" fillId="57" borderId="139" applyNumberFormat="0" applyProtection="0">
      <alignment horizontal="left" vertical="top" indent="1"/>
    </xf>
    <xf numFmtId="4" fontId="70" fillId="91" borderId="170" applyNumberFormat="0" applyProtection="0">
      <alignment horizontal="left" vertical="center" indent="1"/>
    </xf>
    <xf numFmtId="178" fontId="70" fillId="71" borderId="139" applyNumberFormat="0" applyProtection="0">
      <alignment horizontal="left" vertical="top" indent="1"/>
    </xf>
    <xf numFmtId="178" fontId="70" fillId="52" borderId="170" applyNumberFormat="0" applyFont="0" applyAlignment="0" applyProtection="0"/>
    <xf numFmtId="178" fontId="70" fillId="69" borderId="139" applyNumberFormat="0" applyProtection="0">
      <alignment horizontal="left" vertical="top" indent="1"/>
    </xf>
    <xf numFmtId="178" fontId="78" fillId="103" borderId="170" applyNumberFormat="0" applyAlignment="0" applyProtection="0"/>
    <xf numFmtId="4" fontId="80" fillId="106" borderId="170" applyNumberFormat="0" applyProtection="0">
      <alignment vertical="center"/>
    </xf>
    <xf numFmtId="178" fontId="70" fillId="70" borderId="139" applyNumberFormat="0" applyProtection="0">
      <alignment horizontal="left" vertical="top" indent="1"/>
    </xf>
    <xf numFmtId="178" fontId="70" fillId="71" borderId="139" applyNumberFormat="0" applyProtection="0">
      <alignment horizontal="left" vertical="top" indent="1"/>
    </xf>
    <xf numFmtId="4" fontId="70" fillId="91" borderId="170" applyNumberFormat="0" applyProtection="0">
      <alignment horizontal="left" vertical="center" indent="1"/>
    </xf>
    <xf numFmtId="178" fontId="20" fillId="58" borderId="139" applyNumberFormat="0" applyProtection="0">
      <alignment horizontal="left" vertical="center" indent="1"/>
    </xf>
    <xf numFmtId="178" fontId="20" fillId="69" borderId="139" applyNumberFormat="0" applyProtection="0">
      <alignment horizontal="left" vertical="center" indent="1"/>
    </xf>
    <xf numFmtId="4" fontId="70" fillId="57" borderId="170" applyNumberFormat="0" applyProtection="0">
      <alignment vertical="center"/>
    </xf>
    <xf numFmtId="178" fontId="70" fillId="52" borderId="170" applyNumberFormat="0" applyFont="0" applyAlignment="0" applyProtection="0"/>
    <xf numFmtId="4" fontId="33" fillId="67" borderId="172" applyNumberFormat="0" applyProtection="0">
      <alignment horizontal="right" vertical="center"/>
    </xf>
    <xf numFmtId="4" fontId="96" fillId="90" borderId="172" applyNumberFormat="0" applyProtection="0">
      <alignment horizontal="right" vertical="center"/>
    </xf>
    <xf numFmtId="4" fontId="70" fillId="57" borderId="170" applyNumberFormat="0" applyProtection="0">
      <alignment vertical="center"/>
    </xf>
    <xf numFmtId="4" fontId="80" fillId="106" borderId="170" applyNumberFormat="0" applyProtection="0">
      <alignment vertical="center"/>
    </xf>
    <xf numFmtId="4" fontId="70" fillId="106" borderId="170" applyNumberFormat="0" applyProtection="0">
      <alignment horizontal="left" vertical="center" indent="1"/>
    </xf>
    <xf numFmtId="4" fontId="70" fillId="91" borderId="170" applyNumberFormat="0" applyProtection="0">
      <alignment horizontal="left" vertical="center" indent="1"/>
    </xf>
    <xf numFmtId="4" fontId="70" fillId="59" borderId="170" applyNumberFormat="0" applyProtection="0">
      <alignment horizontal="right" vertical="center"/>
    </xf>
    <xf numFmtId="4" fontId="70" fillId="107" borderId="170" applyNumberFormat="0" applyProtection="0">
      <alignment horizontal="right" vertical="center"/>
    </xf>
    <xf numFmtId="4" fontId="70" fillId="61" borderId="168" applyNumberFormat="0" applyProtection="0">
      <alignment horizontal="right" vertical="center"/>
    </xf>
    <xf numFmtId="4" fontId="70" fillId="62" borderId="170" applyNumberFormat="0" applyProtection="0">
      <alignment horizontal="right" vertical="center"/>
    </xf>
    <xf numFmtId="4" fontId="70" fillId="63" borderId="170" applyNumberFormat="0" applyProtection="0">
      <alignment horizontal="right" vertical="center"/>
    </xf>
    <xf numFmtId="4" fontId="70" fillId="64" borderId="170" applyNumberFormat="0" applyProtection="0">
      <alignment horizontal="right" vertical="center"/>
    </xf>
    <xf numFmtId="4" fontId="70" fillId="65" borderId="170" applyNumberFormat="0" applyProtection="0">
      <alignment horizontal="right" vertical="center"/>
    </xf>
    <xf numFmtId="4" fontId="70" fillId="66" borderId="170" applyNumberFormat="0" applyProtection="0">
      <alignment horizontal="right" vertical="center"/>
    </xf>
    <xf numFmtId="4" fontId="70" fillId="67" borderId="170" applyNumberFormat="0" applyProtection="0">
      <alignment horizontal="right" vertical="center"/>
    </xf>
    <xf numFmtId="4" fontId="70" fillId="68" borderId="168" applyNumberFormat="0" applyProtection="0">
      <alignment horizontal="left" vertical="center" indent="1"/>
    </xf>
    <xf numFmtId="4" fontId="20" fillId="70" borderId="168" applyNumberFormat="0" applyProtection="0">
      <alignment horizontal="left" vertical="center" indent="1"/>
    </xf>
    <xf numFmtId="4" fontId="20" fillId="70" borderId="168" applyNumberFormat="0" applyProtection="0">
      <alignment horizontal="left" vertical="center" indent="1"/>
    </xf>
    <xf numFmtId="4" fontId="70" fillId="58" borderId="170" applyNumberFormat="0" applyProtection="0">
      <alignment horizontal="right" vertical="center"/>
    </xf>
    <xf numFmtId="4" fontId="70" fillId="69" borderId="168" applyNumberFormat="0" applyProtection="0">
      <alignment horizontal="left" vertical="center" indent="1"/>
    </xf>
    <xf numFmtId="4" fontId="70" fillId="58" borderId="168" applyNumberFormat="0" applyProtection="0">
      <alignment horizontal="left" vertical="center" indent="1"/>
    </xf>
    <xf numFmtId="178" fontId="70" fillId="79" borderId="170" applyNumberFormat="0" applyProtection="0">
      <alignment horizontal="left" vertical="center" indent="1"/>
    </xf>
    <xf numFmtId="178" fontId="70" fillId="108" borderId="170" applyNumberFormat="0" applyProtection="0">
      <alignment horizontal="left" vertical="center" indent="1"/>
    </xf>
    <xf numFmtId="178" fontId="65" fillId="53" borderId="170" applyNumberFormat="0" applyAlignment="0" applyProtection="0"/>
    <xf numFmtId="178" fontId="70" fillId="71" borderId="170" applyNumberFormat="0" applyProtection="0">
      <alignment horizontal="left" vertical="center" indent="1"/>
    </xf>
    <xf numFmtId="178" fontId="70" fillId="69" borderId="170" applyNumberFormat="0" applyProtection="0">
      <alignment horizontal="left" vertical="center" indent="1"/>
    </xf>
    <xf numFmtId="4" fontId="70" fillId="0" borderId="170" applyNumberFormat="0" applyProtection="0">
      <alignment horizontal="right" vertical="center"/>
    </xf>
    <xf numFmtId="4" fontId="80" fillId="76" borderId="170" applyNumberFormat="0" applyProtection="0">
      <alignment horizontal="right" vertical="center"/>
    </xf>
    <xf numFmtId="4" fontId="70" fillId="91" borderId="170" applyNumberFormat="0" applyProtection="0">
      <alignment horizontal="left" vertical="center" indent="1"/>
    </xf>
    <xf numFmtId="4" fontId="75" fillId="74" borderId="168" applyNumberFormat="0" applyProtection="0">
      <alignment horizontal="left" vertical="center" indent="1"/>
    </xf>
    <xf numFmtId="4" fontId="76" fillId="72" borderId="170" applyNumberFormat="0" applyProtection="0">
      <alignment horizontal="right" vertical="center"/>
    </xf>
    <xf numFmtId="37" fontId="40" fillId="0" borderId="160" applyNumberFormat="0"/>
    <xf numFmtId="4" fontId="35" fillId="73" borderId="172" applyNumberFormat="0" applyProtection="0">
      <alignment vertical="center"/>
    </xf>
    <xf numFmtId="4" fontId="70" fillId="0" borderId="170" applyNumberFormat="0" applyProtection="0">
      <alignment horizontal="right" vertical="center"/>
    </xf>
    <xf numFmtId="178" fontId="70" fillId="69" borderId="139" applyNumberFormat="0" applyProtection="0">
      <alignment horizontal="left" vertical="top" indent="1"/>
    </xf>
    <xf numFmtId="178" fontId="70" fillId="69" borderId="170" applyNumberFormat="0" applyProtection="0">
      <alignment horizontal="left" vertical="center" indent="1"/>
    </xf>
    <xf numFmtId="178" fontId="70" fillId="71" borderId="139" applyNumberFormat="0" applyProtection="0">
      <alignment horizontal="left" vertical="top" indent="1"/>
    </xf>
    <xf numFmtId="178" fontId="20" fillId="71" borderId="139" applyNumberFormat="0" applyProtection="0">
      <alignment horizontal="left" vertical="top" indent="1"/>
    </xf>
    <xf numFmtId="4" fontId="70" fillId="58" borderId="170" applyNumberFormat="0" applyProtection="0">
      <alignment horizontal="right" vertical="center"/>
    </xf>
    <xf numFmtId="178" fontId="78" fillId="103" borderId="170" applyNumberFormat="0" applyAlignment="0" applyProtection="0"/>
    <xf numFmtId="178" fontId="70" fillId="58" borderId="139" applyNumberFormat="0" applyProtection="0">
      <alignment horizontal="left" vertical="top" indent="1"/>
    </xf>
    <xf numFmtId="4" fontId="70" fillId="0" borderId="170" applyNumberFormat="0" applyProtection="0">
      <alignment horizontal="right" vertical="center"/>
    </xf>
    <xf numFmtId="178" fontId="73" fillId="58" borderId="139" applyNumberFormat="0" applyProtection="0">
      <alignment horizontal="left" vertical="top" indent="1"/>
    </xf>
    <xf numFmtId="4" fontId="70" fillId="66" borderId="170" applyNumberFormat="0" applyProtection="0">
      <alignment horizontal="right" vertical="center"/>
    </xf>
    <xf numFmtId="4" fontId="70" fillId="68" borderId="168" applyNumberFormat="0" applyProtection="0">
      <alignment horizontal="left" vertical="center"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8" fillId="103" borderId="170" applyNumberFormat="0" applyAlignment="0" applyProtection="0"/>
    <xf numFmtId="180" fontId="9" fillId="138" borderId="169">
      <alignment vertical="center"/>
    </xf>
    <xf numFmtId="180" fontId="9" fillId="138" borderId="169">
      <alignment vertical="center"/>
    </xf>
    <xf numFmtId="180" fontId="9" fillId="138" borderId="169">
      <alignment vertical="center"/>
    </xf>
    <xf numFmtId="0" fontId="9" fillId="138" borderId="169">
      <alignment vertical="center"/>
    </xf>
    <xf numFmtId="0" fontId="9" fillId="138" borderId="169">
      <alignment vertical="center"/>
    </xf>
    <xf numFmtId="0" fontId="9" fillId="138" borderId="169">
      <alignment vertical="center"/>
    </xf>
    <xf numFmtId="0" fontId="9" fillId="138" borderId="169">
      <alignment vertical="center"/>
    </xf>
    <xf numFmtId="180" fontId="9" fillId="138" borderId="169">
      <alignment vertical="center"/>
    </xf>
    <xf numFmtId="177" fontId="9" fillId="138" borderId="169">
      <alignment vertical="center"/>
    </xf>
    <xf numFmtId="180" fontId="9" fillId="138" borderId="169">
      <alignment vertical="center"/>
    </xf>
    <xf numFmtId="196" fontId="9" fillId="138" borderId="169">
      <alignment vertical="center"/>
    </xf>
    <xf numFmtId="177" fontId="9" fillId="138" borderId="169">
      <alignment vertical="center"/>
    </xf>
    <xf numFmtId="177" fontId="9" fillId="138" borderId="169">
      <alignment vertical="center"/>
    </xf>
    <xf numFmtId="179" fontId="9" fillId="138" borderId="169">
      <alignment vertical="center"/>
    </xf>
    <xf numFmtId="182" fontId="9" fillId="142" borderId="169">
      <alignment vertical="center"/>
      <protection locked="0"/>
    </xf>
    <xf numFmtId="182" fontId="9" fillId="142" borderId="169">
      <alignment vertical="center"/>
      <protection locked="0"/>
    </xf>
    <xf numFmtId="0" fontId="9" fillId="142" borderId="169">
      <alignment vertical="center"/>
      <protection locked="0"/>
    </xf>
    <xf numFmtId="0" fontId="9" fillId="142" borderId="169">
      <alignment vertical="center"/>
      <protection locked="0"/>
    </xf>
    <xf numFmtId="182" fontId="9" fillId="142" borderId="169">
      <alignment vertical="center"/>
      <protection locked="0"/>
    </xf>
    <xf numFmtId="182" fontId="9" fillId="142" borderId="169">
      <alignment vertical="center"/>
      <protection locked="0"/>
    </xf>
    <xf numFmtId="0" fontId="9" fillId="142" borderId="169">
      <alignment vertical="center"/>
      <protection locked="0"/>
    </xf>
    <xf numFmtId="0" fontId="9" fillId="142" borderId="169">
      <alignment vertical="center"/>
      <protection locked="0"/>
    </xf>
    <xf numFmtId="182" fontId="9" fillId="142" borderId="169">
      <alignment vertical="center"/>
      <protection locked="0"/>
    </xf>
    <xf numFmtId="182" fontId="9" fillId="142" borderId="169">
      <alignment vertical="center"/>
      <protection locked="0"/>
    </xf>
    <xf numFmtId="177" fontId="9" fillId="142" borderId="169">
      <alignment vertical="center"/>
      <protection locked="0"/>
    </xf>
    <xf numFmtId="180" fontId="9" fillId="142" borderId="169">
      <alignment vertical="center"/>
      <protection locked="0"/>
    </xf>
    <xf numFmtId="171" fontId="9" fillId="142" borderId="169">
      <alignment vertical="center"/>
      <protection locked="0"/>
    </xf>
    <xf numFmtId="171" fontId="9" fillId="142" borderId="169">
      <alignment vertical="center"/>
      <protection locked="0"/>
    </xf>
    <xf numFmtId="171" fontId="9" fillId="142" borderId="169">
      <alignment vertical="center"/>
      <protection locked="0"/>
    </xf>
    <xf numFmtId="171" fontId="9" fillId="142" borderId="169">
      <alignment vertical="center"/>
      <protection locked="0"/>
    </xf>
    <xf numFmtId="180" fontId="9" fillId="142" borderId="169">
      <alignment vertical="center"/>
      <protection locked="0"/>
    </xf>
    <xf numFmtId="180" fontId="9" fillId="142" borderId="169">
      <alignment vertical="center"/>
      <protection locked="0"/>
    </xf>
    <xf numFmtId="177" fontId="9" fillId="142" borderId="169">
      <alignment vertical="center"/>
      <protection locked="0"/>
    </xf>
    <xf numFmtId="180" fontId="9" fillId="144" borderId="169">
      <alignment vertical="center"/>
    </xf>
    <xf numFmtId="182" fontId="9" fillId="144" borderId="169">
      <alignment vertical="center"/>
    </xf>
    <xf numFmtId="182" fontId="9" fillId="144" borderId="169">
      <alignment vertical="center"/>
    </xf>
    <xf numFmtId="182" fontId="9" fillId="144" borderId="169">
      <alignment vertical="center"/>
    </xf>
    <xf numFmtId="182" fontId="9" fillId="144" borderId="169">
      <alignment vertical="center"/>
    </xf>
    <xf numFmtId="182" fontId="9" fillId="144" borderId="169">
      <alignment vertical="center"/>
    </xf>
    <xf numFmtId="182" fontId="9" fillId="144" borderId="169">
      <alignment vertical="center"/>
    </xf>
    <xf numFmtId="196" fontId="9" fillId="144" borderId="169">
      <alignment vertical="center"/>
    </xf>
    <xf numFmtId="177" fontId="9" fillId="144" borderId="169">
      <alignment vertical="center"/>
    </xf>
    <xf numFmtId="177" fontId="9" fillId="144" borderId="169">
      <alignment vertical="center"/>
    </xf>
    <xf numFmtId="179" fontId="9" fillId="144" borderId="169">
      <alignment vertical="center"/>
    </xf>
    <xf numFmtId="0" fontId="9" fillId="144" borderId="169">
      <alignment vertical="center"/>
    </xf>
    <xf numFmtId="0" fontId="9" fillId="144" borderId="169">
      <alignment vertical="center"/>
    </xf>
    <xf numFmtId="0" fontId="9" fillId="144" borderId="169">
      <alignment vertical="center"/>
    </xf>
    <xf numFmtId="0" fontId="9" fillId="144" borderId="169">
      <alignment vertical="center"/>
    </xf>
    <xf numFmtId="180" fontId="9" fillId="144" borderId="169">
      <alignment vertical="center"/>
    </xf>
    <xf numFmtId="177" fontId="9" fillId="144" borderId="169">
      <alignment vertical="center"/>
    </xf>
    <xf numFmtId="180" fontId="9" fillId="144" borderId="169">
      <alignment vertical="center"/>
    </xf>
    <xf numFmtId="180" fontId="9" fillId="144" borderId="169">
      <alignment vertical="center"/>
    </xf>
    <xf numFmtId="180" fontId="9" fillId="145" borderId="169">
      <alignment horizontal="right" vertical="center"/>
      <protection locked="0"/>
    </xf>
    <xf numFmtId="0" fontId="9" fillId="145" borderId="169">
      <alignment horizontal="right" vertical="center"/>
      <protection locked="0"/>
    </xf>
    <xf numFmtId="0" fontId="9" fillId="145" borderId="169">
      <alignment horizontal="right" vertical="center"/>
      <protection locked="0"/>
    </xf>
    <xf numFmtId="0" fontId="9" fillId="145" borderId="169">
      <alignment horizontal="right" vertical="center"/>
      <protection locked="0"/>
    </xf>
    <xf numFmtId="196" fontId="9" fillId="145" borderId="169">
      <alignment horizontal="right" vertical="center"/>
      <protection locked="0"/>
    </xf>
    <xf numFmtId="177" fontId="9" fillId="145" borderId="169">
      <alignment horizontal="right" vertical="center"/>
      <protection locked="0"/>
    </xf>
    <xf numFmtId="177" fontId="9" fillId="145" borderId="169">
      <alignment horizontal="right" vertical="center"/>
      <protection locked="0"/>
    </xf>
    <xf numFmtId="179" fontId="9" fillId="145" borderId="169">
      <alignment horizontal="right" vertical="center"/>
      <protection locked="0"/>
    </xf>
    <xf numFmtId="180" fontId="9" fillId="145" borderId="169">
      <alignment horizontal="right" vertical="center"/>
      <protection locked="0"/>
    </xf>
    <xf numFmtId="177" fontId="9" fillId="145" borderId="169">
      <alignment horizontal="right" vertical="center"/>
      <protection locked="0"/>
    </xf>
    <xf numFmtId="180" fontId="9" fillId="145" borderId="169">
      <alignment horizontal="right" vertical="center"/>
      <protection locked="0"/>
    </xf>
    <xf numFmtId="180" fontId="9" fillId="145" borderId="169">
      <alignment horizontal="right" vertical="center"/>
      <protection locked="0"/>
    </xf>
    <xf numFmtId="0" fontId="20" fillId="72" borderId="169" applyNumberFormat="0">
      <protection locked="0"/>
    </xf>
    <xf numFmtId="178" fontId="70" fillId="70" borderId="139" applyNumberFormat="0" applyProtection="0">
      <alignment horizontal="left" vertical="top" indent="1"/>
    </xf>
    <xf numFmtId="4" fontId="70" fillId="64" borderId="170" applyNumberFormat="0" applyProtection="0">
      <alignment horizontal="right" vertical="center"/>
    </xf>
    <xf numFmtId="4" fontId="73" fillId="73" borderId="139" applyNumberFormat="0" applyProtection="0">
      <alignment vertical="center"/>
    </xf>
    <xf numFmtId="178" fontId="70" fillId="71" borderId="139" applyNumberFormat="0" applyProtection="0">
      <alignment horizontal="left" vertical="top" indent="1"/>
    </xf>
    <xf numFmtId="178" fontId="70" fillId="70" borderId="139" applyNumberFormat="0" applyProtection="0">
      <alignment horizontal="left" vertical="top" indent="1"/>
    </xf>
    <xf numFmtId="4" fontId="20" fillId="70" borderId="168" applyNumberFormat="0" applyProtection="0">
      <alignment horizontal="left" vertical="center" indent="1"/>
    </xf>
    <xf numFmtId="178" fontId="20" fillId="69" borderId="139" applyNumberFormat="0" applyProtection="0">
      <alignment horizontal="left" vertical="center" indent="1"/>
    </xf>
    <xf numFmtId="4" fontId="73" fillId="73" borderId="139" applyNumberFormat="0" applyProtection="0">
      <alignment vertical="center"/>
    </xf>
    <xf numFmtId="178" fontId="70" fillId="71" borderId="139" applyNumberFormat="0" applyProtection="0">
      <alignment horizontal="left" vertical="top" indent="1"/>
    </xf>
    <xf numFmtId="178" fontId="20" fillId="58" borderId="139" applyNumberFormat="0" applyProtection="0">
      <alignment horizontal="left" vertical="center" indent="1"/>
    </xf>
    <xf numFmtId="4" fontId="20" fillId="70" borderId="168" applyNumberFormat="0" applyProtection="0">
      <alignment horizontal="left" vertical="center" indent="1"/>
    </xf>
    <xf numFmtId="178" fontId="70" fillId="52" borderId="170" applyNumberFormat="0" applyFont="0" applyAlignment="0" applyProtection="0"/>
    <xf numFmtId="179" fontId="9" fillId="138" borderId="169">
      <alignment vertical="center"/>
    </xf>
    <xf numFmtId="178" fontId="73" fillId="73" borderId="139" applyNumberFormat="0" applyProtection="0">
      <alignment horizontal="left" vertical="top" indent="1"/>
    </xf>
    <xf numFmtId="178" fontId="70" fillId="71" borderId="139" applyNumberFormat="0" applyProtection="0">
      <alignment horizontal="left" vertical="top" indent="1"/>
    </xf>
    <xf numFmtId="178" fontId="70" fillId="70" borderId="139" applyNumberFormat="0" applyProtection="0">
      <alignment horizontal="left" vertical="top" indent="1"/>
    </xf>
    <xf numFmtId="178" fontId="39" fillId="139" borderId="169">
      <alignment horizontal="right" vertical="center"/>
      <protection locked="0"/>
    </xf>
    <xf numFmtId="180" fontId="39" fillId="75" borderId="169">
      <alignment vertical="center"/>
    </xf>
    <xf numFmtId="177" fontId="39" fillId="124" borderId="169">
      <alignment vertical="center"/>
    </xf>
    <xf numFmtId="178" fontId="70" fillId="52" borderId="170" applyNumberFormat="0" applyFont="0" applyAlignment="0" applyProtection="0"/>
    <xf numFmtId="4" fontId="80" fillId="76" borderId="170" applyNumberFormat="0" applyProtection="0">
      <alignment horizontal="right" vertical="center"/>
    </xf>
    <xf numFmtId="178" fontId="20" fillId="71" borderId="139" applyNumberFormat="0" applyProtection="0">
      <alignment horizontal="left" vertical="center" indent="1"/>
    </xf>
    <xf numFmtId="178" fontId="70" fillId="58" borderId="139" applyNumberFormat="0" applyProtection="0">
      <alignment horizontal="left" vertical="top" indent="1"/>
    </xf>
    <xf numFmtId="178" fontId="70" fillId="79" borderId="170" applyNumberFormat="0" applyProtection="0">
      <alignment horizontal="left" vertical="center" indent="1"/>
    </xf>
    <xf numFmtId="4" fontId="70" fillId="106" borderId="170" applyNumberFormat="0" applyProtection="0">
      <alignment horizontal="left" vertical="center" indent="1"/>
    </xf>
    <xf numFmtId="178" fontId="68" fillId="103" borderId="138" applyNumberFormat="0" applyAlignment="0" applyProtection="0"/>
    <xf numFmtId="178" fontId="78" fillId="103" borderId="170" applyNumberFormat="0" applyAlignment="0" applyProtection="0"/>
    <xf numFmtId="178" fontId="70" fillId="52" borderId="170" applyNumberFormat="0" applyFont="0" applyAlignment="0" applyProtection="0"/>
    <xf numFmtId="178" fontId="20" fillId="58" borderId="139" applyNumberFormat="0" applyProtection="0">
      <alignment horizontal="left" vertical="top" indent="1"/>
    </xf>
    <xf numFmtId="178" fontId="70" fillId="70" borderId="139" applyNumberFormat="0" applyProtection="0">
      <alignment horizontal="left" vertical="top" indent="1"/>
    </xf>
    <xf numFmtId="178" fontId="70" fillId="52" borderId="170" applyNumberFormat="0" applyFont="0" applyAlignment="0" applyProtection="0"/>
    <xf numFmtId="178" fontId="68" fillId="103" borderId="138" applyNumberFormat="0" applyAlignment="0" applyProtection="0"/>
    <xf numFmtId="178" fontId="72" fillId="70" borderId="141" applyBorder="0"/>
    <xf numFmtId="178" fontId="70" fillId="108" borderId="170" applyNumberFormat="0" applyProtection="0">
      <alignment horizontal="left" vertical="center" indent="1"/>
    </xf>
    <xf numFmtId="178" fontId="70" fillId="69" borderId="139" applyNumberFormat="0" applyProtection="0">
      <alignment horizontal="left" vertical="top" indent="1"/>
    </xf>
    <xf numFmtId="178" fontId="70" fillId="58" borderId="139" applyNumberFormat="0" applyProtection="0">
      <alignment horizontal="left" vertical="top" indent="1"/>
    </xf>
    <xf numFmtId="178" fontId="70" fillId="108" borderId="170" applyNumberFormat="0" applyProtection="0">
      <alignment horizontal="left" vertical="center" indent="1"/>
    </xf>
    <xf numFmtId="178" fontId="70" fillId="69" borderId="139" applyNumberFormat="0" applyProtection="0">
      <alignment horizontal="left" vertical="top" indent="1"/>
    </xf>
    <xf numFmtId="178" fontId="70" fillId="70" borderId="139" applyNumberFormat="0" applyProtection="0">
      <alignment horizontal="left" vertical="top" indent="1"/>
    </xf>
    <xf numFmtId="180" fontId="39" fillId="75" borderId="169">
      <alignment vertical="center"/>
    </xf>
    <xf numFmtId="178" fontId="20" fillId="72" borderId="169" applyNumberFormat="0">
      <protection locked="0"/>
    </xf>
    <xf numFmtId="178" fontId="70" fillId="109" borderId="169"/>
    <xf numFmtId="4" fontId="70" fillId="65" borderId="170" applyNumberFormat="0" applyProtection="0">
      <alignment horizontal="right" vertical="center"/>
    </xf>
    <xf numFmtId="178" fontId="70" fillId="58" borderId="139" applyNumberFormat="0" applyProtection="0">
      <alignment horizontal="left" vertical="top" indent="1"/>
    </xf>
    <xf numFmtId="178" fontId="70" fillId="71" borderId="139" applyNumberFormat="0" applyProtection="0">
      <alignment horizontal="left" vertical="top" indent="1"/>
    </xf>
    <xf numFmtId="4" fontId="70" fillId="59" borderId="170" applyNumberFormat="0" applyProtection="0">
      <alignment horizontal="right" vertical="center"/>
    </xf>
    <xf numFmtId="4" fontId="70" fillId="91" borderId="170" applyNumberFormat="0" applyProtection="0">
      <alignment horizontal="left" vertical="center" indent="1"/>
    </xf>
    <xf numFmtId="178" fontId="30" fillId="0" borderId="142" applyNumberFormat="0" applyFill="0" applyAlignment="0" applyProtection="0"/>
    <xf numFmtId="4" fontId="80" fillId="106" borderId="170" applyNumberFormat="0" applyProtection="0">
      <alignment vertical="center"/>
    </xf>
    <xf numFmtId="4" fontId="80" fillId="76" borderId="170" applyNumberFormat="0" applyProtection="0">
      <alignment horizontal="right" vertical="center"/>
    </xf>
    <xf numFmtId="178" fontId="70" fillId="71" borderId="170" applyNumberFormat="0" applyProtection="0">
      <alignment horizontal="left" vertical="center" indent="1"/>
    </xf>
    <xf numFmtId="4" fontId="70" fillId="64" borderId="170" applyNumberFormat="0" applyProtection="0">
      <alignment horizontal="right" vertical="center"/>
    </xf>
    <xf numFmtId="4" fontId="70" fillId="58" borderId="170" applyNumberFormat="0" applyProtection="0">
      <alignment horizontal="right" vertical="center"/>
    </xf>
    <xf numFmtId="182" fontId="9" fillId="142" borderId="169">
      <alignment vertical="center"/>
      <protection locked="0"/>
    </xf>
    <xf numFmtId="182" fontId="9" fillId="142" borderId="169">
      <alignment vertical="center"/>
      <protection locked="0"/>
    </xf>
    <xf numFmtId="0" fontId="9" fillId="142" borderId="169">
      <alignment vertical="center"/>
      <protection locked="0"/>
    </xf>
    <xf numFmtId="0" fontId="9" fillId="142" borderId="169">
      <alignment vertical="center"/>
      <protection locked="0"/>
    </xf>
    <xf numFmtId="182" fontId="9" fillId="142" borderId="169">
      <alignment vertical="center"/>
      <protection locked="0"/>
    </xf>
    <xf numFmtId="182" fontId="9" fillId="142" borderId="169">
      <alignment vertical="center"/>
      <protection locked="0"/>
    </xf>
    <xf numFmtId="177" fontId="9" fillId="142" borderId="169">
      <alignment vertical="center"/>
      <protection locked="0"/>
    </xf>
    <xf numFmtId="180" fontId="9" fillId="142" borderId="169">
      <alignment vertical="center"/>
      <protection locked="0"/>
    </xf>
    <xf numFmtId="171" fontId="9" fillId="142" borderId="169">
      <alignment vertical="center"/>
      <protection locked="0"/>
    </xf>
    <xf numFmtId="171" fontId="9" fillId="142" borderId="169">
      <alignment vertical="center"/>
      <protection locked="0"/>
    </xf>
    <xf numFmtId="171" fontId="9" fillId="142" borderId="169">
      <alignment vertical="center"/>
      <protection locked="0"/>
    </xf>
    <xf numFmtId="171" fontId="9" fillId="142" borderId="169">
      <alignment vertical="center"/>
      <protection locked="0"/>
    </xf>
    <xf numFmtId="180" fontId="9" fillId="142" borderId="169">
      <alignment vertical="center"/>
      <protection locked="0"/>
    </xf>
    <xf numFmtId="180" fontId="9" fillId="142" borderId="169">
      <alignment vertical="center"/>
      <protection locked="0"/>
    </xf>
    <xf numFmtId="177" fontId="9" fillId="142" borderId="169">
      <alignment vertical="center"/>
      <protection locked="0"/>
    </xf>
    <xf numFmtId="180" fontId="9" fillId="144" borderId="169">
      <alignment vertical="center"/>
    </xf>
    <xf numFmtId="182" fontId="9" fillId="144" borderId="169">
      <alignment vertical="center"/>
    </xf>
    <xf numFmtId="182" fontId="9" fillId="144" borderId="169">
      <alignment vertical="center"/>
    </xf>
    <xf numFmtId="182" fontId="9" fillId="144" borderId="169">
      <alignment vertical="center"/>
    </xf>
    <xf numFmtId="182" fontId="9" fillId="144" borderId="169">
      <alignment vertical="center"/>
    </xf>
    <xf numFmtId="182" fontId="9" fillId="144" borderId="169">
      <alignment vertical="center"/>
    </xf>
    <xf numFmtId="182" fontId="9" fillId="144" borderId="169">
      <alignment vertical="center"/>
    </xf>
    <xf numFmtId="196" fontId="9" fillId="144" borderId="169">
      <alignment vertical="center"/>
    </xf>
    <xf numFmtId="177" fontId="9" fillId="144" borderId="169">
      <alignment vertical="center"/>
    </xf>
    <xf numFmtId="177" fontId="9" fillId="144" borderId="169">
      <alignment vertical="center"/>
    </xf>
    <xf numFmtId="179" fontId="9" fillId="144" borderId="169">
      <alignment vertical="center"/>
    </xf>
    <xf numFmtId="0" fontId="9" fillId="144" borderId="169">
      <alignment vertical="center"/>
    </xf>
    <xf numFmtId="0" fontId="9" fillId="144" borderId="169">
      <alignment vertical="center"/>
    </xf>
    <xf numFmtId="0" fontId="9" fillId="144" borderId="169">
      <alignment vertical="center"/>
    </xf>
    <xf numFmtId="0" fontId="9" fillId="144" borderId="169">
      <alignment vertical="center"/>
    </xf>
    <xf numFmtId="180" fontId="9" fillId="144" borderId="169">
      <alignment vertical="center"/>
    </xf>
    <xf numFmtId="177" fontId="9" fillId="144" borderId="169">
      <alignment vertical="center"/>
    </xf>
    <xf numFmtId="180" fontId="9" fillId="144" borderId="169">
      <alignment vertical="center"/>
    </xf>
    <xf numFmtId="180" fontId="9" fillId="144" borderId="169">
      <alignment vertical="center"/>
    </xf>
    <xf numFmtId="180" fontId="9" fillId="145" borderId="169">
      <alignment horizontal="right" vertical="center"/>
      <protection locked="0"/>
    </xf>
    <xf numFmtId="0" fontId="9" fillId="145" borderId="169">
      <alignment horizontal="right" vertical="center"/>
      <protection locked="0"/>
    </xf>
    <xf numFmtId="0" fontId="9" fillId="145" borderId="169">
      <alignment horizontal="right" vertical="center"/>
      <protection locked="0"/>
    </xf>
    <xf numFmtId="0" fontId="9" fillId="145" borderId="169">
      <alignment horizontal="right" vertical="center"/>
      <protection locked="0"/>
    </xf>
    <xf numFmtId="196" fontId="9" fillId="145" borderId="169">
      <alignment horizontal="right" vertical="center"/>
      <protection locked="0"/>
    </xf>
    <xf numFmtId="177" fontId="9" fillId="145" borderId="169">
      <alignment horizontal="right" vertical="center"/>
      <protection locked="0"/>
    </xf>
    <xf numFmtId="177" fontId="9" fillId="145" borderId="169">
      <alignment horizontal="right" vertical="center"/>
      <protection locked="0"/>
    </xf>
    <xf numFmtId="179" fontId="9" fillId="145" borderId="169">
      <alignment horizontal="right" vertical="center"/>
      <protection locked="0"/>
    </xf>
    <xf numFmtId="180" fontId="9" fillId="145" borderId="169">
      <alignment horizontal="right" vertical="center"/>
      <protection locked="0"/>
    </xf>
    <xf numFmtId="177" fontId="9" fillId="145" borderId="169">
      <alignment horizontal="right" vertical="center"/>
      <protection locked="0"/>
    </xf>
    <xf numFmtId="180" fontId="9" fillId="145" borderId="169">
      <alignment horizontal="right" vertical="center"/>
      <protection locked="0"/>
    </xf>
    <xf numFmtId="180" fontId="9" fillId="145" borderId="169">
      <alignment horizontal="right" vertical="center"/>
      <protection locked="0"/>
    </xf>
    <xf numFmtId="4" fontId="34" fillId="106" borderId="139" applyNumberFormat="0" applyProtection="0">
      <alignment vertical="center"/>
    </xf>
    <xf numFmtId="4" fontId="95" fillId="106" borderId="139" applyNumberFormat="0" applyProtection="0">
      <alignment vertical="center"/>
    </xf>
    <xf numFmtId="4" fontId="96" fillId="106" borderId="139" applyNumberFormat="0" applyProtection="0">
      <alignment horizontal="left" vertical="center" indent="1"/>
    </xf>
    <xf numFmtId="0" fontId="31" fillId="57" borderId="139" applyNumberFormat="0" applyProtection="0">
      <alignment horizontal="left" vertical="top" indent="1"/>
    </xf>
    <xf numFmtId="4" fontId="96" fillId="122" borderId="139" applyNumberFormat="0" applyProtection="0">
      <alignment horizontal="right" vertical="center"/>
    </xf>
    <xf numFmtId="4" fontId="96" fillId="90" borderId="139" applyNumberFormat="0" applyProtection="0">
      <alignment horizontal="right" vertical="center"/>
    </xf>
    <xf numFmtId="4" fontId="96" fillId="123" borderId="139" applyNumberFormat="0" applyProtection="0">
      <alignment horizontal="right" vertical="center"/>
    </xf>
    <xf numFmtId="4" fontId="96" fillId="75" borderId="139" applyNumberFormat="0" applyProtection="0">
      <alignment horizontal="right" vertical="center"/>
    </xf>
    <xf numFmtId="4" fontId="96" fillId="124" borderId="139" applyNumberFormat="0" applyProtection="0">
      <alignment horizontal="right" vertical="center"/>
    </xf>
    <xf numFmtId="4" fontId="96" fillId="78" borderId="139" applyNumberFormat="0" applyProtection="0">
      <alignment horizontal="right" vertical="center"/>
    </xf>
    <xf numFmtId="4" fontId="96" fillId="125" borderId="139" applyNumberFormat="0" applyProtection="0">
      <alignment horizontal="right" vertical="center"/>
    </xf>
    <xf numFmtId="4" fontId="96" fillId="126" borderId="139" applyNumberFormat="0" applyProtection="0">
      <alignment horizontal="right" vertical="center"/>
    </xf>
    <xf numFmtId="4" fontId="96" fillId="127" borderId="139" applyNumberFormat="0" applyProtection="0">
      <alignment horizontal="right" vertical="center"/>
    </xf>
    <xf numFmtId="4" fontId="96" fillId="88" borderId="139" applyNumberFormat="0" applyProtection="0">
      <alignment horizontal="right" vertical="center"/>
    </xf>
    <xf numFmtId="0" fontId="20" fillId="70" borderId="139" applyNumberFormat="0" applyProtection="0">
      <alignment horizontal="left" vertical="center" indent="1"/>
    </xf>
    <xf numFmtId="0" fontId="20" fillId="70" borderId="139" applyNumberFormat="0" applyProtection="0">
      <alignment horizontal="left" vertical="top" indent="1"/>
    </xf>
    <xf numFmtId="0" fontId="20" fillId="58" borderId="139" applyNumberFormat="0" applyProtection="0">
      <alignment horizontal="left" vertical="center" indent="1"/>
    </xf>
    <xf numFmtId="0" fontId="20" fillId="58" borderId="139" applyNumberFormat="0" applyProtection="0">
      <alignment horizontal="left" vertical="top" indent="1"/>
    </xf>
    <xf numFmtId="0" fontId="20" fillId="71" borderId="139" applyNumberFormat="0" applyProtection="0">
      <alignment horizontal="left" vertical="center" indent="1"/>
    </xf>
    <xf numFmtId="0" fontId="20" fillId="71" borderId="139" applyNumberFormat="0" applyProtection="0">
      <alignment horizontal="left" vertical="top" indent="1"/>
    </xf>
    <xf numFmtId="0" fontId="20" fillId="69" borderId="139" applyNumberFormat="0" applyProtection="0">
      <alignment horizontal="left" vertical="center" indent="1"/>
    </xf>
    <xf numFmtId="0" fontId="20" fillId="69" borderId="139" applyNumberFormat="0" applyProtection="0">
      <alignment horizontal="left" vertical="top" indent="1"/>
    </xf>
    <xf numFmtId="0" fontId="20" fillId="72" borderId="169" applyNumberFormat="0">
      <protection locked="0"/>
    </xf>
    <xf numFmtId="4" fontId="96" fillId="129" borderId="139" applyNumberFormat="0" applyProtection="0">
      <alignment vertical="center"/>
    </xf>
    <xf numFmtId="4" fontId="97" fillId="129" borderId="139" applyNumberFormat="0" applyProtection="0">
      <alignment vertical="center"/>
    </xf>
    <xf numFmtId="4" fontId="34" fillId="88" borderId="143" applyNumberFormat="0" applyProtection="0">
      <alignment horizontal="left" vertical="center" indent="1"/>
    </xf>
    <xf numFmtId="0" fontId="33" fillId="73" borderId="139" applyNumberFormat="0" applyProtection="0">
      <alignment horizontal="left" vertical="top" indent="1"/>
    </xf>
    <xf numFmtId="4" fontId="96" fillId="129" borderId="139" applyNumberFormat="0" applyProtection="0">
      <alignment horizontal="right" vertical="center"/>
    </xf>
    <xf numFmtId="4" fontId="97" fillId="129" borderId="139" applyNumberFormat="0" applyProtection="0">
      <alignment horizontal="right" vertical="center"/>
    </xf>
    <xf numFmtId="4" fontId="34" fillId="88" borderId="139" applyNumberFormat="0" applyProtection="0">
      <alignment horizontal="left" vertical="center" indent="1"/>
    </xf>
    <xf numFmtId="0" fontId="33" fillId="58" borderId="139" applyNumberFormat="0" applyProtection="0">
      <alignment horizontal="left" vertical="top" indent="1"/>
    </xf>
    <xf numFmtId="4" fontId="36" fillId="89" borderId="143" applyNumberFormat="0" applyProtection="0">
      <alignment horizontal="left" vertical="center" indent="1"/>
    </xf>
    <xf numFmtId="4" fontId="98" fillId="129" borderId="139" applyNumberFormat="0" applyProtection="0">
      <alignment horizontal="right" vertical="center"/>
    </xf>
    <xf numFmtId="178" fontId="78" fillId="103" borderId="170" applyNumberFormat="0" applyAlignment="0" applyProtection="0"/>
    <xf numFmtId="178" fontId="78" fillId="103" borderId="170" applyNumberFormat="0" applyAlignment="0" applyProtection="0"/>
    <xf numFmtId="178" fontId="65" fillId="53" borderId="170" applyNumberFormat="0" applyAlignment="0" applyProtection="0"/>
    <xf numFmtId="178" fontId="65" fillId="53" borderId="170" applyNumberForma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68" fillId="103" borderId="138" applyNumberFormat="0" applyAlignment="0" applyProtection="0"/>
    <xf numFmtId="178" fontId="68" fillId="103" borderId="138" applyNumberFormat="0" applyAlignment="0" applyProtection="0"/>
    <xf numFmtId="180" fontId="39" fillId="75" borderId="169">
      <alignment vertical="center"/>
    </xf>
    <xf numFmtId="178" fontId="20" fillId="70" borderId="139" applyNumberFormat="0" applyProtection="0">
      <alignment horizontal="left" vertical="center" indent="1"/>
    </xf>
    <xf numFmtId="178" fontId="2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20" fillId="58" borderId="139" applyNumberFormat="0" applyProtection="0">
      <alignment horizontal="left" vertical="center" indent="1"/>
    </xf>
    <xf numFmtId="178" fontId="2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20" fillId="71" borderId="139" applyNumberFormat="0" applyProtection="0">
      <alignment horizontal="left" vertical="center" indent="1"/>
    </xf>
    <xf numFmtId="178" fontId="2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20" fillId="69" borderId="139" applyNumberFormat="0" applyProtection="0">
      <alignment horizontal="left" vertical="center" indent="1"/>
    </xf>
    <xf numFmtId="178" fontId="2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20" fillId="72" borderId="169" applyNumberFormat="0">
      <protection locked="0"/>
    </xf>
    <xf numFmtId="178" fontId="72" fillId="70" borderId="141" applyBorder="0"/>
    <xf numFmtId="178" fontId="70" fillId="109" borderId="169"/>
    <xf numFmtId="37" fontId="40" fillId="0" borderId="117" applyNumberFormat="0"/>
    <xf numFmtId="173" fontId="40" fillId="0" borderId="171" applyFill="0"/>
    <xf numFmtId="4" fontId="70" fillId="57" borderId="170" applyNumberFormat="0" applyProtection="0">
      <alignment vertical="center"/>
    </xf>
    <xf numFmtId="4" fontId="80" fillId="106" borderId="170" applyNumberFormat="0" applyProtection="0">
      <alignment vertical="center"/>
    </xf>
    <xf numFmtId="4" fontId="70" fillId="106" borderId="170" applyNumberFormat="0" applyProtection="0">
      <alignment horizontal="left" vertical="center" indent="1"/>
    </xf>
    <xf numFmtId="178" fontId="74" fillId="57" borderId="139" applyNumberFormat="0" applyProtection="0">
      <alignment horizontal="left" vertical="top" indent="1"/>
    </xf>
    <xf numFmtId="4" fontId="70" fillId="91" borderId="170" applyNumberFormat="0" applyProtection="0">
      <alignment horizontal="left" vertical="center" indent="1"/>
    </xf>
    <xf numFmtId="4" fontId="70" fillId="59" borderId="170" applyNumberFormat="0" applyProtection="0">
      <alignment horizontal="right" vertical="center"/>
    </xf>
    <xf numFmtId="4" fontId="70" fillId="107" borderId="170" applyNumberFormat="0" applyProtection="0">
      <alignment horizontal="right" vertical="center"/>
    </xf>
    <xf numFmtId="4" fontId="70" fillId="61" borderId="168" applyNumberFormat="0" applyProtection="0">
      <alignment horizontal="right" vertical="center"/>
    </xf>
    <xf numFmtId="4" fontId="70" fillId="62" borderId="170" applyNumberFormat="0" applyProtection="0">
      <alignment horizontal="right" vertical="center"/>
    </xf>
    <xf numFmtId="4" fontId="70" fillId="63" borderId="170" applyNumberFormat="0" applyProtection="0">
      <alignment horizontal="right" vertical="center"/>
    </xf>
    <xf numFmtId="4" fontId="70" fillId="64" borderId="170" applyNumberFormat="0" applyProtection="0">
      <alignment horizontal="right" vertical="center"/>
    </xf>
    <xf numFmtId="4" fontId="70" fillId="65" borderId="170" applyNumberFormat="0" applyProtection="0">
      <alignment horizontal="right" vertical="center"/>
    </xf>
    <xf numFmtId="4" fontId="70" fillId="66" borderId="170" applyNumberFormat="0" applyProtection="0">
      <alignment horizontal="right" vertical="center"/>
    </xf>
    <xf numFmtId="4" fontId="70" fillId="67" borderId="170" applyNumberFormat="0" applyProtection="0">
      <alignment horizontal="right" vertical="center"/>
    </xf>
    <xf numFmtId="4" fontId="70" fillId="68" borderId="168" applyNumberFormat="0" applyProtection="0">
      <alignment horizontal="left" vertical="center" indent="1"/>
    </xf>
    <xf numFmtId="4" fontId="20" fillId="70" borderId="168" applyNumberFormat="0" applyProtection="0">
      <alignment horizontal="left" vertical="center" indent="1"/>
    </xf>
    <xf numFmtId="4" fontId="20" fillId="70" borderId="168" applyNumberFormat="0" applyProtection="0">
      <alignment horizontal="left" vertical="center" indent="1"/>
    </xf>
    <xf numFmtId="4" fontId="70" fillId="58" borderId="170" applyNumberFormat="0" applyProtection="0">
      <alignment horizontal="right" vertical="center"/>
    </xf>
    <xf numFmtId="4" fontId="70" fillId="69" borderId="168" applyNumberFormat="0" applyProtection="0">
      <alignment horizontal="left" vertical="center" indent="1"/>
    </xf>
    <xf numFmtId="4" fontId="70" fillId="58" borderId="168" applyNumberFormat="0" applyProtection="0">
      <alignment horizontal="left" vertical="center" indent="1"/>
    </xf>
    <xf numFmtId="178" fontId="70" fillId="79" borderId="170" applyNumberFormat="0" applyProtection="0">
      <alignment horizontal="left" vertical="center" indent="1"/>
    </xf>
    <xf numFmtId="178" fontId="70" fillId="108" borderId="170" applyNumberFormat="0" applyProtection="0">
      <alignment horizontal="left" vertical="center" indent="1"/>
    </xf>
    <xf numFmtId="178" fontId="70" fillId="71" borderId="170" applyNumberFormat="0" applyProtection="0">
      <alignment horizontal="left" vertical="center" indent="1"/>
    </xf>
    <xf numFmtId="178" fontId="70" fillId="69" borderId="170" applyNumberFormat="0" applyProtection="0">
      <alignment horizontal="left" vertical="center" indent="1"/>
    </xf>
    <xf numFmtId="4" fontId="73" fillId="73" borderId="139" applyNumberFormat="0" applyProtection="0">
      <alignment vertical="center"/>
    </xf>
    <xf numFmtId="4" fontId="73" fillId="79" borderId="139" applyNumberFormat="0" applyProtection="0">
      <alignment horizontal="left" vertical="center" indent="1"/>
    </xf>
    <xf numFmtId="178" fontId="73" fillId="73" borderId="139" applyNumberFormat="0" applyProtection="0">
      <alignment horizontal="left" vertical="top" indent="1"/>
    </xf>
    <xf numFmtId="4" fontId="70" fillId="0" borderId="170" applyNumberFormat="0" applyProtection="0">
      <alignment horizontal="right" vertical="center"/>
    </xf>
    <xf numFmtId="4" fontId="80" fillId="76" borderId="170" applyNumberFormat="0" applyProtection="0">
      <alignment horizontal="right" vertical="center"/>
    </xf>
    <xf numFmtId="4" fontId="70" fillId="91" borderId="170" applyNumberFormat="0" applyProtection="0">
      <alignment horizontal="left" vertical="center" indent="1"/>
    </xf>
    <xf numFmtId="178" fontId="73" fillId="58" borderId="139" applyNumberFormat="0" applyProtection="0">
      <alignment horizontal="left" vertical="top" indent="1"/>
    </xf>
    <xf numFmtId="4" fontId="75" fillId="74" borderId="168" applyNumberFormat="0" applyProtection="0">
      <alignment horizontal="left" vertical="center" indent="1"/>
    </xf>
    <xf numFmtId="4" fontId="76" fillId="72" borderId="170" applyNumberFormat="0" applyProtection="0">
      <alignment horizontal="right" vertical="center"/>
    </xf>
    <xf numFmtId="173" fontId="40" fillId="0" borderId="171" applyFill="0"/>
    <xf numFmtId="178" fontId="30" fillId="0" borderId="142" applyNumberFormat="0" applyFill="0" applyAlignment="0" applyProtection="0"/>
    <xf numFmtId="178" fontId="30" fillId="0" borderId="142" applyNumberFormat="0" applyFill="0" applyAlignment="0" applyProtection="0"/>
    <xf numFmtId="177" fontId="9" fillId="138" borderId="169">
      <alignment vertical="center"/>
    </xf>
    <xf numFmtId="178" fontId="78" fillId="103" borderId="170" applyNumberFormat="0" applyAlignment="0" applyProtection="0"/>
    <xf numFmtId="178" fontId="78" fillId="103" borderId="170" applyNumberFormat="0" applyAlignment="0" applyProtection="0"/>
    <xf numFmtId="178" fontId="65" fillId="53" borderId="170" applyNumberFormat="0" applyAlignment="0" applyProtection="0"/>
    <xf numFmtId="178" fontId="65" fillId="53" borderId="170" applyNumberFormat="0" applyAlignment="0" applyProtection="0"/>
    <xf numFmtId="178" fontId="65" fillId="53" borderId="170" applyNumberFormat="0" applyAlignment="0" applyProtection="0"/>
    <xf numFmtId="178" fontId="65" fillId="53" borderId="170" applyNumberFormat="0" applyAlignment="0" applyProtection="0"/>
    <xf numFmtId="178" fontId="78" fillId="103" borderId="170" applyNumberFormat="0" applyAlignment="0" applyProtection="0"/>
    <xf numFmtId="178" fontId="78" fillId="103" borderId="170" applyNumberForma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68" fillId="103" borderId="138" applyNumberFormat="0" applyAlignment="0" applyProtection="0"/>
    <xf numFmtId="178" fontId="68" fillId="103" borderId="138" applyNumberFormat="0" applyAlignment="0" applyProtection="0"/>
    <xf numFmtId="179" fontId="39" fillId="124" borderId="169">
      <alignment vertical="center"/>
    </xf>
    <xf numFmtId="180" fontId="39" fillId="124" borderId="169">
      <alignment vertical="center"/>
    </xf>
    <xf numFmtId="180" fontId="39" fillId="124" borderId="169">
      <alignment vertical="center"/>
    </xf>
    <xf numFmtId="178" fontId="39" fillId="124" borderId="169">
      <alignment vertical="center"/>
    </xf>
    <xf numFmtId="178" fontId="39" fillId="124" borderId="169">
      <alignment vertical="center"/>
    </xf>
    <xf numFmtId="178" fontId="39" fillId="124" borderId="169">
      <alignment vertical="center"/>
    </xf>
    <xf numFmtId="178" fontId="39" fillId="124" borderId="169">
      <alignment vertical="center"/>
    </xf>
    <xf numFmtId="177" fontId="39" fillId="124" borderId="169">
      <alignment vertical="center"/>
    </xf>
    <xf numFmtId="177" fontId="39" fillId="124" borderId="169">
      <alignment vertical="center"/>
    </xf>
    <xf numFmtId="179" fontId="39" fillId="124" borderId="169">
      <alignment vertical="center"/>
    </xf>
    <xf numFmtId="180" fontId="39" fillId="77" borderId="169">
      <alignment vertical="center"/>
      <protection locked="0"/>
    </xf>
    <xf numFmtId="182" fontId="39" fillId="77" borderId="169">
      <alignment vertical="center"/>
      <protection locked="0"/>
    </xf>
    <xf numFmtId="178" fontId="39" fillId="77" borderId="169">
      <alignment vertical="center"/>
      <protection locked="0"/>
    </xf>
    <xf numFmtId="178" fontId="39" fillId="77" borderId="169">
      <alignment vertical="center"/>
      <protection locked="0"/>
    </xf>
    <xf numFmtId="182" fontId="39" fillId="77" borderId="169">
      <alignment vertical="center"/>
      <protection locked="0"/>
    </xf>
    <xf numFmtId="182" fontId="39" fillId="77" borderId="169">
      <alignment vertical="center"/>
      <protection locked="0"/>
    </xf>
    <xf numFmtId="178" fontId="39" fillId="77" borderId="169">
      <alignment vertical="center"/>
      <protection locked="0"/>
    </xf>
    <xf numFmtId="178" fontId="39" fillId="77" borderId="169">
      <alignment vertical="center"/>
      <protection locked="0"/>
    </xf>
    <xf numFmtId="182" fontId="39" fillId="77" borderId="169">
      <alignment vertical="center"/>
      <protection locked="0"/>
    </xf>
    <xf numFmtId="180" fontId="39" fillId="77" borderId="169">
      <alignment vertical="center"/>
      <protection locked="0"/>
    </xf>
    <xf numFmtId="180" fontId="39" fillId="77" borderId="169">
      <alignment vertical="center"/>
      <protection locked="0"/>
    </xf>
    <xf numFmtId="171" fontId="39" fillId="77" borderId="169">
      <alignment vertical="center"/>
      <protection locked="0"/>
    </xf>
    <xf numFmtId="171" fontId="39" fillId="77" borderId="169">
      <alignment vertical="center"/>
      <protection locked="0"/>
    </xf>
    <xf numFmtId="171" fontId="39" fillId="77" borderId="169">
      <alignment vertical="center"/>
      <protection locked="0"/>
    </xf>
    <xf numFmtId="171" fontId="39" fillId="77" borderId="169">
      <alignment vertical="center"/>
      <protection locked="0"/>
    </xf>
    <xf numFmtId="180" fontId="39" fillId="77" borderId="169">
      <alignment vertical="center"/>
      <protection locked="0"/>
    </xf>
    <xf numFmtId="180" fontId="39" fillId="75" borderId="169">
      <alignment vertical="center"/>
    </xf>
    <xf numFmtId="180" fontId="39" fillId="75" borderId="169">
      <alignment vertical="center"/>
    </xf>
    <xf numFmtId="182" fontId="39" fillId="75" borderId="169">
      <alignment vertical="center"/>
    </xf>
    <xf numFmtId="182" fontId="39" fillId="75" borderId="169">
      <alignment vertical="center"/>
    </xf>
    <xf numFmtId="182" fontId="39" fillId="75" borderId="169">
      <alignment vertical="center"/>
    </xf>
    <xf numFmtId="182" fontId="39" fillId="75" borderId="169">
      <alignment vertical="center"/>
    </xf>
    <xf numFmtId="177" fontId="39" fillId="75" borderId="169">
      <alignment vertical="center"/>
    </xf>
    <xf numFmtId="179" fontId="39" fillId="75" borderId="169">
      <alignment vertical="center"/>
    </xf>
    <xf numFmtId="178" fontId="39" fillId="75" borderId="169">
      <alignment vertical="center"/>
    </xf>
    <xf numFmtId="178" fontId="39" fillId="75" borderId="169">
      <alignment vertical="center"/>
    </xf>
    <xf numFmtId="178" fontId="39" fillId="75" borderId="169">
      <alignment vertical="center"/>
    </xf>
    <xf numFmtId="178" fontId="39" fillId="75" borderId="169">
      <alignment vertical="center"/>
    </xf>
    <xf numFmtId="180" fontId="39" fillId="75" borderId="169">
      <alignment vertical="center"/>
    </xf>
    <xf numFmtId="180" fontId="39" fillId="75" borderId="169">
      <alignment vertical="center"/>
    </xf>
    <xf numFmtId="180" fontId="39" fillId="75" borderId="169">
      <alignment vertical="center"/>
    </xf>
    <xf numFmtId="180" fontId="39" fillId="75" borderId="169">
      <alignment vertical="center"/>
    </xf>
    <xf numFmtId="180" fontId="39" fillId="139" borderId="169">
      <alignment horizontal="right" vertical="center"/>
      <protection locked="0"/>
    </xf>
    <xf numFmtId="178" fontId="39" fillId="139" borderId="169">
      <alignment horizontal="right" vertical="center"/>
      <protection locked="0"/>
    </xf>
    <xf numFmtId="178" fontId="39" fillId="139" borderId="169">
      <alignment horizontal="right" vertical="center"/>
      <protection locked="0"/>
    </xf>
    <xf numFmtId="179" fontId="39" fillId="139" borderId="169">
      <alignment horizontal="right" vertical="center"/>
      <protection locked="0"/>
    </xf>
    <xf numFmtId="177" fontId="39" fillId="139" borderId="169">
      <alignment horizontal="right" vertical="center"/>
      <protection locked="0"/>
    </xf>
    <xf numFmtId="179" fontId="39" fillId="139" borderId="169">
      <alignment horizontal="right" vertical="center"/>
      <protection locked="0"/>
    </xf>
    <xf numFmtId="180" fontId="39" fillId="139" borderId="169">
      <alignment horizontal="right" vertical="center"/>
      <protection locked="0"/>
    </xf>
    <xf numFmtId="180" fontId="39" fillId="139" borderId="169">
      <alignment horizontal="right" vertical="center"/>
      <protection locked="0"/>
    </xf>
    <xf numFmtId="180" fontId="39" fillId="139" borderId="169">
      <alignment horizontal="right" vertical="center"/>
      <protection locked="0"/>
    </xf>
    <xf numFmtId="4" fontId="70" fillId="57" borderId="170" applyNumberFormat="0" applyProtection="0">
      <alignment vertical="center"/>
    </xf>
    <xf numFmtId="4" fontId="80" fillId="106" borderId="170" applyNumberFormat="0" applyProtection="0">
      <alignment vertical="center"/>
    </xf>
    <xf numFmtId="4" fontId="70" fillId="106" borderId="170" applyNumberFormat="0" applyProtection="0">
      <alignment horizontal="left" vertical="center" indent="1"/>
    </xf>
    <xf numFmtId="178" fontId="74" fillId="57" borderId="139" applyNumberFormat="0" applyProtection="0">
      <alignment horizontal="left" vertical="top" indent="1"/>
    </xf>
    <xf numFmtId="4" fontId="70" fillId="91" borderId="170" applyNumberFormat="0" applyProtection="0">
      <alignment horizontal="left" vertical="center" indent="1"/>
    </xf>
    <xf numFmtId="4" fontId="70" fillId="59" borderId="170" applyNumberFormat="0" applyProtection="0">
      <alignment horizontal="right" vertical="center"/>
    </xf>
    <xf numFmtId="4" fontId="70" fillId="107" borderId="170" applyNumberFormat="0" applyProtection="0">
      <alignment horizontal="right" vertical="center"/>
    </xf>
    <xf numFmtId="4" fontId="70" fillId="61" borderId="168" applyNumberFormat="0" applyProtection="0">
      <alignment horizontal="right" vertical="center"/>
    </xf>
    <xf numFmtId="4" fontId="70" fillId="62" borderId="170" applyNumberFormat="0" applyProtection="0">
      <alignment horizontal="right" vertical="center"/>
    </xf>
    <xf numFmtId="4" fontId="70" fillId="63" borderId="170" applyNumberFormat="0" applyProtection="0">
      <alignment horizontal="right" vertical="center"/>
    </xf>
    <xf numFmtId="4" fontId="70" fillId="64" borderId="170" applyNumberFormat="0" applyProtection="0">
      <alignment horizontal="right" vertical="center"/>
    </xf>
    <xf numFmtId="4" fontId="70" fillId="65" borderId="170" applyNumberFormat="0" applyProtection="0">
      <alignment horizontal="right" vertical="center"/>
    </xf>
    <xf numFmtId="4" fontId="70" fillId="66" borderId="170" applyNumberFormat="0" applyProtection="0">
      <alignment horizontal="right" vertical="center"/>
    </xf>
    <xf numFmtId="4" fontId="70" fillId="67" borderId="170" applyNumberFormat="0" applyProtection="0">
      <alignment horizontal="right" vertical="center"/>
    </xf>
    <xf numFmtId="4" fontId="70" fillId="68" borderId="168" applyNumberFormat="0" applyProtection="0">
      <alignment horizontal="left" vertical="center" indent="1"/>
    </xf>
    <xf numFmtId="4" fontId="20" fillId="70" borderId="168" applyNumberFormat="0" applyProtection="0">
      <alignment horizontal="left" vertical="center" indent="1"/>
    </xf>
    <xf numFmtId="4" fontId="20" fillId="70" borderId="168" applyNumberFormat="0" applyProtection="0">
      <alignment horizontal="left" vertical="center" indent="1"/>
    </xf>
    <xf numFmtId="4" fontId="70" fillId="58" borderId="170" applyNumberFormat="0" applyProtection="0">
      <alignment horizontal="right" vertical="center"/>
    </xf>
    <xf numFmtId="4" fontId="70" fillId="69" borderId="168" applyNumberFormat="0" applyProtection="0">
      <alignment horizontal="left" vertical="center" indent="1"/>
    </xf>
    <xf numFmtId="4" fontId="70" fillId="58" borderId="168" applyNumberFormat="0" applyProtection="0">
      <alignment horizontal="left" vertical="center" indent="1"/>
    </xf>
    <xf numFmtId="178" fontId="70" fillId="79" borderId="170" applyNumberFormat="0" applyProtection="0">
      <alignment horizontal="left" vertical="center" indent="1"/>
    </xf>
    <xf numFmtId="178" fontId="20" fillId="70" borderId="139" applyNumberFormat="0" applyProtection="0">
      <alignment horizontal="left" vertical="center" indent="1"/>
    </xf>
    <xf numFmtId="178" fontId="70" fillId="70" borderId="139" applyNumberFormat="0" applyProtection="0">
      <alignment horizontal="left" vertical="top" indent="1"/>
    </xf>
    <xf numFmtId="178" fontId="2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108" borderId="170" applyNumberFormat="0" applyProtection="0">
      <alignment horizontal="left" vertical="center" indent="1"/>
    </xf>
    <xf numFmtId="178" fontId="20" fillId="58" borderId="139" applyNumberFormat="0" applyProtection="0">
      <alignment horizontal="left" vertical="center" indent="1"/>
    </xf>
    <xf numFmtId="178" fontId="70" fillId="58" borderId="139" applyNumberFormat="0" applyProtection="0">
      <alignment horizontal="left" vertical="top" indent="1"/>
    </xf>
    <xf numFmtId="178" fontId="2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71" borderId="170" applyNumberFormat="0" applyProtection="0">
      <alignment horizontal="left" vertical="center" indent="1"/>
    </xf>
    <xf numFmtId="178" fontId="20" fillId="71" borderId="139" applyNumberFormat="0" applyProtection="0">
      <alignment horizontal="left" vertical="center" indent="1"/>
    </xf>
    <xf numFmtId="178" fontId="70" fillId="71" borderId="139" applyNumberFormat="0" applyProtection="0">
      <alignment horizontal="left" vertical="top" indent="1"/>
    </xf>
    <xf numFmtId="178" fontId="2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69" borderId="170" applyNumberFormat="0" applyProtection="0">
      <alignment horizontal="left" vertical="center" indent="1"/>
    </xf>
    <xf numFmtId="178" fontId="20" fillId="69" borderId="139" applyNumberFormat="0" applyProtection="0">
      <alignment horizontal="left" vertical="center" indent="1"/>
    </xf>
    <xf numFmtId="178" fontId="70" fillId="69" borderId="139" applyNumberFormat="0" applyProtection="0">
      <alignment horizontal="left" vertical="top" indent="1"/>
    </xf>
    <xf numFmtId="178" fontId="2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20" fillId="72" borderId="169" applyNumberFormat="0">
      <protection locked="0"/>
    </xf>
    <xf numFmtId="178" fontId="72" fillId="70" borderId="141" applyBorder="0"/>
    <xf numFmtId="4" fontId="73" fillId="73" borderId="139" applyNumberFormat="0" applyProtection="0">
      <alignment vertical="center"/>
    </xf>
    <xf numFmtId="4" fontId="80" fillId="77" borderId="169" applyNumberFormat="0" applyProtection="0">
      <alignment vertical="center"/>
    </xf>
    <xf numFmtId="4" fontId="73" fillId="79" borderId="139" applyNumberFormat="0" applyProtection="0">
      <alignment horizontal="left" vertical="center" indent="1"/>
    </xf>
    <xf numFmtId="178" fontId="73" fillId="73" borderId="139" applyNumberFormat="0" applyProtection="0">
      <alignment horizontal="left" vertical="top" indent="1"/>
    </xf>
    <xf numFmtId="4" fontId="70" fillId="0" borderId="170" applyNumberFormat="0" applyProtection="0">
      <alignment horizontal="right" vertical="center"/>
    </xf>
    <xf numFmtId="4" fontId="80" fillId="76" borderId="170" applyNumberFormat="0" applyProtection="0">
      <alignment horizontal="right" vertical="center"/>
    </xf>
    <xf numFmtId="4" fontId="70" fillId="91" borderId="170" applyNumberFormat="0" applyProtection="0">
      <alignment horizontal="left" vertical="center" indent="1"/>
    </xf>
    <xf numFmtId="178" fontId="73" fillId="58" borderId="139" applyNumberFormat="0" applyProtection="0">
      <alignment horizontal="left" vertical="top" indent="1"/>
    </xf>
    <xf numFmtId="4" fontId="75" fillId="74" borderId="168" applyNumberFormat="0" applyProtection="0">
      <alignment horizontal="left" vertical="center" indent="1"/>
    </xf>
    <xf numFmtId="178" fontId="70" fillId="109" borderId="169"/>
    <xf numFmtId="4" fontId="76" fillId="72" borderId="170" applyNumberFormat="0" applyProtection="0">
      <alignment horizontal="right" vertical="center"/>
    </xf>
    <xf numFmtId="37" fontId="40" fillId="0" borderId="117" applyNumberFormat="0"/>
    <xf numFmtId="173" fontId="40" fillId="0" borderId="171" applyFill="0"/>
    <xf numFmtId="178" fontId="30" fillId="0" borderId="142" applyNumberFormat="0" applyFill="0" applyAlignment="0" applyProtection="0"/>
    <xf numFmtId="178" fontId="30" fillId="0" borderId="142" applyNumberFormat="0" applyFill="0" applyAlignment="0" applyProtection="0"/>
    <xf numFmtId="180" fontId="9" fillId="138" borderId="169">
      <alignment vertical="center"/>
    </xf>
    <xf numFmtId="177" fontId="9" fillId="138" borderId="169">
      <alignment vertical="center"/>
    </xf>
    <xf numFmtId="179" fontId="9" fillId="138" borderId="169">
      <alignment vertical="center"/>
    </xf>
    <xf numFmtId="180" fontId="9" fillId="142" borderId="169">
      <alignment vertical="center"/>
      <protection locked="0"/>
    </xf>
    <xf numFmtId="177" fontId="9" fillId="142" borderId="169">
      <alignment vertical="center"/>
      <protection locked="0"/>
    </xf>
    <xf numFmtId="196" fontId="9" fillId="144" borderId="169">
      <alignment vertical="center"/>
    </xf>
    <xf numFmtId="177" fontId="9" fillId="144" borderId="169">
      <alignment vertical="center"/>
    </xf>
    <xf numFmtId="179" fontId="9" fillId="144" borderId="169">
      <alignment vertical="center"/>
    </xf>
    <xf numFmtId="180" fontId="9" fillId="144" borderId="169">
      <alignment vertical="center"/>
    </xf>
    <xf numFmtId="177" fontId="9" fillId="145" borderId="169">
      <alignment horizontal="right" vertical="center"/>
      <protection locked="0"/>
    </xf>
    <xf numFmtId="179" fontId="9" fillId="145" borderId="169">
      <alignment horizontal="right" vertical="center"/>
      <protection locked="0"/>
    </xf>
    <xf numFmtId="180" fontId="9" fillId="145" borderId="169">
      <alignment horizontal="right" vertical="center"/>
      <protection locked="0"/>
    </xf>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68" fillId="103" borderId="138" applyNumberFormat="0" applyAlignment="0" applyProtection="0"/>
    <xf numFmtId="178" fontId="68" fillId="103" borderId="138" applyNumberFormat="0" applyAlignment="0" applyProtection="0"/>
    <xf numFmtId="4" fontId="70" fillId="57" borderId="170" applyNumberFormat="0" applyProtection="0">
      <alignment vertical="center"/>
    </xf>
    <xf numFmtId="4" fontId="80" fillId="106" borderId="170" applyNumberFormat="0" applyProtection="0">
      <alignment vertical="center"/>
    </xf>
    <xf numFmtId="4" fontId="70" fillId="106" borderId="170" applyNumberFormat="0" applyProtection="0">
      <alignment horizontal="left" vertical="center" indent="1"/>
    </xf>
    <xf numFmtId="178" fontId="74" fillId="57" borderId="139" applyNumberFormat="0" applyProtection="0">
      <alignment horizontal="left" vertical="top" indent="1"/>
    </xf>
    <xf numFmtId="4" fontId="70" fillId="91" borderId="170" applyNumberFormat="0" applyProtection="0">
      <alignment horizontal="left" vertical="center" indent="1"/>
    </xf>
    <xf numFmtId="4" fontId="70" fillId="59" borderId="170" applyNumberFormat="0" applyProtection="0">
      <alignment horizontal="right" vertical="center"/>
    </xf>
    <xf numFmtId="4" fontId="70" fillId="107" borderId="170" applyNumberFormat="0" applyProtection="0">
      <alignment horizontal="right" vertical="center"/>
    </xf>
    <xf numFmtId="4" fontId="70" fillId="61" borderId="168" applyNumberFormat="0" applyProtection="0">
      <alignment horizontal="right" vertical="center"/>
    </xf>
    <xf numFmtId="4" fontId="70" fillId="62" borderId="170" applyNumberFormat="0" applyProtection="0">
      <alignment horizontal="right" vertical="center"/>
    </xf>
    <xf numFmtId="4" fontId="70" fillId="63" borderId="170" applyNumberFormat="0" applyProtection="0">
      <alignment horizontal="right" vertical="center"/>
    </xf>
    <xf numFmtId="4" fontId="70" fillId="64" borderId="170" applyNumberFormat="0" applyProtection="0">
      <alignment horizontal="right" vertical="center"/>
    </xf>
    <xf numFmtId="4" fontId="70" fillId="65" borderId="170" applyNumberFormat="0" applyProtection="0">
      <alignment horizontal="right" vertical="center"/>
    </xf>
    <xf numFmtId="4" fontId="70" fillId="66" borderId="170" applyNumberFormat="0" applyProtection="0">
      <alignment horizontal="right" vertical="center"/>
    </xf>
    <xf numFmtId="4" fontId="70" fillId="67" borderId="170" applyNumberFormat="0" applyProtection="0">
      <alignment horizontal="right" vertical="center"/>
    </xf>
    <xf numFmtId="4" fontId="70" fillId="68" borderId="168" applyNumberFormat="0" applyProtection="0">
      <alignment horizontal="left" vertical="center" indent="1"/>
    </xf>
    <xf numFmtId="4" fontId="20" fillId="70" borderId="168" applyNumberFormat="0" applyProtection="0">
      <alignment horizontal="left" vertical="center" indent="1"/>
    </xf>
    <xf numFmtId="4" fontId="20" fillId="70" borderId="168" applyNumberFormat="0" applyProtection="0">
      <alignment horizontal="left" vertical="center" indent="1"/>
    </xf>
    <xf numFmtId="4" fontId="70" fillId="58" borderId="170" applyNumberFormat="0" applyProtection="0">
      <alignment horizontal="right" vertical="center"/>
    </xf>
    <xf numFmtId="4" fontId="70" fillId="69" borderId="168" applyNumberFormat="0" applyProtection="0">
      <alignment horizontal="left" vertical="center" indent="1"/>
    </xf>
    <xf numFmtId="4" fontId="70" fillId="58" borderId="168" applyNumberFormat="0" applyProtection="0">
      <alignment horizontal="left" vertical="center" indent="1"/>
    </xf>
    <xf numFmtId="178" fontId="70" fillId="79" borderId="170" applyNumberFormat="0" applyProtection="0">
      <alignment horizontal="left" vertical="center" indent="1"/>
    </xf>
    <xf numFmtId="178" fontId="20" fillId="70" borderId="139" applyNumberFormat="0" applyProtection="0">
      <alignment horizontal="left" vertical="center" indent="1"/>
    </xf>
    <xf numFmtId="178" fontId="70" fillId="70" borderId="139" applyNumberFormat="0" applyProtection="0">
      <alignment horizontal="left" vertical="top" indent="1"/>
    </xf>
    <xf numFmtId="178" fontId="2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108" borderId="170" applyNumberFormat="0" applyProtection="0">
      <alignment horizontal="left" vertical="center" indent="1"/>
    </xf>
    <xf numFmtId="178" fontId="20" fillId="58" borderId="139" applyNumberFormat="0" applyProtection="0">
      <alignment horizontal="left" vertical="center" indent="1"/>
    </xf>
    <xf numFmtId="178" fontId="70" fillId="58" borderId="139" applyNumberFormat="0" applyProtection="0">
      <alignment horizontal="left" vertical="top" indent="1"/>
    </xf>
    <xf numFmtId="178" fontId="2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71" borderId="170" applyNumberFormat="0" applyProtection="0">
      <alignment horizontal="left" vertical="center" indent="1"/>
    </xf>
    <xf numFmtId="178" fontId="20" fillId="71" borderId="139" applyNumberFormat="0" applyProtection="0">
      <alignment horizontal="left" vertical="center" indent="1"/>
    </xf>
    <xf numFmtId="178" fontId="70" fillId="71" borderId="139" applyNumberFormat="0" applyProtection="0">
      <alignment horizontal="left" vertical="top" indent="1"/>
    </xf>
    <xf numFmtId="178" fontId="2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69" borderId="170" applyNumberFormat="0" applyProtection="0">
      <alignment horizontal="left" vertical="center" indent="1"/>
    </xf>
    <xf numFmtId="178" fontId="20" fillId="69" borderId="139" applyNumberFormat="0" applyProtection="0">
      <alignment horizontal="left" vertical="center" indent="1"/>
    </xf>
    <xf numFmtId="178" fontId="70" fillId="69" borderId="139" applyNumberFormat="0" applyProtection="0">
      <alignment horizontal="left" vertical="top" indent="1"/>
    </xf>
    <xf numFmtId="178" fontId="2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2" fillId="70" borderId="141" applyBorder="0"/>
    <xf numFmtId="4" fontId="73" fillId="73" borderId="139" applyNumberFormat="0" applyProtection="0">
      <alignment vertical="center"/>
    </xf>
    <xf numFmtId="4" fontId="73" fillId="79" borderId="139" applyNumberFormat="0" applyProtection="0">
      <alignment horizontal="left" vertical="center" indent="1"/>
    </xf>
    <xf numFmtId="178" fontId="73" fillId="73" borderId="139" applyNumberFormat="0" applyProtection="0">
      <alignment horizontal="left" vertical="top" indent="1"/>
    </xf>
    <xf numFmtId="4" fontId="70" fillId="0" borderId="170" applyNumberFormat="0" applyProtection="0">
      <alignment horizontal="right" vertical="center"/>
    </xf>
    <xf numFmtId="4" fontId="80" fillId="76" borderId="170" applyNumberFormat="0" applyProtection="0">
      <alignment horizontal="right" vertical="center"/>
    </xf>
    <xf numFmtId="4" fontId="70" fillId="91" borderId="170" applyNumberFormat="0" applyProtection="0">
      <alignment horizontal="left" vertical="center" indent="1"/>
    </xf>
    <xf numFmtId="178" fontId="73" fillId="58" borderId="139" applyNumberFormat="0" applyProtection="0">
      <alignment horizontal="left" vertical="top" indent="1"/>
    </xf>
    <xf numFmtId="4" fontId="75" fillId="74" borderId="168" applyNumberFormat="0" applyProtection="0">
      <alignment horizontal="left" vertical="center" indent="1"/>
    </xf>
    <xf numFmtId="4" fontId="76" fillId="72" borderId="170" applyNumberFormat="0" applyProtection="0">
      <alignment horizontal="right" vertical="center"/>
    </xf>
    <xf numFmtId="37" fontId="40" fillId="0" borderId="117" applyNumberFormat="0"/>
    <xf numFmtId="173" fontId="40" fillId="0" borderId="171" applyFill="0"/>
    <xf numFmtId="178" fontId="30" fillId="0" borderId="142" applyNumberFormat="0" applyFill="0" applyAlignment="0" applyProtection="0"/>
    <xf numFmtId="178" fontId="30" fillId="0" borderId="142" applyNumberFormat="0" applyFill="0" applyAlignment="0" applyProtection="0"/>
    <xf numFmtId="178" fontId="70" fillId="70" borderId="139" applyNumberFormat="0" applyProtection="0">
      <alignment horizontal="left" vertical="top" indent="1"/>
    </xf>
    <xf numFmtId="178" fontId="20" fillId="71" borderId="139" applyNumberFormat="0" applyProtection="0">
      <alignment horizontal="left" vertical="top" indent="1"/>
    </xf>
    <xf numFmtId="178" fontId="20" fillId="69" borderId="139" applyNumberFormat="0" applyProtection="0">
      <alignment horizontal="left" vertical="center" indent="1"/>
    </xf>
    <xf numFmtId="178" fontId="78" fillId="103" borderId="170" applyNumberForma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8" fillId="103" borderId="170" applyNumberFormat="0" applyAlignment="0" applyProtection="0"/>
    <xf numFmtId="178" fontId="78" fillId="103" borderId="170" applyNumberFormat="0" applyAlignment="0" applyProtection="0"/>
    <xf numFmtId="178" fontId="65" fillId="53" borderId="170" applyNumberFormat="0" applyAlignment="0" applyProtection="0"/>
    <xf numFmtId="178" fontId="65" fillId="53" borderId="170" applyNumberFormat="0" applyAlignment="0" applyProtection="0"/>
    <xf numFmtId="178" fontId="65" fillId="53" borderId="170" applyNumberFormat="0" applyAlignment="0" applyProtection="0"/>
    <xf numFmtId="178" fontId="65" fillId="53" borderId="170" applyNumberFormat="0" applyAlignment="0" applyProtection="0"/>
    <xf numFmtId="178" fontId="78" fillId="103" borderId="170" applyNumberFormat="0" applyAlignment="0" applyProtection="0"/>
    <xf numFmtId="178" fontId="68" fillId="103" borderId="138" applyNumberFormat="0" applyAlignment="0" applyProtection="0"/>
    <xf numFmtId="178" fontId="68" fillId="103" borderId="138" applyNumberFormat="0" applyAlignment="0" applyProtection="0"/>
    <xf numFmtId="178" fontId="74" fillId="57" borderId="139" applyNumberFormat="0" applyProtection="0">
      <alignment horizontal="left" vertical="top" indent="1"/>
    </xf>
    <xf numFmtId="4" fontId="70" fillId="61" borderId="168" applyNumberFormat="0" applyProtection="0">
      <alignment horizontal="right" vertical="center"/>
    </xf>
    <xf numFmtId="4" fontId="70" fillId="68" borderId="168" applyNumberFormat="0" applyProtection="0">
      <alignment horizontal="left" vertical="center" indent="1"/>
    </xf>
    <xf numFmtId="4" fontId="20" fillId="70" borderId="168" applyNumberFormat="0" applyProtection="0">
      <alignment horizontal="left" vertical="center" indent="1"/>
    </xf>
    <xf numFmtId="4" fontId="20" fillId="70" borderId="168" applyNumberFormat="0" applyProtection="0">
      <alignment horizontal="left" vertical="center" indent="1"/>
    </xf>
    <xf numFmtId="4" fontId="70" fillId="69" borderId="168" applyNumberFormat="0" applyProtection="0">
      <alignment horizontal="left" vertical="center" indent="1"/>
    </xf>
    <xf numFmtId="4" fontId="70" fillId="58" borderId="168" applyNumberFormat="0" applyProtection="0">
      <alignment horizontal="left" vertical="center" indent="1"/>
    </xf>
    <xf numFmtId="178" fontId="20" fillId="70" borderId="139" applyNumberFormat="0" applyProtection="0">
      <alignment horizontal="left" vertical="center"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68" fillId="103" borderId="138" applyNumberFormat="0" applyAlignment="0" applyProtection="0"/>
    <xf numFmtId="178" fontId="68" fillId="103" borderId="138" applyNumberFormat="0" applyAlignment="0" applyProtection="0"/>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20" fillId="58" borderId="139" applyNumberFormat="0" applyProtection="0">
      <alignment horizontal="left" vertical="center" indent="1"/>
    </xf>
    <xf numFmtId="178" fontId="70" fillId="58" borderId="139" applyNumberFormat="0" applyProtection="0">
      <alignment horizontal="left" vertical="top" indent="1"/>
    </xf>
    <xf numFmtId="178" fontId="2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20" fillId="71" borderId="139" applyNumberFormat="0" applyProtection="0">
      <alignment horizontal="left" vertical="center"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69" borderId="139" applyNumberFormat="0" applyProtection="0">
      <alignment horizontal="left" vertical="top" indent="1"/>
    </xf>
    <xf numFmtId="178" fontId="2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2" fillId="70" borderId="141" applyBorder="0"/>
    <xf numFmtId="4" fontId="73" fillId="73" borderId="139" applyNumberFormat="0" applyProtection="0">
      <alignment vertical="center"/>
    </xf>
    <xf numFmtId="4" fontId="73" fillId="79" borderId="139" applyNumberFormat="0" applyProtection="0">
      <alignment horizontal="left" vertical="center" indent="1"/>
    </xf>
    <xf numFmtId="178" fontId="73" fillId="73" borderId="139" applyNumberFormat="0" applyProtection="0">
      <alignment horizontal="left" vertical="top" indent="1"/>
    </xf>
    <xf numFmtId="178" fontId="73" fillId="58" borderId="139" applyNumberFormat="0" applyProtection="0">
      <alignment horizontal="left" vertical="top" indent="1"/>
    </xf>
    <xf numFmtId="4" fontId="75" fillId="74" borderId="168" applyNumberFormat="0" applyProtection="0">
      <alignment horizontal="left" vertical="center" indent="1"/>
    </xf>
    <xf numFmtId="37" fontId="40" fillId="0" borderId="117" applyNumberFormat="0"/>
    <xf numFmtId="178" fontId="30" fillId="0" borderId="142" applyNumberFormat="0" applyFill="0" applyAlignment="0" applyProtection="0"/>
    <xf numFmtId="178" fontId="30" fillId="0" borderId="142" applyNumberFormat="0" applyFill="0" applyAlignment="0" applyProtection="0"/>
    <xf numFmtId="4" fontId="70" fillId="57" borderId="170" applyNumberFormat="0" applyProtection="0">
      <alignment vertical="center"/>
    </xf>
    <xf numFmtId="4" fontId="80" fillId="106" borderId="170" applyNumberFormat="0" applyProtection="0">
      <alignment vertical="center"/>
    </xf>
    <xf numFmtId="4" fontId="70" fillId="106" borderId="170" applyNumberFormat="0" applyProtection="0">
      <alignment horizontal="left" vertical="center" indent="1"/>
    </xf>
    <xf numFmtId="178" fontId="74" fillId="57" borderId="139" applyNumberFormat="0" applyProtection="0">
      <alignment horizontal="left" vertical="top" indent="1"/>
    </xf>
    <xf numFmtId="4" fontId="70" fillId="91" borderId="170" applyNumberFormat="0" applyProtection="0">
      <alignment horizontal="left" vertical="center" indent="1"/>
    </xf>
    <xf numFmtId="4" fontId="70" fillId="59" borderId="170" applyNumberFormat="0" applyProtection="0">
      <alignment horizontal="right" vertical="center"/>
    </xf>
    <xf numFmtId="4" fontId="70" fillId="107" borderId="170" applyNumberFormat="0" applyProtection="0">
      <alignment horizontal="right" vertical="center"/>
    </xf>
    <xf numFmtId="4" fontId="70" fillId="61" borderId="168" applyNumberFormat="0" applyProtection="0">
      <alignment horizontal="right" vertical="center"/>
    </xf>
    <xf numFmtId="4" fontId="70" fillId="62" borderId="170" applyNumberFormat="0" applyProtection="0">
      <alignment horizontal="right" vertical="center"/>
    </xf>
    <xf numFmtId="4" fontId="70" fillId="63" borderId="170" applyNumberFormat="0" applyProtection="0">
      <alignment horizontal="right" vertical="center"/>
    </xf>
    <xf numFmtId="4" fontId="70" fillId="64" borderId="170" applyNumberFormat="0" applyProtection="0">
      <alignment horizontal="right" vertical="center"/>
    </xf>
    <xf numFmtId="4" fontId="70" fillId="65" borderId="170" applyNumberFormat="0" applyProtection="0">
      <alignment horizontal="right" vertical="center"/>
    </xf>
    <xf numFmtId="4" fontId="70" fillId="66" borderId="170" applyNumberFormat="0" applyProtection="0">
      <alignment horizontal="right" vertical="center"/>
    </xf>
    <xf numFmtId="4" fontId="70" fillId="67" borderId="170" applyNumberFormat="0" applyProtection="0">
      <alignment horizontal="right" vertical="center"/>
    </xf>
    <xf numFmtId="4" fontId="70" fillId="68" borderId="168" applyNumberFormat="0" applyProtection="0">
      <alignment horizontal="left" vertical="center" indent="1"/>
    </xf>
    <xf numFmtId="4" fontId="20" fillId="70" borderId="168" applyNumberFormat="0" applyProtection="0">
      <alignment horizontal="left" vertical="center" indent="1"/>
    </xf>
    <xf numFmtId="4" fontId="20" fillId="70" borderId="168" applyNumberFormat="0" applyProtection="0">
      <alignment horizontal="left" vertical="center" indent="1"/>
    </xf>
    <xf numFmtId="4" fontId="70" fillId="58" borderId="170" applyNumberFormat="0" applyProtection="0">
      <alignment horizontal="right" vertical="center"/>
    </xf>
    <xf numFmtId="4" fontId="70" fillId="69" borderId="168" applyNumberFormat="0" applyProtection="0">
      <alignment horizontal="left" vertical="center" indent="1"/>
    </xf>
    <xf numFmtId="4" fontId="70" fillId="58" borderId="168" applyNumberFormat="0" applyProtection="0">
      <alignment horizontal="left" vertical="center" indent="1"/>
    </xf>
    <xf numFmtId="178" fontId="70" fillId="79" borderId="170" applyNumberFormat="0" applyProtection="0">
      <alignment horizontal="left" vertical="center" indent="1"/>
    </xf>
    <xf numFmtId="178" fontId="20" fillId="70" borderId="139" applyNumberFormat="0" applyProtection="0">
      <alignment horizontal="left" vertical="center" indent="1"/>
    </xf>
    <xf numFmtId="178" fontId="70" fillId="70" borderId="139" applyNumberFormat="0" applyProtection="0">
      <alignment horizontal="left" vertical="top" indent="1"/>
    </xf>
    <xf numFmtId="178" fontId="2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108" borderId="170" applyNumberFormat="0" applyProtection="0">
      <alignment horizontal="left" vertical="center" indent="1"/>
    </xf>
    <xf numFmtId="178" fontId="20" fillId="58" borderId="139" applyNumberFormat="0" applyProtection="0">
      <alignment horizontal="left" vertical="center" indent="1"/>
    </xf>
    <xf numFmtId="178" fontId="70" fillId="58" borderId="139" applyNumberFormat="0" applyProtection="0">
      <alignment horizontal="left" vertical="top" indent="1"/>
    </xf>
    <xf numFmtId="178" fontId="2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71" borderId="170" applyNumberFormat="0" applyProtection="0">
      <alignment horizontal="left" vertical="center" indent="1"/>
    </xf>
    <xf numFmtId="178" fontId="20" fillId="71" borderId="139" applyNumberFormat="0" applyProtection="0">
      <alignment horizontal="left" vertical="center" indent="1"/>
    </xf>
    <xf numFmtId="178" fontId="70" fillId="71" borderId="139" applyNumberFormat="0" applyProtection="0">
      <alignment horizontal="left" vertical="top" indent="1"/>
    </xf>
    <xf numFmtId="178" fontId="2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69" borderId="170" applyNumberFormat="0" applyProtection="0">
      <alignment horizontal="left" vertical="center" indent="1"/>
    </xf>
    <xf numFmtId="178" fontId="20" fillId="69" borderId="139" applyNumberFormat="0" applyProtection="0">
      <alignment horizontal="left" vertical="center" indent="1"/>
    </xf>
    <xf numFmtId="178" fontId="70" fillId="69" borderId="139" applyNumberFormat="0" applyProtection="0">
      <alignment horizontal="left" vertical="top" indent="1"/>
    </xf>
    <xf numFmtId="178" fontId="2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2" fillId="70" borderId="141" applyBorder="0"/>
    <xf numFmtId="4" fontId="73" fillId="73" borderId="139" applyNumberFormat="0" applyProtection="0">
      <alignment vertical="center"/>
    </xf>
    <xf numFmtId="4" fontId="73" fillId="79" borderId="139" applyNumberFormat="0" applyProtection="0">
      <alignment horizontal="left" vertical="center" indent="1"/>
    </xf>
    <xf numFmtId="178" fontId="73" fillId="73" borderId="139" applyNumberFormat="0" applyProtection="0">
      <alignment horizontal="left" vertical="top" indent="1"/>
    </xf>
    <xf numFmtId="4" fontId="70" fillId="0" borderId="170" applyNumberFormat="0" applyProtection="0">
      <alignment horizontal="right" vertical="center"/>
    </xf>
    <xf numFmtId="4" fontId="80" fillId="76" borderId="170" applyNumberFormat="0" applyProtection="0">
      <alignment horizontal="right" vertical="center"/>
    </xf>
    <xf numFmtId="4" fontId="70" fillId="91" borderId="170" applyNumberFormat="0" applyProtection="0">
      <alignment horizontal="left" vertical="center" indent="1"/>
    </xf>
    <xf numFmtId="178" fontId="73" fillId="58" borderId="139" applyNumberFormat="0" applyProtection="0">
      <alignment horizontal="left" vertical="top" indent="1"/>
    </xf>
    <xf numFmtId="4" fontId="75" fillId="74" borderId="168" applyNumberFormat="0" applyProtection="0">
      <alignment horizontal="left" vertical="center" indent="1"/>
    </xf>
    <xf numFmtId="4" fontId="76" fillId="72" borderId="170" applyNumberFormat="0" applyProtection="0">
      <alignment horizontal="right" vertical="center"/>
    </xf>
    <xf numFmtId="178" fontId="20" fillId="70" borderId="139" applyNumberFormat="0" applyProtection="0">
      <alignment horizontal="left" vertical="top" indent="1"/>
    </xf>
    <xf numFmtId="37" fontId="40" fillId="0" borderId="117" applyNumberFormat="0"/>
    <xf numFmtId="178" fontId="70" fillId="70" borderId="139" applyNumberFormat="0" applyProtection="0">
      <alignment horizontal="left" vertical="top" indent="1"/>
    </xf>
    <xf numFmtId="178" fontId="30" fillId="0" borderId="142" applyNumberFormat="0" applyFill="0" applyAlignment="0" applyProtection="0"/>
    <xf numFmtId="178" fontId="30" fillId="0" borderId="142" applyNumberFormat="0" applyFill="0" applyAlignment="0" applyProtection="0"/>
    <xf numFmtId="178" fontId="70" fillId="58" borderId="139" applyNumberFormat="0" applyProtection="0">
      <alignment horizontal="left" vertical="top" indent="1"/>
    </xf>
    <xf numFmtId="178" fontId="70" fillId="52" borderId="170" applyNumberFormat="0" applyFont="0" applyAlignment="0" applyProtection="0"/>
    <xf numFmtId="178" fontId="68" fillId="103" borderId="138" applyNumberFormat="0" applyAlignment="0" applyProtection="0"/>
    <xf numFmtId="178" fontId="68" fillId="103" borderId="138" applyNumberFormat="0" applyAlignment="0" applyProtection="0"/>
    <xf numFmtId="4" fontId="70" fillId="57" borderId="170" applyNumberFormat="0" applyProtection="0">
      <alignment vertical="center"/>
    </xf>
    <xf numFmtId="4" fontId="80" fillId="106" borderId="170" applyNumberFormat="0" applyProtection="0">
      <alignment vertical="center"/>
    </xf>
    <xf numFmtId="4" fontId="70" fillId="106" borderId="170" applyNumberFormat="0" applyProtection="0">
      <alignment horizontal="left" vertical="center" indent="1"/>
    </xf>
    <xf numFmtId="178" fontId="74" fillId="57" borderId="139" applyNumberFormat="0" applyProtection="0">
      <alignment horizontal="left" vertical="top" indent="1"/>
    </xf>
    <xf numFmtId="4" fontId="70" fillId="91" borderId="170" applyNumberFormat="0" applyProtection="0">
      <alignment horizontal="left" vertical="center" indent="1"/>
    </xf>
    <xf numFmtId="4" fontId="70" fillId="59" borderId="170" applyNumberFormat="0" applyProtection="0">
      <alignment horizontal="right" vertical="center"/>
    </xf>
    <xf numFmtId="4" fontId="70" fillId="107" borderId="170" applyNumberFormat="0" applyProtection="0">
      <alignment horizontal="right" vertical="center"/>
    </xf>
    <xf numFmtId="4" fontId="70" fillId="61" borderId="168" applyNumberFormat="0" applyProtection="0">
      <alignment horizontal="right" vertical="center"/>
    </xf>
    <xf numFmtId="4" fontId="70" fillId="62" borderId="170" applyNumberFormat="0" applyProtection="0">
      <alignment horizontal="right" vertical="center"/>
    </xf>
    <xf numFmtId="4" fontId="70" fillId="63" borderId="170" applyNumberFormat="0" applyProtection="0">
      <alignment horizontal="right" vertical="center"/>
    </xf>
    <xf numFmtId="4" fontId="70" fillId="64" borderId="170" applyNumberFormat="0" applyProtection="0">
      <alignment horizontal="right" vertical="center"/>
    </xf>
    <xf numFmtId="4" fontId="70" fillId="65" borderId="170" applyNumberFormat="0" applyProtection="0">
      <alignment horizontal="right" vertical="center"/>
    </xf>
    <xf numFmtId="4" fontId="70" fillId="66" borderId="170" applyNumberFormat="0" applyProtection="0">
      <alignment horizontal="right" vertical="center"/>
    </xf>
    <xf numFmtId="4" fontId="70" fillId="67" borderId="170" applyNumberFormat="0" applyProtection="0">
      <alignment horizontal="right" vertical="center"/>
    </xf>
    <xf numFmtId="4" fontId="70" fillId="68" borderId="168" applyNumberFormat="0" applyProtection="0">
      <alignment horizontal="left" vertical="center" indent="1"/>
    </xf>
    <xf numFmtId="4" fontId="20" fillId="70" borderId="168" applyNumberFormat="0" applyProtection="0">
      <alignment horizontal="left" vertical="center" indent="1"/>
    </xf>
    <xf numFmtId="4" fontId="20" fillId="70" borderId="168" applyNumberFormat="0" applyProtection="0">
      <alignment horizontal="left" vertical="center" indent="1"/>
    </xf>
    <xf numFmtId="4" fontId="70" fillId="58" borderId="170" applyNumberFormat="0" applyProtection="0">
      <alignment horizontal="right" vertical="center"/>
    </xf>
    <xf numFmtId="4" fontId="70" fillId="69" borderId="168" applyNumberFormat="0" applyProtection="0">
      <alignment horizontal="left" vertical="center" indent="1"/>
    </xf>
    <xf numFmtId="4" fontId="70" fillId="58" borderId="168" applyNumberFormat="0" applyProtection="0">
      <alignment horizontal="left" vertical="center" indent="1"/>
    </xf>
    <xf numFmtId="178" fontId="70" fillId="79" borderId="170" applyNumberFormat="0" applyProtection="0">
      <alignment horizontal="left" vertical="center" indent="1"/>
    </xf>
    <xf numFmtId="178" fontId="20" fillId="70" borderId="139" applyNumberFormat="0" applyProtection="0">
      <alignment horizontal="left" vertical="center" indent="1"/>
    </xf>
    <xf numFmtId="178" fontId="70" fillId="70" borderId="139" applyNumberFormat="0" applyProtection="0">
      <alignment horizontal="left" vertical="top" indent="1"/>
    </xf>
    <xf numFmtId="178" fontId="2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108" borderId="170" applyNumberFormat="0" applyProtection="0">
      <alignment horizontal="left" vertical="center" indent="1"/>
    </xf>
    <xf numFmtId="178" fontId="20" fillId="58" borderId="139" applyNumberFormat="0" applyProtection="0">
      <alignment horizontal="left" vertical="center" indent="1"/>
    </xf>
    <xf numFmtId="178" fontId="70" fillId="58" borderId="139" applyNumberFormat="0" applyProtection="0">
      <alignment horizontal="left" vertical="top" indent="1"/>
    </xf>
    <xf numFmtId="178" fontId="2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71" borderId="170" applyNumberFormat="0" applyProtection="0">
      <alignment horizontal="left" vertical="center" indent="1"/>
    </xf>
    <xf numFmtId="178" fontId="20" fillId="71" borderId="139" applyNumberFormat="0" applyProtection="0">
      <alignment horizontal="left" vertical="center" indent="1"/>
    </xf>
    <xf numFmtId="178" fontId="70" fillId="71" borderId="139" applyNumberFormat="0" applyProtection="0">
      <alignment horizontal="left" vertical="top" indent="1"/>
    </xf>
    <xf numFmtId="178" fontId="2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69" borderId="170" applyNumberFormat="0" applyProtection="0">
      <alignment horizontal="left" vertical="center" indent="1"/>
    </xf>
    <xf numFmtId="178" fontId="20" fillId="69" borderId="139" applyNumberFormat="0" applyProtection="0">
      <alignment horizontal="left" vertical="center" indent="1"/>
    </xf>
    <xf numFmtId="178" fontId="70" fillId="69" borderId="139" applyNumberFormat="0" applyProtection="0">
      <alignment horizontal="left" vertical="top" indent="1"/>
    </xf>
    <xf numFmtId="178" fontId="2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2" fillId="70" borderId="141" applyBorder="0"/>
    <xf numFmtId="4" fontId="73" fillId="73" borderId="139" applyNumberFormat="0" applyProtection="0">
      <alignment vertical="center"/>
    </xf>
    <xf numFmtId="4" fontId="73" fillId="79" borderId="139" applyNumberFormat="0" applyProtection="0">
      <alignment horizontal="left" vertical="center" indent="1"/>
    </xf>
    <xf numFmtId="178" fontId="73" fillId="73" borderId="139" applyNumberFormat="0" applyProtection="0">
      <alignment horizontal="left" vertical="top" indent="1"/>
    </xf>
    <xf numFmtId="4" fontId="70" fillId="0" borderId="170" applyNumberFormat="0" applyProtection="0">
      <alignment horizontal="right" vertical="center"/>
    </xf>
    <xf numFmtId="4" fontId="80" fillId="76" borderId="170" applyNumberFormat="0" applyProtection="0">
      <alignment horizontal="right" vertical="center"/>
    </xf>
    <xf numFmtId="4" fontId="70" fillId="91" borderId="170" applyNumberFormat="0" applyProtection="0">
      <alignment horizontal="left" vertical="center" indent="1"/>
    </xf>
    <xf numFmtId="178" fontId="73" fillId="58" borderId="139" applyNumberFormat="0" applyProtection="0">
      <alignment horizontal="left" vertical="top" indent="1"/>
    </xf>
    <xf numFmtId="4" fontId="75" fillId="74" borderId="168" applyNumberFormat="0" applyProtection="0">
      <alignment horizontal="left" vertical="center" indent="1"/>
    </xf>
    <xf numFmtId="4" fontId="76" fillId="72" borderId="170" applyNumberFormat="0" applyProtection="0">
      <alignment horizontal="right" vertical="center"/>
    </xf>
    <xf numFmtId="37" fontId="40" fillId="0" borderId="117" applyNumberFormat="0"/>
    <xf numFmtId="178" fontId="30" fillId="0" borderId="142" applyNumberFormat="0" applyFill="0" applyAlignment="0" applyProtection="0"/>
    <xf numFmtId="178" fontId="30" fillId="0" borderId="142" applyNumberFormat="0" applyFill="0" applyAlignment="0" applyProtection="0"/>
    <xf numFmtId="180" fontId="9" fillId="138" borderId="169">
      <alignment vertical="center"/>
    </xf>
    <xf numFmtId="180" fontId="9" fillId="138" borderId="169">
      <alignment vertical="center"/>
    </xf>
    <xf numFmtId="180" fontId="9" fillId="138" borderId="169">
      <alignment vertical="center"/>
    </xf>
    <xf numFmtId="0" fontId="9" fillId="138" borderId="169">
      <alignment vertical="center"/>
    </xf>
    <xf numFmtId="0" fontId="9" fillId="138" borderId="169">
      <alignment vertical="center"/>
    </xf>
    <xf numFmtId="0" fontId="9" fillId="138" borderId="169">
      <alignment vertical="center"/>
    </xf>
    <xf numFmtId="0" fontId="9" fillId="138" borderId="169">
      <alignment vertical="center"/>
    </xf>
    <xf numFmtId="180" fontId="9" fillId="138" borderId="169">
      <alignment vertical="center"/>
    </xf>
    <xf numFmtId="177" fontId="9" fillId="138" borderId="169">
      <alignment vertical="center"/>
    </xf>
    <xf numFmtId="180" fontId="9" fillId="138" borderId="169">
      <alignment vertical="center"/>
    </xf>
    <xf numFmtId="196" fontId="9" fillId="138" borderId="169">
      <alignment vertical="center"/>
    </xf>
    <xf numFmtId="177" fontId="9" fillId="138" borderId="169">
      <alignment vertical="center"/>
    </xf>
    <xf numFmtId="177" fontId="9" fillId="138" borderId="169">
      <alignment vertical="center"/>
    </xf>
    <xf numFmtId="179" fontId="9" fillId="138" borderId="169">
      <alignment vertical="center"/>
    </xf>
    <xf numFmtId="182" fontId="9" fillId="142" borderId="169">
      <alignment vertical="center"/>
      <protection locked="0"/>
    </xf>
    <xf numFmtId="182" fontId="9" fillId="142" borderId="169">
      <alignment vertical="center"/>
      <protection locked="0"/>
    </xf>
    <xf numFmtId="0" fontId="9" fillId="142" borderId="169">
      <alignment vertical="center"/>
      <protection locked="0"/>
    </xf>
    <xf numFmtId="0" fontId="9" fillId="142" borderId="169">
      <alignment vertical="center"/>
      <protection locked="0"/>
    </xf>
    <xf numFmtId="182" fontId="9" fillId="142" borderId="169">
      <alignment vertical="center"/>
      <protection locked="0"/>
    </xf>
    <xf numFmtId="182" fontId="9" fillId="142" borderId="169">
      <alignment vertical="center"/>
      <protection locked="0"/>
    </xf>
    <xf numFmtId="0" fontId="9" fillId="142" borderId="169">
      <alignment vertical="center"/>
      <protection locked="0"/>
    </xf>
    <xf numFmtId="0" fontId="9" fillId="142" borderId="169">
      <alignment vertical="center"/>
      <protection locked="0"/>
    </xf>
    <xf numFmtId="182" fontId="9" fillId="142" borderId="169">
      <alignment vertical="center"/>
      <protection locked="0"/>
    </xf>
    <xf numFmtId="182" fontId="9" fillId="142" borderId="169">
      <alignment vertical="center"/>
      <protection locked="0"/>
    </xf>
    <xf numFmtId="177" fontId="9" fillId="142" borderId="169">
      <alignment vertical="center"/>
      <protection locked="0"/>
    </xf>
    <xf numFmtId="180" fontId="9" fillId="142" borderId="169">
      <alignment vertical="center"/>
      <protection locked="0"/>
    </xf>
    <xf numFmtId="171" fontId="9" fillId="142" borderId="169">
      <alignment vertical="center"/>
      <protection locked="0"/>
    </xf>
    <xf numFmtId="171" fontId="9" fillId="142" borderId="169">
      <alignment vertical="center"/>
      <protection locked="0"/>
    </xf>
    <xf numFmtId="171" fontId="9" fillId="142" borderId="169">
      <alignment vertical="center"/>
      <protection locked="0"/>
    </xf>
    <xf numFmtId="171" fontId="9" fillId="142" borderId="169">
      <alignment vertical="center"/>
      <protection locked="0"/>
    </xf>
    <xf numFmtId="180" fontId="9" fillId="142" borderId="169">
      <alignment vertical="center"/>
      <protection locked="0"/>
    </xf>
    <xf numFmtId="180" fontId="9" fillId="142" borderId="169">
      <alignment vertical="center"/>
      <protection locked="0"/>
    </xf>
    <xf numFmtId="177" fontId="9" fillId="142" borderId="169">
      <alignment vertical="center"/>
      <protection locked="0"/>
    </xf>
    <xf numFmtId="180" fontId="9" fillId="144" borderId="169">
      <alignment vertical="center"/>
    </xf>
    <xf numFmtId="182" fontId="9" fillId="144" borderId="169">
      <alignment vertical="center"/>
    </xf>
    <xf numFmtId="182" fontId="9" fillId="144" borderId="169">
      <alignment vertical="center"/>
    </xf>
    <xf numFmtId="182" fontId="9" fillId="144" borderId="169">
      <alignment vertical="center"/>
    </xf>
    <xf numFmtId="182" fontId="9" fillId="144" borderId="169">
      <alignment vertical="center"/>
    </xf>
    <xf numFmtId="182" fontId="9" fillId="144" borderId="169">
      <alignment vertical="center"/>
    </xf>
    <xf numFmtId="182" fontId="9" fillId="144" borderId="169">
      <alignment vertical="center"/>
    </xf>
    <xf numFmtId="196" fontId="9" fillId="144" borderId="169">
      <alignment vertical="center"/>
    </xf>
    <xf numFmtId="177" fontId="9" fillId="144" borderId="169">
      <alignment vertical="center"/>
    </xf>
    <xf numFmtId="177" fontId="9" fillId="144" borderId="169">
      <alignment vertical="center"/>
    </xf>
    <xf numFmtId="179" fontId="9" fillId="144" borderId="169">
      <alignment vertical="center"/>
    </xf>
    <xf numFmtId="0" fontId="9" fillId="144" borderId="169">
      <alignment vertical="center"/>
    </xf>
    <xf numFmtId="0" fontId="9" fillId="144" borderId="169">
      <alignment vertical="center"/>
    </xf>
    <xf numFmtId="0" fontId="9" fillId="144" borderId="169">
      <alignment vertical="center"/>
    </xf>
    <xf numFmtId="0" fontId="9" fillId="144" borderId="169">
      <alignment vertical="center"/>
    </xf>
    <xf numFmtId="180" fontId="9" fillId="144" borderId="169">
      <alignment vertical="center"/>
    </xf>
    <xf numFmtId="177" fontId="9" fillId="144" borderId="169">
      <alignment vertical="center"/>
    </xf>
    <xf numFmtId="180" fontId="9" fillId="144" borderId="169">
      <alignment vertical="center"/>
    </xf>
    <xf numFmtId="180" fontId="9" fillId="144" borderId="169">
      <alignment vertical="center"/>
    </xf>
    <xf numFmtId="180" fontId="9" fillId="145" borderId="169">
      <alignment horizontal="right" vertical="center"/>
      <protection locked="0"/>
    </xf>
    <xf numFmtId="0" fontId="9" fillId="145" borderId="169">
      <alignment horizontal="right" vertical="center"/>
      <protection locked="0"/>
    </xf>
    <xf numFmtId="0" fontId="9" fillId="145" borderId="169">
      <alignment horizontal="right" vertical="center"/>
      <protection locked="0"/>
    </xf>
    <xf numFmtId="0" fontId="9" fillId="145" borderId="169">
      <alignment horizontal="right" vertical="center"/>
      <protection locked="0"/>
    </xf>
    <xf numFmtId="196" fontId="9" fillId="145" borderId="169">
      <alignment horizontal="right" vertical="center"/>
      <protection locked="0"/>
    </xf>
    <xf numFmtId="177" fontId="9" fillId="145" borderId="169">
      <alignment horizontal="right" vertical="center"/>
      <protection locked="0"/>
    </xf>
    <xf numFmtId="177" fontId="9" fillId="145" borderId="169">
      <alignment horizontal="right" vertical="center"/>
      <protection locked="0"/>
    </xf>
    <xf numFmtId="179" fontId="9" fillId="145" borderId="169">
      <alignment horizontal="right" vertical="center"/>
      <protection locked="0"/>
    </xf>
    <xf numFmtId="180" fontId="9" fillId="145" borderId="169">
      <alignment horizontal="right" vertical="center"/>
      <protection locked="0"/>
    </xf>
    <xf numFmtId="177" fontId="9" fillId="145" borderId="169">
      <alignment horizontal="right" vertical="center"/>
      <protection locked="0"/>
    </xf>
    <xf numFmtId="180" fontId="9" fillId="145" borderId="169">
      <alignment horizontal="right" vertical="center"/>
      <protection locked="0"/>
    </xf>
    <xf numFmtId="180" fontId="9" fillId="145" borderId="169">
      <alignment horizontal="right" vertical="center"/>
      <protection locked="0"/>
    </xf>
    <xf numFmtId="0" fontId="20" fillId="72" borderId="169" applyNumberFormat="0">
      <protection locked="0"/>
    </xf>
    <xf numFmtId="180" fontId="39" fillId="75" borderId="169">
      <alignment vertical="center"/>
    </xf>
    <xf numFmtId="178" fontId="20" fillId="72" borderId="169" applyNumberFormat="0">
      <protection locked="0"/>
    </xf>
    <xf numFmtId="178" fontId="70" fillId="109" borderId="169"/>
    <xf numFmtId="0" fontId="3" fillId="0" borderId="0"/>
    <xf numFmtId="0" fontId="3" fillId="0" borderId="0"/>
    <xf numFmtId="0" fontId="3" fillId="0" borderId="0"/>
    <xf numFmtId="4" fontId="33" fillId="60" borderId="172" applyNumberFormat="0" applyProtection="0">
      <alignment horizontal="right" vertical="center"/>
    </xf>
    <xf numFmtId="43" fontId="9" fillId="0" borderId="0" applyFont="0" applyFill="0" applyBorder="0" applyAlignment="0" applyProtection="0"/>
    <xf numFmtId="4" fontId="33" fillId="58" borderId="172" applyNumberFormat="0" applyProtection="0">
      <alignment horizontal="right" vertical="center"/>
    </xf>
    <xf numFmtId="43" fontId="17"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1" fillId="0" borderId="0" applyFont="0" applyFill="0" applyBorder="0" applyAlignment="0" applyProtection="0"/>
    <xf numFmtId="43" fontId="3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71" borderId="172" applyNumberFormat="0" applyProtection="0">
      <alignment horizontal="left" vertical="top" indent="1"/>
    </xf>
    <xf numFmtId="178" fontId="3" fillId="0" borderId="0"/>
    <xf numFmtId="179" fontId="39" fillId="124" borderId="169">
      <alignment vertical="center"/>
    </xf>
    <xf numFmtId="180" fontId="39" fillId="77" borderId="169">
      <alignment vertical="center"/>
      <protection locked="0"/>
    </xf>
    <xf numFmtId="182" fontId="39" fillId="77" borderId="169">
      <alignment vertical="center"/>
      <protection locked="0"/>
    </xf>
    <xf numFmtId="182" fontId="39" fillId="77" borderId="169">
      <alignment vertical="center"/>
      <protection locked="0"/>
    </xf>
    <xf numFmtId="180" fontId="39" fillId="75" borderId="169">
      <alignment vertical="center"/>
    </xf>
    <xf numFmtId="180" fontId="39" fillId="75" borderId="169">
      <alignment vertical="center"/>
    </xf>
    <xf numFmtId="180" fontId="39" fillId="139" borderId="169">
      <alignment horizontal="right" vertical="center"/>
      <protection locked="0"/>
    </xf>
    <xf numFmtId="179" fontId="39" fillId="139" borderId="169">
      <alignment horizontal="right" vertical="center"/>
      <protection locked="0"/>
    </xf>
    <xf numFmtId="173" fontId="40" fillId="0" borderId="171" applyFill="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9" fillId="0" borderId="0" applyFont="0" applyFill="0" applyBorder="0" applyAlignment="0" applyProtection="0"/>
    <xf numFmtId="43" fontId="17"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1" fillId="0" borderId="0" applyFont="0" applyFill="0" applyBorder="0" applyAlignment="0" applyProtection="0"/>
    <xf numFmtId="43" fontId="3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3" fontId="40" fillId="0" borderId="171" applyFill="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9" fillId="0" borderId="0" applyFont="0" applyFill="0" applyBorder="0" applyAlignment="0" applyProtection="0"/>
    <xf numFmtId="43" fontId="17"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1" fillId="0" borderId="0" applyFont="0" applyFill="0" applyBorder="0" applyAlignment="0" applyProtection="0"/>
    <xf numFmtId="43" fontId="3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9" fillId="0" borderId="0" applyFont="0" applyFill="0" applyBorder="0" applyAlignment="0" applyProtection="0"/>
    <xf numFmtId="43" fontId="17"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1" fillId="0" borderId="0" applyFont="0" applyFill="0" applyBorder="0" applyAlignment="0" applyProtection="0"/>
    <xf numFmtId="43" fontId="3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3" fillId="0" borderId="0"/>
    <xf numFmtId="9" fontId="3"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21"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3" fillId="0" borderId="0" applyFont="0" applyFill="0" applyBorder="0" applyAlignment="0" applyProtection="0"/>
    <xf numFmtId="43" fontId="21" fillId="0" borderId="0" applyFont="0" applyFill="0" applyBorder="0" applyAlignment="0" applyProtection="0"/>
    <xf numFmtId="43" fontId="3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 fontId="34" fillId="106" borderId="139" applyNumberFormat="0" applyProtection="0">
      <alignment vertical="center"/>
    </xf>
    <xf numFmtId="4" fontId="95" fillId="106" borderId="139" applyNumberFormat="0" applyProtection="0">
      <alignment vertical="center"/>
    </xf>
    <xf numFmtId="4" fontId="96" fillId="106" borderId="139" applyNumberFormat="0" applyProtection="0">
      <alignment horizontal="left" vertical="center" indent="1"/>
    </xf>
    <xf numFmtId="0" fontId="31" fillId="57" borderId="139" applyNumberFormat="0" applyProtection="0">
      <alignment horizontal="left" vertical="top" indent="1"/>
    </xf>
    <xf numFmtId="4" fontId="96" fillId="122" borderId="139" applyNumberFormat="0" applyProtection="0">
      <alignment horizontal="right" vertical="center"/>
    </xf>
    <xf numFmtId="4" fontId="96" fillId="90" borderId="139" applyNumberFormat="0" applyProtection="0">
      <alignment horizontal="right" vertical="center"/>
    </xf>
    <xf numFmtId="4" fontId="96" fillId="123" borderId="139" applyNumberFormat="0" applyProtection="0">
      <alignment horizontal="right" vertical="center"/>
    </xf>
    <xf numFmtId="4" fontId="96" fillId="75" borderId="139" applyNumberFormat="0" applyProtection="0">
      <alignment horizontal="right" vertical="center"/>
    </xf>
    <xf numFmtId="4" fontId="96" fillId="124" borderId="139" applyNumberFormat="0" applyProtection="0">
      <alignment horizontal="right" vertical="center"/>
    </xf>
    <xf numFmtId="4" fontId="96" fillId="78" borderId="139" applyNumberFormat="0" applyProtection="0">
      <alignment horizontal="right" vertical="center"/>
    </xf>
    <xf numFmtId="4" fontId="96" fillId="125" borderId="139" applyNumberFormat="0" applyProtection="0">
      <alignment horizontal="right" vertical="center"/>
    </xf>
    <xf numFmtId="4" fontId="96" fillId="126" borderId="139" applyNumberFormat="0" applyProtection="0">
      <alignment horizontal="right" vertical="center"/>
    </xf>
    <xf numFmtId="4" fontId="96" fillId="127" borderId="139" applyNumberFormat="0" applyProtection="0">
      <alignment horizontal="right" vertical="center"/>
    </xf>
    <xf numFmtId="4" fontId="96" fillId="88" borderId="139" applyNumberFormat="0" applyProtection="0">
      <alignment horizontal="right" vertical="center"/>
    </xf>
    <xf numFmtId="0" fontId="20" fillId="70" borderId="139" applyNumberFormat="0" applyProtection="0">
      <alignment horizontal="left" vertical="center" indent="1"/>
    </xf>
    <xf numFmtId="0" fontId="20" fillId="70" borderId="139" applyNumberFormat="0" applyProtection="0">
      <alignment horizontal="left" vertical="top" indent="1"/>
    </xf>
    <xf numFmtId="0" fontId="20" fillId="58" borderId="139" applyNumberFormat="0" applyProtection="0">
      <alignment horizontal="left" vertical="center" indent="1"/>
    </xf>
    <xf numFmtId="0" fontId="20" fillId="58" borderId="139" applyNumberFormat="0" applyProtection="0">
      <alignment horizontal="left" vertical="top" indent="1"/>
    </xf>
    <xf numFmtId="0" fontId="20" fillId="71" borderId="139" applyNumberFormat="0" applyProtection="0">
      <alignment horizontal="left" vertical="center" indent="1"/>
    </xf>
    <xf numFmtId="0" fontId="20" fillId="71" borderId="139" applyNumberFormat="0" applyProtection="0">
      <alignment horizontal="left" vertical="top" indent="1"/>
    </xf>
    <xf numFmtId="0" fontId="20" fillId="69" borderId="139" applyNumberFormat="0" applyProtection="0">
      <alignment horizontal="left" vertical="center" indent="1"/>
    </xf>
    <xf numFmtId="0" fontId="20" fillId="69" borderId="139" applyNumberFormat="0" applyProtection="0">
      <alignment horizontal="left" vertical="top" indent="1"/>
    </xf>
    <xf numFmtId="4" fontId="96" fillId="129" borderId="139" applyNumberFormat="0" applyProtection="0">
      <alignment vertical="center"/>
    </xf>
    <xf numFmtId="4" fontId="97" fillId="129" borderId="139" applyNumberFormat="0" applyProtection="0">
      <alignment vertical="center"/>
    </xf>
    <xf numFmtId="0" fontId="33" fillId="73" borderId="139" applyNumberFormat="0" applyProtection="0">
      <alignment horizontal="left" vertical="top" indent="1"/>
    </xf>
    <xf numFmtId="4" fontId="96" fillId="129" borderId="139" applyNumberFormat="0" applyProtection="0">
      <alignment horizontal="right" vertical="center"/>
    </xf>
    <xf numFmtId="4" fontId="97" fillId="129" borderId="139" applyNumberFormat="0" applyProtection="0">
      <alignment horizontal="right" vertical="center"/>
    </xf>
    <xf numFmtId="4" fontId="34" fillId="88" borderId="139" applyNumberFormat="0" applyProtection="0">
      <alignment horizontal="left" vertical="center" indent="1"/>
    </xf>
    <xf numFmtId="0" fontId="33" fillId="58" borderId="139" applyNumberFormat="0" applyProtection="0">
      <alignment horizontal="left" vertical="top" indent="1"/>
    </xf>
    <xf numFmtId="4" fontId="98" fillId="129" borderId="139" applyNumberFormat="0" applyProtection="0">
      <alignment horizontal="right" vertical="center"/>
    </xf>
    <xf numFmtId="178" fontId="78" fillId="103" borderId="170" applyNumberFormat="0" applyAlignment="0" applyProtection="0"/>
    <xf numFmtId="178" fontId="78" fillId="103" borderId="170" applyNumberFormat="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39"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8" fontId="65" fillId="53" borderId="170" applyNumberFormat="0" applyAlignment="0" applyProtection="0"/>
    <xf numFmtId="178" fontId="65" fillId="53" borderId="170" applyNumberForma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68" fillId="103" borderId="138" applyNumberFormat="0" applyAlignment="0" applyProtection="0"/>
    <xf numFmtId="178" fontId="68" fillId="103" borderId="138" applyNumberFormat="0" applyAlignment="0" applyProtection="0"/>
    <xf numFmtId="178" fontId="20" fillId="70" borderId="139" applyNumberFormat="0" applyProtection="0">
      <alignment horizontal="left" vertical="center" indent="1"/>
    </xf>
    <xf numFmtId="178" fontId="2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20" fillId="58" borderId="139" applyNumberFormat="0" applyProtection="0">
      <alignment horizontal="left" vertical="center" indent="1"/>
    </xf>
    <xf numFmtId="178" fontId="2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20" fillId="71" borderId="139" applyNumberFormat="0" applyProtection="0">
      <alignment horizontal="left" vertical="center" indent="1"/>
    </xf>
    <xf numFmtId="178" fontId="2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20" fillId="69" borderId="139" applyNumberFormat="0" applyProtection="0">
      <alignment horizontal="left" vertical="center" indent="1"/>
    </xf>
    <xf numFmtId="178" fontId="2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2" fillId="70" borderId="141" applyBorder="0"/>
    <xf numFmtId="37" fontId="40" fillId="0" borderId="117" applyNumberFormat="0"/>
    <xf numFmtId="173" fontId="40" fillId="0" borderId="171" applyFill="0"/>
    <xf numFmtId="0" fontId="3" fillId="0" borderId="0"/>
    <xf numFmtId="0" fontId="3" fillId="0" borderId="0"/>
    <xf numFmtId="43" fontId="9" fillId="0" borderId="0" applyFont="0" applyFill="0" applyBorder="0" applyAlignment="0" applyProtection="0"/>
    <xf numFmtId="9" fontId="3" fillId="0" borderId="0" applyFont="0" applyFill="0" applyBorder="0" applyAlignment="0" applyProtection="0"/>
    <xf numFmtId="44" fontId="9"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43" fontId="9" fillId="0" borderId="0" applyFont="0" applyFill="0" applyBorder="0" applyAlignment="0" applyProtection="0"/>
    <xf numFmtId="44" fontId="9"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7" fillId="0" borderId="0" applyFont="0" applyFill="0" applyBorder="0" applyAlignment="0" applyProtection="0"/>
    <xf numFmtId="177" fontId="9" fillId="138" borderId="169">
      <alignment vertical="center"/>
    </xf>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1" fillId="0" borderId="0" applyFont="0" applyFill="0" applyBorder="0" applyAlignment="0" applyProtection="0"/>
    <xf numFmtId="43" fontId="3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8" fontId="3" fillId="0" borderId="0"/>
    <xf numFmtId="179" fontId="39" fillId="124" borderId="169">
      <alignment vertical="center"/>
    </xf>
    <xf numFmtId="180" fontId="39" fillId="124" borderId="169">
      <alignment vertical="center"/>
    </xf>
    <xf numFmtId="180" fontId="39" fillId="124" borderId="169">
      <alignment vertical="center"/>
    </xf>
    <xf numFmtId="178" fontId="39" fillId="124" borderId="169">
      <alignment vertical="center"/>
    </xf>
    <xf numFmtId="178" fontId="39" fillId="124" borderId="169">
      <alignment vertical="center"/>
    </xf>
    <xf numFmtId="178" fontId="39" fillId="124" borderId="169">
      <alignment vertical="center"/>
    </xf>
    <xf numFmtId="178" fontId="39" fillId="124" borderId="169">
      <alignment vertical="center"/>
    </xf>
    <xf numFmtId="177" fontId="39" fillId="124" borderId="169">
      <alignment vertical="center"/>
    </xf>
    <xf numFmtId="177" fontId="39" fillId="124" borderId="169">
      <alignment vertical="center"/>
    </xf>
    <xf numFmtId="179" fontId="39" fillId="124" borderId="169">
      <alignment vertical="center"/>
    </xf>
    <xf numFmtId="180" fontId="39" fillId="77" borderId="169">
      <alignment vertical="center"/>
      <protection locked="0"/>
    </xf>
    <xf numFmtId="182" fontId="39" fillId="77" borderId="169">
      <alignment vertical="center"/>
      <protection locked="0"/>
    </xf>
    <xf numFmtId="178" fontId="39" fillId="77" borderId="169">
      <alignment vertical="center"/>
      <protection locked="0"/>
    </xf>
    <xf numFmtId="178" fontId="39" fillId="77" borderId="169">
      <alignment vertical="center"/>
      <protection locked="0"/>
    </xf>
    <xf numFmtId="182" fontId="39" fillId="77" borderId="169">
      <alignment vertical="center"/>
      <protection locked="0"/>
    </xf>
    <xf numFmtId="182" fontId="39" fillId="77" borderId="169">
      <alignment vertical="center"/>
      <protection locked="0"/>
    </xf>
    <xf numFmtId="178" fontId="39" fillId="77" borderId="169">
      <alignment vertical="center"/>
      <protection locked="0"/>
    </xf>
    <xf numFmtId="178" fontId="39" fillId="77" borderId="169">
      <alignment vertical="center"/>
      <protection locked="0"/>
    </xf>
    <xf numFmtId="182" fontId="39" fillId="77" borderId="169">
      <alignment vertical="center"/>
      <protection locked="0"/>
    </xf>
    <xf numFmtId="180" fontId="39" fillId="77" borderId="169">
      <alignment vertical="center"/>
      <protection locked="0"/>
    </xf>
    <xf numFmtId="180" fontId="39" fillId="77" borderId="169">
      <alignment vertical="center"/>
      <protection locked="0"/>
    </xf>
    <xf numFmtId="171" fontId="39" fillId="77" borderId="169">
      <alignment vertical="center"/>
      <protection locked="0"/>
    </xf>
    <xf numFmtId="171" fontId="39" fillId="77" borderId="169">
      <alignment vertical="center"/>
      <protection locked="0"/>
    </xf>
    <xf numFmtId="171" fontId="39" fillId="77" borderId="169">
      <alignment vertical="center"/>
      <protection locked="0"/>
    </xf>
    <xf numFmtId="171" fontId="39" fillId="77" borderId="169">
      <alignment vertical="center"/>
      <protection locked="0"/>
    </xf>
    <xf numFmtId="180" fontId="39" fillId="77" borderId="169">
      <alignment vertical="center"/>
      <protection locked="0"/>
    </xf>
    <xf numFmtId="180" fontId="39" fillId="75" borderId="169">
      <alignment vertical="center"/>
    </xf>
    <xf numFmtId="180" fontId="39" fillId="75" borderId="169">
      <alignment vertical="center"/>
    </xf>
    <xf numFmtId="182" fontId="39" fillId="75" borderId="169">
      <alignment vertical="center"/>
    </xf>
    <xf numFmtId="182" fontId="39" fillId="75" borderId="169">
      <alignment vertical="center"/>
    </xf>
    <xf numFmtId="182" fontId="39" fillId="75" borderId="169">
      <alignment vertical="center"/>
    </xf>
    <xf numFmtId="182" fontId="39" fillId="75" borderId="169">
      <alignment vertical="center"/>
    </xf>
    <xf numFmtId="177" fontId="39" fillId="75" borderId="169">
      <alignment vertical="center"/>
    </xf>
    <xf numFmtId="179" fontId="39" fillId="75" borderId="169">
      <alignment vertical="center"/>
    </xf>
    <xf numFmtId="178" fontId="39" fillId="75" borderId="169">
      <alignment vertical="center"/>
    </xf>
    <xf numFmtId="178" fontId="39" fillId="75" borderId="169">
      <alignment vertical="center"/>
    </xf>
    <xf numFmtId="178" fontId="39" fillId="75" borderId="169">
      <alignment vertical="center"/>
    </xf>
    <xf numFmtId="178" fontId="39" fillId="75" borderId="169">
      <alignment vertical="center"/>
    </xf>
    <xf numFmtId="180" fontId="39" fillId="75" borderId="169">
      <alignment vertical="center"/>
    </xf>
    <xf numFmtId="180" fontId="39" fillId="75" borderId="169">
      <alignment vertical="center"/>
    </xf>
    <xf numFmtId="180" fontId="39" fillId="75" borderId="169">
      <alignment vertical="center"/>
    </xf>
    <xf numFmtId="180" fontId="39" fillId="75" borderId="169">
      <alignment vertical="center"/>
    </xf>
    <xf numFmtId="180" fontId="39" fillId="139" borderId="169">
      <alignment horizontal="right" vertical="center"/>
      <protection locked="0"/>
    </xf>
    <xf numFmtId="178" fontId="39" fillId="139" borderId="169">
      <alignment horizontal="right" vertical="center"/>
      <protection locked="0"/>
    </xf>
    <xf numFmtId="178" fontId="39" fillId="139" borderId="169">
      <alignment horizontal="right" vertical="center"/>
      <protection locked="0"/>
    </xf>
    <xf numFmtId="179" fontId="39" fillId="139" borderId="169">
      <alignment horizontal="right" vertical="center"/>
      <protection locked="0"/>
    </xf>
    <xf numFmtId="177" fontId="39" fillId="139" borderId="169">
      <alignment horizontal="right" vertical="center"/>
      <protection locked="0"/>
    </xf>
    <xf numFmtId="179" fontId="39" fillId="139" borderId="169">
      <alignment horizontal="right" vertical="center"/>
      <protection locked="0"/>
    </xf>
    <xf numFmtId="180" fontId="39" fillId="139" borderId="169">
      <alignment horizontal="right" vertical="center"/>
      <protection locked="0"/>
    </xf>
    <xf numFmtId="180" fontId="39" fillId="139" borderId="169">
      <alignment horizontal="right" vertical="center"/>
      <protection locked="0"/>
    </xf>
    <xf numFmtId="180" fontId="39" fillId="139" borderId="169">
      <alignment horizontal="right" vertical="center"/>
      <protection locked="0"/>
    </xf>
    <xf numFmtId="4" fontId="70" fillId="57" borderId="170" applyNumberFormat="0" applyProtection="0">
      <alignment vertical="center"/>
    </xf>
    <xf numFmtId="4" fontId="80" fillId="106" borderId="170" applyNumberFormat="0" applyProtection="0">
      <alignment vertical="center"/>
    </xf>
    <xf numFmtId="4" fontId="70" fillId="106" borderId="170" applyNumberFormat="0" applyProtection="0">
      <alignment horizontal="left" vertical="center" indent="1"/>
    </xf>
    <xf numFmtId="178" fontId="74" fillId="57" borderId="139" applyNumberFormat="0" applyProtection="0">
      <alignment horizontal="left" vertical="top" indent="1"/>
    </xf>
    <xf numFmtId="4" fontId="70" fillId="91" borderId="170" applyNumberFormat="0" applyProtection="0">
      <alignment horizontal="left" vertical="center" indent="1"/>
    </xf>
    <xf numFmtId="4" fontId="70" fillId="59" borderId="170" applyNumberFormat="0" applyProtection="0">
      <alignment horizontal="right" vertical="center"/>
    </xf>
    <xf numFmtId="4" fontId="70" fillId="107" borderId="170" applyNumberFormat="0" applyProtection="0">
      <alignment horizontal="right" vertical="center"/>
    </xf>
    <xf numFmtId="4" fontId="70" fillId="61" borderId="168" applyNumberFormat="0" applyProtection="0">
      <alignment horizontal="right" vertical="center"/>
    </xf>
    <xf numFmtId="4" fontId="70" fillId="62" borderId="170" applyNumberFormat="0" applyProtection="0">
      <alignment horizontal="right" vertical="center"/>
    </xf>
    <xf numFmtId="4" fontId="70" fillId="63" borderId="170" applyNumberFormat="0" applyProtection="0">
      <alignment horizontal="right" vertical="center"/>
    </xf>
    <xf numFmtId="4" fontId="70" fillId="64" borderId="170" applyNumberFormat="0" applyProtection="0">
      <alignment horizontal="right" vertical="center"/>
    </xf>
    <xf numFmtId="4" fontId="70" fillId="65" borderId="170" applyNumberFormat="0" applyProtection="0">
      <alignment horizontal="right" vertical="center"/>
    </xf>
    <xf numFmtId="4" fontId="70" fillId="66" borderId="170" applyNumberFormat="0" applyProtection="0">
      <alignment horizontal="right" vertical="center"/>
    </xf>
    <xf numFmtId="4" fontId="70" fillId="67" borderId="170" applyNumberFormat="0" applyProtection="0">
      <alignment horizontal="right" vertical="center"/>
    </xf>
    <xf numFmtId="4" fontId="70" fillId="68" borderId="168" applyNumberFormat="0" applyProtection="0">
      <alignment horizontal="left" vertical="center" indent="1"/>
    </xf>
    <xf numFmtId="4" fontId="20" fillId="70" borderId="168" applyNumberFormat="0" applyProtection="0">
      <alignment horizontal="left" vertical="center" indent="1"/>
    </xf>
    <xf numFmtId="4" fontId="20" fillId="70" borderId="168" applyNumberFormat="0" applyProtection="0">
      <alignment horizontal="left" vertical="center" indent="1"/>
    </xf>
    <xf numFmtId="4" fontId="70" fillId="58" borderId="170" applyNumberFormat="0" applyProtection="0">
      <alignment horizontal="right" vertical="center"/>
    </xf>
    <xf numFmtId="4" fontId="70" fillId="69" borderId="168" applyNumberFormat="0" applyProtection="0">
      <alignment horizontal="left" vertical="center" indent="1"/>
    </xf>
    <xf numFmtId="4" fontId="70" fillId="58" borderId="168" applyNumberFormat="0" applyProtection="0">
      <alignment horizontal="left" vertical="center" indent="1"/>
    </xf>
    <xf numFmtId="178" fontId="70" fillId="79" borderId="170" applyNumberFormat="0" applyProtection="0">
      <alignment horizontal="left" vertical="center" indent="1"/>
    </xf>
    <xf numFmtId="178" fontId="70" fillId="108" borderId="170" applyNumberFormat="0" applyProtection="0">
      <alignment horizontal="left" vertical="center" indent="1"/>
    </xf>
    <xf numFmtId="178" fontId="70" fillId="71" borderId="170" applyNumberFormat="0" applyProtection="0">
      <alignment horizontal="left" vertical="center" indent="1"/>
    </xf>
    <xf numFmtId="178" fontId="70" fillId="69" borderId="170" applyNumberFormat="0" applyProtection="0">
      <alignment horizontal="left" vertical="center" indent="1"/>
    </xf>
    <xf numFmtId="178" fontId="20" fillId="72" borderId="169" applyNumberFormat="0">
      <protection locked="0"/>
    </xf>
    <xf numFmtId="4" fontId="73" fillId="73" borderId="139" applyNumberFormat="0" applyProtection="0">
      <alignment vertical="center"/>
    </xf>
    <xf numFmtId="4" fontId="80" fillId="77" borderId="169" applyNumberFormat="0" applyProtection="0">
      <alignment vertical="center"/>
    </xf>
    <xf numFmtId="4" fontId="73" fillId="79" borderId="139" applyNumberFormat="0" applyProtection="0">
      <alignment horizontal="left" vertical="center" indent="1"/>
    </xf>
    <xf numFmtId="178" fontId="73" fillId="73" borderId="139" applyNumberFormat="0" applyProtection="0">
      <alignment horizontal="left" vertical="top" indent="1"/>
    </xf>
    <xf numFmtId="4" fontId="70" fillId="0" borderId="170" applyNumberFormat="0" applyProtection="0">
      <alignment horizontal="right" vertical="center"/>
    </xf>
    <xf numFmtId="4" fontId="80" fillId="76" borderId="170" applyNumberFormat="0" applyProtection="0">
      <alignment horizontal="right" vertical="center"/>
    </xf>
    <xf numFmtId="4" fontId="70" fillId="91" borderId="170" applyNumberFormat="0" applyProtection="0">
      <alignment horizontal="left" vertical="center" indent="1"/>
    </xf>
    <xf numFmtId="178" fontId="73" fillId="58" borderId="139" applyNumberFormat="0" applyProtection="0">
      <alignment horizontal="left" vertical="top" indent="1"/>
    </xf>
    <xf numFmtId="4" fontId="75" fillId="74" borderId="168" applyNumberFormat="0" applyProtection="0">
      <alignment horizontal="left" vertical="center" indent="1"/>
    </xf>
    <xf numFmtId="178" fontId="70" fillId="109" borderId="169"/>
    <xf numFmtId="4" fontId="76" fillId="72" borderId="170" applyNumberFormat="0" applyProtection="0">
      <alignment horizontal="right" vertical="center"/>
    </xf>
    <xf numFmtId="173" fontId="40" fillId="0" borderId="171" applyFill="0"/>
    <xf numFmtId="178" fontId="30" fillId="0" borderId="142" applyNumberFormat="0" applyFill="0" applyAlignment="0" applyProtection="0"/>
    <xf numFmtId="178" fontId="30" fillId="0" borderId="142" applyNumberFormat="0" applyFill="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180" fontId="9" fillId="138" borderId="169">
      <alignment vertical="center"/>
    </xf>
    <xf numFmtId="177" fontId="9" fillId="138" borderId="169">
      <alignment vertical="center"/>
    </xf>
    <xf numFmtId="179" fontId="9" fillId="138" borderId="169">
      <alignment vertical="center"/>
    </xf>
    <xf numFmtId="180" fontId="9" fillId="142" borderId="169">
      <alignment vertical="center"/>
      <protection locked="0"/>
    </xf>
    <xf numFmtId="177" fontId="9" fillId="142" borderId="169">
      <alignment vertical="center"/>
      <protection locked="0"/>
    </xf>
    <xf numFmtId="196" fontId="9" fillId="144" borderId="169">
      <alignment vertical="center"/>
    </xf>
    <xf numFmtId="177" fontId="9" fillId="144" borderId="169">
      <alignment vertical="center"/>
    </xf>
    <xf numFmtId="179" fontId="9" fillId="144" borderId="169">
      <alignment vertical="center"/>
    </xf>
    <xf numFmtId="180" fontId="9" fillId="144" borderId="169">
      <alignment vertical="center"/>
    </xf>
    <xf numFmtId="177" fontId="9" fillId="145" borderId="169">
      <alignment horizontal="right" vertical="center"/>
      <protection locked="0"/>
    </xf>
    <xf numFmtId="179" fontId="9" fillId="145" borderId="169">
      <alignment horizontal="right" vertical="center"/>
      <protection locked="0"/>
    </xf>
    <xf numFmtId="180" fontId="9" fillId="145" borderId="169">
      <alignment horizontal="right" vertical="center"/>
      <protection locked="0"/>
    </xf>
    <xf numFmtId="43" fontId="9" fillId="0" borderId="0" applyFont="0" applyFill="0" applyBorder="0" applyAlignment="0" applyProtection="0"/>
    <xf numFmtId="43" fontId="17" fillId="0" borderId="0" applyFont="0" applyFill="0" applyBorder="0" applyAlignment="0" applyProtection="0"/>
    <xf numFmtId="178" fontId="78" fillId="103" borderId="170" applyNumberFormat="0" applyAlignment="0" applyProtection="0"/>
    <xf numFmtId="178" fontId="78" fillId="103" borderId="170" applyNumberFormat="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1" fillId="0" borderId="0" applyFont="0" applyFill="0" applyBorder="0" applyAlignment="0" applyProtection="0"/>
    <xf numFmtId="43" fontId="3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8" fontId="65" fillId="53" borderId="170" applyNumberFormat="0" applyAlignment="0" applyProtection="0"/>
    <xf numFmtId="178" fontId="65" fillId="53" borderId="170" applyNumberFormat="0" applyAlignment="0" applyProtection="0"/>
    <xf numFmtId="178" fontId="65" fillId="53" borderId="170" applyNumberFormat="0" applyAlignment="0" applyProtection="0"/>
    <xf numFmtId="178" fontId="65" fillId="53" borderId="170" applyNumberFormat="0" applyAlignment="0" applyProtection="0"/>
    <xf numFmtId="178" fontId="78" fillId="103" borderId="170" applyNumberFormat="0" applyAlignment="0" applyProtection="0"/>
    <xf numFmtId="178" fontId="78" fillId="103" borderId="170" applyNumberForma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68" fillId="103" borderId="138" applyNumberFormat="0" applyAlignment="0" applyProtection="0"/>
    <xf numFmtId="178" fontId="68" fillId="103" borderId="138" applyNumberFormat="0" applyAlignment="0" applyProtection="0"/>
    <xf numFmtId="4" fontId="70" fillId="57" borderId="170" applyNumberFormat="0" applyProtection="0">
      <alignment vertical="center"/>
    </xf>
    <xf numFmtId="4" fontId="80" fillId="106" borderId="170" applyNumberFormat="0" applyProtection="0">
      <alignment vertical="center"/>
    </xf>
    <xf numFmtId="4" fontId="70" fillId="106" borderId="170" applyNumberFormat="0" applyProtection="0">
      <alignment horizontal="left" vertical="center" indent="1"/>
    </xf>
    <xf numFmtId="178" fontId="74" fillId="57" borderId="139" applyNumberFormat="0" applyProtection="0">
      <alignment horizontal="left" vertical="top" indent="1"/>
    </xf>
    <xf numFmtId="4" fontId="70" fillId="91" borderId="170" applyNumberFormat="0" applyProtection="0">
      <alignment horizontal="left" vertical="center" indent="1"/>
    </xf>
    <xf numFmtId="4" fontId="70" fillId="59" borderId="170" applyNumberFormat="0" applyProtection="0">
      <alignment horizontal="right" vertical="center"/>
    </xf>
    <xf numFmtId="4" fontId="70" fillId="107" borderId="170" applyNumberFormat="0" applyProtection="0">
      <alignment horizontal="right" vertical="center"/>
    </xf>
    <xf numFmtId="4" fontId="70" fillId="61" borderId="168" applyNumberFormat="0" applyProtection="0">
      <alignment horizontal="right" vertical="center"/>
    </xf>
    <xf numFmtId="4" fontId="70" fillId="62" borderId="170" applyNumberFormat="0" applyProtection="0">
      <alignment horizontal="right" vertical="center"/>
    </xf>
    <xf numFmtId="4" fontId="70" fillId="63" borderId="170" applyNumberFormat="0" applyProtection="0">
      <alignment horizontal="right" vertical="center"/>
    </xf>
    <xf numFmtId="4" fontId="70" fillId="64" borderId="170" applyNumberFormat="0" applyProtection="0">
      <alignment horizontal="right" vertical="center"/>
    </xf>
    <xf numFmtId="4" fontId="70" fillId="65" borderId="170" applyNumberFormat="0" applyProtection="0">
      <alignment horizontal="right" vertical="center"/>
    </xf>
    <xf numFmtId="4" fontId="70" fillId="66" borderId="170" applyNumberFormat="0" applyProtection="0">
      <alignment horizontal="right" vertical="center"/>
    </xf>
    <xf numFmtId="4" fontId="70" fillId="67" borderId="170" applyNumberFormat="0" applyProtection="0">
      <alignment horizontal="right" vertical="center"/>
    </xf>
    <xf numFmtId="4" fontId="70" fillId="68" borderId="168" applyNumberFormat="0" applyProtection="0">
      <alignment horizontal="left" vertical="center" indent="1"/>
    </xf>
    <xf numFmtId="4" fontId="20" fillId="70" borderId="168" applyNumberFormat="0" applyProtection="0">
      <alignment horizontal="left" vertical="center" indent="1"/>
    </xf>
    <xf numFmtId="4" fontId="20" fillId="70" borderId="168" applyNumberFormat="0" applyProtection="0">
      <alignment horizontal="left" vertical="center" indent="1"/>
    </xf>
    <xf numFmtId="4" fontId="70" fillId="58" borderId="170" applyNumberFormat="0" applyProtection="0">
      <alignment horizontal="right" vertical="center"/>
    </xf>
    <xf numFmtId="4" fontId="70" fillId="69" borderId="168" applyNumberFormat="0" applyProtection="0">
      <alignment horizontal="left" vertical="center" indent="1"/>
    </xf>
    <xf numFmtId="4" fontId="70" fillId="58" borderId="168" applyNumberFormat="0" applyProtection="0">
      <alignment horizontal="left" vertical="center" indent="1"/>
    </xf>
    <xf numFmtId="178" fontId="70" fillId="79" borderId="170" applyNumberFormat="0" applyProtection="0">
      <alignment horizontal="left" vertical="center" indent="1"/>
    </xf>
    <xf numFmtId="178" fontId="20" fillId="70" borderId="139" applyNumberFormat="0" applyProtection="0">
      <alignment horizontal="left" vertical="center" indent="1"/>
    </xf>
    <xf numFmtId="178" fontId="70" fillId="70" borderId="139" applyNumberFormat="0" applyProtection="0">
      <alignment horizontal="left" vertical="top" indent="1"/>
    </xf>
    <xf numFmtId="178" fontId="2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108" borderId="170" applyNumberFormat="0" applyProtection="0">
      <alignment horizontal="left" vertical="center" indent="1"/>
    </xf>
    <xf numFmtId="178" fontId="20" fillId="58" borderId="139" applyNumberFormat="0" applyProtection="0">
      <alignment horizontal="left" vertical="center" indent="1"/>
    </xf>
    <xf numFmtId="178" fontId="70" fillId="58" borderId="139" applyNumberFormat="0" applyProtection="0">
      <alignment horizontal="left" vertical="top" indent="1"/>
    </xf>
    <xf numFmtId="178" fontId="2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71" borderId="170" applyNumberFormat="0" applyProtection="0">
      <alignment horizontal="left" vertical="center" indent="1"/>
    </xf>
    <xf numFmtId="178" fontId="20" fillId="71" borderId="139" applyNumberFormat="0" applyProtection="0">
      <alignment horizontal="left" vertical="center" indent="1"/>
    </xf>
    <xf numFmtId="178" fontId="70" fillId="71" borderId="139" applyNumberFormat="0" applyProtection="0">
      <alignment horizontal="left" vertical="top" indent="1"/>
    </xf>
    <xf numFmtId="178" fontId="2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69" borderId="170" applyNumberFormat="0" applyProtection="0">
      <alignment horizontal="left" vertical="center" indent="1"/>
    </xf>
    <xf numFmtId="178" fontId="20" fillId="69" borderId="139" applyNumberFormat="0" applyProtection="0">
      <alignment horizontal="left" vertical="center" indent="1"/>
    </xf>
    <xf numFmtId="178" fontId="70" fillId="69" borderId="139" applyNumberFormat="0" applyProtection="0">
      <alignment horizontal="left" vertical="top" indent="1"/>
    </xf>
    <xf numFmtId="178" fontId="2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2" fillId="70" borderId="141" applyBorder="0"/>
    <xf numFmtId="4" fontId="73" fillId="73" borderId="139" applyNumberFormat="0" applyProtection="0">
      <alignment vertical="center"/>
    </xf>
    <xf numFmtId="4" fontId="73" fillId="79" borderId="139" applyNumberFormat="0" applyProtection="0">
      <alignment horizontal="left" vertical="center" indent="1"/>
    </xf>
    <xf numFmtId="178" fontId="73" fillId="73" borderId="139" applyNumberFormat="0" applyProtection="0">
      <alignment horizontal="left" vertical="top" indent="1"/>
    </xf>
    <xf numFmtId="4" fontId="70" fillId="0" borderId="170" applyNumberFormat="0" applyProtection="0">
      <alignment horizontal="right" vertical="center"/>
    </xf>
    <xf numFmtId="4" fontId="80" fillId="76" borderId="170" applyNumberFormat="0" applyProtection="0">
      <alignment horizontal="right" vertical="center"/>
    </xf>
    <xf numFmtId="4" fontId="70" fillId="91" borderId="170" applyNumberFormat="0" applyProtection="0">
      <alignment horizontal="left" vertical="center" indent="1"/>
    </xf>
    <xf numFmtId="178" fontId="73" fillId="58" borderId="139" applyNumberFormat="0" applyProtection="0">
      <alignment horizontal="left" vertical="top" indent="1"/>
    </xf>
    <xf numFmtId="4" fontId="75" fillId="74" borderId="168" applyNumberFormat="0" applyProtection="0">
      <alignment horizontal="left" vertical="center" indent="1"/>
    </xf>
    <xf numFmtId="4" fontId="76" fillId="72" borderId="170" applyNumberFormat="0" applyProtection="0">
      <alignment horizontal="right" vertical="center"/>
    </xf>
    <xf numFmtId="37" fontId="40" fillId="0" borderId="117" applyNumberFormat="0"/>
    <xf numFmtId="173" fontId="40" fillId="0" borderId="171" applyFill="0"/>
    <xf numFmtId="178" fontId="30" fillId="0" borderId="142" applyNumberFormat="0" applyFill="0" applyAlignment="0" applyProtection="0"/>
    <xf numFmtId="178" fontId="30" fillId="0" borderId="142" applyNumberFormat="0" applyFill="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68" fillId="103" borderId="138" applyNumberFormat="0" applyAlignment="0" applyProtection="0"/>
    <xf numFmtId="178" fontId="68" fillId="103" borderId="138" applyNumberFormat="0" applyAlignment="0" applyProtection="0"/>
    <xf numFmtId="4" fontId="70" fillId="57" borderId="170" applyNumberFormat="0" applyProtection="0">
      <alignment vertical="center"/>
    </xf>
    <xf numFmtId="4" fontId="80" fillId="106" borderId="170" applyNumberFormat="0" applyProtection="0">
      <alignment vertical="center"/>
    </xf>
    <xf numFmtId="4" fontId="70" fillId="106" borderId="170" applyNumberFormat="0" applyProtection="0">
      <alignment horizontal="left" vertical="center" indent="1"/>
    </xf>
    <xf numFmtId="178" fontId="74" fillId="57" borderId="139" applyNumberFormat="0" applyProtection="0">
      <alignment horizontal="left" vertical="top" indent="1"/>
    </xf>
    <xf numFmtId="4" fontId="70" fillId="91" borderId="170" applyNumberFormat="0" applyProtection="0">
      <alignment horizontal="left" vertical="center" indent="1"/>
    </xf>
    <xf numFmtId="4" fontId="70" fillId="59" borderId="170" applyNumberFormat="0" applyProtection="0">
      <alignment horizontal="right" vertical="center"/>
    </xf>
    <xf numFmtId="4" fontId="70" fillId="107" borderId="170" applyNumberFormat="0" applyProtection="0">
      <alignment horizontal="right" vertical="center"/>
    </xf>
    <xf numFmtId="4" fontId="70" fillId="61" borderId="168" applyNumberFormat="0" applyProtection="0">
      <alignment horizontal="right" vertical="center"/>
    </xf>
    <xf numFmtId="4" fontId="70" fillId="62" borderId="170" applyNumberFormat="0" applyProtection="0">
      <alignment horizontal="right" vertical="center"/>
    </xf>
    <xf numFmtId="4" fontId="70" fillId="63" borderId="170" applyNumberFormat="0" applyProtection="0">
      <alignment horizontal="right" vertical="center"/>
    </xf>
    <xf numFmtId="4" fontId="70" fillId="64" borderId="170" applyNumberFormat="0" applyProtection="0">
      <alignment horizontal="right" vertical="center"/>
    </xf>
    <xf numFmtId="4" fontId="70" fillId="65" borderId="170" applyNumberFormat="0" applyProtection="0">
      <alignment horizontal="right" vertical="center"/>
    </xf>
    <xf numFmtId="4" fontId="70" fillId="66" borderId="170" applyNumberFormat="0" applyProtection="0">
      <alignment horizontal="right" vertical="center"/>
    </xf>
    <xf numFmtId="4" fontId="70" fillId="67" borderId="170" applyNumberFormat="0" applyProtection="0">
      <alignment horizontal="right" vertical="center"/>
    </xf>
    <xf numFmtId="4" fontId="70" fillId="68" borderId="168" applyNumberFormat="0" applyProtection="0">
      <alignment horizontal="left" vertical="center" indent="1"/>
    </xf>
    <xf numFmtId="4" fontId="20" fillId="70" borderId="168" applyNumberFormat="0" applyProtection="0">
      <alignment horizontal="left" vertical="center" indent="1"/>
    </xf>
    <xf numFmtId="4" fontId="20" fillId="70" borderId="168" applyNumberFormat="0" applyProtection="0">
      <alignment horizontal="left" vertical="center" indent="1"/>
    </xf>
    <xf numFmtId="4" fontId="70" fillId="58" borderId="170" applyNumberFormat="0" applyProtection="0">
      <alignment horizontal="right" vertical="center"/>
    </xf>
    <xf numFmtId="4" fontId="70" fillId="69" borderId="168" applyNumberFormat="0" applyProtection="0">
      <alignment horizontal="left" vertical="center" indent="1"/>
    </xf>
    <xf numFmtId="4" fontId="70" fillId="58" borderId="168" applyNumberFormat="0" applyProtection="0">
      <alignment horizontal="left" vertical="center" indent="1"/>
    </xf>
    <xf numFmtId="178" fontId="70" fillId="79" borderId="170" applyNumberFormat="0" applyProtection="0">
      <alignment horizontal="left" vertical="center" indent="1"/>
    </xf>
    <xf numFmtId="178" fontId="20" fillId="70" borderId="139" applyNumberFormat="0" applyProtection="0">
      <alignment horizontal="left" vertical="center" indent="1"/>
    </xf>
    <xf numFmtId="178" fontId="70" fillId="70" borderId="139" applyNumberFormat="0" applyProtection="0">
      <alignment horizontal="left" vertical="top" indent="1"/>
    </xf>
    <xf numFmtId="178" fontId="2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108" borderId="170" applyNumberFormat="0" applyProtection="0">
      <alignment horizontal="left" vertical="center" indent="1"/>
    </xf>
    <xf numFmtId="178" fontId="20" fillId="58" borderId="139" applyNumberFormat="0" applyProtection="0">
      <alignment horizontal="left" vertical="center" indent="1"/>
    </xf>
    <xf numFmtId="178" fontId="70" fillId="58" borderId="139" applyNumberFormat="0" applyProtection="0">
      <alignment horizontal="left" vertical="top" indent="1"/>
    </xf>
    <xf numFmtId="178" fontId="2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71" borderId="170" applyNumberFormat="0" applyProtection="0">
      <alignment horizontal="left" vertical="center" indent="1"/>
    </xf>
    <xf numFmtId="178" fontId="20" fillId="71" borderId="139" applyNumberFormat="0" applyProtection="0">
      <alignment horizontal="left" vertical="center" indent="1"/>
    </xf>
    <xf numFmtId="178" fontId="70" fillId="71" borderId="139" applyNumberFormat="0" applyProtection="0">
      <alignment horizontal="left" vertical="top" indent="1"/>
    </xf>
    <xf numFmtId="178" fontId="2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69" borderId="170" applyNumberFormat="0" applyProtection="0">
      <alignment horizontal="left" vertical="center" indent="1"/>
    </xf>
    <xf numFmtId="178" fontId="20" fillId="69" borderId="139" applyNumberFormat="0" applyProtection="0">
      <alignment horizontal="left" vertical="center" indent="1"/>
    </xf>
    <xf numFmtId="178" fontId="70" fillId="69" borderId="139" applyNumberFormat="0" applyProtection="0">
      <alignment horizontal="left" vertical="top" indent="1"/>
    </xf>
    <xf numFmtId="178" fontId="2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2" fillId="70" borderId="141" applyBorder="0"/>
    <xf numFmtId="4" fontId="73" fillId="73" borderId="139" applyNumberFormat="0" applyProtection="0">
      <alignment vertical="center"/>
    </xf>
    <xf numFmtId="4" fontId="73" fillId="79" borderId="139" applyNumberFormat="0" applyProtection="0">
      <alignment horizontal="left" vertical="center" indent="1"/>
    </xf>
    <xf numFmtId="178" fontId="73" fillId="73" borderId="139" applyNumberFormat="0" applyProtection="0">
      <alignment horizontal="left" vertical="top" indent="1"/>
    </xf>
    <xf numFmtId="4" fontId="70" fillId="0" borderId="170" applyNumberFormat="0" applyProtection="0">
      <alignment horizontal="right" vertical="center"/>
    </xf>
    <xf numFmtId="4" fontId="80" fillId="76" borderId="170" applyNumberFormat="0" applyProtection="0">
      <alignment horizontal="right" vertical="center"/>
    </xf>
    <xf numFmtId="4" fontId="70" fillId="91" borderId="170" applyNumberFormat="0" applyProtection="0">
      <alignment horizontal="left" vertical="center" indent="1"/>
    </xf>
    <xf numFmtId="178" fontId="73" fillId="58" borderId="139" applyNumberFormat="0" applyProtection="0">
      <alignment horizontal="left" vertical="top" indent="1"/>
    </xf>
    <xf numFmtId="4" fontId="75" fillId="74" borderId="168" applyNumberFormat="0" applyProtection="0">
      <alignment horizontal="left" vertical="center" indent="1"/>
    </xf>
    <xf numFmtId="4" fontId="76" fillId="72" borderId="170" applyNumberFormat="0" applyProtection="0">
      <alignment horizontal="right" vertical="center"/>
    </xf>
    <xf numFmtId="37" fontId="40" fillId="0" borderId="117" applyNumberFormat="0"/>
    <xf numFmtId="173" fontId="40" fillId="0" borderId="171" applyFill="0"/>
    <xf numFmtId="178" fontId="30" fillId="0" borderId="142" applyNumberFormat="0" applyFill="0" applyAlignment="0" applyProtection="0"/>
    <xf numFmtId="178" fontId="30" fillId="0" borderId="142" applyNumberFormat="0" applyFill="0" applyAlignment="0" applyProtection="0"/>
    <xf numFmtId="43" fontId="21" fillId="0" borderId="0" applyFont="0" applyFill="0" applyBorder="0" applyAlignment="0" applyProtection="0"/>
    <xf numFmtId="178" fontId="70" fillId="70" borderId="139" applyNumberFormat="0" applyProtection="0">
      <alignment horizontal="left" vertical="top" indent="1"/>
    </xf>
    <xf numFmtId="43" fontId="9" fillId="0" borderId="0" applyFont="0" applyFill="0" applyBorder="0" applyAlignment="0" applyProtection="0"/>
    <xf numFmtId="178" fontId="20" fillId="71" borderId="139" applyNumberFormat="0" applyProtection="0">
      <alignment horizontal="left" vertical="top" indent="1"/>
    </xf>
    <xf numFmtId="43" fontId="17" fillId="0" borderId="0" applyFont="0" applyFill="0" applyBorder="0" applyAlignment="0" applyProtection="0"/>
    <xf numFmtId="178" fontId="20" fillId="69" borderId="139" applyNumberFormat="0" applyProtection="0">
      <alignment horizontal="left" vertical="center" indent="1"/>
    </xf>
    <xf numFmtId="178" fontId="78" fillId="103" borderId="170" applyNumberForma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8" fillId="103" borderId="170" applyNumberFormat="0" applyAlignment="0" applyProtection="0"/>
    <xf numFmtId="178" fontId="78" fillId="103" borderId="170" applyNumberFormat="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1" fillId="0" borderId="0" applyFont="0" applyFill="0" applyBorder="0" applyAlignment="0" applyProtection="0"/>
    <xf numFmtId="43" fontId="3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8" fontId="65" fillId="53" borderId="170" applyNumberFormat="0" applyAlignment="0" applyProtection="0"/>
    <xf numFmtId="178" fontId="65" fillId="53" borderId="170" applyNumberFormat="0" applyAlignment="0" applyProtection="0"/>
    <xf numFmtId="178" fontId="65" fillId="53" borderId="170" applyNumberFormat="0" applyAlignment="0" applyProtection="0"/>
    <xf numFmtId="178" fontId="65" fillId="53" borderId="170" applyNumberFormat="0" applyAlignment="0" applyProtection="0"/>
    <xf numFmtId="178" fontId="78" fillId="103" borderId="170" applyNumberFormat="0" applyAlignment="0" applyProtection="0"/>
    <xf numFmtId="178" fontId="68" fillId="103" borderId="138" applyNumberFormat="0" applyAlignment="0" applyProtection="0"/>
    <xf numFmtId="178" fontId="68" fillId="103" borderId="138" applyNumberFormat="0" applyAlignment="0" applyProtection="0"/>
    <xf numFmtId="178" fontId="74" fillId="57" borderId="139" applyNumberFormat="0" applyProtection="0">
      <alignment horizontal="left" vertical="top" indent="1"/>
    </xf>
    <xf numFmtId="4" fontId="70" fillId="61" borderId="168" applyNumberFormat="0" applyProtection="0">
      <alignment horizontal="right" vertical="center"/>
    </xf>
    <xf numFmtId="4" fontId="70" fillId="68" borderId="168" applyNumberFormat="0" applyProtection="0">
      <alignment horizontal="left" vertical="center" indent="1"/>
    </xf>
    <xf numFmtId="4" fontId="20" fillId="70" borderId="168" applyNumberFormat="0" applyProtection="0">
      <alignment horizontal="left" vertical="center" indent="1"/>
    </xf>
    <xf numFmtId="4" fontId="20" fillId="70" borderId="168" applyNumberFormat="0" applyProtection="0">
      <alignment horizontal="left" vertical="center" indent="1"/>
    </xf>
    <xf numFmtId="4" fontId="70" fillId="69" borderId="168" applyNumberFormat="0" applyProtection="0">
      <alignment horizontal="left" vertical="center" indent="1"/>
    </xf>
    <xf numFmtId="4" fontId="70" fillId="58" borderId="168" applyNumberFormat="0" applyProtection="0">
      <alignment horizontal="left" vertical="center" indent="1"/>
    </xf>
    <xf numFmtId="178" fontId="20" fillId="70" borderId="139" applyNumberFormat="0" applyProtection="0">
      <alignment horizontal="left" vertical="center"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70" fillId="52" borderId="170" applyNumberFormat="0" applyFont="0" applyAlignment="0" applyProtection="0"/>
    <xf numFmtId="178" fontId="68" fillId="103" borderId="138" applyNumberFormat="0" applyAlignment="0" applyProtection="0"/>
    <xf numFmtId="178" fontId="68" fillId="103" borderId="138" applyNumberFormat="0" applyAlignment="0" applyProtection="0"/>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20" fillId="58" borderId="139" applyNumberFormat="0" applyProtection="0">
      <alignment horizontal="left" vertical="center" indent="1"/>
    </xf>
    <xf numFmtId="178" fontId="70" fillId="58" borderId="139" applyNumberFormat="0" applyProtection="0">
      <alignment horizontal="left" vertical="top" indent="1"/>
    </xf>
    <xf numFmtId="178" fontId="2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20" fillId="71" borderId="139" applyNumberFormat="0" applyProtection="0">
      <alignment horizontal="left" vertical="center"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69" borderId="139" applyNumberFormat="0" applyProtection="0">
      <alignment horizontal="left" vertical="top" indent="1"/>
    </xf>
    <xf numFmtId="178" fontId="2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2" fillId="70" borderId="141" applyBorder="0"/>
    <xf numFmtId="4" fontId="73" fillId="73" borderId="139" applyNumberFormat="0" applyProtection="0">
      <alignment vertical="center"/>
    </xf>
    <xf numFmtId="4" fontId="73" fillId="79" borderId="139" applyNumberFormat="0" applyProtection="0">
      <alignment horizontal="left" vertical="center" indent="1"/>
    </xf>
    <xf numFmtId="178" fontId="73" fillId="73" borderId="139" applyNumberFormat="0" applyProtection="0">
      <alignment horizontal="left" vertical="top" indent="1"/>
    </xf>
    <xf numFmtId="178" fontId="73" fillId="58" borderId="139" applyNumberFormat="0" applyProtection="0">
      <alignment horizontal="left" vertical="top" indent="1"/>
    </xf>
    <xf numFmtId="4" fontId="75" fillId="74" borderId="168" applyNumberFormat="0" applyProtection="0">
      <alignment horizontal="left" vertical="center" indent="1"/>
    </xf>
    <xf numFmtId="37" fontId="40" fillId="0" borderId="117" applyNumberFormat="0"/>
    <xf numFmtId="178" fontId="30" fillId="0" borderId="142" applyNumberFormat="0" applyFill="0" applyAlignment="0" applyProtection="0"/>
    <xf numFmtId="178" fontId="30" fillId="0" borderId="142" applyNumberFormat="0" applyFill="0" applyAlignment="0" applyProtection="0"/>
    <xf numFmtId="4" fontId="70" fillId="57" borderId="170" applyNumberFormat="0" applyProtection="0">
      <alignment vertical="center"/>
    </xf>
    <xf numFmtId="4" fontId="80" fillId="106" borderId="170" applyNumberFormat="0" applyProtection="0">
      <alignment vertical="center"/>
    </xf>
    <xf numFmtId="4" fontId="70" fillId="106" borderId="170" applyNumberFormat="0" applyProtection="0">
      <alignment horizontal="left" vertical="center" indent="1"/>
    </xf>
    <xf numFmtId="178" fontId="74" fillId="57" borderId="139" applyNumberFormat="0" applyProtection="0">
      <alignment horizontal="left" vertical="top" indent="1"/>
    </xf>
    <xf numFmtId="4" fontId="70" fillId="91" borderId="170" applyNumberFormat="0" applyProtection="0">
      <alignment horizontal="left" vertical="center" indent="1"/>
    </xf>
    <xf numFmtId="4" fontId="70" fillId="59" borderId="170" applyNumberFormat="0" applyProtection="0">
      <alignment horizontal="right" vertical="center"/>
    </xf>
    <xf numFmtId="4" fontId="70" fillId="107" borderId="170" applyNumberFormat="0" applyProtection="0">
      <alignment horizontal="right" vertical="center"/>
    </xf>
    <xf numFmtId="4" fontId="70" fillId="61" borderId="168" applyNumberFormat="0" applyProtection="0">
      <alignment horizontal="right" vertical="center"/>
    </xf>
    <xf numFmtId="4" fontId="70" fillId="62" borderId="170" applyNumberFormat="0" applyProtection="0">
      <alignment horizontal="right" vertical="center"/>
    </xf>
    <xf numFmtId="4" fontId="70" fillId="63" borderId="170" applyNumberFormat="0" applyProtection="0">
      <alignment horizontal="right" vertical="center"/>
    </xf>
    <xf numFmtId="4" fontId="70" fillId="64" borderId="170" applyNumberFormat="0" applyProtection="0">
      <alignment horizontal="right" vertical="center"/>
    </xf>
    <xf numFmtId="4" fontId="70" fillId="65" borderId="170" applyNumberFormat="0" applyProtection="0">
      <alignment horizontal="right" vertical="center"/>
    </xf>
    <xf numFmtId="4" fontId="70" fillId="66" borderId="170" applyNumberFormat="0" applyProtection="0">
      <alignment horizontal="right" vertical="center"/>
    </xf>
    <xf numFmtId="4" fontId="70" fillId="67" borderId="170" applyNumberFormat="0" applyProtection="0">
      <alignment horizontal="right" vertical="center"/>
    </xf>
    <xf numFmtId="4" fontId="70" fillId="68" borderId="168" applyNumberFormat="0" applyProtection="0">
      <alignment horizontal="left" vertical="center" indent="1"/>
    </xf>
    <xf numFmtId="4" fontId="20" fillId="70" borderId="168" applyNumberFormat="0" applyProtection="0">
      <alignment horizontal="left" vertical="center" indent="1"/>
    </xf>
    <xf numFmtId="4" fontId="20" fillId="70" borderId="168" applyNumberFormat="0" applyProtection="0">
      <alignment horizontal="left" vertical="center" indent="1"/>
    </xf>
    <xf numFmtId="4" fontId="70" fillId="58" borderId="170" applyNumberFormat="0" applyProtection="0">
      <alignment horizontal="right" vertical="center"/>
    </xf>
    <xf numFmtId="4" fontId="70" fillId="69" borderId="168" applyNumberFormat="0" applyProtection="0">
      <alignment horizontal="left" vertical="center" indent="1"/>
    </xf>
    <xf numFmtId="4" fontId="70" fillId="58" borderId="168" applyNumberFormat="0" applyProtection="0">
      <alignment horizontal="left" vertical="center" indent="1"/>
    </xf>
    <xf numFmtId="178" fontId="70" fillId="79" borderId="170" applyNumberFormat="0" applyProtection="0">
      <alignment horizontal="left" vertical="center" indent="1"/>
    </xf>
    <xf numFmtId="178" fontId="20" fillId="70" borderId="139" applyNumberFormat="0" applyProtection="0">
      <alignment horizontal="left" vertical="center" indent="1"/>
    </xf>
    <xf numFmtId="178" fontId="70" fillId="70" borderId="139" applyNumberFormat="0" applyProtection="0">
      <alignment horizontal="left" vertical="top" indent="1"/>
    </xf>
    <xf numFmtId="178" fontId="2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108" borderId="170" applyNumberFormat="0" applyProtection="0">
      <alignment horizontal="left" vertical="center" indent="1"/>
    </xf>
    <xf numFmtId="178" fontId="20" fillId="58" borderId="139" applyNumberFormat="0" applyProtection="0">
      <alignment horizontal="left" vertical="center" indent="1"/>
    </xf>
    <xf numFmtId="178" fontId="70" fillId="58" borderId="139" applyNumberFormat="0" applyProtection="0">
      <alignment horizontal="left" vertical="top" indent="1"/>
    </xf>
    <xf numFmtId="178" fontId="2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71" borderId="170" applyNumberFormat="0" applyProtection="0">
      <alignment horizontal="left" vertical="center" indent="1"/>
    </xf>
    <xf numFmtId="178" fontId="20" fillId="71" borderId="139" applyNumberFormat="0" applyProtection="0">
      <alignment horizontal="left" vertical="center" indent="1"/>
    </xf>
    <xf numFmtId="178" fontId="70" fillId="71" borderId="139" applyNumberFormat="0" applyProtection="0">
      <alignment horizontal="left" vertical="top" indent="1"/>
    </xf>
    <xf numFmtId="178" fontId="2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69" borderId="170" applyNumberFormat="0" applyProtection="0">
      <alignment horizontal="left" vertical="center" indent="1"/>
    </xf>
    <xf numFmtId="178" fontId="20" fillId="69" borderId="139" applyNumberFormat="0" applyProtection="0">
      <alignment horizontal="left" vertical="center" indent="1"/>
    </xf>
    <xf numFmtId="178" fontId="70" fillId="69" borderId="139" applyNumberFormat="0" applyProtection="0">
      <alignment horizontal="left" vertical="top" indent="1"/>
    </xf>
    <xf numFmtId="178" fontId="2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2" fillId="70" borderId="141" applyBorder="0"/>
    <xf numFmtId="4" fontId="73" fillId="73" borderId="139" applyNumberFormat="0" applyProtection="0">
      <alignment vertical="center"/>
    </xf>
    <xf numFmtId="4" fontId="73" fillId="79" borderId="139" applyNumberFormat="0" applyProtection="0">
      <alignment horizontal="left" vertical="center" indent="1"/>
    </xf>
    <xf numFmtId="178" fontId="73" fillId="73" borderId="139" applyNumberFormat="0" applyProtection="0">
      <alignment horizontal="left" vertical="top" indent="1"/>
    </xf>
    <xf numFmtId="4" fontId="70" fillId="0" borderId="170" applyNumberFormat="0" applyProtection="0">
      <alignment horizontal="right" vertical="center"/>
    </xf>
    <xf numFmtId="4" fontId="80" fillId="76" borderId="170" applyNumberFormat="0" applyProtection="0">
      <alignment horizontal="right" vertical="center"/>
    </xf>
    <xf numFmtId="4" fontId="70" fillId="91" borderId="170" applyNumberFormat="0" applyProtection="0">
      <alignment horizontal="left" vertical="center" indent="1"/>
    </xf>
    <xf numFmtId="178" fontId="73" fillId="58" borderId="139" applyNumberFormat="0" applyProtection="0">
      <alignment horizontal="left" vertical="top" indent="1"/>
    </xf>
    <xf numFmtId="4" fontId="75" fillId="74" borderId="168" applyNumberFormat="0" applyProtection="0">
      <alignment horizontal="left" vertical="center" indent="1"/>
    </xf>
    <xf numFmtId="4" fontId="76" fillId="72" borderId="170" applyNumberFormat="0" applyProtection="0">
      <alignment horizontal="right" vertical="center"/>
    </xf>
    <xf numFmtId="178" fontId="20" fillId="70" borderId="139" applyNumberFormat="0" applyProtection="0">
      <alignment horizontal="left" vertical="top" indent="1"/>
    </xf>
    <xf numFmtId="37" fontId="40" fillId="0" borderId="117" applyNumberFormat="0"/>
    <xf numFmtId="178" fontId="70" fillId="70" borderId="139" applyNumberFormat="0" applyProtection="0">
      <alignment horizontal="left" vertical="top" indent="1"/>
    </xf>
    <xf numFmtId="178" fontId="30" fillId="0" borderId="142" applyNumberFormat="0" applyFill="0" applyAlignment="0" applyProtection="0"/>
    <xf numFmtId="178" fontId="30" fillId="0" borderId="142" applyNumberFormat="0" applyFill="0" applyAlignment="0" applyProtection="0"/>
    <xf numFmtId="178" fontId="70" fillId="58" borderId="139" applyNumberFormat="0" applyProtection="0">
      <alignment horizontal="left" vertical="top" indent="1"/>
    </xf>
    <xf numFmtId="43" fontId="9" fillId="0" borderId="0" applyFont="0" applyFill="0" applyBorder="0" applyAlignment="0" applyProtection="0"/>
    <xf numFmtId="43" fontId="17"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1" fillId="0" borderId="0" applyFont="0" applyFill="0" applyBorder="0" applyAlignment="0" applyProtection="0"/>
    <xf numFmtId="43" fontId="3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8" fontId="70" fillId="52" borderId="170" applyNumberFormat="0" applyFont="0" applyAlignment="0" applyProtection="0"/>
    <xf numFmtId="178" fontId="68" fillId="103" borderId="138" applyNumberFormat="0" applyAlignment="0" applyProtection="0"/>
    <xf numFmtId="178" fontId="68" fillId="103" borderId="138" applyNumberFormat="0" applyAlignment="0" applyProtection="0"/>
    <xf numFmtId="4" fontId="70" fillId="57" borderId="170" applyNumberFormat="0" applyProtection="0">
      <alignment vertical="center"/>
    </xf>
    <xf numFmtId="4" fontId="80" fillId="106" borderId="170" applyNumberFormat="0" applyProtection="0">
      <alignment vertical="center"/>
    </xf>
    <xf numFmtId="4" fontId="70" fillId="106" borderId="170" applyNumberFormat="0" applyProtection="0">
      <alignment horizontal="left" vertical="center" indent="1"/>
    </xf>
    <xf numFmtId="178" fontId="74" fillId="57" borderId="139" applyNumberFormat="0" applyProtection="0">
      <alignment horizontal="left" vertical="top" indent="1"/>
    </xf>
    <xf numFmtId="4" fontId="70" fillId="91" borderId="170" applyNumberFormat="0" applyProtection="0">
      <alignment horizontal="left" vertical="center" indent="1"/>
    </xf>
    <xf numFmtId="4" fontId="70" fillId="59" borderId="170" applyNumberFormat="0" applyProtection="0">
      <alignment horizontal="right" vertical="center"/>
    </xf>
    <xf numFmtId="4" fontId="70" fillId="107" borderId="170" applyNumberFormat="0" applyProtection="0">
      <alignment horizontal="right" vertical="center"/>
    </xf>
    <xf numFmtId="4" fontId="70" fillId="61" borderId="168" applyNumberFormat="0" applyProtection="0">
      <alignment horizontal="right" vertical="center"/>
    </xf>
    <xf numFmtId="4" fontId="70" fillId="62" borderId="170" applyNumberFormat="0" applyProtection="0">
      <alignment horizontal="right" vertical="center"/>
    </xf>
    <xf numFmtId="4" fontId="70" fillId="63" borderId="170" applyNumberFormat="0" applyProtection="0">
      <alignment horizontal="right" vertical="center"/>
    </xf>
    <xf numFmtId="4" fontId="70" fillId="64" borderId="170" applyNumberFormat="0" applyProtection="0">
      <alignment horizontal="right" vertical="center"/>
    </xf>
    <xf numFmtId="4" fontId="70" fillId="65" borderId="170" applyNumberFormat="0" applyProtection="0">
      <alignment horizontal="right" vertical="center"/>
    </xf>
    <xf numFmtId="4" fontId="70" fillId="66" borderId="170" applyNumberFormat="0" applyProtection="0">
      <alignment horizontal="right" vertical="center"/>
    </xf>
    <xf numFmtId="4" fontId="70" fillId="67" borderId="170" applyNumberFormat="0" applyProtection="0">
      <alignment horizontal="right" vertical="center"/>
    </xf>
    <xf numFmtId="4" fontId="70" fillId="68" borderId="168" applyNumberFormat="0" applyProtection="0">
      <alignment horizontal="left" vertical="center" indent="1"/>
    </xf>
    <xf numFmtId="4" fontId="20" fillId="70" borderId="168" applyNumberFormat="0" applyProtection="0">
      <alignment horizontal="left" vertical="center" indent="1"/>
    </xf>
    <xf numFmtId="4" fontId="20" fillId="70" borderId="168" applyNumberFormat="0" applyProtection="0">
      <alignment horizontal="left" vertical="center" indent="1"/>
    </xf>
    <xf numFmtId="4" fontId="70" fillId="58" borderId="170" applyNumberFormat="0" applyProtection="0">
      <alignment horizontal="right" vertical="center"/>
    </xf>
    <xf numFmtId="4" fontId="70" fillId="69" borderId="168" applyNumberFormat="0" applyProtection="0">
      <alignment horizontal="left" vertical="center" indent="1"/>
    </xf>
    <xf numFmtId="4" fontId="70" fillId="58" borderId="168" applyNumberFormat="0" applyProtection="0">
      <alignment horizontal="left" vertical="center" indent="1"/>
    </xf>
    <xf numFmtId="178" fontId="70" fillId="79" borderId="170" applyNumberFormat="0" applyProtection="0">
      <alignment horizontal="left" vertical="center" indent="1"/>
    </xf>
    <xf numFmtId="178" fontId="20" fillId="70" borderId="139" applyNumberFormat="0" applyProtection="0">
      <alignment horizontal="left" vertical="center" indent="1"/>
    </xf>
    <xf numFmtId="178" fontId="70" fillId="70" borderId="139" applyNumberFormat="0" applyProtection="0">
      <alignment horizontal="left" vertical="top" indent="1"/>
    </xf>
    <xf numFmtId="178" fontId="2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70" borderId="139" applyNumberFormat="0" applyProtection="0">
      <alignment horizontal="left" vertical="top" indent="1"/>
    </xf>
    <xf numFmtId="178" fontId="70" fillId="108" borderId="170" applyNumberFormat="0" applyProtection="0">
      <alignment horizontal="left" vertical="center" indent="1"/>
    </xf>
    <xf numFmtId="178" fontId="20" fillId="58" borderId="139" applyNumberFormat="0" applyProtection="0">
      <alignment horizontal="left" vertical="center" indent="1"/>
    </xf>
    <xf numFmtId="178" fontId="70" fillId="58" borderId="139" applyNumberFormat="0" applyProtection="0">
      <alignment horizontal="left" vertical="top" indent="1"/>
    </xf>
    <xf numFmtId="178" fontId="2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58" borderId="139" applyNumberFormat="0" applyProtection="0">
      <alignment horizontal="left" vertical="top" indent="1"/>
    </xf>
    <xf numFmtId="178" fontId="70" fillId="71" borderId="170" applyNumberFormat="0" applyProtection="0">
      <alignment horizontal="left" vertical="center" indent="1"/>
    </xf>
    <xf numFmtId="178" fontId="20" fillId="71" borderId="139" applyNumberFormat="0" applyProtection="0">
      <alignment horizontal="left" vertical="center" indent="1"/>
    </xf>
    <xf numFmtId="178" fontId="70" fillId="71" borderId="139" applyNumberFormat="0" applyProtection="0">
      <alignment horizontal="left" vertical="top" indent="1"/>
    </xf>
    <xf numFmtId="178" fontId="2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71" borderId="139" applyNumberFormat="0" applyProtection="0">
      <alignment horizontal="left" vertical="top" indent="1"/>
    </xf>
    <xf numFmtId="178" fontId="70" fillId="69" borderId="170" applyNumberFormat="0" applyProtection="0">
      <alignment horizontal="left" vertical="center" indent="1"/>
    </xf>
    <xf numFmtId="178" fontId="20" fillId="69" borderId="139" applyNumberFormat="0" applyProtection="0">
      <alignment horizontal="left" vertical="center" indent="1"/>
    </xf>
    <xf numFmtId="178" fontId="70" fillId="69" borderId="139" applyNumberFormat="0" applyProtection="0">
      <alignment horizontal="left" vertical="top" indent="1"/>
    </xf>
    <xf numFmtId="178" fontId="2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0" fillId="69" borderId="139" applyNumberFormat="0" applyProtection="0">
      <alignment horizontal="left" vertical="top" indent="1"/>
    </xf>
    <xf numFmtId="178" fontId="72" fillId="70" borderId="141" applyBorder="0"/>
    <xf numFmtId="4" fontId="73" fillId="73" borderId="139" applyNumberFormat="0" applyProtection="0">
      <alignment vertical="center"/>
    </xf>
    <xf numFmtId="4" fontId="73" fillId="79" borderId="139" applyNumberFormat="0" applyProtection="0">
      <alignment horizontal="left" vertical="center" indent="1"/>
    </xf>
    <xf numFmtId="178" fontId="73" fillId="73" borderId="139" applyNumberFormat="0" applyProtection="0">
      <alignment horizontal="left" vertical="top" indent="1"/>
    </xf>
    <xf numFmtId="4" fontId="70" fillId="0" borderId="170" applyNumberFormat="0" applyProtection="0">
      <alignment horizontal="right" vertical="center"/>
    </xf>
    <xf numFmtId="4" fontId="80" fillId="76" borderId="170" applyNumberFormat="0" applyProtection="0">
      <alignment horizontal="right" vertical="center"/>
    </xf>
    <xf numFmtId="4" fontId="70" fillId="91" borderId="170" applyNumberFormat="0" applyProtection="0">
      <alignment horizontal="left" vertical="center" indent="1"/>
    </xf>
    <xf numFmtId="178" fontId="73" fillId="58" borderId="139" applyNumberFormat="0" applyProtection="0">
      <alignment horizontal="left" vertical="top" indent="1"/>
    </xf>
    <xf numFmtId="4" fontId="75" fillId="74" borderId="168" applyNumberFormat="0" applyProtection="0">
      <alignment horizontal="left" vertical="center" indent="1"/>
    </xf>
    <xf numFmtId="4" fontId="76" fillId="72" borderId="170" applyNumberFormat="0" applyProtection="0">
      <alignment horizontal="right" vertical="center"/>
    </xf>
    <xf numFmtId="37" fontId="40" fillId="0" borderId="117" applyNumberFormat="0"/>
    <xf numFmtId="178" fontId="30" fillId="0" borderId="142" applyNumberFormat="0" applyFill="0" applyAlignment="0" applyProtection="0"/>
    <xf numFmtId="178" fontId="30" fillId="0" borderId="142" applyNumberFormat="0" applyFill="0" applyAlignment="0" applyProtection="0"/>
    <xf numFmtId="0" fontId="3" fillId="0" borderId="0"/>
    <xf numFmtId="9" fontId="3"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21"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3" fillId="0" borderId="0" applyFont="0" applyFill="0" applyBorder="0" applyAlignment="0" applyProtection="0"/>
    <xf numFmtId="43" fontId="21" fillId="0" borderId="0" applyFont="0" applyFill="0" applyBorder="0" applyAlignment="0" applyProtection="0"/>
    <xf numFmtId="43" fontId="3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39"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3" fillId="0" borderId="0"/>
    <xf numFmtId="0" fontId="3" fillId="0" borderId="0"/>
    <xf numFmtId="43" fontId="9" fillId="0" borderId="0" applyFont="0" applyFill="0" applyBorder="0" applyAlignment="0" applyProtection="0"/>
    <xf numFmtId="9" fontId="3" fillId="0" borderId="0" applyFont="0" applyFill="0" applyBorder="0" applyAlignment="0" applyProtection="0"/>
    <xf numFmtId="44" fontId="9"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43" fontId="9" fillId="0" borderId="0" applyFont="0" applyFill="0" applyBorder="0" applyAlignment="0" applyProtection="0"/>
    <xf numFmtId="44" fontId="9"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0" fontId="3" fillId="0" borderId="0"/>
    <xf numFmtId="178" fontId="78" fillId="103" borderId="177" applyNumberFormat="0" applyAlignment="0" applyProtection="0"/>
    <xf numFmtId="178" fontId="78" fillId="103" borderId="177" applyNumberFormat="0" applyAlignment="0" applyProtection="0"/>
    <xf numFmtId="178" fontId="65" fillId="53" borderId="177" applyNumberFormat="0" applyAlignment="0" applyProtection="0"/>
    <xf numFmtId="178" fontId="65" fillId="53" borderId="177" applyNumberForma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68" fillId="103" borderId="175" applyNumberFormat="0" applyAlignment="0" applyProtection="0"/>
    <xf numFmtId="178" fontId="68" fillId="103" borderId="175" applyNumberFormat="0" applyAlignment="0" applyProtection="0"/>
    <xf numFmtId="179" fontId="39" fillId="124" borderId="182">
      <alignment vertical="center"/>
    </xf>
    <xf numFmtId="180" fontId="39" fillId="124" borderId="182">
      <alignment vertical="center"/>
    </xf>
    <xf numFmtId="180" fontId="39" fillId="124" borderId="182">
      <alignment vertical="center"/>
    </xf>
    <xf numFmtId="178" fontId="39" fillId="124" borderId="182">
      <alignment vertical="center"/>
    </xf>
    <xf numFmtId="178" fontId="39" fillId="124" borderId="182">
      <alignment vertical="center"/>
    </xf>
    <xf numFmtId="178" fontId="39" fillId="124" borderId="182">
      <alignment vertical="center"/>
    </xf>
    <xf numFmtId="178" fontId="39" fillId="124" borderId="182">
      <alignment vertical="center"/>
    </xf>
    <xf numFmtId="177" fontId="39" fillId="124" borderId="182">
      <alignment vertical="center"/>
    </xf>
    <xf numFmtId="177" fontId="39" fillId="124" borderId="182">
      <alignment vertical="center"/>
    </xf>
    <xf numFmtId="179" fontId="39" fillId="124" borderId="182">
      <alignment vertical="center"/>
    </xf>
    <xf numFmtId="180" fontId="39" fillId="77" borderId="182">
      <alignment vertical="center"/>
      <protection locked="0"/>
    </xf>
    <xf numFmtId="182" fontId="39" fillId="77" borderId="182">
      <alignment vertical="center"/>
      <protection locked="0"/>
    </xf>
    <xf numFmtId="178" fontId="39" fillId="77" borderId="182">
      <alignment vertical="center"/>
      <protection locked="0"/>
    </xf>
    <xf numFmtId="178" fontId="39" fillId="77" borderId="182">
      <alignment vertical="center"/>
      <protection locked="0"/>
    </xf>
    <xf numFmtId="182" fontId="39" fillId="77" borderId="182">
      <alignment vertical="center"/>
      <protection locked="0"/>
    </xf>
    <xf numFmtId="182" fontId="39" fillId="77" borderId="182">
      <alignment vertical="center"/>
      <protection locked="0"/>
    </xf>
    <xf numFmtId="178" fontId="39" fillId="77" borderId="182">
      <alignment vertical="center"/>
      <protection locked="0"/>
    </xf>
    <xf numFmtId="178" fontId="39" fillId="77" borderId="182">
      <alignment vertical="center"/>
      <protection locked="0"/>
    </xf>
    <xf numFmtId="182" fontId="39" fillId="77" borderId="182">
      <alignment vertical="center"/>
      <protection locked="0"/>
    </xf>
    <xf numFmtId="180" fontId="39" fillId="77" borderId="182">
      <alignment vertical="center"/>
      <protection locked="0"/>
    </xf>
    <xf numFmtId="180" fontId="39" fillId="77" borderId="182">
      <alignment vertical="center"/>
      <protection locked="0"/>
    </xf>
    <xf numFmtId="171" fontId="39" fillId="77" borderId="182">
      <alignment vertical="center"/>
      <protection locked="0"/>
    </xf>
    <xf numFmtId="171" fontId="39" fillId="77" borderId="182">
      <alignment vertical="center"/>
      <protection locked="0"/>
    </xf>
    <xf numFmtId="171" fontId="39" fillId="77" borderId="182">
      <alignment vertical="center"/>
      <protection locked="0"/>
    </xf>
    <xf numFmtId="171" fontId="39" fillId="77" borderId="182">
      <alignment vertical="center"/>
      <protection locked="0"/>
    </xf>
    <xf numFmtId="180" fontId="39" fillId="77" borderId="182">
      <alignment vertical="center"/>
      <protection locked="0"/>
    </xf>
    <xf numFmtId="180" fontId="39" fillId="75" borderId="182">
      <alignment vertical="center"/>
    </xf>
    <xf numFmtId="180" fontId="39" fillId="75" borderId="182">
      <alignment vertical="center"/>
    </xf>
    <xf numFmtId="182" fontId="39" fillId="75" borderId="182">
      <alignment vertical="center"/>
    </xf>
    <xf numFmtId="182" fontId="39" fillId="75" borderId="182">
      <alignment vertical="center"/>
    </xf>
    <xf numFmtId="182" fontId="39" fillId="75" borderId="182">
      <alignment vertical="center"/>
    </xf>
    <xf numFmtId="182" fontId="39" fillId="75" borderId="182">
      <alignment vertical="center"/>
    </xf>
    <xf numFmtId="177" fontId="39" fillId="75" borderId="182">
      <alignment vertical="center"/>
    </xf>
    <xf numFmtId="179" fontId="39" fillId="75" borderId="182">
      <alignment vertical="center"/>
    </xf>
    <xf numFmtId="178" fontId="39" fillId="75" borderId="182">
      <alignment vertical="center"/>
    </xf>
    <xf numFmtId="178" fontId="39" fillId="75" borderId="182">
      <alignment vertical="center"/>
    </xf>
    <xf numFmtId="178" fontId="39" fillId="75" borderId="182">
      <alignment vertical="center"/>
    </xf>
    <xf numFmtId="178" fontId="39" fillId="75" borderId="182">
      <alignment vertical="center"/>
    </xf>
    <xf numFmtId="180" fontId="39" fillId="75" borderId="182">
      <alignment vertical="center"/>
    </xf>
    <xf numFmtId="180" fontId="39" fillId="75" borderId="182">
      <alignment vertical="center"/>
    </xf>
    <xf numFmtId="180" fontId="39" fillId="75" borderId="182">
      <alignment vertical="center"/>
    </xf>
    <xf numFmtId="180" fontId="39" fillId="75" borderId="182">
      <alignment vertical="center"/>
    </xf>
    <xf numFmtId="180" fontId="39" fillId="139" borderId="182">
      <alignment horizontal="right" vertical="center"/>
      <protection locked="0"/>
    </xf>
    <xf numFmtId="178" fontId="39" fillId="139" borderId="182">
      <alignment horizontal="right" vertical="center"/>
      <protection locked="0"/>
    </xf>
    <xf numFmtId="178" fontId="39" fillId="139" borderId="182">
      <alignment horizontal="right" vertical="center"/>
      <protection locked="0"/>
    </xf>
    <xf numFmtId="179" fontId="39" fillId="139" borderId="182">
      <alignment horizontal="right" vertical="center"/>
      <protection locked="0"/>
    </xf>
    <xf numFmtId="177" fontId="39" fillId="139" borderId="182">
      <alignment horizontal="right" vertical="center"/>
      <protection locked="0"/>
    </xf>
    <xf numFmtId="179" fontId="39" fillId="139" borderId="182">
      <alignment horizontal="right" vertical="center"/>
      <protection locked="0"/>
    </xf>
    <xf numFmtId="180" fontId="39" fillId="139" borderId="182">
      <alignment horizontal="right" vertical="center"/>
      <protection locked="0"/>
    </xf>
    <xf numFmtId="180" fontId="39" fillId="139" borderId="182">
      <alignment horizontal="right" vertical="center"/>
      <protection locked="0"/>
    </xf>
    <xf numFmtId="180" fontId="39" fillId="139" borderId="182">
      <alignment horizontal="right" vertical="center"/>
      <protection locked="0"/>
    </xf>
    <xf numFmtId="178" fontId="74" fillId="57" borderId="172" applyNumberFormat="0" applyProtection="0">
      <alignment horizontal="left" vertical="top" indent="1"/>
    </xf>
    <xf numFmtId="178" fontId="70" fillId="79" borderId="177" applyNumberFormat="0" applyProtection="0">
      <alignment horizontal="left" vertical="center" indent="1"/>
    </xf>
    <xf numFmtId="178" fontId="20" fillId="70" borderId="172" applyNumberFormat="0" applyProtection="0">
      <alignment horizontal="left" vertical="center" indent="1"/>
    </xf>
    <xf numFmtId="178" fontId="70" fillId="70" borderId="172" applyNumberFormat="0" applyProtection="0">
      <alignment horizontal="left" vertical="top" indent="1"/>
    </xf>
    <xf numFmtId="178" fontId="2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108" borderId="177" applyNumberFormat="0" applyProtection="0">
      <alignment horizontal="left" vertical="center" indent="1"/>
    </xf>
    <xf numFmtId="178" fontId="20" fillId="58" borderId="172" applyNumberFormat="0" applyProtection="0">
      <alignment horizontal="left" vertical="center" indent="1"/>
    </xf>
    <xf numFmtId="178" fontId="70" fillId="58" borderId="172" applyNumberFormat="0" applyProtection="0">
      <alignment horizontal="left" vertical="top" indent="1"/>
    </xf>
    <xf numFmtId="178" fontId="2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71" borderId="177" applyNumberFormat="0" applyProtection="0">
      <alignment horizontal="left" vertical="center" indent="1"/>
    </xf>
    <xf numFmtId="178" fontId="20" fillId="71" borderId="172" applyNumberFormat="0" applyProtection="0">
      <alignment horizontal="left" vertical="center" indent="1"/>
    </xf>
    <xf numFmtId="178" fontId="70" fillId="71" borderId="172" applyNumberFormat="0" applyProtection="0">
      <alignment horizontal="left" vertical="top" indent="1"/>
    </xf>
    <xf numFmtId="178" fontId="2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69" borderId="177" applyNumberFormat="0" applyProtection="0">
      <alignment horizontal="left" vertical="center" indent="1"/>
    </xf>
    <xf numFmtId="178" fontId="20" fillId="69" borderId="172" applyNumberFormat="0" applyProtection="0">
      <alignment horizontal="left" vertical="center" indent="1"/>
    </xf>
    <xf numFmtId="178" fontId="70" fillId="69" borderId="172" applyNumberFormat="0" applyProtection="0">
      <alignment horizontal="left" vertical="top" indent="1"/>
    </xf>
    <xf numFmtId="178" fontId="2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20" fillId="72" borderId="182" applyNumberFormat="0">
      <protection locked="0"/>
    </xf>
    <xf numFmtId="178" fontId="72" fillId="70" borderId="179" applyBorder="0"/>
    <xf numFmtId="4" fontId="80" fillId="77" borderId="182" applyNumberFormat="0" applyProtection="0">
      <alignment vertical="center"/>
    </xf>
    <xf numFmtId="178" fontId="73" fillId="73" borderId="172" applyNumberFormat="0" applyProtection="0">
      <alignment horizontal="left" vertical="top" indent="1"/>
    </xf>
    <xf numFmtId="178" fontId="73" fillId="58" borderId="172" applyNumberFormat="0" applyProtection="0">
      <alignment horizontal="left" vertical="top" indent="1"/>
    </xf>
    <xf numFmtId="178" fontId="70" fillId="109" borderId="182"/>
    <xf numFmtId="173" fontId="40" fillId="0" borderId="184" applyFill="0"/>
    <xf numFmtId="178" fontId="30" fillId="0" borderId="176" applyNumberFormat="0" applyFill="0" applyAlignment="0" applyProtection="0"/>
    <xf numFmtId="178" fontId="30" fillId="0" borderId="176" applyNumberFormat="0" applyFill="0" applyAlignment="0" applyProtection="0"/>
    <xf numFmtId="178" fontId="78" fillId="103" borderId="177" applyNumberFormat="0" applyAlignment="0" applyProtection="0"/>
    <xf numFmtId="178" fontId="78" fillId="103" borderId="177" applyNumberFormat="0" applyAlignment="0" applyProtection="0"/>
    <xf numFmtId="178" fontId="65" fillId="53" borderId="177" applyNumberFormat="0" applyAlignment="0" applyProtection="0"/>
    <xf numFmtId="178" fontId="65" fillId="53" borderId="177" applyNumberForma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68" fillId="103" borderId="175" applyNumberFormat="0" applyAlignment="0" applyProtection="0"/>
    <xf numFmtId="178" fontId="68" fillId="103" borderId="175" applyNumberFormat="0" applyAlignment="0" applyProtection="0"/>
    <xf numFmtId="4" fontId="70" fillId="57" borderId="177" applyNumberFormat="0" applyProtection="0">
      <alignment vertical="center"/>
    </xf>
    <xf numFmtId="4" fontId="80" fillId="106" borderId="177" applyNumberFormat="0" applyProtection="0">
      <alignment vertical="center"/>
    </xf>
    <xf numFmtId="4" fontId="70" fillId="106" borderId="177" applyNumberFormat="0" applyProtection="0">
      <alignment horizontal="left" vertical="center" indent="1"/>
    </xf>
    <xf numFmtId="178" fontId="74" fillId="57" borderId="172" applyNumberFormat="0" applyProtection="0">
      <alignment horizontal="left" vertical="top" indent="1"/>
    </xf>
    <xf numFmtId="4" fontId="70" fillId="91" borderId="177" applyNumberFormat="0" applyProtection="0">
      <alignment horizontal="left" vertical="center" indent="1"/>
    </xf>
    <xf numFmtId="4" fontId="70" fillId="59" borderId="177" applyNumberFormat="0" applyProtection="0">
      <alignment horizontal="right" vertical="center"/>
    </xf>
    <xf numFmtId="4" fontId="70" fillId="107" borderId="177" applyNumberFormat="0" applyProtection="0">
      <alignment horizontal="right" vertical="center"/>
    </xf>
    <xf numFmtId="4" fontId="70" fillId="61" borderId="178" applyNumberFormat="0" applyProtection="0">
      <alignment horizontal="right" vertical="center"/>
    </xf>
    <xf numFmtId="4" fontId="70" fillId="62" borderId="177" applyNumberFormat="0" applyProtection="0">
      <alignment horizontal="right" vertical="center"/>
    </xf>
    <xf numFmtId="4" fontId="70" fillId="63" borderId="177" applyNumberFormat="0" applyProtection="0">
      <alignment horizontal="right" vertical="center"/>
    </xf>
    <xf numFmtId="4" fontId="70" fillId="64" borderId="177" applyNumberFormat="0" applyProtection="0">
      <alignment horizontal="right" vertical="center"/>
    </xf>
    <xf numFmtId="4" fontId="70" fillId="65" borderId="177" applyNumberFormat="0" applyProtection="0">
      <alignment horizontal="right" vertical="center"/>
    </xf>
    <xf numFmtId="4" fontId="70" fillId="66" borderId="177" applyNumberFormat="0" applyProtection="0">
      <alignment horizontal="right" vertical="center"/>
    </xf>
    <xf numFmtId="4" fontId="70" fillId="67" borderId="177" applyNumberFormat="0" applyProtection="0">
      <alignment horizontal="right" vertical="center"/>
    </xf>
    <xf numFmtId="4" fontId="70" fillId="68" borderId="178" applyNumberFormat="0" applyProtection="0">
      <alignment horizontal="left" vertical="center" indent="1"/>
    </xf>
    <xf numFmtId="4" fontId="20" fillId="70" borderId="178" applyNumberFormat="0" applyProtection="0">
      <alignment horizontal="left" vertical="center" indent="1"/>
    </xf>
    <xf numFmtId="4" fontId="20" fillId="70" borderId="178" applyNumberFormat="0" applyProtection="0">
      <alignment horizontal="left" vertical="center" indent="1"/>
    </xf>
    <xf numFmtId="4" fontId="70" fillId="58" borderId="177" applyNumberFormat="0" applyProtection="0">
      <alignment horizontal="right" vertical="center"/>
    </xf>
    <xf numFmtId="4" fontId="70" fillId="69" borderId="178" applyNumberFormat="0" applyProtection="0">
      <alignment horizontal="left" vertical="center" indent="1"/>
    </xf>
    <xf numFmtId="4" fontId="70" fillId="58" borderId="178" applyNumberFormat="0" applyProtection="0">
      <alignment horizontal="left" vertical="center" indent="1"/>
    </xf>
    <xf numFmtId="178" fontId="70" fillId="79" borderId="177" applyNumberFormat="0" applyProtection="0">
      <alignment horizontal="left" vertical="center" indent="1"/>
    </xf>
    <xf numFmtId="178" fontId="20" fillId="70" borderId="172" applyNumberFormat="0" applyProtection="0">
      <alignment horizontal="left" vertical="center" indent="1"/>
    </xf>
    <xf numFmtId="178" fontId="70" fillId="70" borderId="172" applyNumberFormat="0" applyProtection="0">
      <alignment horizontal="left" vertical="top" indent="1"/>
    </xf>
    <xf numFmtId="178" fontId="2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108" borderId="177" applyNumberFormat="0" applyProtection="0">
      <alignment horizontal="left" vertical="center" indent="1"/>
    </xf>
    <xf numFmtId="178" fontId="20" fillId="58" borderId="172" applyNumberFormat="0" applyProtection="0">
      <alignment horizontal="left" vertical="center" indent="1"/>
    </xf>
    <xf numFmtId="178" fontId="70" fillId="58" borderId="172" applyNumberFormat="0" applyProtection="0">
      <alignment horizontal="left" vertical="top" indent="1"/>
    </xf>
    <xf numFmtId="178" fontId="2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71" borderId="177" applyNumberFormat="0" applyProtection="0">
      <alignment horizontal="left" vertical="center" indent="1"/>
    </xf>
    <xf numFmtId="178" fontId="20" fillId="71" borderId="172" applyNumberFormat="0" applyProtection="0">
      <alignment horizontal="left" vertical="center" indent="1"/>
    </xf>
    <xf numFmtId="178" fontId="70" fillId="71" borderId="172" applyNumberFormat="0" applyProtection="0">
      <alignment horizontal="left" vertical="top" indent="1"/>
    </xf>
    <xf numFmtId="178" fontId="2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69" borderId="177" applyNumberFormat="0" applyProtection="0">
      <alignment horizontal="left" vertical="center" indent="1"/>
    </xf>
    <xf numFmtId="178" fontId="20" fillId="69" borderId="172" applyNumberFormat="0" applyProtection="0">
      <alignment horizontal="left" vertical="center" indent="1"/>
    </xf>
    <xf numFmtId="178" fontId="70" fillId="69" borderId="172" applyNumberFormat="0" applyProtection="0">
      <alignment horizontal="left" vertical="top" indent="1"/>
    </xf>
    <xf numFmtId="178" fontId="2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2" fillId="70" borderId="179" applyBorder="0"/>
    <xf numFmtId="4" fontId="73" fillId="73" borderId="172" applyNumberFormat="0" applyProtection="0">
      <alignment vertical="center"/>
    </xf>
    <xf numFmtId="4" fontId="73" fillId="79" borderId="172" applyNumberFormat="0" applyProtection="0">
      <alignment horizontal="left" vertical="center" indent="1"/>
    </xf>
    <xf numFmtId="178" fontId="73" fillId="73" borderId="172" applyNumberFormat="0" applyProtection="0">
      <alignment horizontal="left" vertical="top" indent="1"/>
    </xf>
    <xf numFmtId="4" fontId="70" fillId="0" borderId="177" applyNumberFormat="0" applyProtection="0">
      <alignment horizontal="right" vertical="center"/>
    </xf>
    <xf numFmtId="4" fontId="80" fillId="76" borderId="177" applyNumberFormat="0" applyProtection="0">
      <alignment horizontal="right" vertical="center"/>
    </xf>
    <xf numFmtId="4" fontId="70" fillId="91" borderId="177" applyNumberFormat="0" applyProtection="0">
      <alignment horizontal="left" vertical="center" indent="1"/>
    </xf>
    <xf numFmtId="178" fontId="73" fillId="58" borderId="172" applyNumberFormat="0" applyProtection="0">
      <alignment horizontal="left" vertical="top" indent="1"/>
    </xf>
    <xf numFmtId="4" fontId="75" fillId="74" borderId="178" applyNumberFormat="0" applyProtection="0">
      <alignment horizontal="left" vertical="center" indent="1"/>
    </xf>
    <xf numFmtId="4" fontId="76" fillId="72" borderId="177" applyNumberFormat="0" applyProtection="0">
      <alignment horizontal="right" vertical="center"/>
    </xf>
    <xf numFmtId="178" fontId="30" fillId="0" borderId="176" applyNumberFormat="0" applyFill="0" applyAlignment="0" applyProtection="0"/>
    <xf numFmtId="178" fontId="30" fillId="0" borderId="176" applyNumberFormat="0" applyFill="0" applyAlignment="0" applyProtection="0"/>
    <xf numFmtId="178" fontId="78" fillId="103" borderId="177" applyNumberFormat="0" applyAlignment="0" applyProtection="0"/>
    <xf numFmtId="178" fontId="78" fillId="103" borderId="177" applyNumberFormat="0" applyAlignment="0" applyProtection="0"/>
    <xf numFmtId="178" fontId="65" fillId="53" borderId="177" applyNumberFormat="0" applyAlignment="0" applyProtection="0"/>
    <xf numFmtId="178" fontId="65" fillId="53" borderId="177" applyNumberForma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68" fillId="103" borderId="175" applyNumberFormat="0" applyAlignment="0" applyProtection="0"/>
    <xf numFmtId="178" fontId="68" fillId="103" borderId="175" applyNumberFormat="0" applyAlignment="0" applyProtection="0"/>
    <xf numFmtId="4" fontId="70" fillId="57" borderId="177" applyNumberFormat="0" applyProtection="0">
      <alignment vertical="center"/>
    </xf>
    <xf numFmtId="4" fontId="80" fillId="106" borderId="177" applyNumberFormat="0" applyProtection="0">
      <alignment vertical="center"/>
    </xf>
    <xf numFmtId="4" fontId="70" fillId="106" borderId="177" applyNumberFormat="0" applyProtection="0">
      <alignment horizontal="left" vertical="center" indent="1"/>
    </xf>
    <xf numFmtId="178" fontId="74" fillId="57" borderId="172" applyNumberFormat="0" applyProtection="0">
      <alignment horizontal="left" vertical="top" indent="1"/>
    </xf>
    <xf numFmtId="4" fontId="70" fillId="91" borderId="177" applyNumberFormat="0" applyProtection="0">
      <alignment horizontal="left" vertical="center" indent="1"/>
    </xf>
    <xf numFmtId="4" fontId="70" fillId="59" borderId="177" applyNumberFormat="0" applyProtection="0">
      <alignment horizontal="right" vertical="center"/>
    </xf>
    <xf numFmtId="4" fontId="70" fillId="107" borderId="177" applyNumberFormat="0" applyProtection="0">
      <alignment horizontal="right" vertical="center"/>
    </xf>
    <xf numFmtId="4" fontId="70" fillId="61" borderId="178" applyNumberFormat="0" applyProtection="0">
      <alignment horizontal="right" vertical="center"/>
    </xf>
    <xf numFmtId="4" fontId="70" fillId="62" borderId="177" applyNumberFormat="0" applyProtection="0">
      <alignment horizontal="right" vertical="center"/>
    </xf>
    <xf numFmtId="4" fontId="70" fillId="63" borderId="177" applyNumberFormat="0" applyProtection="0">
      <alignment horizontal="right" vertical="center"/>
    </xf>
    <xf numFmtId="4" fontId="70" fillId="64" borderId="177" applyNumberFormat="0" applyProtection="0">
      <alignment horizontal="right" vertical="center"/>
    </xf>
    <xf numFmtId="4" fontId="70" fillId="65" borderId="177" applyNumberFormat="0" applyProtection="0">
      <alignment horizontal="right" vertical="center"/>
    </xf>
    <xf numFmtId="4" fontId="70" fillId="66" borderId="177" applyNumberFormat="0" applyProtection="0">
      <alignment horizontal="right" vertical="center"/>
    </xf>
    <xf numFmtId="4" fontId="70" fillId="67" borderId="177" applyNumberFormat="0" applyProtection="0">
      <alignment horizontal="right" vertical="center"/>
    </xf>
    <xf numFmtId="4" fontId="70" fillId="68" borderId="178" applyNumberFormat="0" applyProtection="0">
      <alignment horizontal="left" vertical="center" indent="1"/>
    </xf>
    <xf numFmtId="4" fontId="20" fillId="70" borderId="178" applyNumberFormat="0" applyProtection="0">
      <alignment horizontal="left" vertical="center" indent="1"/>
    </xf>
    <xf numFmtId="4" fontId="20" fillId="70" borderId="178" applyNumberFormat="0" applyProtection="0">
      <alignment horizontal="left" vertical="center" indent="1"/>
    </xf>
    <xf numFmtId="4" fontId="70" fillId="58" borderId="177" applyNumberFormat="0" applyProtection="0">
      <alignment horizontal="right" vertical="center"/>
    </xf>
    <xf numFmtId="4" fontId="70" fillId="69" borderId="178" applyNumberFormat="0" applyProtection="0">
      <alignment horizontal="left" vertical="center" indent="1"/>
    </xf>
    <xf numFmtId="4" fontId="70" fillId="58" borderId="178" applyNumberFormat="0" applyProtection="0">
      <alignment horizontal="left" vertical="center" indent="1"/>
    </xf>
    <xf numFmtId="178" fontId="70" fillId="79" borderId="177" applyNumberFormat="0" applyProtection="0">
      <alignment horizontal="left" vertical="center" indent="1"/>
    </xf>
    <xf numFmtId="178" fontId="20" fillId="70" borderId="172" applyNumberFormat="0" applyProtection="0">
      <alignment horizontal="left" vertical="center" indent="1"/>
    </xf>
    <xf numFmtId="178" fontId="70" fillId="70" borderId="172" applyNumberFormat="0" applyProtection="0">
      <alignment horizontal="left" vertical="top" indent="1"/>
    </xf>
    <xf numFmtId="178" fontId="2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108" borderId="177" applyNumberFormat="0" applyProtection="0">
      <alignment horizontal="left" vertical="center" indent="1"/>
    </xf>
    <xf numFmtId="178" fontId="20" fillId="58" borderId="172" applyNumberFormat="0" applyProtection="0">
      <alignment horizontal="left" vertical="center" indent="1"/>
    </xf>
    <xf numFmtId="178" fontId="70" fillId="58" borderId="172" applyNumberFormat="0" applyProtection="0">
      <alignment horizontal="left" vertical="top" indent="1"/>
    </xf>
    <xf numFmtId="178" fontId="2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71" borderId="177" applyNumberFormat="0" applyProtection="0">
      <alignment horizontal="left" vertical="center" indent="1"/>
    </xf>
    <xf numFmtId="178" fontId="20" fillId="71" borderId="172" applyNumberFormat="0" applyProtection="0">
      <alignment horizontal="left" vertical="center" indent="1"/>
    </xf>
    <xf numFmtId="178" fontId="70" fillId="71" borderId="172" applyNumberFormat="0" applyProtection="0">
      <alignment horizontal="left" vertical="top" indent="1"/>
    </xf>
    <xf numFmtId="178" fontId="2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69" borderId="177" applyNumberFormat="0" applyProtection="0">
      <alignment horizontal="left" vertical="center" indent="1"/>
    </xf>
    <xf numFmtId="178" fontId="20" fillId="69" borderId="172" applyNumberFormat="0" applyProtection="0">
      <alignment horizontal="left" vertical="center" indent="1"/>
    </xf>
    <xf numFmtId="178" fontId="70" fillId="69" borderId="172" applyNumberFormat="0" applyProtection="0">
      <alignment horizontal="left" vertical="top" indent="1"/>
    </xf>
    <xf numFmtId="178" fontId="2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2" fillId="70" borderId="179" applyBorder="0"/>
    <xf numFmtId="4" fontId="73" fillId="73" borderId="172" applyNumberFormat="0" applyProtection="0">
      <alignment vertical="center"/>
    </xf>
    <xf numFmtId="4" fontId="73" fillId="79" borderId="172" applyNumberFormat="0" applyProtection="0">
      <alignment horizontal="left" vertical="center" indent="1"/>
    </xf>
    <xf numFmtId="178" fontId="73" fillId="73" borderId="172" applyNumberFormat="0" applyProtection="0">
      <alignment horizontal="left" vertical="top" indent="1"/>
    </xf>
    <xf numFmtId="4" fontId="70" fillId="0" borderId="177" applyNumberFormat="0" applyProtection="0">
      <alignment horizontal="right" vertical="center"/>
    </xf>
    <xf numFmtId="4" fontId="80" fillId="76" borderId="177" applyNumberFormat="0" applyProtection="0">
      <alignment horizontal="right" vertical="center"/>
    </xf>
    <xf numFmtId="4" fontId="70" fillId="91" borderId="177" applyNumberFormat="0" applyProtection="0">
      <alignment horizontal="left" vertical="center" indent="1"/>
    </xf>
    <xf numFmtId="178" fontId="73" fillId="58" borderId="172" applyNumberFormat="0" applyProtection="0">
      <alignment horizontal="left" vertical="top" indent="1"/>
    </xf>
    <xf numFmtId="4" fontId="75" fillId="74" borderId="178" applyNumberFormat="0" applyProtection="0">
      <alignment horizontal="left" vertical="center" indent="1"/>
    </xf>
    <xf numFmtId="4" fontId="76" fillId="72" borderId="177" applyNumberFormat="0" applyProtection="0">
      <alignment horizontal="right" vertical="center"/>
    </xf>
    <xf numFmtId="178" fontId="30" fillId="0" borderId="176" applyNumberFormat="0" applyFill="0" applyAlignment="0" applyProtection="0"/>
    <xf numFmtId="178" fontId="30" fillId="0" borderId="176" applyNumberFormat="0" applyFill="0" applyAlignment="0" applyProtection="0"/>
    <xf numFmtId="178" fontId="70" fillId="52" borderId="177" applyNumberFormat="0" applyFont="0" applyAlignment="0" applyProtection="0"/>
    <xf numFmtId="178" fontId="65" fillId="53" borderId="177" applyNumberFormat="0" applyAlignment="0" applyProtection="0"/>
    <xf numFmtId="178" fontId="70" fillId="71" borderId="172" applyNumberFormat="0" applyProtection="0">
      <alignment horizontal="left" vertical="top" indent="1"/>
    </xf>
    <xf numFmtId="178" fontId="70" fillId="58" borderId="172" applyNumberFormat="0" applyProtection="0">
      <alignment horizontal="left" vertical="top" indent="1"/>
    </xf>
    <xf numFmtId="4" fontId="70" fillId="0" borderId="177" applyNumberFormat="0" applyProtection="0">
      <alignment horizontal="right" vertical="center"/>
    </xf>
    <xf numFmtId="178" fontId="70" fillId="52" borderId="177" applyNumberFormat="0" applyFont="0" applyAlignment="0" applyProtection="0"/>
    <xf numFmtId="178" fontId="78" fillId="103" borderId="177" applyNumberFormat="0" applyAlignment="0" applyProtection="0"/>
    <xf numFmtId="178" fontId="68" fillId="103" borderId="175" applyNumberFormat="0" applyAlignment="0" applyProtection="0"/>
    <xf numFmtId="178" fontId="70" fillId="52" borderId="177" applyNumberFormat="0" applyFont="0" applyAlignment="0" applyProtection="0"/>
    <xf numFmtId="4" fontId="70" fillId="57" borderId="177" applyNumberFormat="0" applyProtection="0">
      <alignment vertical="center"/>
    </xf>
    <xf numFmtId="4" fontId="70" fillId="106" borderId="177" applyNumberFormat="0" applyProtection="0">
      <alignment horizontal="left" vertical="center" indent="1"/>
    </xf>
    <xf numFmtId="4" fontId="70" fillId="91" borderId="177" applyNumberFormat="0" applyProtection="0">
      <alignment horizontal="left" vertical="center" indent="1"/>
    </xf>
    <xf numFmtId="4" fontId="70" fillId="61" borderId="178" applyNumberFormat="0" applyProtection="0">
      <alignment horizontal="right" vertical="center"/>
    </xf>
    <xf numFmtId="4" fontId="70" fillId="63" borderId="177" applyNumberFormat="0" applyProtection="0">
      <alignment horizontal="right" vertical="center"/>
    </xf>
    <xf numFmtId="4" fontId="70" fillId="66" borderId="177" applyNumberFormat="0" applyProtection="0">
      <alignment horizontal="right" vertical="center"/>
    </xf>
    <xf numFmtId="4" fontId="70" fillId="68" borderId="178" applyNumberFormat="0" applyProtection="0">
      <alignment horizontal="left" vertical="center" indent="1"/>
    </xf>
    <xf numFmtId="4" fontId="70" fillId="69" borderId="178" applyNumberFormat="0" applyProtection="0">
      <alignment horizontal="left" vertical="center" indent="1"/>
    </xf>
    <xf numFmtId="4" fontId="70" fillId="69" borderId="178" applyNumberFormat="0" applyProtection="0">
      <alignment horizontal="left" vertical="center" indent="1"/>
    </xf>
    <xf numFmtId="4" fontId="20" fillId="70" borderId="178" applyNumberFormat="0" applyProtection="0">
      <alignment horizontal="left" vertical="center" indent="1"/>
    </xf>
    <xf numFmtId="178" fontId="20" fillId="70" borderId="172" applyNumberFormat="0" applyProtection="0">
      <alignment horizontal="left" vertical="top" indent="1"/>
    </xf>
    <xf numFmtId="178" fontId="70" fillId="71" borderId="172" applyNumberFormat="0" applyProtection="0">
      <alignment horizontal="left" vertical="top" indent="1"/>
    </xf>
    <xf numFmtId="178" fontId="30" fillId="0" borderId="176" applyNumberFormat="0" applyFill="0" applyAlignment="0" applyProtection="0"/>
    <xf numFmtId="178" fontId="30" fillId="0" borderId="176" applyNumberFormat="0" applyFill="0" applyAlignment="0" applyProtection="0"/>
    <xf numFmtId="178" fontId="70" fillId="70" borderId="172" applyNumberFormat="0" applyProtection="0">
      <alignment horizontal="left" vertical="top" indent="1"/>
    </xf>
    <xf numFmtId="4" fontId="70" fillId="59" borderId="177" applyNumberFormat="0" applyProtection="0">
      <alignment horizontal="right" vertical="center"/>
    </xf>
    <xf numFmtId="37" fontId="40" fillId="0" borderId="117" applyNumberFormat="0"/>
    <xf numFmtId="178" fontId="70" fillId="58" borderId="172" applyNumberFormat="0" applyProtection="0">
      <alignment horizontal="left" vertical="top" indent="1"/>
    </xf>
    <xf numFmtId="4" fontId="76" fillId="72" borderId="177" applyNumberFormat="0" applyProtection="0">
      <alignment horizontal="right" vertical="center"/>
    </xf>
    <xf numFmtId="4" fontId="75" fillId="74" borderId="178" applyNumberFormat="0" applyProtection="0">
      <alignment horizontal="left" vertical="center" indent="1"/>
    </xf>
    <xf numFmtId="178" fontId="73" fillId="58" borderId="172" applyNumberFormat="0" applyProtection="0">
      <alignment horizontal="left" vertical="top" indent="1"/>
    </xf>
    <xf numFmtId="4" fontId="70" fillId="91" borderId="177" applyNumberFormat="0" applyProtection="0">
      <alignment horizontal="left" vertical="center" indent="1"/>
    </xf>
    <xf numFmtId="4" fontId="80" fillId="76" borderId="177" applyNumberFormat="0" applyProtection="0">
      <alignment horizontal="right" vertical="center"/>
    </xf>
    <xf numFmtId="4" fontId="70" fillId="0" borderId="177" applyNumberFormat="0" applyProtection="0">
      <alignment horizontal="right" vertical="center"/>
    </xf>
    <xf numFmtId="178" fontId="73" fillId="73" borderId="172" applyNumberFormat="0" applyProtection="0">
      <alignment horizontal="left" vertical="top" indent="1"/>
    </xf>
    <xf numFmtId="4" fontId="73" fillId="79" borderId="172" applyNumberFormat="0" applyProtection="0">
      <alignment horizontal="left" vertical="center" indent="1"/>
    </xf>
    <xf numFmtId="4" fontId="73" fillId="73" borderId="172" applyNumberFormat="0" applyProtection="0">
      <alignment vertical="center"/>
    </xf>
    <xf numFmtId="178" fontId="72" fillId="70" borderId="179" applyBorder="0"/>
    <xf numFmtId="178" fontId="70" fillId="70"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20" fillId="69" borderId="172" applyNumberFormat="0" applyProtection="0">
      <alignment horizontal="left" vertical="center"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20" fillId="71" borderId="172" applyNumberFormat="0" applyProtection="0">
      <alignment horizontal="left" vertical="center" indent="1"/>
    </xf>
    <xf numFmtId="178" fontId="70" fillId="71" borderId="177" applyNumberFormat="0" applyProtection="0">
      <alignment horizontal="left" vertical="center"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20" fillId="58" borderId="172" applyNumberFormat="0" applyProtection="0">
      <alignment horizontal="left" vertical="center" indent="1"/>
    </xf>
    <xf numFmtId="178" fontId="70" fillId="108" borderId="177" applyNumberFormat="0" applyProtection="0">
      <alignment horizontal="left" vertical="center"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20" fillId="70" borderId="172" applyNumberFormat="0" applyProtection="0">
      <alignment horizontal="left" vertical="top" indent="1"/>
    </xf>
    <xf numFmtId="178" fontId="70" fillId="70" borderId="172" applyNumberFormat="0" applyProtection="0">
      <alignment horizontal="left" vertical="top" indent="1"/>
    </xf>
    <xf numFmtId="178" fontId="20" fillId="70" borderId="172" applyNumberFormat="0" applyProtection="0">
      <alignment horizontal="left" vertical="center" indent="1"/>
    </xf>
    <xf numFmtId="4" fontId="70" fillId="58" borderId="178" applyNumberFormat="0" applyProtection="0">
      <alignment horizontal="left" vertical="center" indent="1"/>
    </xf>
    <xf numFmtId="4" fontId="70" fillId="69" borderId="178" applyNumberFormat="0" applyProtection="0">
      <alignment horizontal="left" vertical="center" indent="1"/>
    </xf>
    <xf numFmtId="4" fontId="70" fillId="58" borderId="177" applyNumberFormat="0" applyProtection="0">
      <alignment horizontal="right" vertical="center"/>
    </xf>
    <xf numFmtId="4" fontId="20" fillId="70" borderId="178" applyNumberFormat="0" applyProtection="0">
      <alignment horizontal="left" vertical="center" indent="1"/>
    </xf>
    <xf numFmtId="4" fontId="20" fillId="70" borderId="178" applyNumberFormat="0" applyProtection="0">
      <alignment horizontal="left" vertical="center" indent="1"/>
    </xf>
    <xf numFmtId="4" fontId="70" fillId="68" borderId="178" applyNumberFormat="0" applyProtection="0">
      <alignment horizontal="left" vertical="center" indent="1"/>
    </xf>
    <xf numFmtId="4" fontId="70" fillId="67" borderId="177" applyNumberFormat="0" applyProtection="0">
      <alignment horizontal="right" vertical="center"/>
    </xf>
    <xf numFmtId="4" fontId="70" fillId="66" borderId="177" applyNumberFormat="0" applyProtection="0">
      <alignment horizontal="right" vertical="center"/>
    </xf>
    <xf numFmtId="4" fontId="70" fillId="65" borderId="177" applyNumberFormat="0" applyProtection="0">
      <alignment horizontal="right" vertical="center"/>
    </xf>
    <xf numFmtId="4" fontId="70" fillId="64" borderId="177" applyNumberFormat="0" applyProtection="0">
      <alignment horizontal="right" vertical="center"/>
    </xf>
    <xf numFmtId="4" fontId="70" fillId="107" borderId="177" applyNumberFormat="0" applyProtection="0">
      <alignment horizontal="right" vertical="center"/>
    </xf>
    <xf numFmtId="4" fontId="70" fillId="91" borderId="177" applyNumberFormat="0" applyProtection="0">
      <alignment horizontal="left" vertical="center" indent="1"/>
    </xf>
    <xf numFmtId="4" fontId="70" fillId="106" borderId="177" applyNumberFormat="0" applyProtection="0">
      <alignment horizontal="left" vertical="center" indent="1"/>
    </xf>
    <xf numFmtId="4" fontId="80" fillId="106" borderId="177" applyNumberFormat="0" applyProtection="0">
      <alignment vertical="center"/>
    </xf>
    <xf numFmtId="178" fontId="30" fillId="0" borderId="176" applyNumberFormat="0" applyFill="0" applyAlignment="0" applyProtection="0"/>
    <xf numFmtId="178" fontId="73" fillId="58" borderId="172" applyNumberFormat="0" applyProtection="0">
      <alignment horizontal="left" vertical="top" indent="1"/>
    </xf>
    <xf numFmtId="4" fontId="80" fillId="76" borderId="177" applyNumberFormat="0" applyProtection="0">
      <alignment horizontal="right" vertical="center"/>
    </xf>
    <xf numFmtId="4" fontId="70" fillId="0" borderId="177" applyNumberFormat="0" applyProtection="0">
      <alignment horizontal="right" vertical="center"/>
    </xf>
    <xf numFmtId="4" fontId="73" fillId="79" borderId="172" applyNumberFormat="0" applyProtection="0">
      <alignment horizontal="left" vertical="center" indent="1"/>
    </xf>
    <xf numFmtId="4" fontId="73" fillId="73" borderId="172" applyNumberFormat="0" applyProtection="0">
      <alignment vertical="center"/>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20" fillId="69" borderId="172" applyNumberFormat="0" applyProtection="0">
      <alignment horizontal="left" vertical="center" indent="1"/>
    </xf>
    <xf numFmtId="178" fontId="70" fillId="69" borderId="177" applyNumberFormat="0" applyProtection="0">
      <alignment horizontal="left" vertical="center"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20" fillId="71" borderId="172" applyNumberFormat="0" applyProtection="0">
      <alignment horizontal="left" vertical="top" indent="1"/>
    </xf>
    <xf numFmtId="178" fontId="20" fillId="71" borderId="172" applyNumberFormat="0" applyProtection="0">
      <alignment horizontal="left" vertical="center"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20" fillId="58" borderId="172" applyNumberFormat="0" applyProtection="0">
      <alignment horizontal="left" vertical="center" indent="1"/>
    </xf>
    <xf numFmtId="178" fontId="70" fillId="108" borderId="177" applyNumberFormat="0" applyProtection="0">
      <alignment horizontal="left" vertical="center"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68" fillId="103" borderId="175" applyNumberForma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20" fillId="70" borderId="172" applyNumberFormat="0" applyProtection="0">
      <alignment horizontal="left" vertical="center" indent="1"/>
    </xf>
    <xf numFmtId="178" fontId="70" fillId="79" borderId="177" applyNumberFormat="0" applyProtection="0">
      <alignment horizontal="left" vertical="center" indent="1"/>
    </xf>
    <xf numFmtId="4" fontId="70" fillId="58" borderId="177" applyNumberFormat="0" applyProtection="0">
      <alignment horizontal="right" vertical="center"/>
    </xf>
    <xf numFmtId="4" fontId="20" fillId="70" borderId="178" applyNumberFormat="0" applyProtection="0">
      <alignment horizontal="left" vertical="center" indent="1"/>
    </xf>
    <xf numFmtId="4" fontId="70" fillId="67" borderId="177" applyNumberFormat="0" applyProtection="0">
      <alignment horizontal="right" vertical="center"/>
    </xf>
    <xf numFmtId="4" fontId="70" fillId="65" borderId="177" applyNumberFormat="0" applyProtection="0">
      <alignment horizontal="right" vertical="center"/>
    </xf>
    <xf numFmtId="4" fontId="70" fillId="62" borderId="177" applyNumberFormat="0" applyProtection="0">
      <alignment horizontal="right" vertical="center"/>
    </xf>
    <xf numFmtId="4" fontId="70" fillId="107" borderId="177" applyNumberFormat="0" applyProtection="0">
      <alignment horizontal="right" vertical="center"/>
    </xf>
    <xf numFmtId="178" fontId="74" fillId="57" borderId="172" applyNumberFormat="0" applyProtection="0">
      <alignment horizontal="left" vertical="top" indent="1"/>
    </xf>
    <xf numFmtId="4" fontId="80" fillId="106" borderId="177" applyNumberFormat="0" applyProtection="0">
      <alignment vertical="center"/>
    </xf>
    <xf numFmtId="178" fontId="68" fillId="103" borderId="175" applyNumberFormat="0" applyAlignment="0" applyProtection="0"/>
    <xf numFmtId="178" fontId="68" fillId="103" borderId="175" applyNumberForma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8" fillId="103" borderId="177" applyNumberFormat="0" applyAlignment="0" applyProtection="0"/>
    <xf numFmtId="178" fontId="78" fillId="103" borderId="177" applyNumberFormat="0" applyAlignment="0" applyProtection="0"/>
    <xf numFmtId="178" fontId="65" fillId="53" borderId="177" applyNumberFormat="0" applyAlignment="0" applyProtection="0"/>
    <xf numFmtId="178" fontId="65" fillId="53" borderId="177" applyNumberFormat="0" applyAlignment="0" applyProtection="0"/>
    <xf numFmtId="178" fontId="65" fillId="53" borderId="177" applyNumberFormat="0" applyAlignment="0" applyProtection="0"/>
    <xf numFmtId="178" fontId="65" fillId="53" borderId="177" applyNumberFormat="0" applyAlignment="0" applyProtection="0"/>
    <xf numFmtId="178" fontId="65" fillId="53" borderId="177" applyNumberFormat="0" applyAlignment="0" applyProtection="0"/>
    <xf numFmtId="178" fontId="70" fillId="52" borderId="177" applyNumberFormat="0" applyFont="0" applyAlignment="0" applyProtection="0"/>
    <xf numFmtId="178" fontId="70" fillId="52" borderId="177" applyNumberFormat="0" applyFont="0" applyAlignment="0" applyProtection="0"/>
    <xf numFmtId="178" fontId="78" fillId="103" borderId="177" applyNumberFormat="0" applyAlignment="0" applyProtection="0"/>
    <xf numFmtId="178" fontId="74" fillId="57" borderId="172" applyNumberFormat="0" applyProtection="0">
      <alignment horizontal="left" vertical="top" indent="1"/>
    </xf>
    <xf numFmtId="4" fontId="70" fillId="62" borderId="177" applyNumberFormat="0" applyProtection="0">
      <alignment horizontal="right" vertical="center"/>
    </xf>
    <xf numFmtId="4" fontId="70" fillId="65" borderId="177" applyNumberFormat="0" applyProtection="0">
      <alignment horizontal="right" vertical="center"/>
    </xf>
    <xf numFmtId="4" fontId="70" fillId="58" borderId="178" applyNumberFormat="0" applyProtection="0">
      <alignment horizontal="left" vertical="center" indent="1"/>
    </xf>
    <xf numFmtId="178" fontId="70" fillId="79" borderId="177" applyNumberFormat="0" applyProtection="0">
      <alignment horizontal="left" vertical="center" indent="1"/>
    </xf>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8" fillId="103" borderId="177" applyNumberFormat="0" applyAlignment="0" applyProtection="0"/>
    <xf numFmtId="178" fontId="70" fillId="52" borderId="177" applyNumberFormat="0" applyFont="0" applyAlignment="0" applyProtection="0"/>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20" fillId="58" borderId="172" applyNumberFormat="0" applyProtection="0">
      <alignment horizontal="left" vertical="center"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2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69" borderId="177" applyNumberFormat="0" applyProtection="0">
      <alignment horizontal="left" vertical="center" indent="1"/>
    </xf>
    <xf numFmtId="178" fontId="70" fillId="69" borderId="172" applyNumberFormat="0" applyProtection="0">
      <alignment horizontal="left" vertical="top" indent="1"/>
    </xf>
    <xf numFmtId="178" fontId="2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2" fillId="70" borderId="179" applyBorder="0"/>
    <xf numFmtId="178" fontId="73" fillId="73" borderId="172" applyNumberFormat="0" applyProtection="0">
      <alignment horizontal="left" vertical="top" indent="1"/>
    </xf>
    <xf numFmtId="4" fontId="80" fillId="76" borderId="177" applyNumberFormat="0" applyProtection="0">
      <alignment horizontal="right" vertical="center"/>
    </xf>
    <xf numFmtId="178" fontId="73" fillId="58" borderId="172" applyNumberFormat="0" applyProtection="0">
      <alignment horizontal="left" vertical="top" indent="1"/>
    </xf>
    <xf numFmtId="178" fontId="30" fillId="0" borderId="176" applyNumberFormat="0" applyFill="0" applyAlignment="0" applyProtection="0"/>
    <xf numFmtId="4" fontId="70" fillId="57" borderId="177" applyNumberFormat="0" applyProtection="0">
      <alignment vertical="center"/>
    </xf>
    <xf numFmtId="4" fontId="70" fillId="106" borderId="177" applyNumberFormat="0" applyProtection="0">
      <alignment horizontal="left" vertical="center" indent="1"/>
    </xf>
    <xf numFmtId="4" fontId="70" fillId="59" borderId="177" applyNumberFormat="0" applyProtection="0">
      <alignment horizontal="right" vertical="center"/>
    </xf>
    <xf numFmtId="4" fontId="70" fillId="61" borderId="178" applyNumberFormat="0" applyProtection="0">
      <alignment horizontal="right" vertical="center"/>
    </xf>
    <xf numFmtId="4" fontId="70" fillId="63" borderId="177" applyNumberFormat="0" applyProtection="0">
      <alignment horizontal="right" vertical="center"/>
    </xf>
    <xf numFmtId="4" fontId="70" fillId="65" borderId="177" applyNumberFormat="0" applyProtection="0">
      <alignment horizontal="right" vertical="center"/>
    </xf>
    <xf numFmtId="4" fontId="70" fillId="67" borderId="177" applyNumberFormat="0" applyProtection="0">
      <alignment horizontal="right" vertical="center"/>
    </xf>
    <xf numFmtId="4" fontId="20" fillId="70" borderId="178" applyNumberFormat="0" applyProtection="0">
      <alignment horizontal="left" vertical="center" indent="1"/>
    </xf>
    <xf numFmtId="4" fontId="70" fillId="58" borderId="177" applyNumberFormat="0" applyProtection="0">
      <alignment horizontal="right" vertical="center"/>
    </xf>
    <xf numFmtId="178" fontId="70" fillId="79" borderId="177" applyNumberFormat="0" applyProtection="0">
      <alignment horizontal="left" vertical="center" indent="1"/>
    </xf>
    <xf numFmtId="178" fontId="2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20" fillId="58" borderId="172" applyNumberFormat="0" applyProtection="0">
      <alignment horizontal="left" vertical="center" indent="1"/>
    </xf>
    <xf numFmtId="178" fontId="2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71" borderId="177" applyNumberFormat="0" applyProtection="0">
      <alignment horizontal="left" vertical="center" indent="1"/>
    </xf>
    <xf numFmtId="178" fontId="20" fillId="71" borderId="172" applyNumberFormat="0" applyProtection="0">
      <alignment horizontal="left" vertical="center" indent="1"/>
    </xf>
    <xf numFmtId="178" fontId="70" fillId="71" borderId="172" applyNumberFormat="0" applyProtection="0">
      <alignment horizontal="left" vertical="top" indent="1"/>
    </xf>
    <xf numFmtId="178" fontId="2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69" borderId="177" applyNumberFormat="0" applyProtection="0">
      <alignment horizontal="left" vertical="center" indent="1"/>
    </xf>
    <xf numFmtId="178" fontId="20" fillId="69" borderId="172" applyNumberFormat="0" applyProtection="0">
      <alignment horizontal="left" vertical="center" indent="1"/>
    </xf>
    <xf numFmtId="178" fontId="70" fillId="69" borderId="172" applyNumberFormat="0" applyProtection="0">
      <alignment horizontal="left" vertical="top" indent="1"/>
    </xf>
    <xf numFmtId="178" fontId="2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2" fillId="70" borderId="179" applyBorder="0"/>
    <xf numFmtId="4" fontId="73" fillId="73" borderId="172" applyNumberFormat="0" applyProtection="0">
      <alignment vertical="center"/>
    </xf>
    <xf numFmtId="4" fontId="73" fillId="79" borderId="172" applyNumberFormat="0" applyProtection="0">
      <alignment horizontal="left" vertical="center" indent="1"/>
    </xf>
    <xf numFmtId="178" fontId="73" fillId="73" borderId="172" applyNumberFormat="0" applyProtection="0">
      <alignment horizontal="left" vertical="top" indent="1"/>
    </xf>
    <xf numFmtId="4" fontId="80" fillId="76" borderId="177" applyNumberFormat="0" applyProtection="0">
      <alignment horizontal="right" vertical="center"/>
    </xf>
    <xf numFmtId="4" fontId="70" fillId="91" borderId="177" applyNumberFormat="0" applyProtection="0">
      <alignment horizontal="left" vertical="center" indent="1"/>
    </xf>
    <xf numFmtId="178" fontId="73" fillId="58" borderId="172" applyNumberFormat="0" applyProtection="0">
      <alignment horizontal="left" vertical="top" indent="1"/>
    </xf>
    <xf numFmtId="4" fontId="75" fillId="74" borderId="178" applyNumberFormat="0" applyProtection="0">
      <alignment horizontal="left" vertical="center" indent="1"/>
    </xf>
    <xf numFmtId="4" fontId="76" fillId="72" borderId="177" applyNumberFormat="0" applyProtection="0">
      <alignment horizontal="right" vertical="center"/>
    </xf>
    <xf numFmtId="37" fontId="40" fillId="0" borderId="117" applyNumberFormat="0"/>
    <xf numFmtId="4" fontId="70" fillId="59" borderId="177" applyNumberFormat="0" applyProtection="0">
      <alignment horizontal="right" vertical="center"/>
    </xf>
    <xf numFmtId="178" fontId="30" fillId="0" borderId="176" applyNumberFormat="0" applyFill="0" applyAlignment="0" applyProtection="0"/>
    <xf numFmtId="178" fontId="30" fillId="0" borderId="176" applyNumberFormat="0" applyFill="0" applyAlignment="0" applyProtection="0"/>
    <xf numFmtId="178" fontId="70" fillId="108" borderId="177" applyNumberFormat="0" applyProtection="0">
      <alignment horizontal="left" vertical="center" indent="1"/>
    </xf>
    <xf numFmtId="178" fontId="74" fillId="57" borderId="172" applyNumberFormat="0" applyProtection="0">
      <alignment horizontal="left" vertical="top" indent="1"/>
    </xf>
    <xf numFmtId="178" fontId="70" fillId="71" borderId="172" applyNumberFormat="0" applyProtection="0">
      <alignment horizontal="left" vertical="top" indent="1"/>
    </xf>
    <xf numFmtId="4" fontId="70" fillId="58" borderId="177" applyNumberFormat="0" applyProtection="0">
      <alignment horizontal="right" vertical="center"/>
    </xf>
    <xf numFmtId="178" fontId="70" fillId="70" borderId="172" applyNumberFormat="0" applyProtection="0">
      <alignment horizontal="left" vertical="top" indent="1"/>
    </xf>
    <xf numFmtId="178" fontId="70" fillId="71" borderId="172" applyNumberFormat="0" applyProtection="0">
      <alignment horizontal="left" vertical="top" indent="1"/>
    </xf>
    <xf numFmtId="4" fontId="70" fillId="61" borderId="178" applyNumberFormat="0" applyProtection="0">
      <alignment horizontal="right" vertical="center"/>
    </xf>
    <xf numFmtId="4" fontId="70" fillId="63" borderId="177" applyNumberFormat="0" applyProtection="0">
      <alignment horizontal="right" vertical="center"/>
    </xf>
    <xf numFmtId="4" fontId="70" fillId="59" borderId="177" applyNumberFormat="0" applyProtection="0">
      <alignment horizontal="right" vertical="center"/>
    </xf>
    <xf numFmtId="178" fontId="74" fillId="57" borderId="172" applyNumberFormat="0" applyProtection="0">
      <alignment horizontal="left" vertical="top" indent="1"/>
    </xf>
    <xf numFmtId="4" fontId="70" fillId="57" borderId="177" applyNumberFormat="0" applyProtection="0">
      <alignment vertical="center"/>
    </xf>
    <xf numFmtId="178" fontId="30" fillId="0" borderId="176" applyNumberFormat="0" applyFill="0" applyAlignment="0" applyProtection="0"/>
    <xf numFmtId="4" fontId="76" fillId="72" borderId="177" applyNumberFormat="0" applyProtection="0">
      <alignment horizontal="right" vertical="center"/>
    </xf>
    <xf numFmtId="4" fontId="75" fillId="74" borderId="178" applyNumberFormat="0" applyProtection="0">
      <alignment horizontal="left" vertical="center" indent="1"/>
    </xf>
    <xf numFmtId="4" fontId="70" fillId="91" borderId="177" applyNumberFormat="0" applyProtection="0">
      <alignment horizontal="left" vertical="center" indent="1"/>
    </xf>
    <xf numFmtId="178" fontId="20" fillId="70" borderId="172" applyNumberFormat="0" applyProtection="0">
      <alignment horizontal="left" vertical="top" indent="1"/>
    </xf>
    <xf numFmtId="178" fontId="73" fillId="73" borderId="172" applyNumberFormat="0" applyProtection="0">
      <alignment horizontal="left" vertical="top" indent="1"/>
    </xf>
    <xf numFmtId="178" fontId="72" fillId="70" borderId="179" applyBorder="0"/>
    <xf numFmtId="178" fontId="70" fillId="69" borderId="172" applyNumberFormat="0" applyProtection="0">
      <alignment horizontal="left" vertical="top" indent="1"/>
    </xf>
    <xf numFmtId="178" fontId="70" fillId="71" borderId="172" applyNumberFormat="0" applyProtection="0">
      <alignment horizontal="left" vertical="top" indent="1"/>
    </xf>
    <xf numFmtId="178" fontId="70" fillId="71" borderId="177" applyNumberFormat="0" applyProtection="0">
      <alignment horizontal="left" vertical="center"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20" fillId="58"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68" fillId="103" borderId="175" applyNumberForma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4" fontId="70" fillId="63" borderId="177" applyNumberFormat="0" applyProtection="0">
      <alignment horizontal="right" vertical="center"/>
    </xf>
    <xf numFmtId="4" fontId="70" fillId="58" borderId="178" applyNumberFormat="0" applyProtection="0">
      <alignment horizontal="left" vertical="center" indent="1"/>
    </xf>
    <xf numFmtId="4" fontId="70" fillId="69" borderId="178" applyNumberFormat="0" applyProtection="0">
      <alignment horizontal="left" vertical="center" indent="1"/>
    </xf>
    <xf numFmtId="4" fontId="20" fillId="70" borderId="178" applyNumberFormat="0" applyProtection="0">
      <alignment horizontal="left" vertical="center" indent="1"/>
    </xf>
    <xf numFmtId="4" fontId="70" fillId="68" borderId="178" applyNumberFormat="0" applyProtection="0">
      <alignment horizontal="left" vertical="center" indent="1"/>
    </xf>
    <xf numFmtId="4" fontId="70" fillId="66" borderId="177" applyNumberFormat="0" applyProtection="0">
      <alignment horizontal="right" vertical="center"/>
    </xf>
    <xf numFmtId="4" fontId="70" fillId="64" borderId="177" applyNumberFormat="0" applyProtection="0">
      <alignment horizontal="right" vertical="center"/>
    </xf>
    <xf numFmtId="4" fontId="70" fillId="61" borderId="178" applyNumberFormat="0" applyProtection="0">
      <alignment horizontal="right" vertical="center"/>
    </xf>
    <xf numFmtId="4" fontId="70" fillId="91" borderId="177" applyNumberFormat="0" applyProtection="0">
      <alignment horizontal="left" vertical="center" indent="1"/>
    </xf>
    <xf numFmtId="4" fontId="70" fillId="106" borderId="177" applyNumberFormat="0" applyProtection="0">
      <alignment horizontal="left" vertical="center" indent="1"/>
    </xf>
    <xf numFmtId="4" fontId="70" fillId="57" borderId="177" applyNumberFormat="0" applyProtection="0">
      <alignment vertical="center"/>
    </xf>
    <xf numFmtId="178" fontId="78" fillId="103" borderId="177" applyNumberFormat="0" applyAlignment="0" applyProtection="0"/>
    <xf numFmtId="178" fontId="78" fillId="103" borderId="177" applyNumberFormat="0" applyAlignment="0" applyProtection="0"/>
    <xf numFmtId="178" fontId="70" fillId="52" borderId="177" applyNumberFormat="0" applyFont="0" applyAlignment="0" applyProtection="0"/>
    <xf numFmtId="178" fontId="70" fillId="52" borderId="177" applyNumberFormat="0" applyFont="0" applyAlignment="0" applyProtection="0"/>
    <xf numFmtId="178" fontId="68" fillId="103" borderId="175" applyNumberFormat="0" applyAlignment="0" applyProtection="0"/>
    <xf numFmtId="178" fontId="70" fillId="52" borderId="177" applyNumberFormat="0" applyFont="0" applyAlignment="0" applyProtection="0"/>
    <xf numFmtId="178" fontId="70" fillId="58" borderId="172" applyNumberFormat="0" applyProtection="0">
      <alignment horizontal="left" vertical="top" indent="1"/>
    </xf>
    <xf numFmtId="37" fontId="40" fillId="0" borderId="117" applyNumberFormat="0"/>
    <xf numFmtId="178" fontId="20" fillId="69" borderId="172" applyNumberFormat="0" applyProtection="0">
      <alignment horizontal="left" vertical="top" indent="1"/>
    </xf>
    <xf numFmtId="178" fontId="20" fillId="58" borderId="172" applyNumberFormat="0" applyProtection="0">
      <alignment horizontal="left" vertical="top" indent="1"/>
    </xf>
    <xf numFmtId="178" fontId="70" fillId="69" borderId="172" applyNumberFormat="0" applyProtection="0">
      <alignment horizontal="left" vertical="top" indent="1"/>
    </xf>
    <xf numFmtId="178" fontId="70" fillId="69" borderId="177" applyNumberFormat="0" applyProtection="0">
      <alignment horizontal="left" vertical="center" indent="1"/>
    </xf>
    <xf numFmtId="178" fontId="70" fillId="58" borderId="172" applyNumberFormat="0" applyProtection="0">
      <alignment horizontal="left" vertical="top" indent="1"/>
    </xf>
    <xf numFmtId="178" fontId="68" fillId="103" borderId="175" applyNumberFormat="0" applyAlignment="0" applyProtection="0"/>
    <xf numFmtId="178" fontId="68" fillId="103" borderId="175" applyNumberFormat="0" applyAlignment="0" applyProtection="0"/>
    <xf numFmtId="178" fontId="20" fillId="69" borderId="172" applyNumberFormat="0" applyProtection="0">
      <alignment horizontal="left" vertical="top" indent="1"/>
    </xf>
    <xf numFmtId="178" fontId="70" fillId="69" borderId="172" applyNumberFormat="0" applyProtection="0">
      <alignment horizontal="left" vertical="top" indent="1"/>
    </xf>
    <xf numFmtId="178" fontId="70" fillId="70" borderId="172" applyNumberFormat="0" applyProtection="0">
      <alignment horizontal="left" vertical="top" indent="1"/>
    </xf>
    <xf numFmtId="4" fontId="70" fillId="58" borderId="178" applyNumberFormat="0" applyProtection="0">
      <alignment horizontal="left" vertical="center" indent="1"/>
    </xf>
    <xf numFmtId="178" fontId="70" fillId="71" borderId="177" applyNumberFormat="0" applyProtection="0">
      <alignment horizontal="left" vertical="center" indent="1"/>
    </xf>
    <xf numFmtId="178" fontId="70" fillId="52" borderId="177" applyNumberFormat="0" applyFont="0" applyAlignment="0" applyProtection="0"/>
    <xf numFmtId="178" fontId="70" fillId="69" borderId="172" applyNumberFormat="0" applyProtection="0">
      <alignment horizontal="left" vertical="top" indent="1"/>
    </xf>
    <xf numFmtId="4" fontId="70" fillId="62" borderId="177" applyNumberFormat="0" applyProtection="0">
      <alignment horizontal="right" vertical="center"/>
    </xf>
    <xf numFmtId="178" fontId="70" fillId="58" borderId="172" applyNumberFormat="0" applyProtection="0">
      <alignment horizontal="left" vertical="top" indent="1"/>
    </xf>
    <xf numFmtId="178" fontId="65" fillId="53" borderId="177" applyNumberFormat="0" applyAlignment="0" applyProtection="0"/>
    <xf numFmtId="178" fontId="70" fillId="71" borderId="172" applyNumberFormat="0" applyProtection="0">
      <alignment horizontal="left" vertical="top" indent="1"/>
    </xf>
    <xf numFmtId="178" fontId="20" fillId="70" borderId="172" applyNumberFormat="0" applyProtection="0">
      <alignment horizontal="left" vertical="center" indent="1"/>
    </xf>
    <xf numFmtId="178" fontId="70" fillId="70" borderId="172" applyNumberFormat="0" applyProtection="0">
      <alignment horizontal="left" vertical="top" indent="1"/>
    </xf>
    <xf numFmtId="4" fontId="20" fillId="70" borderId="178" applyNumberFormat="0" applyProtection="0">
      <alignment horizontal="left" vertical="center" indent="1"/>
    </xf>
    <xf numFmtId="4" fontId="70" fillId="68" borderId="178" applyNumberFormat="0" applyProtection="0">
      <alignment horizontal="left" vertical="center" indent="1"/>
    </xf>
    <xf numFmtId="4" fontId="70" fillId="66" borderId="177" applyNumberFormat="0" applyProtection="0">
      <alignment horizontal="right" vertical="center"/>
    </xf>
    <xf numFmtId="4" fontId="70" fillId="64" borderId="177" applyNumberFormat="0" applyProtection="0">
      <alignment horizontal="right" vertical="center"/>
    </xf>
    <xf numFmtId="4" fontId="70" fillId="62" borderId="177" applyNumberFormat="0" applyProtection="0">
      <alignment horizontal="right" vertical="center"/>
    </xf>
    <xf numFmtId="4" fontId="70" fillId="107" borderId="177" applyNumberFormat="0" applyProtection="0">
      <alignment horizontal="right" vertical="center"/>
    </xf>
    <xf numFmtId="4" fontId="70" fillId="91" borderId="177" applyNumberFormat="0" applyProtection="0">
      <alignment horizontal="left" vertical="center" indent="1"/>
    </xf>
    <xf numFmtId="4" fontId="80" fillId="106" borderId="177" applyNumberFormat="0" applyProtection="0">
      <alignment vertical="center"/>
    </xf>
    <xf numFmtId="178" fontId="30" fillId="0" borderId="176" applyNumberFormat="0" applyFill="0" applyAlignment="0" applyProtection="0"/>
    <xf numFmtId="178" fontId="78" fillId="103" borderId="177" applyNumberFormat="0" applyAlignment="0" applyProtection="0"/>
    <xf numFmtId="37" fontId="40" fillId="0" borderId="117" applyNumberFormat="0"/>
    <xf numFmtId="4" fontId="76" fillId="72" borderId="177" applyNumberFormat="0" applyProtection="0">
      <alignment horizontal="right" vertical="center"/>
    </xf>
    <xf numFmtId="4" fontId="75" fillId="74" borderId="178" applyNumberFormat="0" applyProtection="0">
      <alignment horizontal="left" vertical="center" indent="1"/>
    </xf>
    <xf numFmtId="4" fontId="70" fillId="91" borderId="177" applyNumberFormat="0" applyProtection="0">
      <alignment horizontal="left" vertical="center" indent="1"/>
    </xf>
    <xf numFmtId="4" fontId="70" fillId="0" borderId="177" applyNumberFormat="0" applyProtection="0">
      <alignment horizontal="right" vertical="center"/>
    </xf>
    <xf numFmtId="4" fontId="73" fillId="79" borderId="172" applyNumberFormat="0" applyProtection="0">
      <alignment horizontal="left" vertical="center" indent="1"/>
    </xf>
    <xf numFmtId="4" fontId="73" fillId="73" borderId="172" applyNumberFormat="0" applyProtection="0">
      <alignment vertical="center"/>
    </xf>
    <xf numFmtId="178" fontId="70" fillId="69" borderId="172" applyNumberFormat="0" applyProtection="0">
      <alignment horizontal="left" vertical="top" indent="1"/>
    </xf>
    <xf numFmtId="178" fontId="20" fillId="69" borderId="172" applyNumberFormat="0" applyProtection="0">
      <alignment horizontal="left" vertical="center"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20" fillId="71" borderId="172" applyNumberFormat="0" applyProtection="0">
      <alignment horizontal="left" vertical="center" indent="1"/>
    </xf>
    <xf numFmtId="178" fontId="70" fillId="58" borderId="172" applyNumberFormat="0" applyProtection="0">
      <alignment horizontal="left" vertical="top" indent="1"/>
    </xf>
    <xf numFmtId="178" fontId="20" fillId="58" borderId="172" applyNumberFormat="0" applyProtection="0">
      <alignment horizontal="left" vertical="top" indent="1"/>
    </xf>
    <xf numFmtId="178" fontId="70" fillId="108" borderId="177" applyNumberFormat="0" applyProtection="0">
      <alignment horizontal="left" vertical="center"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4" fontId="70" fillId="67" borderId="177" applyNumberFormat="0" applyProtection="0">
      <alignment horizontal="right" vertical="center"/>
    </xf>
    <xf numFmtId="178" fontId="70" fillId="52" borderId="177" applyNumberFormat="0" applyFont="0" applyAlignment="0" applyProtection="0"/>
    <xf numFmtId="178" fontId="70" fillId="52" borderId="177" applyNumberFormat="0" applyFont="0" applyAlignment="0" applyProtection="0"/>
    <xf numFmtId="178" fontId="70" fillId="70" borderId="172" applyNumberFormat="0" applyProtection="0">
      <alignment horizontal="left" vertical="top" indent="1"/>
    </xf>
    <xf numFmtId="178" fontId="20" fillId="70" borderId="172" applyNumberFormat="0" applyProtection="0">
      <alignment horizontal="left" vertical="center" indent="1"/>
    </xf>
    <xf numFmtId="4" fontId="20" fillId="70" borderId="178" applyNumberFormat="0" applyProtection="0">
      <alignment horizontal="left" vertical="center" indent="1"/>
    </xf>
    <xf numFmtId="4" fontId="70" fillId="64" borderId="177" applyNumberFormat="0" applyProtection="0">
      <alignment horizontal="right" vertical="center"/>
    </xf>
    <xf numFmtId="4" fontId="70" fillId="107" borderId="177" applyNumberFormat="0" applyProtection="0">
      <alignment horizontal="right" vertical="center"/>
    </xf>
    <xf numFmtId="4" fontId="80" fillId="106" borderId="177" applyNumberFormat="0" applyProtection="0">
      <alignment vertical="center"/>
    </xf>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79" borderId="177" applyNumberFormat="0" applyProtection="0">
      <alignment horizontal="left" vertical="center" indent="1"/>
    </xf>
    <xf numFmtId="178" fontId="70" fillId="52" borderId="177" applyNumberFormat="0" applyFont="0" applyAlignment="0" applyProtection="0"/>
    <xf numFmtId="178" fontId="70" fillId="69" borderId="172" applyNumberFormat="0" applyProtection="0">
      <alignment horizontal="left" vertical="top" indent="1"/>
    </xf>
    <xf numFmtId="178" fontId="70" fillId="52" borderId="177" applyNumberFormat="0" applyFont="0" applyAlignment="0" applyProtection="0"/>
    <xf numFmtId="178" fontId="20" fillId="71" borderId="172" applyNumberFormat="0" applyProtection="0">
      <alignment horizontal="left" vertical="top" indent="1"/>
    </xf>
    <xf numFmtId="178" fontId="70" fillId="52" borderId="177" applyNumberFormat="0" applyFont="0" applyAlignment="0" applyProtection="0"/>
    <xf numFmtId="178" fontId="70" fillId="58" borderId="172" applyNumberFormat="0" applyProtection="0">
      <alignment horizontal="left" vertical="top" indent="1"/>
    </xf>
    <xf numFmtId="178" fontId="70" fillId="71"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65" fillId="53" borderId="177" applyNumberFormat="0" applyAlignment="0" applyProtection="0"/>
    <xf numFmtId="178" fontId="70" fillId="58" borderId="172" applyNumberFormat="0" applyProtection="0">
      <alignment horizontal="left" vertical="top" indent="1"/>
    </xf>
    <xf numFmtId="178" fontId="70" fillId="52" borderId="177" applyNumberFormat="0" applyFont="0" applyAlignment="0" applyProtection="0"/>
    <xf numFmtId="178" fontId="70" fillId="58" borderId="172" applyNumberFormat="0" applyProtection="0">
      <alignment horizontal="left" vertical="top" indent="1"/>
    </xf>
    <xf numFmtId="178" fontId="78" fillId="103" borderId="177" applyNumberFormat="0" applyAlignment="0" applyProtection="0"/>
    <xf numFmtId="178" fontId="78" fillId="103" borderId="177" applyNumberFormat="0" applyAlignment="0" applyProtection="0"/>
    <xf numFmtId="178" fontId="65" fillId="53" borderId="177" applyNumberFormat="0" applyAlignment="0" applyProtection="0"/>
    <xf numFmtId="178" fontId="65" fillId="53" borderId="177" applyNumberForma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4" fontId="70" fillId="57" borderId="177" applyNumberFormat="0" applyProtection="0">
      <alignment vertical="center"/>
    </xf>
    <xf numFmtId="4" fontId="80" fillId="106" borderId="177" applyNumberFormat="0" applyProtection="0">
      <alignment vertical="center"/>
    </xf>
    <xf numFmtId="4" fontId="70" fillId="106" borderId="177" applyNumberFormat="0" applyProtection="0">
      <alignment horizontal="left" vertical="center" indent="1"/>
    </xf>
    <xf numFmtId="178" fontId="74" fillId="57" borderId="172" applyNumberFormat="0" applyProtection="0">
      <alignment horizontal="left" vertical="top" indent="1"/>
    </xf>
    <xf numFmtId="4" fontId="70" fillId="91" borderId="177" applyNumberFormat="0" applyProtection="0">
      <alignment horizontal="left" vertical="center" indent="1"/>
    </xf>
    <xf numFmtId="4" fontId="70" fillId="59" borderId="177" applyNumberFormat="0" applyProtection="0">
      <alignment horizontal="right" vertical="center"/>
    </xf>
    <xf numFmtId="4" fontId="70" fillId="107" borderId="177" applyNumberFormat="0" applyProtection="0">
      <alignment horizontal="right" vertical="center"/>
    </xf>
    <xf numFmtId="4" fontId="70" fillId="61" borderId="178" applyNumberFormat="0" applyProtection="0">
      <alignment horizontal="right" vertical="center"/>
    </xf>
    <xf numFmtId="4" fontId="70" fillId="62" borderId="177" applyNumberFormat="0" applyProtection="0">
      <alignment horizontal="right" vertical="center"/>
    </xf>
    <xf numFmtId="4" fontId="70" fillId="63" borderId="177" applyNumberFormat="0" applyProtection="0">
      <alignment horizontal="right" vertical="center"/>
    </xf>
    <xf numFmtId="4" fontId="70" fillId="64" borderId="177" applyNumberFormat="0" applyProtection="0">
      <alignment horizontal="right" vertical="center"/>
    </xf>
    <xf numFmtId="4" fontId="70" fillId="65" borderId="177" applyNumberFormat="0" applyProtection="0">
      <alignment horizontal="right" vertical="center"/>
    </xf>
    <xf numFmtId="4" fontId="70" fillId="66" borderId="177" applyNumberFormat="0" applyProtection="0">
      <alignment horizontal="right" vertical="center"/>
    </xf>
    <xf numFmtId="4" fontId="70" fillId="67" borderId="177" applyNumberFormat="0" applyProtection="0">
      <alignment horizontal="right" vertical="center"/>
    </xf>
    <xf numFmtId="4" fontId="70" fillId="68" borderId="178" applyNumberFormat="0" applyProtection="0">
      <alignment horizontal="left" vertical="center" indent="1"/>
    </xf>
    <xf numFmtId="4" fontId="20" fillId="70" borderId="178" applyNumberFormat="0" applyProtection="0">
      <alignment horizontal="left" vertical="center" indent="1"/>
    </xf>
    <xf numFmtId="4" fontId="20" fillId="70" borderId="178" applyNumberFormat="0" applyProtection="0">
      <alignment horizontal="left" vertical="center" indent="1"/>
    </xf>
    <xf numFmtId="4" fontId="70" fillId="58" borderId="177" applyNumberFormat="0" applyProtection="0">
      <alignment horizontal="right" vertical="center"/>
    </xf>
    <xf numFmtId="4" fontId="70" fillId="69" borderId="178" applyNumberFormat="0" applyProtection="0">
      <alignment horizontal="left" vertical="center" indent="1"/>
    </xf>
    <xf numFmtId="4" fontId="70" fillId="58" borderId="178" applyNumberFormat="0" applyProtection="0">
      <alignment horizontal="left" vertical="center" indent="1"/>
    </xf>
    <xf numFmtId="178" fontId="70" fillId="79" borderId="177" applyNumberFormat="0" applyProtection="0">
      <alignment horizontal="left" vertical="center" indent="1"/>
    </xf>
    <xf numFmtId="178" fontId="20" fillId="70" borderId="172" applyNumberFormat="0" applyProtection="0">
      <alignment horizontal="left" vertical="center" indent="1"/>
    </xf>
    <xf numFmtId="178" fontId="70" fillId="70" borderId="172" applyNumberFormat="0" applyProtection="0">
      <alignment horizontal="left" vertical="top" indent="1"/>
    </xf>
    <xf numFmtId="178" fontId="2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108" borderId="177" applyNumberFormat="0" applyProtection="0">
      <alignment horizontal="left" vertical="center" indent="1"/>
    </xf>
    <xf numFmtId="178" fontId="20" fillId="58" borderId="172" applyNumberFormat="0" applyProtection="0">
      <alignment horizontal="left" vertical="center" indent="1"/>
    </xf>
    <xf numFmtId="178" fontId="70" fillId="58" borderId="172" applyNumberFormat="0" applyProtection="0">
      <alignment horizontal="left" vertical="top" indent="1"/>
    </xf>
    <xf numFmtId="178" fontId="2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71" borderId="177" applyNumberFormat="0" applyProtection="0">
      <alignment horizontal="left" vertical="center" indent="1"/>
    </xf>
    <xf numFmtId="178" fontId="20" fillId="71" borderId="172" applyNumberFormat="0" applyProtection="0">
      <alignment horizontal="left" vertical="center" indent="1"/>
    </xf>
    <xf numFmtId="178" fontId="70" fillId="71" borderId="172" applyNumberFormat="0" applyProtection="0">
      <alignment horizontal="left" vertical="top" indent="1"/>
    </xf>
    <xf numFmtId="178" fontId="2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69" borderId="177" applyNumberFormat="0" applyProtection="0">
      <alignment horizontal="left" vertical="center" indent="1"/>
    </xf>
    <xf numFmtId="178" fontId="20" fillId="69" borderId="172" applyNumberFormat="0" applyProtection="0">
      <alignment horizontal="left" vertical="center" indent="1"/>
    </xf>
    <xf numFmtId="178" fontId="70" fillId="69" borderId="172" applyNumberFormat="0" applyProtection="0">
      <alignment horizontal="left" vertical="top" indent="1"/>
    </xf>
    <xf numFmtId="178" fontId="2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2" fillId="70" borderId="179" applyBorder="0"/>
    <xf numFmtId="4" fontId="73" fillId="73" borderId="172" applyNumberFormat="0" applyProtection="0">
      <alignment vertical="center"/>
    </xf>
    <xf numFmtId="4" fontId="73" fillId="79" borderId="172" applyNumberFormat="0" applyProtection="0">
      <alignment horizontal="left" vertical="center" indent="1"/>
    </xf>
    <xf numFmtId="178" fontId="73" fillId="73" borderId="172" applyNumberFormat="0" applyProtection="0">
      <alignment horizontal="left" vertical="top" indent="1"/>
    </xf>
    <xf numFmtId="4" fontId="70" fillId="0" borderId="177" applyNumberFormat="0" applyProtection="0">
      <alignment horizontal="right" vertical="center"/>
    </xf>
    <xf numFmtId="4" fontId="80" fillId="76" borderId="177" applyNumberFormat="0" applyProtection="0">
      <alignment horizontal="right" vertical="center"/>
    </xf>
    <xf numFmtId="4" fontId="70" fillId="91" borderId="177" applyNumberFormat="0" applyProtection="0">
      <alignment horizontal="left" vertical="center" indent="1"/>
    </xf>
    <xf numFmtId="178" fontId="73" fillId="58" borderId="172" applyNumberFormat="0" applyProtection="0">
      <alignment horizontal="left" vertical="top" indent="1"/>
    </xf>
    <xf numFmtId="4" fontId="75" fillId="74" borderId="178" applyNumberFormat="0" applyProtection="0">
      <alignment horizontal="left" vertical="center" indent="1"/>
    </xf>
    <xf numFmtId="4" fontId="76" fillId="72" borderId="177" applyNumberFormat="0" applyProtection="0">
      <alignment horizontal="right" vertical="center"/>
    </xf>
    <xf numFmtId="37" fontId="40" fillId="0" borderId="183" applyNumberFormat="0"/>
    <xf numFmtId="173" fontId="40" fillId="0" borderId="184" applyFill="0"/>
    <xf numFmtId="178" fontId="30" fillId="0" borderId="176" applyNumberFormat="0" applyFill="0" applyAlignment="0" applyProtection="0"/>
    <xf numFmtId="178" fontId="30" fillId="0" borderId="176" applyNumberFormat="0" applyFill="0" applyAlignment="0" applyProtection="0"/>
    <xf numFmtId="173" fontId="40" fillId="0" borderId="184" applyFill="0"/>
    <xf numFmtId="173" fontId="40" fillId="0" borderId="184" applyFill="0"/>
    <xf numFmtId="173" fontId="40" fillId="0" borderId="184" applyFill="0"/>
    <xf numFmtId="4" fontId="70" fillId="68" borderId="178" applyNumberFormat="0" applyProtection="0">
      <alignment horizontal="left" vertical="center" indent="1"/>
    </xf>
    <xf numFmtId="178" fontId="70" fillId="71"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20" fillId="70" borderId="172" applyNumberFormat="0" applyProtection="0">
      <alignment horizontal="left" vertical="top" indent="1"/>
    </xf>
    <xf numFmtId="178" fontId="20" fillId="71" borderId="172" applyNumberFormat="0" applyProtection="0">
      <alignment horizontal="left" vertical="center" indent="1"/>
    </xf>
    <xf numFmtId="178" fontId="65" fillId="53" borderId="177" applyNumberFormat="0" applyAlignment="0" applyProtection="0"/>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71" borderId="172" applyNumberFormat="0" applyProtection="0">
      <alignment horizontal="left" vertical="top" indent="1"/>
    </xf>
    <xf numFmtId="178" fontId="70" fillId="69" borderId="177" applyNumberFormat="0" applyProtection="0">
      <alignment horizontal="left" vertical="center" indent="1"/>
    </xf>
    <xf numFmtId="4" fontId="76" fillId="72" borderId="177" applyNumberFormat="0" applyProtection="0">
      <alignment horizontal="right" vertical="center"/>
    </xf>
    <xf numFmtId="4" fontId="76" fillId="72" borderId="177" applyNumberFormat="0" applyProtection="0">
      <alignment horizontal="right" vertical="center"/>
    </xf>
    <xf numFmtId="178" fontId="70" fillId="52" borderId="177" applyNumberFormat="0" applyFont="0" applyAlignment="0" applyProtection="0"/>
    <xf numFmtId="173" fontId="40" fillId="0" borderId="184" applyFill="0"/>
    <xf numFmtId="4" fontId="70" fillId="62" borderId="177" applyNumberFormat="0" applyProtection="0">
      <alignment horizontal="right" vertical="center"/>
    </xf>
    <xf numFmtId="4" fontId="75" fillId="74" borderId="178" applyNumberFormat="0" applyProtection="0">
      <alignment horizontal="left" vertical="center" indent="1"/>
    </xf>
    <xf numFmtId="4" fontId="80" fillId="106" borderId="177" applyNumberFormat="0" applyProtection="0">
      <alignment vertical="center"/>
    </xf>
    <xf numFmtId="173" fontId="40" fillId="0" borderId="184" applyFill="0"/>
    <xf numFmtId="178" fontId="70" fillId="52" borderId="177" applyNumberFormat="0" applyFont="0" applyAlignment="0" applyProtection="0"/>
    <xf numFmtId="4" fontId="20" fillId="70" borderId="178" applyNumberFormat="0" applyProtection="0">
      <alignment horizontal="left" vertical="center" indent="1"/>
    </xf>
    <xf numFmtId="178" fontId="20" fillId="58" borderId="172" applyNumberFormat="0" applyProtection="0">
      <alignment horizontal="left" vertical="center" indent="1"/>
    </xf>
    <xf numFmtId="178" fontId="70" fillId="58"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69" borderId="172" applyNumberFormat="0" applyProtection="0">
      <alignment horizontal="left" vertical="top" indent="1"/>
    </xf>
    <xf numFmtId="178" fontId="72" fillId="70" borderId="179" applyBorder="0"/>
    <xf numFmtId="4" fontId="73" fillId="73" borderId="172" applyNumberFormat="0" applyProtection="0">
      <alignment vertical="center"/>
    </xf>
    <xf numFmtId="178" fontId="65" fillId="53" borderId="177" applyNumberFormat="0" applyAlignment="0" applyProtection="0"/>
    <xf numFmtId="178" fontId="39" fillId="124" borderId="182">
      <alignment vertical="center"/>
    </xf>
    <xf numFmtId="171" fontId="39" fillId="77" borderId="182">
      <alignment vertical="center"/>
      <protection locked="0"/>
    </xf>
    <xf numFmtId="180" fontId="39" fillId="75" borderId="182">
      <alignment vertical="center"/>
    </xf>
    <xf numFmtId="4" fontId="70" fillId="107" borderId="177" applyNumberFormat="0" applyProtection="0">
      <alignment horizontal="right" vertical="center"/>
    </xf>
    <xf numFmtId="4" fontId="70" fillId="61" borderId="178" applyNumberFormat="0" applyProtection="0">
      <alignment horizontal="right" vertical="center"/>
    </xf>
    <xf numFmtId="4" fontId="70" fillId="58" borderId="178" applyNumberFormat="0" applyProtection="0">
      <alignment horizontal="left" vertical="center" indent="1"/>
    </xf>
    <xf numFmtId="178" fontId="70" fillId="79" borderId="177" applyNumberFormat="0" applyProtection="0">
      <alignment horizontal="left" vertical="center" indent="1"/>
    </xf>
    <xf numFmtId="178" fontId="20" fillId="70" borderId="172" applyNumberFormat="0" applyProtection="0">
      <alignment horizontal="left" vertical="center" indent="1"/>
    </xf>
    <xf numFmtId="178" fontId="70" fillId="70" borderId="172" applyNumberFormat="0" applyProtection="0">
      <alignment horizontal="left" vertical="top" indent="1"/>
    </xf>
    <xf numFmtId="178" fontId="2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108" borderId="177" applyNumberFormat="0" applyProtection="0">
      <alignment horizontal="left" vertical="center"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71" borderId="177" applyNumberFormat="0" applyProtection="0">
      <alignment horizontal="left" vertical="center" indent="1"/>
    </xf>
    <xf numFmtId="178" fontId="20" fillId="71" borderId="172" applyNumberFormat="0" applyProtection="0">
      <alignment horizontal="left" vertical="center" indent="1"/>
    </xf>
    <xf numFmtId="178" fontId="70" fillId="71" borderId="172" applyNumberFormat="0" applyProtection="0">
      <alignment horizontal="left" vertical="top" indent="1"/>
    </xf>
    <xf numFmtId="178" fontId="2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20" fillId="72" borderId="182" applyNumberFormat="0">
      <protection locked="0"/>
    </xf>
    <xf numFmtId="178" fontId="70" fillId="52" borderId="177" applyNumberFormat="0" applyFont="0" applyAlignment="0" applyProtection="0"/>
    <xf numFmtId="4" fontId="70" fillId="64" borderId="177" applyNumberFormat="0" applyProtection="0">
      <alignment horizontal="right" vertical="center"/>
    </xf>
    <xf numFmtId="178" fontId="70" fillId="70" borderId="172" applyNumberFormat="0" applyProtection="0">
      <alignment horizontal="left" vertical="top" indent="1"/>
    </xf>
    <xf numFmtId="178" fontId="70" fillId="71" borderId="172" applyNumberFormat="0" applyProtection="0">
      <alignment horizontal="left" vertical="top" indent="1"/>
    </xf>
    <xf numFmtId="178" fontId="70" fillId="69" borderId="172" applyNumberFormat="0" applyProtection="0">
      <alignment horizontal="left" vertical="top" indent="1"/>
    </xf>
    <xf numFmtId="178" fontId="68" fillId="103" borderId="175" applyNumberFormat="0" applyAlignment="0" applyProtection="0"/>
    <xf numFmtId="178" fontId="70" fillId="52" borderId="177" applyNumberFormat="0" applyFont="0" applyAlignment="0" applyProtection="0"/>
    <xf numFmtId="178" fontId="70" fillId="58" borderId="172" applyNumberFormat="0" applyProtection="0">
      <alignment horizontal="left" vertical="top" indent="1"/>
    </xf>
    <xf numFmtId="178" fontId="70" fillId="69" borderId="172" applyNumberFormat="0" applyProtection="0">
      <alignment horizontal="left" vertical="top" indent="1"/>
    </xf>
    <xf numFmtId="4" fontId="70" fillId="59" borderId="177" applyNumberFormat="0" applyProtection="0">
      <alignment horizontal="right" vertical="center"/>
    </xf>
    <xf numFmtId="178" fontId="70" fillId="58" borderId="172" applyNumberFormat="0" applyProtection="0">
      <alignment horizontal="left" vertical="top" indent="1"/>
    </xf>
    <xf numFmtId="178" fontId="70" fillId="52" borderId="177" applyNumberFormat="0" applyFont="0" applyAlignment="0" applyProtection="0"/>
    <xf numFmtId="178" fontId="74" fillId="57" borderId="172" applyNumberFormat="0" applyProtection="0">
      <alignment horizontal="left" vertical="top" indent="1"/>
    </xf>
    <xf numFmtId="4" fontId="70" fillId="91" borderId="177" applyNumberFormat="0" applyProtection="0">
      <alignment horizontal="left" vertical="center" indent="1"/>
    </xf>
    <xf numFmtId="4" fontId="70" fillId="59" borderId="177" applyNumberFormat="0" applyProtection="0">
      <alignment horizontal="right" vertical="center"/>
    </xf>
    <xf numFmtId="4" fontId="70" fillId="61" borderId="178" applyNumberFormat="0" applyProtection="0">
      <alignment horizontal="right" vertical="center"/>
    </xf>
    <xf numFmtId="4" fontId="70" fillId="63" borderId="177" applyNumberFormat="0" applyProtection="0">
      <alignment horizontal="right" vertical="center"/>
    </xf>
    <xf numFmtId="4" fontId="70" fillId="65" borderId="177" applyNumberFormat="0" applyProtection="0">
      <alignment horizontal="right" vertical="center"/>
    </xf>
    <xf numFmtId="4" fontId="70" fillId="66" borderId="177" applyNumberFormat="0" applyProtection="0">
      <alignment horizontal="right" vertical="center"/>
    </xf>
    <xf numFmtId="4" fontId="70" fillId="67" borderId="177" applyNumberFormat="0" applyProtection="0">
      <alignment horizontal="right" vertical="center"/>
    </xf>
    <xf numFmtId="4" fontId="70" fillId="68" borderId="178" applyNumberFormat="0" applyProtection="0">
      <alignment horizontal="left" vertical="center" indent="1"/>
    </xf>
    <xf numFmtId="4" fontId="20" fillId="70" borderId="178" applyNumberFormat="0" applyProtection="0">
      <alignment horizontal="left" vertical="center" indent="1"/>
    </xf>
    <xf numFmtId="4" fontId="20" fillId="70" borderId="178" applyNumberFormat="0" applyProtection="0">
      <alignment horizontal="left" vertical="center" indent="1"/>
    </xf>
    <xf numFmtId="4" fontId="70" fillId="58" borderId="177" applyNumberFormat="0" applyProtection="0">
      <alignment horizontal="right" vertical="center"/>
    </xf>
    <xf numFmtId="4" fontId="70" fillId="69" borderId="178" applyNumberFormat="0" applyProtection="0">
      <alignment horizontal="left" vertical="center" indent="1"/>
    </xf>
    <xf numFmtId="4" fontId="70" fillId="58" borderId="178" applyNumberFormat="0" applyProtection="0">
      <alignment horizontal="left" vertical="center" indent="1"/>
    </xf>
    <xf numFmtId="178" fontId="70" fillId="79" borderId="177" applyNumberFormat="0" applyProtection="0">
      <alignment horizontal="left" vertical="center" indent="1"/>
    </xf>
    <xf numFmtId="178" fontId="20" fillId="70" borderId="172" applyNumberFormat="0" applyProtection="0">
      <alignment horizontal="left" vertical="center" indent="1"/>
    </xf>
    <xf numFmtId="178" fontId="70" fillId="70" borderId="172" applyNumberFormat="0" applyProtection="0">
      <alignment horizontal="left" vertical="top" indent="1"/>
    </xf>
    <xf numFmtId="178" fontId="2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108" borderId="177" applyNumberFormat="0" applyProtection="0">
      <alignment horizontal="left" vertical="center" indent="1"/>
    </xf>
    <xf numFmtId="178" fontId="20" fillId="58" borderId="172" applyNumberFormat="0" applyProtection="0">
      <alignment horizontal="left" vertical="center" indent="1"/>
    </xf>
    <xf numFmtId="178" fontId="2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71" borderId="177" applyNumberFormat="0" applyProtection="0">
      <alignment horizontal="left" vertical="center" indent="1"/>
    </xf>
    <xf numFmtId="178" fontId="20" fillId="71" borderId="172" applyNumberFormat="0" applyProtection="0">
      <alignment horizontal="left" vertical="center" indent="1"/>
    </xf>
    <xf numFmtId="178" fontId="70" fillId="71" borderId="172" applyNumberFormat="0" applyProtection="0">
      <alignment horizontal="left" vertical="top" indent="1"/>
    </xf>
    <xf numFmtId="178" fontId="2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69" borderId="177" applyNumberFormat="0" applyProtection="0">
      <alignment horizontal="left" vertical="center" indent="1"/>
    </xf>
    <xf numFmtId="178" fontId="70" fillId="69" borderId="172" applyNumberFormat="0" applyProtection="0">
      <alignment horizontal="left" vertical="top" indent="1"/>
    </xf>
    <xf numFmtId="178" fontId="2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2" fillId="70" borderId="179" applyBorder="0"/>
    <xf numFmtId="4" fontId="73" fillId="73" borderId="172" applyNumberFormat="0" applyProtection="0">
      <alignment vertical="center"/>
    </xf>
    <xf numFmtId="4" fontId="73" fillId="79" borderId="172" applyNumberFormat="0" applyProtection="0">
      <alignment horizontal="left" vertical="center" indent="1"/>
    </xf>
    <xf numFmtId="178" fontId="73" fillId="73" borderId="172" applyNumberFormat="0" applyProtection="0">
      <alignment horizontal="left" vertical="top" indent="1"/>
    </xf>
    <xf numFmtId="4" fontId="70" fillId="0" borderId="177" applyNumberFormat="0" applyProtection="0">
      <alignment horizontal="right" vertical="center"/>
    </xf>
    <xf numFmtId="4" fontId="80" fillId="76" borderId="177" applyNumberFormat="0" applyProtection="0">
      <alignment horizontal="right" vertical="center"/>
    </xf>
    <xf numFmtId="4" fontId="70" fillId="91" borderId="177" applyNumberFormat="0" applyProtection="0">
      <alignment horizontal="left" vertical="center" indent="1"/>
    </xf>
    <xf numFmtId="178" fontId="73" fillId="58" borderId="172" applyNumberFormat="0" applyProtection="0">
      <alignment horizontal="left" vertical="top" indent="1"/>
    </xf>
    <xf numFmtId="4" fontId="75" fillId="74" borderId="178" applyNumberFormat="0" applyProtection="0">
      <alignment horizontal="left" vertical="center" indent="1"/>
    </xf>
    <xf numFmtId="4" fontId="76" fillId="72" borderId="177" applyNumberFormat="0" applyProtection="0">
      <alignment horizontal="right" vertical="center"/>
    </xf>
    <xf numFmtId="37" fontId="40" fillId="0" borderId="183" applyNumberFormat="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68" fillId="103" borderId="175" applyNumberFormat="0" applyAlignment="0" applyProtection="0"/>
    <xf numFmtId="178" fontId="68" fillId="103" borderId="175" applyNumberFormat="0" applyAlignment="0" applyProtection="0"/>
    <xf numFmtId="180" fontId="9" fillId="138" borderId="182">
      <alignment vertical="center"/>
    </xf>
    <xf numFmtId="180" fontId="9" fillId="138" borderId="182">
      <alignment vertical="center"/>
    </xf>
    <xf numFmtId="0" fontId="9" fillId="138" borderId="182">
      <alignment vertical="center"/>
    </xf>
    <xf numFmtId="0" fontId="9" fillId="138" borderId="182">
      <alignment vertical="center"/>
    </xf>
    <xf numFmtId="180" fontId="9" fillId="138" borderId="182">
      <alignment vertical="center"/>
    </xf>
    <xf numFmtId="177" fontId="9" fillId="138" borderId="182">
      <alignment vertical="center"/>
    </xf>
    <xf numFmtId="4" fontId="70" fillId="57" borderId="177" applyNumberFormat="0" applyProtection="0">
      <alignment vertical="center"/>
    </xf>
    <xf numFmtId="4" fontId="80" fillId="106" borderId="177" applyNumberFormat="0" applyProtection="0">
      <alignment vertical="center"/>
    </xf>
    <xf numFmtId="4" fontId="70" fillId="106" borderId="177" applyNumberFormat="0" applyProtection="0">
      <alignment horizontal="left" vertical="center" indent="1"/>
    </xf>
    <xf numFmtId="178" fontId="74" fillId="57" borderId="172" applyNumberFormat="0" applyProtection="0">
      <alignment horizontal="left" vertical="top" indent="1"/>
    </xf>
    <xf numFmtId="4" fontId="70" fillId="91" borderId="177" applyNumberFormat="0" applyProtection="0">
      <alignment horizontal="left" vertical="center" indent="1"/>
    </xf>
    <xf numFmtId="4" fontId="70" fillId="59" borderId="177" applyNumberFormat="0" applyProtection="0">
      <alignment horizontal="right" vertical="center"/>
    </xf>
    <xf numFmtId="4" fontId="70" fillId="107" borderId="177" applyNumberFormat="0" applyProtection="0">
      <alignment horizontal="right" vertical="center"/>
    </xf>
    <xf numFmtId="4" fontId="70" fillId="61" borderId="178" applyNumberFormat="0" applyProtection="0">
      <alignment horizontal="right" vertical="center"/>
    </xf>
    <xf numFmtId="4" fontId="70" fillId="62" borderId="177" applyNumberFormat="0" applyProtection="0">
      <alignment horizontal="right" vertical="center"/>
    </xf>
    <xf numFmtId="4" fontId="70" fillId="63" borderId="177" applyNumberFormat="0" applyProtection="0">
      <alignment horizontal="right" vertical="center"/>
    </xf>
    <xf numFmtId="4" fontId="70" fillId="64" borderId="177" applyNumberFormat="0" applyProtection="0">
      <alignment horizontal="right" vertical="center"/>
    </xf>
    <xf numFmtId="4" fontId="70" fillId="65" borderId="177" applyNumberFormat="0" applyProtection="0">
      <alignment horizontal="right" vertical="center"/>
    </xf>
    <xf numFmtId="4" fontId="70" fillId="66" borderId="177" applyNumberFormat="0" applyProtection="0">
      <alignment horizontal="right" vertical="center"/>
    </xf>
    <xf numFmtId="4" fontId="70" fillId="67" borderId="177" applyNumberFormat="0" applyProtection="0">
      <alignment horizontal="right" vertical="center"/>
    </xf>
    <xf numFmtId="4" fontId="70" fillId="68" borderId="178" applyNumberFormat="0" applyProtection="0">
      <alignment horizontal="left" vertical="center" indent="1"/>
    </xf>
    <xf numFmtId="4" fontId="20" fillId="70" borderId="178" applyNumberFormat="0" applyProtection="0">
      <alignment horizontal="left" vertical="center" indent="1"/>
    </xf>
    <xf numFmtId="4" fontId="20" fillId="70" borderId="178" applyNumberFormat="0" applyProtection="0">
      <alignment horizontal="left" vertical="center" indent="1"/>
    </xf>
    <xf numFmtId="4" fontId="70" fillId="58" borderId="177" applyNumberFormat="0" applyProtection="0">
      <alignment horizontal="right" vertical="center"/>
    </xf>
    <xf numFmtId="4" fontId="70" fillId="69" borderId="178" applyNumberFormat="0" applyProtection="0">
      <alignment horizontal="left" vertical="center" indent="1"/>
    </xf>
    <xf numFmtId="180" fontId="9" fillId="138" borderId="182">
      <alignment vertical="center"/>
    </xf>
    <xf numFmtId="4" fontId="70" fillId="58" borderId="178" applyNumberFormat="0" applyProtection="0">
      <alignment horizontal="left" vertical="center" indent="1"/>
    </xf>
    <xf numFmtId="178" fontId="70" fillId="79" borderId="177" applyNumberFormat="0" applyProtection="0">
      <alignment horizontal="left" vertical="center" indent="1"/>
    </xf>
    <xf numFmtId="178" fontId="20" fillId="70" borderId="172" applyNumberFormat="0" applyProtection="0">
      <alignment horizontal="left" vertical="center" indent="1"/>
    </xf>
    <xf numFmtId="178" fontId="70" fillId="70" borderId="172" applyNumberFormat="0" applyProtection="0">
      <alignment horizontal="left" vertical="top" indent="1"/>
    </xf>
    <xf numFmtId="178" fontId="2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108" borderId="177" applyNumberFormat="0" applyProtection="0">
      <alignment horizontal="left" vertical="center" indent="1"/>
    </xf>
    <xf numFmtId="178" fontId="20" fillId="58" borderId="172" applyNumberFormat="0" applyProtection="0">
      <alignment horizontal="left" vertical="center" indent="1"/>
    </xf>
    <xf numFmtId="178" fontId="70" fillId="58" borderId="172" applyNumberFormat="0" applyProtection="0">
      <alignment horizontal="left" vertical="top" indent="1"/>
    </xf>
    <xf numFmtId="178" fontId="2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71" borderId="177" applyNumberFormat="0" applyProtection="0">
      <alignment horizontal="left" vertical="center" indent="1"/>
    </xf>
    <xf numFmtId="178" fontId="20" fillId="71" borderId="172" applyNumberFormat="0" applyProtection="0">
      <alignment horizontal="left" vertical="center" indent="1"/>
    </xf>
    <xf numFmtId="178" fontId="70" fillId="71" borderId="172" applyNumberFormat="0" applyProtection="0">
      <alignment horizontal="left" vertical="top" indent="1"/>
    </xf>
    <xf numFmtId="178" fontId="2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69" borderId="177" applyNumberFormat="0" applyProtection="0">
      <alignment horizontal="left" vertical="center" indent="1"/>
    </xf>
    <xf numFmtId="178" fontId="20" fillId="69" borderId="172" applyNumberFormat="0" applyProtection="0">
      <alignment horizontal="left" vertical="center" indent="1"/>
    </xf>
    <xf numFmtId="178" fontId="70" fillId="69" borderId="172" applyNumberFormat="0" applyProtection="0">
      <alignment horizontal="left" vertical="top" indent="1"/>
    </xf>
    <xf numFmtId="178" fontId="2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96" fontId="9" fillId="138" borderId="182">
      <alignment vertical="center"/>
    </xf>
    <xf numFmtId="177" fontId="9" fillId="138" borderId="182">
      <alignment vertical="center"/>
    </xf>
    <xf numFmtId="177" fontId="9" fillId="138" borderId="182">
      <alignment vertical="center"/>
    </xf>
    <xf numFmtId="0" fontId="9" fillId="142" borderId="182">
      <alignment vertical="center"/>
      <protection locked="0"/>
    </xf>
    <xf numFmtId="0" fontId="9" fillId="142" borderId="182">
      <alignment vertical="center"/>
      <protection locked="0"/>
    </xf>
    <xf numFmtId="178" fontId="72" fillId="70" borderId="179" applyBorder="0"/>
    <xf numFmtId="4" fontId="73" fillId="73" borderId="172" applyNumberFormat="0" applyProtection="0">
      <alignment vertical="center"/>
    </xf>
    <xf numFmtId="4" fontId="73" fillId="79" borderId="172" applyNumberFormat="0" applyProtection="0">
      <alignment horizontal="left" vertical="center" indent="1"/>
    </xf>
    <xf numFmtId="178" fontId="73" fillId="73" borderId="172" applyNumberFormat="0" applyProtection="0">
      <alignment horizontal="left" vertical="top" indent="1"/>
    </xf>
    <xf numFmtId="4" fontId="70" fillId="0" borderId="177" applyNumberFormat="0" applyProtection="0">
      <alignment horizontal="right" vertical="center"/>
    </xf>
    <xf numFmtId="4" fontId="80" fillId="76" borderId="177" applyNumberFormat="0" applyProtection="0">
      <alignment horizontal="right" vertical="center"/>
    </xf>
    <xf numFmtId="4" fontId="70" fillId="91" borderId="177" applyNumberFormat="0" applyProtection="0">
      <alignment horizontal="left" vertical="center" indent="1"/>
    </xf>
    <xf numFmtId="178" fontId="73" fillId="58" borderId="172" applyNumberFormat="0" applyProtection="0">
      <alignment horizontal="left" vertical="top" indent="1"/>
    </xf>
    <xf numFmtId="4" fontId="75" fillId="74" borderId="178" applyNumberFormat="0" applyProtection="0">
      <alignment horizontal="left" vertical="center" indent="1"/>
    </xf>
    <xf numFmtId="4" fontId="76" fillId="72" borderId="177" applyNumberFormat="0" applyProtection="0">
      <alignment horizontal="right" vertical="center"/>
    </xf>
    <xf numFmtId="37" fontId="40" fillId="0" borderId="117" applyNumberFormat="0"/>
    <xf numFmtId="178" fontId="70" fillId="69" borderId="172" applyNumberFormat="0" applyProtection="0">
      <alignment horizontal="left" vertical="top" indent="1"/>
    </xf>
    <xf numFmtId="178" fontId="30" fillId="0" borderId="176" applyNumberFormat="0" applyFill="0" applyAlignment="0" applyProtection="0"/>
    <xf numFmtId="178" fontId="30" fillId="0" borderId="176" applyNumberFormat="0" applyFill="0" applyAlignment="0" applyProtection="0"/>
    <xf numFmtId="178" fontId="70" fillId="52" borderId="177" applyNumberFormat="0" applyFont="0" applyAlignment="0" applyProtection="0"/>
    <xf numFmtId="178" fontId="68" fillId="103" borderId="175" applyNumberFormat="0" applyAlignment="0" applyProtection="0"/>
    <xf numFmtId="178" fontId="30" fillId="0" borderId="176" applyNumberFormat="0" applyFill="0" applyAlignment="0" applyProtection="0"/>
    <xf numFmtId="4" fontId="80" fillId="106" borderId="177" applyNumberFormat="0" applyProtection="0">
      <alignment vertical="center"/>
    </xf>
    <xf numFmtId="178" fontId="70" fillId="58" borderId="172" applyNumberFormat="0" applyProtection="0">
      <alignment horizontal="left" vertical="top" indent="1"/>
    </xf>
    <xf numFmtId="178" fontId="68" fillId="103" borderId="175" applyNumberFormat="0" applyAlignment="0" applyProtection="0"/>
    <xf numFmtId="178" fontId="68" fillId="103" borderId="175" applyNumberFormat="0" applyAlignment="0" applyProtection="0"/>
    <xf numFmtId="178" fontId="70" fillId="52" borderId="177" applyNumberFormat="0" applyFont="0" applyAlignment="0" applyProtection="0"/>
    <xf numFmtId="178" fontId="20" fillId="70" borderId="172" applyNumberFormat="0" applyProtection="0">
      <alignment horizontal="left" vertical="top" indent="1"/>
    </xf>
    <xf numFmtId="178" fontId="70" fillId="52" borderId="177" applyNumberFormat="0" applyFont="0" applyAlignment="0" applyProtection="0"/>
    <xf numFmtId="178" fontId="70" fillId="69" borderId="172" applyNumberFormat="0" applyProtection="0">
      <alignment horizontal="left" vertical="top" indent="1"/>
    </xf>
    <xf numFmtId="178" fontId="70" fillId="52" borderId="177" applyNumberFormat="0" applyFont="0" applyAlignment="0" applyProtection="0"/>
    <xf numFmtId="178" fontId="65" fillId="53" borderId="177" applyNumberFormat="0" applyAlignment="0" applyProtection="0"/>
    <xf numFmtId="178" fontId="70" fillId="71" borderId="172" applyNumberFormat="0" applyProtection="0">
      <alignment horizontal="left" vertical="top" indent="1"/>
    </xf>
    <xf numFmtId="178" fontId="70" fillId="58" borderId="172" applyNumberFormat="0" applyProtection="0">
      <alignment horizontal="left" vertical="top" indent="1"/>
    </xf>
    <xf numFmtId="4" fontId="70" fillId="0" borderId="177" applyNumberFormat="0" applyProtection="0">
      <alignment horizontal="right" vertical="center"/>
    </xf>
    <xf numFmtId="178" fontId="70" fillId="52" borderId="177" applyNumberFormat="0" applyFont="0" applyAlignment="0" applyProtection="0"/>
    <xf numFmtId="178" fontId="78" fillId="103" borderId="177" applyNumberFormat="0" applyAlignment="0" applyProtection="0"/>
    <xf numFmtId="178" fontId="68" fillId="103" borderId="175" applyNumberFormat="0" applyAlignment="0" applyProtection="0"/>
    <xf numFmtId="178" fontId="70" fillId="52" borderId="177" applyNumberFormat="0" applyFont="0" applyAlignment="0" applyProtection="0"/>
    <xf numFmtId="4" fontId="70" fillId="57" borderId="177" applyNumberFormat="0" applyProtection="0">
      <alignment vertical="center"/>
    </xf>
    <xf numFmtId="4" fontId="70" fillId="106" borderId="177" applyNumberFormat="0" applyProtection="0">
      <alignment horizontal="left" vertical="center" indent="1"/>
    </xf>
    <xf numFmtId="4" fontId="70" fillId="91" borderId="177" applyNumberFormat="0" applyProtection="0">
      <alignment horizontal="left" vertical="center" indent="1"/>
    </xf>
    <xf numFmtId="4" fontId="70" fillId="61" borderId="178" applyNumberFormat="0" applyProtection="0">
      <alignment horizontal="right" vertical="center"/>
    </xf>
    <xf numFmtId="4" fontId="70" fillId="63" borderId="177" applyNumberFormat="0" applyProtection="0">
      <alignment horizontal="right" vertical="center"/>
    </xf>
    <xf numFmtId="4" fontId="70" fillId="66" borderId="177" applyNumberFormat="0" applyProtection="0">
      <alignment horizontal="right" vertical="center"/>
    </xf>
    <xf numFmtId="4" fontId="70" fillId="68" borderId="178" applyNumberFormat="0" applyProtection="0">
      <alignment horizontal="left" vertical="center" indent="1"/>
    </xf>
    <xf numFmtId="4" fontId="70" fillId="69" borderId="178" applyNumberFormat="0" applyProtection="0">
      <alignment horizontal="left" vertical="center" indent="1"/>
    </xf>
    <xf numFmtId="4" fontId="70" fillId="69" borderId="178" applyNumberFormat="0" applyProtection="0">
      <alignment horizontal="left" vertical="center" indent="1"/>
    </xf>
    <xf numFmtId="4" fontId="20" fillId="70" borderId="178" applyNumberFormat="0" applyProtection="0">
      <alignment horizontal="left" vertical="center" indent="1"/>
    </xf>
    <xf numFmtId="178" fontId="20" fillId="70" borderId="172" applyNumberFormat="0" applyProtection="0">
      <alignment horizontal="left" vertical="top" indent="1"/>
    </xf>
    <xf numFmtId="178" fontId="70" fillId="71" borderId="172" applyNumberFormat="0" applyProtection="0">
      <alignment horizontal="left" vertical="top" indent="1"/>
    </xf>
    <xf numFmtId="178" fontId="30" fillId="0" borderId="176" applyNumberFormat="0" applyFill="0" applyAlignment="0" applyProtection="0"/>
    <xf numFmtId="178" fontId="30" fillId="0" borderId="176" applyNumberFormat="0" applyFill="0" applyAlignment="0" applyProtection="0"/>
    <xf numFmtId="178" fontId="70" fillId="70" borderId="172" applyNumberFormat="0" applyProtection="0">
      <alignment horizontal="left" vertical="top" indent="1"/>
    </xf>
    <xf numFmtId="4" fontId="70" fillId="59" borderId="177" applyNumberFormat="0" applyProtection="0">
      <alignment horizontal="right" vertical="center"/>
    </xf>
    <xf numFmtId="37" fontId="40" fillId="0" borderId="117" applyNumberFormat="0"/>
    <xf numFmtId="178" fontId="70" fillId="58" borderId="172" applyNumberFormat="0" applyProtection="0">
      <alignment horizontal="left" vertical="top" indent="1"/>
    </xf>
    <xf numFmtId="4" fontId="76" fillId="72" borderId="177" applyNumberFormat="0" applyProtection="0">
      <alignment horizontal="right" vertical="center"/>
    </xf>
    <xf numFmtId="4" fontId="75" fillId="74" borderId="178" applyNumberFormat="0" applyProtection="0">
      <alignment horizontal="left" vertical="center" indent="1"/>
    </xf>
    <xf numFmtId="178" fontId="73" fillId="58" borderId="172" applyNumberFormat="0" applyProtection="0">
      <alignment horizontal="left" vertical="top" indent="1"/>
    </xf>
    <xf numFmtId="4" fontId="70" fillId="91" borderId="177" applyNumberFormat="0" applyProtection="0">
      <alignment horizontal="left" vertical="center" indent="1"/>
    </xf>
    <xf numFmtId="4" fontId="80" fillId="76" borderId="177" applyNumberFormat="0" applyProtection="0">
      <alignment horizontal="right" vertical="center"/>
    </xf>
    <xf numFmtId="4" fontId="70" fillId="0" borderId="177" applyNumberFormat="0" applyProtection="0">
      <alignment horizontal="right" vertical="center"/>
    </xf>
    <xf numFmtId="178" fontId="73" fillId="73" borderId="172" applyNumberFormat="0" applyProtection="0">
      <alignment horizontal="left" vertical="top" indent="1"/>
    </xf>
    <xf numFmtId="4" fontId="73" fillId="79" borderId="172" applyNumberFormat="0" applyProtection="0">
      <alignment horizontal="left" vertical="center" indent="1"/>
    </xf>
    <xf numFmtId="4" fontId="73" fillId="73" borderId="172" applyNumberFormat="0" applyProtection="0">
      <alignment vertical="center"/>
    </xf>
    <xf numFmtId="178" fontId="72" fillId="70" borderId="179" applyBorder="0"/>
    <xf numFmtId="178" fontId="70" fillId="70"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20" fillId="69" borderId="172" applyNumberFormat="0" applyProtection="0">
      <alignment horizontal="left" vertical="center"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20" fillId="71" borderId="172" applyNumberFormat="0" applyProtection="0">
      <alignment horizontal="left" vertical="center" indent="1"/>
    </xf>
    <xf numFmtId="178" fontId="70" fillId="71" borderId="177" applyNumberFormat="0" applyProtection="0">
      <alignment horizontal="left" vertical="center"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20" fillId="58" borderId="172" applyNumberFormat="0" applyProtection="0">
      <alignment horizontal="left" vertical="center" indent="1"/>
    </xf>
    <xf numFmtId="178" fontId="70" fillId="108" borderId="177" applyNumberFormat="0" applyProtection="0">
      <alignment horizontal="left" vertical="center"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20" fillId="70" borderId="172" applyNumberFormat="0" applyProtection="0">
      <alignment horizontal="left" vertical="top" indent="1"/>
    </xf>
    <xf numFmtId="178" fontId="70" fillId="70" borderId="172" applyNumberFormat="0" applyProtection="0">
      <alignment horizontal="left" vertical="top" indent="1"/>
    </xf>
    <xf numFmtId="178" fontId="20" fillId="70" borderId="172" applyNumberFormat="0" applyProtection="0">
      <alignment horizontal="left" vertical="center" indent="1"/>
    </xf>
    <xf numFmtId="4" fontId="70" fillId="58" borderId="178" applyNumberFormat="0" applyProtection="0">
      <alignment horizontal="left" vertical="center" indent="1"/>
    </xf>
    <xf numFmtId="4" fontId="70" fillId="69" borderId="178" applyNumberFormat="0" applyProtection="0">
      <alignment horizontal="left" vertical="center" indent="1"/>
    </xf>
    <xf numFmtId="4" fontId="70" fillId="58" borderId="177" applyNumberFormat="0" applyProtection="0">
      <alignment horizontal="right" vertical="center"/>
    </xf>
    <xf numFmtId="4" fontId="20" fillId="70" borderId="178" applyNumberFormat="0" applyProtection="0">
      <alignment horizontal="left" vertical="center" indent="1"/>
    </xf>
    <xf numFmtId="4" fontId="20" fillId="70" borderId="178" applyNumberFormat="0" applyProtection="0">
      <alignment horizontal="left" vertical="center" indent="1"/>
    </xf>
    <xf numFmtId="4" fontId="70" fillId="68" borderId="178" applyNumberFormat="0" applyProtection="0">
      <alignment horizontal="left" vertical="center" indent="1"/>
    </xf>
    <xf numFmtId="4" fontId="70" fillId="67" borderId="177" applyNumberFormat="0" applyProtection="0">
      <alignment horizontal="right" vertical="center"/>
    </xf>
    <xf numFmtId="4" fontId="70" fillId="66" borderId="177" applyNumberFormat="0" applyProtection="0">
      <alignment horizontal="right" vertical="center"/>
    </xf>
    <xf numFmtId="4" fontId="70" fillId="65" borderId="177" applyNumberFormat="0" applyProtection="0">
      <alignment horizontal="right" vertical="center"/>
    </xf>
    <xf numFmtId="4" fontId="70" fillId="64" borderId="177" applyNumberFormat="0" applyProtection="0">
      <alignment horizontal="right" vertical="center"/>
    </xf>
    <xf numFmtId="4" fontId="70" fillId="107" borderId="177" applyNumberFormat="0" applyProtection="0">
      <alignment horizontal="right" vertical="center"/>
    </xf>
    <xf numFmtId="4" fontId="70" fillId="91" borderId="177" applyNumberFormat="0" applyProtection="0">
      <alignment horizontal="left" vertical="center" indent="1"/>
    </xf>
    <xf numFmtId="4" fontId="70" fillId="106" borderId="177" applyNumberFormat="0" applyProtection="0">
      <alignment horizontal="left" vertical="center" indent="1"/>
    </xf>
    <xf numFmtId="4" fontId="80" fillId="106" borderId="177" applyNumberFormat="0" applyProtection="0">
      <alignment vertical="center"/>
    </xf>
    <xf numFmtId="178" fontId="30" fillId="0" borderId="176" applyNumberFormat="0" applyFill="0" applyAlignment="0" applyProtection="0"/>
    <xf numFmtId="178" fontId="73" fillId="58" borderId="172" applyNumberFormat="0" applyProtection="0">
      <alignment horizontal="left" vertical="top" indent="1"/>
    </xf>
    <xf numFmtId="4" fontId="80" fillId="76" borderId="177" applyNumberFormat="0" applyProtection="0">
      <alignment horizontal="right" vertical="center"/>
    </xf>
    <xf numFmtId="4" fontId="70" fillId="0" borderId="177" applyNumberFormat="0" applyProtection="0">
      <alignment horizontal="right" vertical="center"/>
    </xf>
    <xf numFmtId="4" fontId="73" fillId="79" borderId="172" applyNumberFormat="0" applyProtection="0">
      <alignment horizontal="left" vertical="center" indent="1"/>
    </xf>
    <xf numFmtId="4" fontId="73" fillId="73" borderId="172" applyNumberFormat="0" applyProtection="0">
      <alignment vertical="center"/>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20" fillId="69" borderId="172" applyNumberFormat="0" applyProtection="0">
      <alignment horizontal="left" vertical="center" indent="1"/>
    </xf>
    <xf numFmtId="178" fontId="70" fillId="69" borderId="177" applyNumberFormat="0" applyProtection="0">
      <alignment horizontal="left" vertical="center"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20" fillId="71" borderId="172" applyNumberFormat="0" applyProtection="0">
      <alignment horizontal="left" vertical="top" indent="1"/>
    </xf>
    <xf numFmtId="178" fontId="20" fillId="71" borderId="172" applyNumberFormat="0" applyProtection="0">
      <alignment horizontal="left" vertical="center"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20" fillId="58" borderId="172" applyNumberFormat="0" applyProtection="0">
      <alignment horizontal="left" vertical="center" indent="1"/>
    </xf>
    <xf numFmtId="178" fontId="70" fillId="108" borderId="177" applyNumberFormat="0" applyProtection="0">
      <alignment horizontal="left" vertical="center"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68" fillId="103" borderId="175" applyNumberForma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20" fillId="70" borderId="172" applyNumberFormat="0" applyProtection="0">
      <alignment horizontal="left" vertical="center" indent="1"/>
    </xf>
    <xf numFmtId="178" fontId="70" fillId="79" borderId="177" applyNumberFormat="0" applyProtection="0">
      <alignment horizontal="left" vertical="center" indent="1"/>
    </xf>
    <xf numFmtId="4" fontId="70" fillId="58" borderId="177" applyNumberFormat="0" applyProtection="0">
      <alignment horizontal="right" vertical="center"/>
    </xf>
    <xf numFmtId="4" fontId="20" fillId="70" borderId="178" applyNumberFormat="0" applyProtection="0">
      <alignment horizontal="left" vertical="center" indent="1"/>
    </xf>
    <xf numFmtId="4" fontId="70" fillId="67" borderId="177" applyNumberFormat="0" applyProtection="0">
      <alignment horizontal="right" vertical="center"/>
    </xf>
    <xf numFmtId="4" fontId="70" fillId="65" borderId="177" applyNumberFormat="0" applyProtection="0">
      <alignment horizontal="right" vertical="center"/>
    </xf>
    <xf numFmtId="4" fontId="70" fillId="62" borderId="177" applyNumberFormat="0" applyProtection="0">
      <alignment horizontal="right" vertical="center"/>
    </xf>
    <xf numFmtId="4" fontId="70" fillId="107" borderId="177" applyNumberFormat="0" applyProtection="0">
      <alignment horizontal="right" vertical="center"/>
    </xf>
    <xf numFmtId="178" fontId="74" fillId="57" borderId="172" applyNumberFormat="0" applyProtection="0">
      <alignment horizontal="left" vertical="top" indent="1"/>
    </xf>
    <xf numFmtId="4" fontId="80" fillId="106" borderId="177" applyNumberFormat="0" applyProtection="0">
      <alignment vertical="center"/>
    </xf>
    <xf numFmtId="178" fontId="68" fillId="103" borderId="175" applyNumberFormat="0" applyAlignment="0" applyProtection="0"/>
    <xf numFmtId="178" fontId="68" fillId="103" borderId="175" applyNumberForma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8" fillId="103" borderId="177" applyNumberFormat="0" applyAlignment="0" applyProtection="0"/>
    <xf numFmtId="178" fontId="78" fillId="103" borderId="177" applyNumberFormat="0" applyAlignment="0" applyProtection="0"/>
    <xf numFmtId="178" fontId="65" fillId="53" borderId="177" applyNumberFormat="0" applyAlignment="0" applyProtection="0"/>
    <xf numFmtId="178" fontId="65" fillId="53" borderId="177" applyNumberFormat="0" applyAlignment="0" applyProtection="0"/>
    <xf numFmtId="178" fontId="65" fillId="53" borderId="177" applyNumberFormat="0" applyAlignment="0" applyProtection="0"/>
    <xf numFmtId="178" fontId="65" fillId="53" borderId="177" applyNumberFormat="0" applyAlignment="0" applyProtection="0"/>
    <xf numFmtId="178" fontId="65" fillId="53" borderId="177" applyNumberFormat="0" applyAlignment="0" applyProtection="0"/>
    <xf numFmtId="178" fontId="70" fillId="52" borderId="177" applyNumberFormat="0" applyFont="0" applyAlignment="0" applyProtection="0"/>
    <xf numFmtId="178" fontId="70" fillId="52" borderId="177" applyNumberFormat="0" applyFont="0" applyAlignment="0" applyProtection="0"/>
    <xf numFmtId="178" fontId="78" fillId="103" borderId="177" applyNumberFormat="0" applyAlignment="0" applyProtection="0"/>
    <xf numFmtId="178" fontId="74" fillId="57" borderId="172" applyNumberFormat="0" applyProtection="0">
      <alignment horizontal="left" vertical="top" indent="1"/>
    </xf>
    <xf numFmtId="4" fontId="70" fillId="62" borderId="177" applyNumberFormat="0" applyProtection="0">
      <alignment horizontal="right" vertical="center"/>
    </xf>
    <xf numFmtId="4" fontId="70" fillId="65" borderId="177" applyNumberFormat="0" applyProtection="0">
      <alignment horizontal="right" vertical="center"/>
    </xf>
    <xf numFmtId="4" fontId="70" fillId="58" borderId="178" applyNumberFormat="0" applyProtection="0">
      <alignment horizontal="left" vertical="center" indent="1"/>
    </xf>
    <xf numFmtId="178" fontId="70" fillId="79" borderId="177" applyNumberFormat="0" applyProtection="0">
      <alignment horizontal="left" vertical="center" indent="1"/>
    </xf>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8" fillId="103" borderId="177" applyNumberFormat="0" applyAlignment="0" applyProtection="0"/>
    <xf numFmtId="178" fontId="70" fillId="52" borderId="177" applyNumberFormat="0" applyFont="0" applyAlignment="0" applyProtection="0"/>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20" fillId="58" borderId="172" applyNumberFormat="0" applyProtection="0">
      <alignment horizontal="left" vertical="center"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2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69" borderId="177" applyNumberFormat="0" applyProtection="0">
      <alignment horizontal="left" vertical="center" indent="1"/>
    </xf>
    <xf numFmtId="178" fontId="70" fillId="69" borderId="172" applyNumberFormat="0" applyProtection="0">
      <alignment horizontal="left" vertical="top" indent="1"/>
    </xf>
    <xf numFmtId="178" fontId="2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2" fillId="70" borderId="179" applyBorder="0"/>
    <xf numFmtId="178" fontId="73" fillId="73" borderId="172" applyNumberFormat="0" applyProtection="0">
      <alignment horizontal="left" vertical="top" indent="1"/>
    </xf>
    <xf numFmtId="4" fontId="80" fillId="76" borderId="177" applyNumberFormat="0" applyProtection="0">
      <alignment horizontal="right" vertical="center"/>
    </xf>
    <xf numFmtId="178" fontId="73" fillId="58" borderId="172" applyNumberFormat="0" applyProtection="0">
      <alignment horizontal="left" vertical="top" indent="1"/>
    </xf>
    <xf numFmtId="178" fontId="30" fillId="0" borderId="176" applyNumberFormat="0" applyFill="0" applyAlignment="0" applyProtection="0"/>
    <xf numFmtId="4" fontId="70" fillId="57" borderId="177" applyNumberFormat="0" applyProtection="0">
      <alignment vertical="center"/>
    </xf>
    <xf numFmtId="4" fontId="70" fillId="106" borderId="177" applyNumberFormat="0" applyProtection="0">
      <alignment horizontal="left" vertical="center" indent="1"/>
    </xf>
    <xf numFmtId="4" fontId="70" fillId="59" borderId="177" applyNumberFormat="0" applyProtection="0">
      <alignment horizontal="right" vertical="center"/>
    </xf>
    <xf numFmtId="4" fontId="70" fillId="61" borderId="178" applyNumberFormat="0" applyProtection="0">
      <alignment horizontal="right" vertical="center"/>
    </xf>
    <xf numFmtId="4" fontId="70" fillId="63" borderId="177" applyNumberFormat="0" applyProtection="0">
      <alignment horizontal="right" vertical="center"/>
    </xf>
    <xf numFmtId="4" fontId="70" fillId="65" borderId="177" applyNumberFormat="0" applyProtection="0">
      <alignment horizontal="right" vertical="center"/>
    </xf>
    <xf numFmtId="4" fontId="70" fillId="67" borderId="177" applyNumberFormat="0" applyProtection="0">
      <alignment horizontal="right" vertical="center"/>
    </xf>
    <xf numFmtId="4" fontId="20" fillId="70" borderId="178" applyNumberFormat="0" applyProtection="0">
      <alignment horizontal="left" vertical="center" indent="1"/>
    </xf>
    <xf numFmtId="4" fontId="70" fillId="58" borderId="177" applyNumberFormat="0" applyProtection="0">
      <alignment horizontal="right" vertical="center"/>
    </xf>
    <xf numFmtId="178" fontId="70" fillId="79" borderId="177" applyNumberFormat="0" applyProtection="0">
      <alignment horizontal="left" vertical="center" indent="1"/>
    </xf>
    <xf numFmtId="178" fontId="2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20" fillId="58" borderId="172" applyNumberFormat="0" applyProtection="0">
      <alignment horizontal="left" vertical="center" indent="1"/>
    </xf>
    <xf numFmtId="178" fontId="2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71" borderId="177" applyNumberFormat="0" applyProtection="0">
      <alignment horizontal="left" vertical="center" indent="1"/>
    </xf>
    <xf numFmtId="178" fontId="20" fillId="71" borderId="172" applyNumberFormat="0" applyProtection="0">
      <alignment horizontal="left" vertical="center" indent="1"/>
    </xf>
    <xf numFmtId="178" fontId="70" fillId="71" borderId="172" applyNumberFormat="0" applyProtection="0">
      <alignment horizontal="left" vertical="top" indent="1"/>
    </xf>
    <xf numFmtId="178" fontId="2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69" borderId="177" applyNumberFormat="0" applyProtection="0">
      <alignment horizontal="left" vertical="center" indent="1"/>
    </xf>
    <xf numFmtId="178" fontId="20" fillId="69" borderId="172" applyNumberFormat="0" applyProtection="0">
      <alignment horizontal="left" vertical="center" indent="1"/>
    </xf>
    <xf numFmtId="178" fontId="70" fillId="69" borderId="172" applyNumberFormat="0" applyProtection="0">
      <alignment horizontal="left" vertical="top" indent="1"/>
    </xf>
    <xf numFmtId="178" fontId="2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2" fillId="70" borderId="179" applyBorder="0"/>
    <xf numFmtId="4" fontId="73" fillId="73" borderId="172" applyNumberFormat="0" applyProtection="0">
      <alignment vertical="center"/>
    </xf>
    <xf numFmtId="4" fontId="73" fillId="79" borderId="172" applyNumberFormat="0" applyProtection="0">
      <alignment horizontal="left" vertical="center" indent="1"/>
    </xf>
    <xf numFmtId="178" fontId="73" fillId="73" borderId="172" applyNumberFormat="0" applyProtection="0">
      <alignment horizontal="left" vertical="top" indent="1"/>
    </xf>
    <xf numFmtId="4" fontId="80" fillId="76" borderId="177" applyNumberFormat="0" applyProtection="0">
      <alignment horizontal="right" vertical="center"/>
    </xf>
    <xf numFmtId="4" fontId="70" fillId="91" borderId="177" applyNumberFormat="0" applyProtection="0">
      <alignment horizontal="left" vertical="center" indent="1"/>
    </xf>
    <xf numFmtId="178" fontId="73" fillId="58" borderId="172" applyNumberFormat="0" applyProtection="0">
      <alignment horizontal="left" vertical="top" indent="1"/>
    </xf>
    <xf numFmtId="4" fontId="75" fillId="74" borderId="178" applyNumberFormat="0" applyProtection="0">
      <alignment horizontal="left" vertical="center" indent="1"/>
    </xf>
    <xf numFmtId="4" fontId="76" fillId="72" borderId="177" applyNumberFormat="0" applyProtection="0">
      <alignment horizontal="right" vertical="center"/>
    </xf>
    <xf numFmtId="37" fontId="40" fillId="0" borderId="117" applyNumberFormat="0"/>
    <xf numFmtId="4" fontId="70" fillId="59" borderId="177" applyNumberFormat="0" applyProtection="0">
      <alignment horizontal="right" vertical="center"/>
    </xf>
    <xf numFmtId="178" fontId="30" fillId="0" borderId="176" applyNumberFormat="0" applyFill="0" applyAlignment="0" applyProtection="0"/>
    <xf numFmtId="178" fontId="30" fillId="0" borderId="176" applyNumberFormat="0" applyFill="0" applyAlignment="0" applyProtection="0"/>
    <xf numFmtId="178" fontId="70" fillId="108" borderId="177" applyNumberFormat="0" applyProtection="0">
      <alignment horizontal="left" vertical="center" indent="1"/>
    </xf>
    <xf numFmtId="178" fontId="74" fillId="57" borderId="172" applyNumberFormat="0" applyProtection="0">
      <alignment horizontal="left" vertical="top" indent="1"/>
    </xf>
    <xf numFmtId="178" fontId="70" fillId="71" borderId="172" applyNumberFormat="0" applyProtection="0">
      <alignment horizontal="left" vertical="top" indent="1"/>
    </xf>
    <xf numFmtId="4" fontId="70" fillId="58" borderId="177" applyNumberFormat="0" applyProtection="0">
      <alignment horizontal="right" vertical="center"/>
    </xf>
    <xf numFmtId="178" fontId="70" fillId="70" borderId="172" applyNumberFormat="0" applyProtection="0">
      <alignment horizontal="left" vertical="top" indent="1"/>
    </xf>
    <xf numFmtId="178" fontId="70" fillId="71" borderId="172" applyNumberFormat="0" applyProtection="0">
      <alignment horizontal="left" vertical="top" indent="1"/>
    </xf>
    <xf numFmtId="4" fontId="70" fillId="61" borderId="178" applyNumberFormat="0" applyProtection="0">
      <alignment horizontal="right" vertical="center"/>
    </xf>
    <xf numFmtId="4" fontId="70" fillId="63" borderId="177" applyNumberFormat="0" applyProtection="0">
      <alignment horizontal="right" vertical="center"/>
    </xf>
    <xf numFmtId="4" fontId="70" fillId="59" borderId="177" applyNumberFormat="0" applyProtection="0">
      <alignment horizontal="right" vertical="center"/>
    </xf>
    <xf numFmtId="178" fontId="74" fillId="57" borderId="172" applyNumberFormat="0" applyProtection="0">
      <alignment horizontal="left" vertical="top" indent="1"/>
    </xf>
    <xf numFmtId="4" fontId="70" fillId="57" borderId="177" applyNumberFormat="0" applyProtection="0">
      <alignment vertical="center"/>
    </xf>
    <xf numFmtId="178" fontId="30" fillId="0" borderId="176" applyNumberFormat="0" applyFill="0" applyAlignment="0" applyProtection="0"/>
    <xf numFmtId="4" fontId="76" fillId="72" borderId="177" applyNumberFormat="0" applyProtection="0">
      <alignment horizontal="right" vertical="center"/>
    </xf>
    <xf numFmtId="4" fontId="75" fillId="74" borderId="178" applyNumberFormat="0" applyProtection="0">
      <alignment horizontal="left" vertical="center" indent="1"/>
    </xf>
    <xf numFmtId="4" fontId="70" fillId="91" borderId="177" applyNumberFormat="0" applyProtection="0">
      <alignment horizontal="left" vertical="center" indent="1"/>
    </xf>
    <xf numFmtId="178" fontId="20" fillId="70" borderId="172" applyNumberFormat="0" applyProtection="0">
      <alignment horizontal="left" vertical="top" indent="1"/>
    </xf>
    <xf numFmtId="178" fontId="73" fillId="73" borderId="172" applyNumberFormat="0" applyProtection="0">
      <alignment horizontal="left" vertical="top" indent="1"/>
    </xf>
    <xf numFmtId="178" fontId="72" fillId="70" borderId="179" applyBorder="0"/>
    <xf numFmtId="178" fontId="70" fillId="69" borderId="172" applyNumberFormat="0" applyProtection="0">
      <alignment horizontal="left" vertical="top" indent="1"/>
    </xf>
    <xf numFmtId="178" fontId="70" fillId="71" borderId="172" applyNumberFormat="0" applyProtection="0">
      <alignment horizontal="left" vertical="top" indent="1"/>
    </xf>
    <xf numFmtId="178" fontId="70" fillId="71" borderId="177" applyNumberFormat="0" applyProtection="0">
      <alignment horizontal="left" vertical="center"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20" fillId="58"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68" fillId="103" borderId="175" applyNumberForma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4" fontId="70" fillId="63" borderId="177" applyNumberFormat="0" applyProtection="0">
      <alignment horizontal="right" vertical="center"/>
    </xf>
    <xf numFmtId="4" fontId="70" fillId="58" borderId="178" applyNumberFormat="0" applyProtection="0">
      <alignment horizontal="left" vertical="center" indent="1"/>
    </xf>
    <xf numFmtId="4" fontId="70" fillId="69" borderId="178" applyNumberFormat="0" applyProtection="0">
      <alignment horizontal="left" vertical="center" indent="1"/>
    </xf>
    <xf numFmtId="4" fontId="20" fillId="70" borderId="178" applyNumberFormat="0" applyProtection="0">
      <alignment horizontal="left" vertical="center" indent="1"/>
    </xf>
    <xf numFmtId="4" fontId="70" fillId="68" borderId="178" applyNumberFormat="0" applyProtection="0">
      <alignment horizontal="left" vertical="center" indent="1"/>
    </xf>
    <xf numFmtId="4" fontId="70" fillId="66" borderId="177" applyNumberFormat="0" applyProtection="0">
      <alignment horizontal="right" vertical="center"/>
    </xf>
    <xf numFmtId="4" fontId="70" fillId="64" borderId="177" applyNumberFormat="0" applyProtection="0">
      <alignment horizontal="right" vertical="center"/>
    </xf>
    <xf numFmtId="4" fontId="70" fillId="61" borderId="178" applyNumberFormat="0" applyProtection="0">
      <alignment horizontal="right" vertical="center"/>
    </xf>
    <xf numFmtId="4" fontId="70" fillId="91" borderId="177" applyNumberFormat="0" applyProtection="0">
      <alignment horizontal="left" vertical="center" indent="1"/>
    </xf>
    <xf numFmtId="4" fontId="70" fillId="106" borderId="177" applyNumberFormat="0" applyProtection="0">
      <alignment horizontal="left" vertical="center" indent="1"/>
    </xf>
    <xf numFmtId="4" fontId="70" fillId="57" borderId="177" applyNumberFormat="0" applyProtection="0">
      <alignment vertical="center"/>
    </xf>
    <xf numFmtId="178" fontId="78" fillId="103" borderId="177" applyNumberFormat="0" applyAlignment="0" applyProtection="0"/>
    <xf numFmtId="178" fontId="78" fillId="103" borderId="177" applyNumberFormat="0" applyAlignment="0" applyProtection="0"/>
    <xf numFmtId="178" fontId="70" fillId="52" borderId="177" applyNumberFormat="0" applyFont="0" applyAlignment="0" applyProtection="0"/>
    <xf numFmtId="178" fontId="70" fillId="52" borderId="177" applyNumberFormat="0" applyFont="0" applyAlignment="0" applyProtection="0"/>
    <xf numFmtId="178" fontId="68" fillId="103" borderId="175" applyNumberFormat="0" applyAlignment="0" applyProtection="0"/>
    <xf numFmtId="178" fontId="70" fillId="52" borderId="177" applyNumberFormat="0" applyFont="0" applyAlignment="0" applyProtection="0"/>
    <xf numFmtId="178" fontId="70" fillId="58" borderId="172" applyNumberFormat="0" applyProtection="0">
      <alignment horizontal="left" vertical="top" indent="1"/>
    </xf>
    <xf numFmtId="37" fontId="40" fillId="0" borderId="117" applyNumberFormat="0"/>
    <xf numFmtId="178" fontId="20" fillId="69" borderId="172" applyNumberFormat="0" applyProtection="0">
      <alignment horizontal="left" vertical="top" indent="1"/>
    </xf>
    <xf numFmtId="178" fontId="20" fillId="58" borderId="172" applyNumberFormat="0" applyProtection="0">
      <alignment horizontal="left" vertical="top" indent="1"/>
    </xf>
    <xf numFmtId="178" fontId="70" fillId="69" borderId="172" applyNumberFormat="0" applyProtection="0">
      <alignment horizontal="left" vertical="top" indent="1"/>
    </xf>
    <xf numFmtId="178" fontId="70" fillId="69" borderId="177" applyNumberFormat="0" applyProtection="0">
      <alignment horizontal="left" vertical="center" indent="1"/>
    </xf>
    <xf numFmtId="178" fontId="70" fillId="58" borderId="172" applyNumberFormat="0" applyProtection="0">
      <alignment horizontal="left" vertical="top" indent="1"/>
    </xf>
    <xf numFmtId="178" fontId="68" fillId="103" borderId="175" applyNumberFormat="0" applyAlignment="0" applyProtection="0"/>
    <xf numFmtId="178" fontId="68" fillId="103" borderId="175" applyNumberFormat="0" applyAlignment="0" applyProtection="0"/>
    <xf numFmtId="178" fontId="20" fillId="69" borderId="172" applyNumberFormat="0" applyProtection="0">
      <alignment horizontal="left" vertical="top" indent="1"/>
    </xf>
    <xf numFmtId="178" fontId="70" fillId="69" borderId="172" applyNumberFormat="0" applyProtection="0">
      <alignment horizontal="left" vertical="top" indent="1"/>
    </xf>
    <xf numFmtId="178" fontId="70" fillId="70" borderId="172" applyNumberFormat="0" applyProtection="0">
      <alignment horizontal="left" vertical="top" indent="1"/>
    </xf>
    <xf numFmtId="4" fontId="70" fillId="58" borderId="178" applyNumberFormat="0" applyProtection="0">
      <alignment horizontal="left" vertical="center" indent="1"/>
    </xf>
    <xf numFmtId="178" fontId="70" fillId="71" borderId="177" applyNumberFormat="0" applyProtection="0">
      <alignment horizontal="left" vertical="center" indent="1"/>
    </xf>
    <xf numFmtId="178" fontId="70" fillId="52" borderId="177" applyNumberFormat="0" applyFont="0" applyAlignment="0" applyProtection="0"/>
    <xf numFmtId="178" fontId="70" fillId="69" borderId="172" applyNumberFormat="0" applyProtection="0">
      <alignment horizontal="left" vertical="top" indent="1"/>
    </xf>
    <xf numFmtId="4" fontId="70" fillId="62" borderId="177" applyNumberFormat="0" applyProtection="0">
      <alignment horizontal="right" vertical="center"/>
    </xf>
    <xf numFmtId="178" fontId="70" fillId="58" borderId="172" applyNumberFormat="0" applyProtection="0">
      <alignment horizontal="left" vertical="top" indent="1"/>
    </xf>
    <xf numFmtId="178" fontId="65" fillId="53" borderId="177" applyNumberFormat="0" applyAlignment="0" applyProtection="0"/>
    <xf numFmtId="178" fontId="70" fillId="71" borderId="172" applyNumberFormat="0" applyProtection="0">
      <alignment horizontal="left" vertical="top" indent="1"/>
    </xf>
    <xf numFmtId="178" fontId="20" fillId="70" borderId="172" applyNumberFormat="0" applyProtection="0">
      <alignment horizontal="left" vertical="center" indent="1"/>
    </xf>
    <xf numFmtId="178" fontId="70" fillId="70" borderId="172" applyNumberFormat="0" applyProtection="0">
      <alignment horizontal="left" vertical="top" indent="1"/>
    </xf>
    <xf numFmtId="4" fontId="20" fillId="70" borderId="178" applyNumberFormat="0" applyProtection="0">
      <alignment horizontal="left" vertical="center" indent="1"/>
    </xf>
    <xf numFmtId="4" fontId="70" fillId="68" borderId="178" applyNumberFormat="0" applyProtection="0">
      <alignment horizontal="left" vertical="center" indent="1"/>
    </xf>
    <xf numFmtId="4" fontId="70" fillId="66" borderId="177" applyNumberFormat="0" applyProtection="0">
      <alignment horizontal="right" vertical="center"/>
    </xf>
    <xf numFmtId="4" fontId="70" fillId="64" borderId="177" applyNumberFormat="0" applyProtection="0">
      <alignment horizontal="right" vertical="center"/>
    </xf>
    <xf numFmtId="4" fontId="70" fillId="62" borderId="177" applyNumberFormat="0" applyProtection="0">
      <alignment horizontal="right" vertical="center"/>
    </xf>
    <xf numFmtId="4" fontId="70" fillId="107" borderId="177" applyNumberFormat="0" applyProtection="0">
      <alignment horizontal="right" vertical="center"/>
    </xf>
    <xf numFmtId="4" fontId="70" fillId="91" borderId="177" applyNumberFormat="0" applyProtection="0">
      <alignment horizontal="left" vertical="center" indent="1"/>
    </xf>
    <xf numFmtId="4" fontId="80" fillId="106" borderId="177" applyNumberFormat="0" applyProtection="0">
      <alignment vertical="center"/>
    </xf>
    <xf numFmtId="178" fontId="30" fillId="0" borderId="176" applyNumberFormat="0" applyFill="0" applyAlignment="0" applyProtection="0"/>
    <xf numFmtId="178" fontId="78" fillId="103" borderId="177" applyNumberFormat="0" applyAlignment="0" applyProtection="0"/>
    <xf numFmtId="37" fontId="40" fillId="0" borderId="117" applyNumberFormat="0"/>
    <xf numFmtId="4" fontId="76" fillId="72" borderId="177" applyNumberFormat="0" applyProtection="0">
      <alignment horizontal="right" vertical="center"/>
    </xf>
    <xf numFmtId="4" fontId="75" fillId="74" borderId="178" applyNumberFormat="0" applyProtection="0">
      <alignment horizontal="left" vertical="center" indent="1"/>
    </xf>
    <xf numFmtId="4" fontId="70" fillId="91" borderId="177" applyNumberFormat="0" applyProtection="0">
      <alignment horizontal="left" vertical="center" indent="1"/>
    </xf>
    <xf numFmtId="4" fontId="70" fillId="0" borderId="177" applyNumberFormat="0" applyProtection="0">
      <alignment horizontal="right" vertical="center"/>
    </xf>
    <xf numFmtId="4" fontId="73" fillId="79" borderId="172" applyNumberFormat="0" applyProtection="0">
      <alignment horizontal="left" vertical="center" indent="1"/>
    </xf>
    <xf numFmtId="4" fontId="73" fillId="73" borderId="172" applyNumberFormat="0" applyProtection="0">
      <alignment vertical="center"/>
    </xf>
    <xf numFmtId="178" fontId="70" fillId="69" borderId="172" applyNumberFormat="0" applyProtection="0">
      <alignment horizontal="left" vertical="top" indent="1"/>
    </xf>
    <xf numFmtId="178" fontId="20" fillId="69" borderId="172" applyNumberFormat="0" applyProtection="0">
      <alignment horizontal="left" vertical="center"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20" fillId="71" borderId="172" applyNumberFormat="0" applyProtection="0">
      <alignment horizontal="left" vertical="center" indent="1"/>
    </xf>
    <xf numFmtId="178" fontId="70" fillId="58" borderId="172" applyNumberFormat="0" applyProtection="0">
      <alignment horizontal="left" vertical="top" indent="1"/>
    </xf>
    <xf numFmtId="178" fontId="20" fillId="58" borderId="172" applyNumberFormat="0" applyProtection="0">
      <alignment horizontal="left" vertical="top" indent="1"/>
    </xf>
    <xf numFmtId="178" fontId="70" fillId="108" borderId="177" applyNumberFormat="0" applyProtection="0">
      <alignment horizontal="left" vertical="center"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4" fontId="70" fillId="67" borderId="177" applyNumberFormat="0" applyProtection="0">
      <alignment horizontal="right" vertical="center"/>
    </xf>
    <xf numFmtId="178" fontId="70" fillId="52" borderId="177" applyNumberFormat="0" applyFont="0" applyAlignment="0" applyProtection="0"/>
    <xf numFmtId="178" fontId="70" fillId="52" borderId="177" applyNumberFormat="0" applyFont="0" applyAlignment="0" applyProtection="0"/>
    <xf numFmtId="178" fontId="70" fillId="70" borderId="172" applyNumberFormat="0" applyProtection="0">
      <alignment horizontal="left" vertical="top" indent="1"/>
    </xf>
    <xf numFmtId="178" fontId="20" fillId="70" borderId="172" applyNumberFormat="0" applyProtection="0">
      <alignment horizontal="left" vertical="center" indent="1"/>
    </xf>
    <xf numFmtId="4" fontId="20" fillId="70" borderId="178" applyNumberFormat="0" applyProtection="0">
      <alignment horizontal="left" vertical="center" indent="1"/>
    </xf>
    <xf numFmtId="4" fontId="70" fillId="64" borderId="177" applyNumberFormat="0" applyProtection="0">
      <alignment horizontal="right" vertical="center"/>
    </xf>
    <xf numFmtId="4" fontId="70" fillId="107" borderId="177" applyNumberFormat="0" applyProtection="0">
      <alignment horizontal="right" vertical="center"/>
    </xf>
    <xf numFmtId="4" fontId="80" fillId="106" borderId="177" applyNumberFormat="0" applyProtection="0">
      <alignment vertical="center"/>
    </xf>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79" borderId="177" applyNumberFormat="0" applyProtection="0">
      <alignment horizontal="left" vertical="center" indent="1"/>
    </xf>
    <xf numFmtId="178" fontId="70" fillId="52" borderId="177" applyNumberFormat="0" applyFont="0" applyAlignment="0" applyProtection="0"/>
    <xf numFmtId="178" fontId="70" fillId="69" borderId="172" applyNumberFormat="0" applyProtection="0">
      <alignment horizontal="left" vertical="top" indent="1"/>
    </xf>
    <xf numFmtId="178" fontId="70" fillId="52" borderId="177" applyNumberFormat="0" applyFont="0" applyAlignment="0" applyProtection="0"/>
    <xf numFmtId="178" fontId="20" fillId="71" borderId="172" applyNumberFormat="0" applyProtection="0">
      <alignment horizontal="left" vertical="top" indent="1"/>
    </xf>
    <xf numFmtId="178" fontId="70" fillId="52" borderId="177" applyNumberFormat="0" applyFont="0" applyAlignment="0" applyProtection="0"/>
    <xf numFmtId="178" fontId="70" fillId="58" borderId="172" applyNumberFormat="0" applyProtection="0">
      <alignment horizontal="left" vertical="top" indent="1"/>
    </xf>
    <xf numFmtId="178" fontId="70" fillId="71"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65" fillId="53" borderId="177" applyNumberFormat="0" applyAlignment="0" applyProtection="0"/>
    <xf numFmtId="178" fontId="70" fillId="58" borderId="172" applyNumberFormat="0" applyProtection="0">
      <alignment horizontal="left" vertical="top" indent="1"/>
    </xf>
    <xf numFmtId="178" fontId="78" fillId="103" borderId="177" applyNumberFormat="0" applyAlignment="0" applyProtection="0"/>
    <xf numFmtId="178" fontId="78" fillId="103" borderId="177" applyNumberFormat="0" applyAlignment="0" applyProtection="0"/>
    <xf numFmtId="178" fontId="65" fillId="53" borderId="177" applyNumberFormat="0" applyAlignment="0" applyProtection="0"/>
    <xf numFmtId="178" fontId="65" fillId="53" borderId="177" applyNumberForma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68" fillId="103" borderId="175" applyNumberFormat="0" applyAlignment="0" applyProtection="0"/>
    <xf numFmtId="178" fontId="68" fillId="103" borderId="175" applyNumberFormat="0" applyAlignment="0" applyProtection="0"/>
    <xf numFmtId="173" fontId="82" fillId="0" borderId="185"/>
    <xf numFmtId="4" fontId="70" fillId="57" borderId="177" applyNumberFormat="0" applyProtection="0">
      <alignment vertical="center"/>
    </xf>
    <xf numFmtId="4" fontId="80" fillId="106" borderId="177" applyNumberFormat="0" applyProtection="0">
      <alignment vertical="center"/>
    </xf>
    <xf numFmtId="4" fontId="70" fillId="106" borderId="177" applyNumberFormat="0" applyProtection="0">
      <alignment horizontal="left" vertical="center" indent="1"/>
    </xf>
    <xf numFmtId="178" fontId="74" fillId="57" borderId="172" applyNumberFormat="0" applyProtection="0">
      <alignment horizontal="left" vertical="top" indent="1"/>
    </xf>
    <xf numFmtId="4" fontId="70" fillId="91" borderId="177" applyNumberFormat="0" applyProtection="0">
      <alignment horizontal="left" vertical="center" indent="1"/>
    </xf>
    <xf numFmtId="4" fontId="70" fillId="59" borderId="177" applyNumberFormat="0" applyProtection="0">
      <alignment horizontal="right" vertical="center"/>
    </xf>
    <xf numFmtId="4" fontId="70" fillId="107" borderId="177" applyNumberFormat="0" applyProtection="0">
      <alignment horizontal="right" vertical="center"/>
    </xf>
    <xf numFmtId="4" fontId="70" fillId="61" borderId="178" applyNumberFormat="0" applyProtection="0">
      <alignment horizontal="right" vertical="center"/>
    </xf>
    <xf numFmtId="4" fontId="70" fillId="62" borderId="177" applyNumberFormat="0" applyProtection="0">
      <alignment horizontal="right" vertical="center"/>
    </xf>
    <xf numFmtId="4" fontId="70" fillId="63" borderId="177" applyNumberFormat="0" applyProtection="0">
      <alignment horizontal="right" vertical="center"/>
    </xf>
    <xf numFmtId="4" fontId="70" fillId="64" borderId="177" applyNumberFormat="0" applyProtection="0">
      <alignment horizontal="right" vertical="center"/>
    </xf>
    <xf numFmtId="4" fontId="70" fillId="65" borderId="177" applyNumberFormat="0" applyProtection="0">
      <alignment horizontal="right" vertical="center"/>
    </xf>
    <xf numFmtId="4" fontId="70" fillId="66" borderId="177" applyNumberFormat="0" applyProtection="0">
      <alignment horizontal="right" vertical="center"/>
    </xf>
    <xf numFmtId="4" fontId="70" fillId="67" borderId="177" applyNumberFormat="0" applyProtection="0">
      <alignment horizontal="right" vertical="center"/>
    </xf>
    <xf numFmtId="4" fontId="70" fillId="68" borderId="178" applyNumberFormat="0" applyProtection="0">
      <alignment horizontal="left" vertical="center" indent="1"/>
    </xf>
    <xf numFmtId="4" fontId="20" fillId="70" borderId="178" applyNumberFormat="0" applyProtection="0">
      <alignment horizontal="left" vertical="center" indent="1"/>
    </xf>
    <xf numFmtId="4" fontId="20" fillId="70" borderId="178" applyNumberFormat="0" applyProtection="0">
      <alignment horizontal="left" vertical="center" indent="1"/>
    </xf>
    <xf numFmtId="4" fontId="70" fillId="58" borderId="177" applyNumberFormat="0" applyProtection="0">
      <alignment horizontal="right" vertical="center"/>
    </xf>
    <xf numFmtId="4" fontId="70" fillId="69" borderId="178" applyNumberFormat="0" applyProtection="0">
      <alignment horizontal="left" vertical="center" indent="1"/>
    </xf>
    <xf numFmtId="4" fontId="70" fillId="58" borderId="178" applyNumberFormat="0" applyProtection="0">
      <alignment horizontal="left" vertical="center" indent="1"/>
    </xf>
    <xf numFmtId="178" fontId="70" fillId="79" borderId="177" applyNumberFormat="0" applyProtection="0">
      <alignment horizontal="left" vertical="center" indent="1"/>
    </xf>
    <xf numFmtId="178" fontId="20" fillId="70" borderId="172" applyNumberFormat="0" applyProtection="0">
      <alignment horizontal="left" vertical="center" indent="1"/>
    </xf>
    <xf numFmtId="178" fontId="70" fillId="70" borderId="172" applyNumberFormat="0" applyProtection="0">
      <alignment horizontal="left" vertical="top" indent="1"/>
    </xf>
    <xf numFmtId="178" fontId="2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108" borderId="177" applyNumberFormat="0" applyProtection="0">
      <alignment horizontal="left" vertical="center" indent="1"/>
    </xf>
    <xf numFmtId="178" fontId="20" fillId="58" borderId="172" applyNumberFormat="0" applyProtection="0">
      <alignment horizontal="left" vertical="center" indent="1"/>
    </xf>
    <xf numFmtId="178" fontId="70" fillId="58" borderId="172" applyNumberFormat="0" applyProtection="0">
      <alignment horizontal="left" vertical="top" indent="1"/>
    </xf>
    <xf numFmtId="178" fontId="2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71" borderId="177" applyNumberFormat="0" applyProtection="0">
      <alignment horizontal="left" vertical="center" indent="1"/>
    </xf>
    <xf numFmtId="178" fontId="20" fillId="71" borderId="172" applyNumberFormat="0" applyProtection="0">
      <alignment horizontal="left" vertical="center" indent="1"/>
    </xf>
    <xf numFmtId="178" fontId="70" fillId="71" borderId="172" applyNumberFormat="0" applyProtection="0">
      <alignment horizontal="left" vertical="top" indent="1"/>
    </xf>
    <xf numFmtId="178" fontId="2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69" borderId="177" applyNumberFormat="0" applyProtection="0">
      <alignment horizontal="left" vertical="center" indent="1"/>
    </xf>
    <xf numFmtId="178" fontId="20" fillId="69" borderId="172" applyNumberFormat="0" applyProtection="0">
      <alignment horizontal="left" vertical="center" indent="1"/>
    </xf>
    <xf numFmtId="178" fontId="70" fillId="69" borderId="172" applyNumberFormat="0" applyProtection="0">
      <alignment horizontal="left" vertical="top" indent="1"/>
    </xf>
    <xf numFmtId="178" fontId="2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2" fillId="70" borderId="179" applyBorder="0"/>
    <xf numFmtId="4" fontId="73" fillId="73" borderId="172" applyNumberFormat="0" applyProtection="0">
      <alignment vertical="center"/>
    </xf>
    <xf numFmtId="4" fontId="73" fillId="79" borderId="172" applyNumberFormat="0" applyProtection="0">
      <alignment horizontal="left" vertical="center" indent="1"/>
    </xf>
    <xf numFmtId="178" fontId="73" fillId="73" borderId="172" applyNumberFormat="0" applyProtection="0">
      <alignment horizontal="left" vertical="top" indent="1"/>
    </xf>
    <xf numFmtId="4" fontId="70" fillId="0" borderId="177" applyNumberFormat="0" applyProtection="0">
      <alignment horizontal="right" vertical="center"/>
    </xf>
    <xf numFmtId="4" fontId="80" fillId="76" borderId="177" applyNumberFormat="0" applyProtection="0">
      <alignment horizontal="right" vertical="center"/>
    </xf>
    <xf numFmtId="4" fontId="70" fillId="91" borderId="177" applyNumberFormat="0" applyProtection="0">
      <alignment horizontal="left" vertical="center" indent="1"/>
    </xf>
    <xf numFmtId="178" fontId="73" fillId="58" borderId="172" applyNumberFormat="0" applyProtection="0">
      <alignment horizontal="left" vertical="top" indent="1"/>
    </xf>
    <xf numFmtId="4" fontId="75" fillId="74" borderId="178" applyNumberFormat="0" applyProtection="0">
      <alignment horizontal="left" vertical="center" indent="1"/>
    </xf>
    <xf numFmtId="4" fontId="76" fillId="72" borderId="177" applyNumberFormat="0" applyProtection="0">
      <alignment horizontal="right" vertical="center"/>
    </xf>
    <xf numFmtId="178" fontId="30" fillId="0" borderId="176" applyNumberFormat="0" applyFill="0" applyAlignment="0" applyProtection="0"/>
    <xf numFmtId="178" fontId="30" fillId="0" borderId="176" applyNumberFormat="0" applyFill="0" applyAlignment="0" applyProtection="0"/>
    <xf numFmtId="178" fontId="70" fillId="52" borderId="177" applyNumberFormat="0" applyFont="0" applyAlignment="0" applyProtection="0"/>
    <xf numFmtId="178" fontId="78" fillId="103" borderId="177" applyNumberFormat="0" applyAlignment="0" applyProtection="0"/>
    <xf numFmtId="178" fontId="78" fillId="103" borderId="177" applyNumberFormat="0" applyAlignment="0" applyProtection="0"/>
    <xf numFmtId="178" fontId="65" fillId="53" borderId="177" applyNumberFormat="0" applyAlignment="0" applyProtection="0"/>
    <xf numFmtId="178" fontId="65" fillId="53" borderId="177" applyNumberFormat="0" applyAlignment="0" applyProtection="0"/>
    <xf numFmtId="178" fontId="65" fillId="53" borderId="177" applyNumberFormat="0" applyAlignment="0" applyProtection="0"/>
    <xf numFmtId="178" fontId="65" fillId="53" borderId="177" applyNumberFormat="0" applyAlignment="0" applyProtection="0"/>
    <xf numFmtId="178" fontId="78" fillId="103" borderId="177" applyNumberFormat="0" applyAlignment="0" applyProtection="0"/>
    <xf numFmtId="178" fontId="78" fillId="103" borderId="177" applyNumberForma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68" fillId="103" borderId="175" applyNumberFormat="0" applyAlignment="0" applyProtection="0"/>
    <xf numFmtId="178" fontId="68" fillId="103" borderId="175" applyNumberFormat="0" applyAlignment="0" applyProtection="0"/>
    <xf numFmtId="4" fontId="70" fillId="57" borderId="177" applyNumberFormat="0" applyProtection="0">
      <alignment vertical="center"/>
    </xf>
    <xf numFmtId="4" fontId="80" fillId="106" borderId="177" applyNumberFormat="0" applyProtection="0">
      <alignment vertical="center"/>
    </xf>
    <xf numFmtId="4" fontId="70" fillId="106" borderId="177" applyNumberFormat="0" applyProtection="0">
      <alignment horizontal="left" vertical="center" indent="1"/>
    </xf>
    <xf numFmtId="178" fontId="74" fillId="57" borderId="172" applyNumberFormat="0" applyProtection="0">
      <alignment horizontal="left" vertical="top" indent="1"/>
    </xf>
    <xf numFmtId="4" fontId="70" fillId="91" borderId="177" applyNumberFormat="0" applyProtection="0">
      <alignment horizontal="left" vertical="center" indent="1"/>
    </xf>
    <xf numFmtId="4" fontId="70" fillId="59" borderId="177" applyNumberFormat="0" applyProtection="0">
      <alignment horizontal="right" vertical="center"/>
    </xf>
    <xf numFmtId="4" fontId="70" fillId="107" borderId="177" applyNumberFormat="0" applyProtection="0">
      <alignment horizontal="right" vertical="center"/>
    </xf>
    <xf numFmtId="4" fontId="70" fillId="61" borderId="178" applyNumberFormat="0" applyProtection="0">
      <alignment horizontal="right" vertical="center"/>
    </xf>
    <xf numFmtId="4" fontId="70" fillId="62" borderId="177" applyNumberFormat="0" applyProtection="0">
      <alignment horizontal="right" vertical="center"/>
    </xf>
    <xf numFmtId="4" fontId="70" fillId="63" borderId="177" applyNumberFormat="0" applyProtection="0">
      <alignment horizontal="right" vertical="center"/>
    </xf>
    <xf numFmtId="4" fontId="70" fillId="64" borderId="177" applyNumberFormat="0" applyProtection="0">
      <alignment horizontal="right" vertical="center"/>
    </xf>
    <xf numFmtId="4" fontId="70" fillId="65" borderId="177" applyNumberFormat="0" applyProtection="0">
      <alignment horizontal="right" vertical="center"/>
    </xf>
    <xf numFmtId="4" fontId="70" fillId="66" borderId="177" applyNumberFormat="0" applyProtection="0">
      <alignment horizontal="right" vertical="center"/>
    </xf>
    <xf numFmtId="4" fontId="70" fillId="67" borderId="177" applyNumberFormat="0" applyProtection="0">
      <alignment horizontal="right" vertical="center"/>
    </xf>
    <xf numFmtId="4" fontId="70" fillId="68" borderId="178" applyNumberFormat="0" applyProtection="0">
      <alignment horizontal="left" vertical="center" indent="1"/>
    </xf>
    <xf numFmtId="4" fontId="20" fillId="70" borderId="178" applyNumberFormat="0" applyProtection="0">
      <alignment horizontal="left" vertical="center" indent="1"/>
    </xf>
    <xf numFmtId="4" fontId="20" fillId="70" borderId="178" applyNumberFormat="0" applyProtection="0">
      <alignment horizontal="left" vertical="center" indent="1"/>
    </xf>
    <xf numFmtId="4" fontId="70" fillId="58" borderId="177" applyNumberFormat="0" applyProtection="0">
      <alignment horizontal="right" vertical="center"/>
    </xf>
    <xf numFmtId="4" fontId="70" fillId="69" borderId="178" applyNumberFormat="0" applyProtection="0">
      <alignment horizontal="left" vertical="center" indent="1"/>
    </xf>
    <xf numFmtId="4" fontId="70" fillId="58" borderId="178" applyNumberFormat="0" applyProtection="0">
      <alignment horizontal="left" vertical="center" indent="1"/>
    </xf>
    <xf numFmtId="178" fontId="70" fillId="79" borderId="177" applyNumberFormat="0" applyProtection="0">
      <alignment horizontal="left" vertical="center" indent="1"/>
    </xf>
    <xf numFmtId="178" fontId="20" fillId="70" borderId="172" applyNumberFormat="0" applyProtection="0">
      <alignment horizontal="left" vertical="center" indent="1"/>
    </xf>
    <xf numFmtId="178" fontId="70" fillId="70" borderId="172" applyNumberFormat="0" applyProtection="0">
      <alignment horizontal="left" vertical="top" indent="1"/>
    </xf>
    <xf numFmtId="178" fontId="2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108" borderId="177" applyNumberFormat="0" applyProtection="0">
      <alignment horizontal="left" vertical="center" indent="1"/>
    </xf>
    <xf numFmtId="178" fontId="20" fillId="58" borderId="172" applyNumberFormat="0" applyProtection="0">
      <alignment horizontal="left" vertical="center" indent="1"/>
    </xf>
    <xf numFmtId="178" fontId="70" fillId="58" borderId="172" applyNumberFormat="0" applyProtection="0">
      <alignment horizontal="left" vertical="top" indent="1"/>
    </xf>
    <xf numFmtId="178" fontId="2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71" borderId="177" applyNumberFormat="0" applyProtection="0">
      <alignment horizontal="left" vertical="center" indent="1"/>
    </xf>
    <xf numFmtId="178" fontId="20" fillId="71" borderId="172" applyNumberFormat="0" applyProtection="0">
      <alignment horizontal="left" vertical="center" indent="1"/>
    </xf>
    <xf numFmtId="178" fontId="70" fillId="71" borderId="172" applyNumberFormat="0" applyProtection="0">
      <alignment horizontal="left" vertical="top" indent="1"/>
    </xf>
    <xf numFmtId="178" fontId="2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69" borderId="177" applyNumberFormat="0" applyProtection="0">
      <alignment horizontal="left" vertical="center" indent="1"/>
    </xf>
    <xf numFmtId="178" fontId="20" fillId="69" borderId="172" applyNumberFormat="0" applyProtection="0">
      <alignment horizontal="left" vertical="center" indent="1"/>
    </xf>
    <xf numFmtId="178" fontId="70" fillId="69" borderId="172" applyNumberFormat="0" applyProtection="0">
      <alignment horizontal="left" vertical="top" indent="1"/>
    </xf>
    <xf numFmtId="178" fontId="2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2" fillId="70" borderId="179" applyBorder="0"/>
    <xf numFmtId="4" fontId="73" fillId="73" borderId="172" applyNumberFormat="0" applyProtection="0">
      <alignment vertical="center"/>
    </xf>
    <xf numFmtId="4" fontId="73" fillId="79" borderId="172" applyNumberFormat="0" applyProtection="0">
      <alignment horizontal="left" vertical="center" indent="1"/>
    </xf>
    <xf numFmtId="178" fontId="73" fillId="73" borderId="172" applyNumberFormat="0" applyProtection="0">
      <alignment horizontal="left" vertical="top" indent="1"/>
    </xf>
    <xf numFmtId="4" fontId="70" fillId="0" borderId="177" applyNumberFormat="0" applyProtection="0">
      <alignment horizontal="right" vertical="center"/>
    </xf>
    <xf numFmtId="4" fontId="80" fillId="76" borderId="177" applyNumberFormat="0" applyProtection="0">
      <alignment horizontal="right" vertical="center"/>
    </xf>
    <xf numFmtId="4" fontId="70" fillId="91" borderId="177" applyNumberFormat="0" applyProtection="0">
      <alignment horizontal="left" vertical="center" indent="1"/>
    </xf>
    <xf numFmtId="178" fontId="73" fillId="58" borderId="172" applyNumberFormat="0" applyProtection="0">
      <alignment horizontal="left" vertical="top" indent="1"/>
    </xf>
    <xf numFmtId="4" fontId="75" fillId="74" borderId="178" applyNumberFormat="0" applyProtection="0">
      <alignment horizontal="left" vertical="center" indent="1"/>
    </xf>
    <xf numFmtId="4" fontId="76" fillId="72" borderId="177" applyNumberFormat="0" applyProtection="0">
      <alignment horizontal="right" vertical="center"/>
    </xf>
    <xf numFmtId="178" fontId="30" fillId="0" borderId="176" applyNumberFormat="0" applyFill="0" applyAlignment="0" applyProtection="0"/>
    <xf numFmtId="178" fontId="30" fillId="0" borderId="176" applyNumberFormat="0" applyFill="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68" fillId="103" borderId="175" applyNumberFormat="0" applyAlignment="0" applyProtection="0"/>
    <xf numFmtId="178" fontId="68" fillId="103" borderId="175" applyNumberFormat="0" applyAlignment="0" applyProtection="0"/>
    <xf numFmtId="4" fontId="70" fillId="57" borderId="177" applyNumberFormat="0" applyProtection="0">
      <alignment vertical="center"/>
    </xf>
    <xf numFmtId="4" fontId="80" fillId="106" borderId="177" applyNumberFormat="0" applyProtection="0">
      <alignment vertical="center"/>
    </xf>
    <xf numFmtId="4" fontId="70" fillId="106" borderId="177" applyNumberFormat="0" applyProtection="0">
      <alignment horizontal="left" vertical="center" indent="1"/>
    </xf>
    <xf numFmtId="178" fontId="74" fillId="57" borderId="172" applyNumberFormat="0" applyProtection="0">
      <alignment horizontal="left" vertical="top" indent="1"/>
    </xf>
    <xf numFmtId="4" fontId="70" fillId="91" borderId="177" applyNumberFormat="0" applyProtection="0">
      <alignment horizontal="left" vertical="center" indent="1"/>
    </xf>
    <xf numFmtId="4" fontId="70" fillId="59" borderId="177" applyNumberFormat="0" applyProtection="0">
      <alignment horizontal="right" vertical="center"/>
    </xf>
    <xf numFmtId="4" fontId="70" fillId="107" borderId="177" applyNumberFormat="0" applyProtection="0">
      <alignment horizontal="right" vertical="center"/>
    </xf>
    <xf numFmtId="4" fontId="70" fillId="61" borderId="178" applyNumberFormat="0" applyProtection="0">
      <alignment horizontal="right" vertical="center"/>
    </xf>
    <xf numFmtId="4" fontId="70" fillId="62" borderId="177" applyNumberFormat="0" applyProtection="0">
      <alignment horizontal="right" vertical="center"/>
    </xf>
    <xf numFmtId="4" fontId="70" fillId="63" borderId="177" applyNumberFormat="0" applyProtection="0">
      <alignment horizontal="right" vertical="center"/>
    </xf>
    <xf numFmtId="4" fontId="70" fillId="64" borderId="177" applyNumberFormat="0" applyProtection="0">
      <alignment horizontal="right" vertical="center"/>
    </xf>
    <xf numFmtId="4" fontId="70" fillId="65" borderId="177" applyNumberFormat="0" applyProtection="0">
      <alignment horizontal="right" vertical="center"/>
    </xf>
    <xf numFmtId="4" fontId="70" fillId="66" borderId="177" applyNumberFormat="0" applyProtection="0">
      <alignment horizontal="right" vertical="center"/>
    </xf>
    <xf numFmtId="4" fontId="70" fillId="67" borderId="177" applyNumberFormat="0" applyProtection="0">
      <alignment horizontal="right" vertical="center"/>
    </xf>
    <xf numFmtId="4" fontId="70" fillId="68" borderId="178" applyNumberFormat="0" applyProtection="0">
      <alignment horizontal="left" vertical="center" indent="1"/>
    </xf>
    <xf numFmtId="4" fontId="20" fillId="70" borderId="178" applyNumberFormat="0" applyProtection="0">
      <alignment horizontal="left" vertical="center" indent="1"/>
    </xf>
    <xf numFmtId="4" fontId="20" fillId="70" borderId="178" applyNumberFormat="0" applyProtection="0">
      <alignment horizontal="left" vertical="center" indent="1"/>
    </xf>
    <xf numFmtId="4" fontId="70" fillId="58" borderId="177" applyNumberFormat="0" applyProtection="0">
      <alignment horizontal="right" vertical="center"/>
    </xf>
    <xf numFmtId="4" fontId="70" fillId="69" borderId="178" applyNumberFormat="0" applyProtection="0">
      <alignment horizontal="left" vertical="center" indent="1"/>
    </xf>
    <xf numFmtId="4" fontId="70" fillId="58" borderId="178" applyNumberFormat="0" applyProtection="0">
      <alignment horizontal="left" vertical="center" indent="1"/>
    </xf>
    <xf numFmtId="178" fontId="70" fillId="79" borderId="177" applyNumberFormat="0" applyProtection="0">
      <alignment horizontal="left" vertical="center" indent="1"/>
    </xf>
    <xf numFmtId="178" fontId="20" fillId="70" borderId="172" applyNumberFormat="0" applyProtection="0">
      <alignment horizontal="left" vertical="center" indent="1"/>
    </xf>
    <xf numFmtId="178" fontId="70" fillId="70" borderId="172" applyNumberFormat="0" applyProtection="0">
      <alignment horizontal="left" vertical="top" indent="1"/>
    </xf>
    <xf numFmtId="178" fontId="2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108" borderId="177" applyNumberFormat="0" applyProtection="0">
      <alignment horizontal="left" vertical="center" indent="1"/>
    </xf>
    <xf numFmtId="178" fontId="20" fillId="58" borderId="172" applyNumberFormat="0" applyProtection="0">
      <alignment horizontal="left" vertical="center" indent="1"/>
    </xf>
    <xf numFmtId="178" fontId="70" fillId="58" borderId="172" applyNumberFormat="0" applyProtection="0">
      <alignment horizontal="left" vertical="top" indent="1"/>
    </xf>
    <xf numFmtId="178" fontId="2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71" borderId="177" applyNumberFormat="0" applyProtection="0">
      <alignment horizontal="left" vertical="center" indent="1"/>
    </xf>
    <xf numFmtId="178" fontId="20" fillId="71" borderId="172" applyNumberFormat="0" applyProtection="0">
      <alignment horizontal="left" vertical="center" indent="1"/>
    </xf>
    <xf numFmtId="178" fontId="70" fillId="71" borderId="172" applyNumberFormat="0" applyProtection="0">
      <alignment horizontal="left" vertical="top" indent="1"/>
    </xf>
    <xf numFmtId="178" fontId="2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69" borderId="177" applyNumberFormat="0" applyProtection="0">
      <alignment horizontal="left" vertical="center" indent="1"/>
    </xf>
    <xf numFmtId="178" fontId="20" fillId="69" borderId="172" applyNumberFormat="0" applyProtection="0">
      <alignment horizontal="left" vertical="center" indent="1"/>
    </xf>
    <xf numFmtId="178" fontId="70" fillId="69" borderId="172" applyNumberFormat="0" applyProtection="0">
      <alignment horizontal="left" vertical="top" indent="1"/>
    </xf>
    <xf numFmtId="178" fontId="2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2" fillId="70" borderId="179" applyBorder="0"/>
    <xf numFmtId="4" fontId="73" fillId="73" borderId="172" applyNumberFormat="0" applyProtection="0">
      <alignment vertical="center"/>
    </xf>
    <xf numFmtId="4" fontId="73" fillId="79" borderId="172" applyNumberFormat="0" applyProtection="0">
      <alignment horizontal="left" vertical="center" indent="1"/>
    </xf>
    <xf numFmtId="178" fontId="73" fillId="73" borderId="172" applyNumberFormat="0" applyProtection="0">
      <alignment horizontal="left" vertical="top" indent="1"/>
    </xf>
    <xf numFmtId="4" fontId="70" fillId="0" borderId="177" applyNumberFormat="0" applyProtection="0">
      <alignment horizontal="right" vertical="center"/>
    </xf>
    <xf numFmtId="4" fontId="80" fillId="76" borderId="177" applyNumberFormat="0" applyProtection="0">
      <alignment horizontal="right" vertical="center"/>
    </xf>
    <xf numFmtId="4" fontId="70" fillId="91" borderId="177" applyNumberFormat="0" applyProtection="0">
      <alignment horizontal="left" vertical="center" indent="1"/>
    </xf>
    <xf numFmtId="178" fontId="73" fillId="58" borderId="172" applyNumberFormat="0" applyProtection="0">
      <alignment horizontal="left" vertical="top" indent="1"/>
    </xf>
    <xf numFmtId="4" fontId="75" fillId="74" borderId="178" applyNumberFormat="0" applyProtection="0">
      <alignment horizontal="left" vertical="center" indent="1"/>
    </xf>
    <xf numFmtId="4" fontId="76" fillId="72" borderId="177" applyNumberFormat="0" applyProtection="0">
      <alignment horizontal="right" vertical="center"/>
    </xf>
    <xf numFmtId="178" fontId="30" fillId="0" borderId="176" applyNumberFormat="0" applyFill="0" applyAlignment="0" applyProtection="0"/>
    <xf numFmtId="178" fontId="30" fillId="0" borderId="176" applyNumberFormat="0" applyFill="0" applyAlignment="0" applyProtection="0"/>
    <xf numFmtId="178" fontId="70" fillId="70" borderId="172" applyNumberFormat="0" applyProtection="0">
      <alignment horizontal="left" vertical="top" indent="1"/>
    </xf>
    <xf numFmtId="178" fontId="20" fillId="71" borderId="172" applyNumberFormat="0" applyProtection="0">
      <alignment horizontal="left" vertical="top" indent="1"/>
    </xf>
    <xf numFmtId="178" fontId="20" fillId="69" borderId="172" applyNumberFormat="0" applyProtection="0">
      <alignment horizontal="left" vertical="center" indent="1"/>
    </xf>
    <xf numFmtId="178" fontId="78" fillId="103" borderId="177" applyNumberForma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8" fillId="103" borderId="177" applyNumberFormat="0" applyAlignment="0" applyProtection="0"/>
    <xf numFmtId="178" fontId="78" fillId="103" borderId="177" applyNumberFormat="0" applyAlignment="0" applyProtection="0"/>
    <xf numFmtId="178" fontId="65" fillId="53" borderId="177" applyNumberFormat="0" applyAlignment="0" applyProtection="0"/>
    <xf numFmtId="178" fontId="65" fillId="53" borderId="177" applyNumberFormat="0" applyAlignment="0" applyProtection="0"/>
    <xf numFmtId="178" fontId="65" fillId="53" borderId="177" applyNumberFormat="0" applyAlignment="0" applyProtection="0"/>
    <xf numFmtId="178" fontId="65" fillId="53" borderId="177" applyNumberFormat="0" applyAlignment="0" applyProtection="0"/>
    <xf numFmtId="178" fontId="78" fillId="103" borderId="177" applyNumberFormat="0" applyAlignment="0" applyProtection="0"/>
    <xf numFmtId="178" fontId="68" fillId="103" borderId="175" applyNumberFormat="0" applyAlignment="0" applyProtection="0"/>
    <xf numFmtId="178" fontId="68" fillId="103" borderId="175" applyNumberFormat="0" applyAlignment="0" applyProtection="0"/>
    <xf numFmtId="178" fontId="74" fillId="57" borderId="172" applyNumberFormat="0" applyProtection="0">
      <alignment horizontal="left" vertical="top" indent="1"/>
    </xf>
    <xf numFmtId="4" fontId="70" fillId="61" borderId="178" applyNumberFormat="0" applyProtection="0">
      <alignment horizontal="right" vertical="center"/>
    </xf>
    <xf numFmtId="4" fontId="70" fillId="68" borderId="178" applyNumberFormat="0" applyProtection="0">
      <alignment horizontal="left" vertical="center" indent="1"/>
    </xf>
    <xf numFmtId="4" fontId="20" fillId="70" borderId="178" applyNumberFormat="0" applyProtection="0">
      <alignment horizontal="left" vertical="center" indent="1"/>
    </xf>
    <xf numFmtId="4" fontId="20" fillId="70" borderId="178" applyNumberFormat="0" applyProtection="0">
      <alignment horizontal="left" vertical="center" indent="1"/>
    </xf>
    <xf numFmtId="4" fontId="70" fillId="69" borderId="178" applyNumberFormat="0" applyProtection="0">
      <alignment horizontal="left" vertical="center" indent="1"/>
    </xf>
    <xf numFmtId="4" fontId="70" fillId="58" borderId="178" applyNumberFormat="0" applyProtection="0">
      <alignment horizontal="left" vertical="center" indent="1"/>
    </xf>
    <xf numFmtId="178" fontId="20" fillId="70" borderId="172" applyNumberFormat="0" applyProtection="0">
      <alignment horizontal="left" vertical="center"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68" fillId="103" borderId="175" applyNumberFormat="0" applyAlignment="0" applyProtection="0"/>
    <xf numFmtId="178" fontId="68" fillId="103" borderId="175" applyNumberFormat="0" applyAlignment="0" applyProtection="0"/>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20" fillId="58" borderId="172" applyNumberFormat="0" applyProtection="0">
      <alignment horizontal="left" vertical="center" indent="1"/>
    </xf>
    <xf numFmtId="178" fontId="70" fillId="58" borderId="172" applyNumberFormat="0" applyProtection="0">
      <alignment horizontal="left" vertical="top" indent="1"/>
    </xf>
    <xf numFmtId="178" fontId="2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20" fillId="71" borderId="172" applyNumberFormat="0" applyProtection="0">
      <alignment horizontal="left" vertical="center"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69" borderId="172" applyNumberFormat="0" applyProtection="0">
      <alignment horizontal="left" vertical="top" indent="1"/>
    </xf>
    <xf numFmtId="178" fontId="2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2" fillId="70" borderId="179" applyBorder="0"/>
    <xf numFmtId="4" fontId="73" fillId="73" borderId="172" applyNumberFormat="0" applyProtection="0">
      <alignment vertical="center"/>
    </xf>
    <xf numFmtId="4" fontId="73" fillId="79" borderId="172" applyNumberFormat="0" applyProtection="0">
      <alignment horizontal="left" vertical="center" indent="1"/>
    </xf>
    <xf numFmtId="178" fontId="73" fillId="73" borderId="172" applyNumberFormat="0" applyProtection="0">
      <alignment horizontal="left" vertical="top" indent="1"/>
    </xf>
    <xf numFmtId="178" fontId="73" fillId="58" borderId="172" applyNumberFormat="0" applyProtection="0">
      <alignment horizontal="left" vertical="top" indent="1"/>
    </xf>
    <xf numFmtId="4" fontId="75" fillId="74" borderId="178" applyNumberFormat="0" applyProtection="0">
      <alignment horizontal="left" vertical="center" indent="1"/>
    </xf>
    <xf numFmtId="37" fontId="40" fillId="0" borderId="117" applyNumberFormat="0"/>
    <xf numFmtId="178" fontId="30" fillId="0" borderId="176" applyNumberFormat="0" applyFill="0" applyAlignment="0" applyProtection="0"/>
    <xf numFmtId="178" fontId="30" fillId="0" borderId="176" applyNumberFormat="0" applyFill="0" applyAlignment="0" applyProtection="0"/>
    <xf numFmtId="4" fontId="70" fillId="57" borderId="177" applyNumberFormat="0" applyProtection="0">
      <alignment vertical="center"/>
    </xf>
    <xf numFmtId="4" fontId="80" fillId="106" borderId="177" applyNumberFormat="0" applyProtection="0">
      <alignment vertical="center"/>
    </xf>
    <xf numFmtId="4" fontId="70" fillId="106" borderId="177" applyNumberFormat="0" applyProtection="0">
      <alignment horizontal="left" vertical="center" indent="1"/>
    </xf>
    <xf numFmtId="178" fontId="74" fillId="57" borderId="172" applyNumberFormat="0" applyProtection="0">
      <alignment horizontal="left" vertical="top" indent="1"/>
    </xf>
    <xf numFmtId="4" fontId="70" fillId="91" borderId="177" applyNumberFormat="0" applyProtection="0">
      <alignment horizontal="left" vertical="center" indent="1"/>
    </xf>
    <xf numFmtId="4" fontId="70" fillId="59" borderId="177" applyNumberFormat="0" applyProtection="0">
      <alignment horizontal="right" vertical="center"/>
    </xf>
    <xf numFmtId="4" fontId="70" fillId="107" borderId="177" applyNumberFormat="0" applyProtection="0">
      <alignment horizontal="right" vertical="center"/>
    </xf>
    <xf numFmtId="4" fontId="70" fillId="61" borderId="178" applyNumberFormat="0" applyProtection="0">
      <alignment horizontal="right" vertical="center"/>
    </xf>
    <xf numFmtId="4" fontId="70" fillId="62" borderId="177" applyNumberFormat="0" applyProtection="0">
      <alignment horizontal="right" vertical="center"/>
    </xf>
    <xf numFmtId="4" fontId="70" fillId="63" borderId="177" applyNumberFormat="0" applyProtection="0">
      <alignment horizontal="right" vertical="center"/>
    </xf>
    <xf numFmtId="4" fontId="70" fillId="64" borderId="177" applyNumberFormat="0" applyProtection="0">
      <alignment horizontal="right" vertical="center"/>
    </xf>
    <xf numFmtId="4" fontId="70" fillId="65" borderId="177" applyNumberFormat="0" applyProtection="0">
      <alignment horizontal="right" vertical="center"/>
    </xf>
    <xf numFmtId="4" fontId="70" fillId="66" borderId="177" applyNumberFormat="0" applyProtection="0">
      <alignment horizontal="right" vertical="center"/>
    </xf>
    <xf numFmtId="4" fontId="70" fillId="67" borderId="177" applyNumberFormat="0" applyProtection="0">
      <alignment horizontal="right" vertical="center"/>
    </xf>
    <xf numFmtId="4" fontId="70" fillId="68" borderId="178" applyNumberFormat="0" applyProtection="0">
      <alignment horizontal="left" vertical="center" indent="1"/>
    </xf>
    <xf numFmtId="4" fontId="20" fillId="70" borderId="178" applyNumberFormat="0" applyProtection="0">
      <alignment horizontal="left" vertical="center" indent="1"/>
    </xf>
    <xf numFmtId="4" fontId="20" fillId="70" borderId="178" applyNumberFormat="0" applyProtection="0">
      <alignment horizontal="left" vertical="center" indent="1"/>
    </xf>
    <xf numFmtId="4" fontId="70" fillId="58" borderId="177" applyNumberFormat="0" applyProtection="0">
      <alignment horizontal="right" vertical="center"/>
    </xf>
    <xf numFmtId="4" fontId="70" fillId="69" borderId="178" applyNumberFormat="0" applyProtection="0">
      <alignment horizontal="left" vertical="center" indent="1"/>
    </xf>
    <xf numFmtId="4" fontId="70" fillId="58" borderId="178" applyNumberFormat="0" applyProtection="0">
      <alignment horizontal="left" vertical="center" indent="1"/>
    </xf>
    <xf numFmtId="178" fontId="70" fillId="79" borderId="177" applyNumberFormat="0" applyProtection="0">
      <alignment horizontal="left" vertical="center" indent="1"/>
    </xf>
    <xf numFmtId="178" fontId="20" fillId="70" borderId="172" applyNumberFormat="0" applyProtection="0">
      <alignment horizontal="left" vertical="center" indent="1"/>
    </xf>
    <xf numFmtId="178" fontId="70" fillId="70" borderId="172" applyNumberFormat="0" applyProtection="0">
      <alignment horizontal="left" vertical="top" indent="1"/>
    </xf>
    <xf numFmtId="178" fontId="2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108" borderId="177" applyNumberFormat="0" applyProtection="0">
      <alignment horizontal="left" vertical="center" indent="1"/>
    </xf>
    <xf numFmtId="178" fontId="20" fillId="58" borderId="172" applyNumberFormat="0" applyProtection="0">
      <alignment horizontal="left" vertical="center" indent="1"/>
    </xf>
    <xf numFmtId="178" fontId="70" fillId="58" borderId="172" applyNumberFormat="0" applyProtection="0">
      <alignment horizontal="left" vertical="top" indent="1"/>
    </xf>
    <xf numFmtId="178" fontId="2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71" borderId="177" applyNumberFormat="0" applyProtection="0">
      <alignment horizontal="left" vertical="center" indent="1"/>
    </xf>
    <xf numFmtId="178" fontId="20" fillId="71" borderId="172" applyNumberFormat="0" applyProtection="0">
      <alignment horizontal="left" vertical="center" indent="1"/>
    </xf>
    <xf numFmtId="178" fontId="70" fillId="71" borderId="172" applyNumberFormat="0" applyProtection="0">
      <alignment horizontal="left" vertical="top" indent="1"/>
    </xf>
    <xf numFmtId="178" fontId="2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69" borderId="177" applyNumberFormat="0" applyProtection="0">
      <alignment horizontal="left" vertical="center" indent="1"/>
    </xf>
    <xf numFmtId="178" fontId="20" fillId="69" borderId="172" applyNumberFormat="0" applyProtection="0">
      <alignment horizontal="left" vertical="center" indent="1"/>
    </xf>
    <xf numFmtId="178" fontId="70" fillId="69" borderId="172" applyNumberFormat="0" applyProtection="0">
      <alignment horizontal="left" vertical="top" indent="1"/>
    </xf>
    <xf numFmtId="178" fontId="2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0" fontId="3" fillId="0" borderId="0"/>
    <xf numFmtId="178" fontId="72" fillId="70" borderId="179" applyBorder="0"/>
    <xf numFmtId="4" fontId="73" fillId="73" borderId="172" applyNumberFormat="0" applyProtection="0">
      <alignment vertical="center"/>
    </xf>
    <xf numFmtId="4" fontId="73" fillId="79" borderId="172" applyNumberFormat="0" applyProtection="0">
      <alignment horizontal="left" vertical="center" indent="1"/>
    </xf>
    <xf numFmtId="178" fontId="73" fillId="73" borderId="172" applyNumberFormat="0" applyProtection="0">
      <alignment horizontal="left" vertical="top" indent="1"/>
    </xf>
    <xf numFmtId="4" fontId="70" fillId="0" borderId="177" applyNumberFormat="0" applyProtection="0">
      <alignment horizontal="right" vertical="center"/>
    </xf>
    <xf numFmtId="4" fontId="80" fillId="76" borderId="177" applyNumberFormat="0" applyProtection="0">
      <alignment horizontal="right" vertical="center"/>
    </xf>
    <xf numFmtId="4" fontId="70" fillId="91" borderId="177" applyNumberFormat="0" applyProtection="0">
      <alignment horizontal="left" vertical="center" indent="1"/>
    </xf>
    <xf numFmtId="178" fontId="73" fillId="58" borderId="172" applyNumberFormat="0" applyProtection="0">
      <alignment horizontal="left" vertical="top" indent="1"/>
    </xf>
    <xf numFmtId="4" fontId="75" fillId="74" borderId="178" applyNumberFormat="0" applyProtection="0">
      <alignment horizontal="left" vertical="center" indent="1"/>
    </xf>
    <xf numFmtId="4" fontId="76" fillId="72" borderId="177" applyNumberFormat="0" applyProtection="0">
      <alignment horizontal="right" vertical="center"/>
    </xf>
    <xf numFmtId="178" fontId="20" fillId="70" borderId="172" applyNumberFormat="0" applyProtection="0">
      <alignment horizontal="left" vertical="top" indent="1"/>
    </xf>
    <xf numFmtId="178" fontId="70" fillId="70" borderId="172" applyNumberFormat="0" applyProtection="0">
      <alignment horizontal="left" vertical="top" indent="1"/>
    </xf>
    <xf numFmtId="178" fontId="30" fillId="0" borderId="176" applyNumberFormat="0" applyFill="0" applyAlignment="0" applyProtection="0"/>
    <xf numFmtId="178" fontId="30" fillId="0" borderId="176" applyNumberFormat="0" applyFill="0" applyAlignment="0" applyProtection="0"/>
    <xf numFmtId="178" fontId="70" fillId="58" borderId="172" applyNumberFormat="0" applyProtection="0">
      <alignment horizontal="left" vertical="top" indent="1"/>
    </xf>
    <xf numFmtId="178" fontId="70" fillId="52" borderId="177" applyNumberFormat="0" applyFont="0" applyAlignment="0" applyProtection="0"/>
    <xf numFmtId="178" fontId="68" fillId="103" borderId="175" applyNumberFormat="0" applyAlignment="0" applyProtection="0"/>
    <xf numFmtId="178" fontId="68" fillId="103" borderId="175" applyNumberFormat="0" applyAlignment="0" applyProtection="0"/>
    <xf numFmtId="4" fontId="70" fillId="57" borderId="177" applyNumberFormat="0" applyProtection="0">
      <alignment vertical="center"/>
    </xf>
    <xf numFmtId="4" fontId="80" fillId="106" borderId="177" applyNumberFormat="0" applyProtection="0">
      <alignment vertical="center"/>
    </xf>
    <xf numFmtId="4" fontId="70" fillId="106" borderId="177" applyNumberFormat="0" applyProtection="0">
      <alignment horizontal="left" vertical="center" indent="1"/>
    </xf>
    <xf numFmtId="178" fontId="74" fillId="57" borderId="172" applyNumberFormat="0" applyProtection="0">
      <alignment horizontal="left" vertical="top" indent="1"/>
    </xf>
    <xf numFmtId="4" fontId="70" fillId="91" borderId="177" applyNumberFormat="0" applyProtection="0">
      <alignment horizontal="left" vertical="center" indent="1"/>
    </xf>
    <xf numFmtId="4" fontId="70" fillId="59" borderId="177" applyNumberFormat="0" applyProtection="0">
      <alignment horizontal="right" vertical="center"/>
    </xf>
    <xf numFmtId="4" fontId="70" fillId="107" borderId="177" applyNumberFormat="0" applyProtection="0">
      <alignment horizontal="right" vertical="center"/>
    </xf>
    <xf numFmtId="4" fontId="70" fillId="61" borderId="178" applyNumberFormat="0" applyProtection="0">
      <alignment horizontal="right" vertical="center"/>
    </xf>
    <xf numFmtId="4" fontId="70" fillId="62" borderId="177" applyNumberFormat="0" applyProtection="0">
      <alignment horizontal="right" vertical="center"/>
    </xf>
    <xf numFmtId="4" fontId="70" fillId="63" borderId="177" applyNumberFormat="0" applyProtection="0">
      <alignment horizontal="right" vertical="center"/>
    </xf>
    <xf numFmtId="4" fontId="70" fillId="64" borderId="177" applyNumberFormat="0" applyProtection="0">
      <alignment horizontal="right" vertical="center"/>
    </xf>
    <xf numFmtId="4" fontId="70" fillId="65" borderId="177" applyNumberFormat="0" applyProtection="0">
      <alignment horizontal="right" vertical="center"/>
    </xf>
    <xf numFmtId="4" fontId="70" fillId="66" borderId="177" applyNumberFormat="0" applyProtection="0">
      <alignment horizontal="right" vertical="center"/>
    </xf>
    <xf numFmtId="4" fontId="70" fillId="67" borderId="177" applyNumberFormat="0" applyProtection="0">
      <alignment horizontal="right" vertical="center"/>
    </xf>
    <xf numFmtId="4" fontId="70" fillId="68" borderId="178" applyNumberFormat="0" applyProtection="0">
      <alignment horizontal="left" vertical="center" indent="1"/>
    </xf>
    <xf numFmtId="4" fontId="20" fillId="70" borderId="178" applyNumberFormat="0" applyProtection="0">
      <alignment horizontal="left" vertical="center" indent="1"/>
    </xf>
    <xf numFmtId="4" fontId="20" fillId="70" borderId="178" applyNumberFormat="0" applyProtection="0">
      <alignment horizontal="left" vertical="center" indent="1"/>
    </xf>
    <xf numFmtId="4" fontId="70" fillId="58" borderId="177" applyNumberFormat="0" applyProtection="0">
      <alignment horizontal="right" vertical="center"/>
    </xf>
    <xf numFmtId="4" fontId="70" fillId="69" borderId="178" applyNumberFormat="0" applyProtection="0">
      <alignment horizontal="left" vertical="center" indent="1"/>
    </xf>
    <xf numFmtId="4" fontId="70" fillId="58" borderId="178" applyNumberFormat="0" applyProtection="0">
      <alignment horizontal="left" vertical="center" indent="1"/>
    </xf>
    <xf numFmtId="178" fontId="70" fillId="79" borderId="177" applyNumberFormat="0" applyProtection="0">
      <alignment horizontal="left" vertical="center" indent="1"/>
    </xf>
    <xf numFmtId="178" fontId="20" fillId="70" borderId="172" applyNumberFormat="0" applyProtection="0">
      <alignment horizontal="left" vertical="center" indent="1"/>
    </xf>
    <xf numFmtId="178" fontId="70" fillId="70" borderId="172" applyNumberFormat="0" applyProtection="0">
      <alignment horizontal="left" vertical="top" indent="1"/>
    </xf>
    <xf numFmtId="178" fontId="2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108" borderId="177" applyNumberFormat="0" applyProtection="0">
      <alignment horizontal="left" vertical="center" indent="1"/>
    </xf>
    <xf numFmtId="178" fontId="20" fillId="58" borderId="172" applyNumberFormat="0" applyProtection="0">
      <alignment horizontal="left" vertical="center" indent="1"/>
    </xf>
    <xf numFmtId="178" fontId="70" fillId="58" borderId="172" applyNumberFormat="0" applyProtection="0">
      <alignment horizontal="left" vertical="top" indent="1"/>
    </xf>
    <xf numFmtId="178" fontId="2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71" borderId="177" applyNumberFormat="0" applyProtection="0">
      <alignment horizontal="left" vertical="center" indent="1"/>
    </xf>
    <xf numFmtId="178" fontId="20" fillId="71" borderId="172" applyNumberFormat="0" applyProtection="0">
      <alignment horizontal="left" vertical="center" indent="1"/>
    </xf>
    <xf numFmtId="178" fontId="70" fillId="71" borderId="172" applyNumberFormat="0" applyProtection="0">
      <alignment horizontal="left" vertical="top" indent="1"/>
    </xf>
    <xf numFmtId="178" fontId="2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69" borderId="177" applyNumberFormat="0" applyProtection="0">
      <alignment horizontal="left" vertical="center" indent="1"/>
    </xf>
    <xf numFmtId="178" fontId="20" fillId="69" borderId="172" applyNumberFormat="0" applyProtection="0">
      <alignment horizontal="left" vertical="center" indent="1"/>
    </xf>
    <xf numFmtId="178" fontId="70" fillId="69" borderId="172" applyNumberFormat="0" applyProtection="0">
      <alignment horizontal="left" vertical="top" indent="1"/>
    </xf>
    <xf numFmtId="178" fontId="2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2" fillId="70" borderId="179" applyBorder="0"/>
    <xf numFmtId="4" fontId="73" fillId="73" borderId="172" applyNumberFormat="0" applyProtection="0">
      <alignment vertical="center"/>
    </xf>
    <xf numFmtId="4" fontId="73" fillId="79" borderId="172" applyNumberFormat="0" applyProtection="0">
      <alignment horizontal="left" vertical="center" indent="1"/>
    </xf>
    <xf numFmtId="178" fontId="73" fillId="73" borderId="172" applyNumberFormat="0" applyProtection="0">
      <alignment horizontal="left" vertical="top" indent="1"/>
    </xf>
    <xf numFmtId="4" fontId="70" fillId="0" borderId="177" applyNumberFormat="0" applyProtection="0">
      <alignment horizontal="right" vertical="center"/>
    </xf>
    <xf numFmtId="4" fontId="80" fillId="76" borderId="177" applyNumberFormat="0" applyProtection="0">
      <alignment horizontal="right" vertical="center"/>
    </xf>
    <xf numFmtId="4" fontId="70" fillId="91" borderId="177" applyNumberFormat="0" applyProtection="0">
      <alignment horizontal="left" vertical="center" indent="1"/>
    </xf>
    <xf numFmtId="178" fontId="73" fillId="58" borderId="172" applyNumberFormat="0" applyProtection="0">
      <alignment horizontal="left" vertical="top" indent="1"/>
    </xf>
    <xf numFmtId="4" fontId="75" fillId="74" borderId="178" applyNumberFormat="0" applyProtection="0">
      <alignment horizontal="left" vertical="center" indent="1"/>
    </xf>
    <xf numFmtId="4" fontId="76" fillId="72" borderId="177" applyNumberFormat="0" applyProtection="0">
      <alignment horizontal="right" vertical="center"/>
    </xf>
    <xf numFmtId="178" fontId="30" fillId="0" borderId="176" applyNumberFormat="0" applyFill="0" applyAlignment="0" applyProtection="0"/>
    <xf numFmtId="178" fontId="30" fillId="0" borderId="176" applyNumberFormat="0" applyFill="0" applyAlignment="0" applyProtection="0"/>
    <xf numFmtId="4" fontId="34" fillId="106" borderId="172" applyNumberFormat="0" applyProtection="0">
      <alignment vertical="center"/>
    </xf>
    <xf numFmtId="4" fontId="95" fillId="106" borderId="172" applyNumberFormat="0" applyProtection="0">
      <alignment vertical="center"/>
    </xf>
    <xf numFmtId="4" fontId="96" fillId="106" borderId="172" applyNumberFormat="0" applyProtection="0">
      <alignment horizontal="left" vertical="center" indent="1"/>
    </xf>
    <xf numFmtId="0" fontId="31" fillId="57" borderId="172" applyNumberFormat="0" applyProtection="0">
      <alignment horizontal="left" vertical="top" indent="1"/>
    </xf>
    <xf numFmtId="4" fontId="96" fillId="122" borderId="172" applyNumberFormat="0" applyProtection="0">
      <alignment horizontal="right" vertical="center"/>
    </xf>
    <xf numFmtId="4" fontId="96" fillId="90" borderId="172" applyNumberFormat="0" applyProtection="0">
      <alignment horizontal="right" vertical="center"/>
    </xf>
    <xf numFmtId="4" fontId="96" fillId="123" borderId="172" applyNumberFormat="0" applyProtection="0">
      <alignment horizontal="right" vertical="center"/>
    </xf>
    <xf numFmtId="4" fontId="96" fillId="75" borderId="172" applyNumberFormat="0" applyProtection="0">
      <alignment horizontal="right" vertical="center"/>
    </xf>
    <xf numFmtId="4" fontId="96" fillId="124" borderId="172" applyNumberFormat="0" applyProtection="0">
      <alignment horizontal="right" vertical="center"/>
    </xf>
    <xf numFmtId="4" fontId="96" fillId="78" borderId="172" applyNumberFormat="0" applyProtection="0">
      <alignment horizontal="right" vertical="center"/>
    </xf>
    <xf numFmtId="4" fontId="96" fillId="125" borderId="172" applyNumberFormat="0" applyProtection="0">
      <alignment horizontal="right" vertical="center"/>
    </xf>
    <xf numFmtId="4" fontId="96" fillId="126" borderId="172" applyNumberFormat="0" applyProtection="0">
      <alignment horizontal="right" vertical="center"/>
    </xf>
    <xf numFmtId="4" fontId="96" fillId="127" borderId="172" applyNumberFormat="0" applyProtection="0">
      <alignment horizontal="right" vertical="center"/>
    </xf>
    <xf numFmtId="4" fontId="96" fillId="88" borderId="172" applyNumberFormat="0" applyProtection="0">
      <alignment horizontal="right" vertical="center"/>
    </xf>
    <xf numFmtId="0" fontId="20" fillId="70" borderId="172" applyNumberFormat="0" applyProtection="0">
      <alignment horizontal="left" vertical="center" indent="1"/>
    </xf>
    <xf numFmtId="0" fontId="20" fillId="70" borderId="172" applyNumberFormat="0" applyProtection="0">
      <alignment horizontal="left" vertical="top" indent="1"/>
    </xf>
    <xf numFmtId="0" fontId="20" fillId="58" borderId="172" applyNumberFormat="0" applyProtection="0">
      <alignment horizontal="left" vertical="center" indent="1"/>
    </xf>
    <xf numFmtId="0" fontId="20" fillId="58" borderId="172" applyNumberFormat="0" applyProtection="0">
      <alignment horizontal="left" vertical="top" indent="1"/>
    </xf>
    <xf numFmtId="0" fontId="20" fillId="71" borderId="172" applyNumberFormat="0" applyProtection="0">
      <alignment horizontal="left" vertical="center" indent="1"/>
    </xf>
    <xf numFmtId="0" fontId="20" fillId="71" borderId="172" applyNumberFormat="0" applyProtection="0">
      <alignment horizontal="left" vertical="top" indent="1"/>
    </xf>
    <xf numFmtId="0" fontId="20" fillId="69" borderId="172" applyNumberFormat="0" applyProtection="0">
      <alignment horizontal="left" vertical="center" indent="1"/>
    </xf>
    <xf numFmtId="0" fontId="20" fillId="69" borderId="172" applyNumberFormat="0" applyProtection="0">
      <alignment horizontal="left" vertical="top" indent="1"/>
    </xf>
    <xf numFmtId="4" fontId="96" fillId="129" borderId="172" applyNumberFormat="0" applyProtection="0">
      <alignment vertical="center"/>
    </xf>
    <xf numFmtId="4" fontId="97" fillId="129" borderId="172" applyNumberFormat="0" applyProtection="0">
      <alignment vertical="center"/>
    </xf>
    <xf numFmtId="4" fontId="34" fillId="88" borderId="180" applyNumberFormat="0" applyProtection="0">
      <alignment horizontal="left" vertical="center" indent="1"/>
    </xf>
    <xf numFmtId="0" fontId="33" fillId="73" borderId="172" applyNumberFormat="0" applyProtection="0">
      <alignment horizontal="left" vertical="top" indent="1"/>
    </xf>
    <xf numFmtId="4" fontId="96" fillId="129" borderId="172" applyNumberFormat="0" applyProtection="0">
      <alignment horizontal="right" vertical="center"/>
    </xf>
    <xf numFmtId="4" fontId="97" fillId="129" borderId="172" applyNumberFormat="0" applyProtection="0">
      <alignment horizontal="right" vertical="center"/>
    </xf>
    <xf numFmtId="4" fontId="34" fillId="88" borderId="172" applyNumberFormat="0" applyProtection="0">
      <alignment horizontal="left" vertical="center" indent="1"/>
    </xf>
    <xf numFmtId="0" fontId="33" fillId="58" borderId="172" applyNumberFormat="0" applyProtection="0">
      <alignment horizontal="left" vertical="top" indent="1"/>
    </xf>
    <xf numFmtId="4" fontId="36" fillId="89" borderId="180" applyNumberFormat="0" applyProtection="0">
      <alignment horizontal="left" vertical="center" indent="1"/>
    </xf>
    <xf numFmtId="4" fontId="98" fillId="129" borderId="172" applyNumberFormat="0" applyProtection="0">
      <alignment horizontal="right" vertical="center"/>
    </xf>
    <xf numFmtId="178" fontId="78" fillId="103" borderId="177" applyNumberFormat="0" applyAlignment="0" applyProtection="0"/>
    <xf numFmtId="178" fontId="78" fillId="103" borderId="177" applyNumberFormat="0" applyAlignment="0" applyProtection="0"/>
    <xf numFmtId="178" fontId="65" fillId="53" borderId="177" applyNumberFormat="0" applyAlignment="0" applyProtection="0"/>
    <xf numFmtId="178" fontId="65" fillId="53" borderId="177" applyNumberForma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68" fillId="103" borderId="175" applyNumberFormat="0" applyAlignment="0" applyProtection="0"/>
    <xf numFmtId="178" fontId="68" fillId="103" borderId="175" applyNumberFormat="0" applyAlignment="0" applyProtection="0"/>
    <xf numFmtId="178" fontId="20" fillId="70" borderId="172" applyNumberFormat="0" applyProtection="0">
      <alignment horizontal="left" vertical="center" indent="1"/>
    </xf>
    <xf numFmtId="178" fontId="2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20" fillId="58" borderId="172" applyNumberFormat="0" applyProtection="0">
      <alignment horizontal="left" vertical="center" indent="1"/>
    </xf>
    <xf numFmtId="178" fontId="2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20" fillId="71" borderId="172" applyNumberFormat="0" applyProtection="0">
      <alignment horizontal="left" vertical="center" indent="1"/>
    </xf>
    <xf numFmtId="178" fontId="2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20" fillId="69" borderId="172" applyNumberFormat="0" applyProtection="0">
      <alignment horizontal="left" vertical="center" indent="1"/>
    </xf>
    <xf numFmtId="178" fontId="2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2" fillId="70" borderId="179" applyBorder="0"/>
    <xf numFmtId="37" fontId="40" fillId="0" borderId="117" applyNumberFormat="0"/>
    <xf numFmtId="4" fontId="70" fillId="57" borderId="177" applyNumberFormat="0" applyProtection="0">
      <alignment vertical="center"/>
    </xf>
    <xf numFmtId="4" fontId="80" fillId="106" borderId="177" applyNumberFormat="0" applyProtection="0">
      <alignment vertical="center"/>
    </xf>
    <xf numFmtId="4" fontId="70" fillId="106" borderId="177" applyNumberFormat="0" applyProtection="0">
      <alignment horizontal="left" vertical="center" indent="1"/>
    </xf>
    <xf numFmtId="178" fontId="74" fillId="57" borderId="172" applyNumberFormat="0" applyProtection="0">
      <alignment horizontal="left" vertical="top" indent="1"/>
    </xf>
    <xf numFmtId="4" fontId="70" fillId="91" borderId="177" applyNumberFormat="0" applyProtection="0">
      <alignment horizontal="left" vertical="center" indent="1"/>
    </xf>
    <xf numFmtId="4" fontId="70" fillId="59" borderId="177" applyNumberFormat="0" applyProtection="0">
      <alignment horizontal="right" vertical="center"/>
    </xf>
    <xf numFmtId="4" fontId="70" fillId="107" borderId="177" applyNumberFormat="0" applyProtection="0">
      <alignment horizontal="right" vertical="center"/>
    </xf>
    <xf numFmtId="4" fontId="70" fillId="61" borderId="178" applyNumberFormat="0" applyProtection="0">
      <alignment horizontal="right" vertical="center"/>
    </xf>
    <xf numFmtId="4" fontId="70" fillId="62" borderId="177" applyNumberFormat="0" applyProtection="0">
      <alignment horizontal="right" vertical="center"/>
    </xf>
    <xf numFmtId="4" fontId="70" fillId="63" borderId="177" applyNumberFormat="0" applyProtection="0">
      <alignment horizontal="right" vertical="center"/>
    </xf>
    <xf numFmtId="4" fontId="70" fillId="64" borderId="177" applyNumberFormat="0" applyProtection="0">
      <alignment horizontal="right" vertical="center"/>
    </xf>
    <xf numFmtId="4" fontId="70" fillId="65" borderId="177" applyNumberFormat="0" applyProtection="0">
      <alignment horizontal="right" vertical="center"/>
    </xf>
    <xf numFmtId="4" fontId="70" fillId="66" borderId="177" applyNumberFormat="0" applyProtection="0">
      <alignment horizontal="right" vertical="center"/>
    </xf>
    <xf numFmtId="4" fontId="70" fillId="67" borderId="177" applyNumberFormat="0" applyProtection="0">
      <alignment horizontal="right" vertical="center"/>
    </xf>
    <xf numFmtId="4" fontId="70" fillId="68" borderId="178" applyNumberFormat="0" applyProtection="0">
      <alignment horizontal="left" vertical="center" indent="1"/>
    </xf>
    <xf numFmtId="4" fontId="20" fillId="70" borderId="178" applyNumberFormat="0" applyProtection="0">
      <alignment horizontal="left" vertical="center" indent="1"/>
    </xf>
    <xf numFmtId="4" fontId="20" fillId="70" borderId="178" applyNumberFormat="0" applyProtection="0">
      <alignment horizontal="left" vertical="center" indent="1"/>
    </xf>
    <xf numFmtId="4" fontId="70" fillId="58" borderId="177" applyNumberFormat="0" applyProtection="0">
      <alignment horizontal="right" vertical="center"/>
    </xf>
    <xf numFmtId="4" fontId="70" fillId="69" borderId="178" applyNumberFormat="0" applyProtection="0">
      <alignment horizontal="left" vertical="center" indent="1"/>
    </xf>
    <xf numFmtId="4" fontId="70" fillId="58" borderId="178" applyNumberFormat="0" applyProtection="0">
      <alignment horizontal="left" vertical="center" indent="1"/>
    </xf>
    <xf numFmtId="178" fontId="70" fillId="79" borderId="177" applyNumberFormat="0" applyProtection="0">
      <alignment horizontal="left" vertical="center" indent="1"/>
    </xf>
    <xf numFmtId="178" fontId="70" fillId="108" borderId="177" applyNumberFormat="0" applyProtection="0">
      <alignment horizontal="left" vertical="center" indent="1"/>
    </xf>
    <xf numFmtId="178" fontId="70" fillId="71" borderId="177" applyNumberFormat="0" applyProtection="0">
      <alignment horizontal="left" vertical="center" indent="1"/>
    </xf>
    <xf numFmtId="178" fontId="70" fillId="69" borderId="177" applyNumberFormat="0" applyProtection="0">
      <alignment horizontal="left" vertical="center" indent="1"/>
    </xf>
    <xf numFmtId="4" fontId="73" fillId="73" borderId="172" applyNumberFormat="0" applyProtection="0">
      <alignment vertical="center"/>
    </xf>
    <xf numFmtId="4" fontId="73" fillId="79" borderId="172" applyNumberFormat="0" applyProtection="0">
      <alignment horizontal="left" vertical="center" indent="1"/>
    </xf>
    <xf numFmtId="178" fontId="73" fillId="73" borderId="172" applyNumberFormat="0" applyProtection="0">
      <alignment horizontal="left" vertical="top" indent="1"/>
    </xf>
    <xf numFmtId="4" fontId="70" fillId="0" borderId="177" applyNumberFormat="0" applyProtection="0">
      <alignment horizontal="right" vertical="center"/>
    </xf>
    <xf numFmtId="4" fontId="80" fillId="76" borderId="177" applyNumberFormat="0" applyProtection="0">
      <alignment horizontal="right" vertical="center"/>
    </xf>
    <xf numFmtId="4" fontId="70" fillId="91" borderId="177" applyNumberFormat="0" applyProtection="0">
      <alignment horizontal="left" vertical="center" indent="1"/>
    </xf>
    <xf numFmtId="178" fontId="73" fillId="58" borderId="172" applyNumberFormat="0" applyProtection="0">
      <alignment horizontal="left" vertical="top" indent="1"/>
    </xf>
    <xf numFmtId="4" fontId="75" fillId="74" borderId="178" applyNumberFormat="0" applyProtection="0">
      <alignment horizontal="left" vertical="center" indent="1"/>
    </xf>
    <xf numFmtId="4" fontId="76" fillId="72" borderId="177" applyNumberFormat="0" applyProtection="0">
      <alignment horizontal="right" vertical="center"/>
    </xf>
    <xf numFmtId="178" fontId="30" fillId="0" borderId="176" applyNumberFormat="0" applyFill="0" applyAlignment="0" applyProtection="0"/>
    <xf numFmtId="178" fontId="30" fillId="0" borderId="176" applyNumberFormat="0" applyFill="0" applyAlignment="0" applyProtection="0"/>
    <xf numFmtId="178" fontId="78" fillId="103" borderId="177" applyNumberFormat="0" applyAlignment="0" applyProtection="0"/>
    <xf numFmtId="178" fontId="78" fillId="103" borderId="177" applyNumberFormat="0" applyAlignment="0" applyProtection="0"/>
    <xf numFmtId="178" fontId="65" fillId="53" borderId="177" applyNumberFormat="0" applyAlignment="0" applyProtection="0"/>
    <xf numFmtId="178" fontId="65" fillId="53" borderId="177" applyNumberFormat="0" applyAlignment="0" applyProtection="0"/>
    <xf numFmtId="178" fontId="65" fillId="53" borderId="177" applyNumberFormat="0" applyAlignment="0" applyProtection="0"/>
    <xf numFmtId="178" fontId="65" fillId="53" borderId="177" applyNumberFormat="0" applyAlignment="0" applyProtection="0"/>
    <xf numFmtId="178" fontId="78" fillId="103" borderId="177" applyNumberFormat="0" applyAlignment="0" applyProtection="0"/>
    <xf numFmtId="178" fontId="78" fillId="103" borderId="177" applyNumberForma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68" fillId="103" borderId="175" applyNumberFormat="0" applyAlignment="0" applyProtection="0"/>
    <xf numFmtId="178" fontId="68" fillId="103" borderId="175" applyNumberFormat="0" applyAlignment="0" applyProtection="0"/>
    <xf numFmtId="4" fontId="70" fillId="57" borderId="177" applyNumberFormat="0" applyProtection="0">
      <alignment vertical="center"/>
    </xf>
    <xf numFmtId="4" fontId="80" fillId="106" borderId="177" applyNumberFormat="0" applyProtection="0">
      <alignment vertical="center"/>
    </xf>
    <xf numFmtId="4" fontId="70" fillId="106" borderId="177" applyNumberFormat="0" applyProtection="0">
      <alignment horizontal="left" vertical="center" indent="1"/>
    </xf>
    <xf numFmtId="178" fontId="74" fillId="57" borderId="172" applyNumberFormat="0" applyProtection="0">
      <alignment horizontal="left" vertical="top" indent="1"/>
    </xf>
    <xf numFmtId="4" fontId="70" fillId="91" borderId="177" applyNumberFormat="0" applyProtection="0">
      <alignment horizontal="left" vertical="center" indent="1"/>
    </xf>
    <xf numFmtId="4" fontId="70" fillId="59" borderId="177" applyNumberFormat="0" applyProtection="0">
      <alignment horizontal="right" vertical="center"/>
    </xf>
    <xf numFmtId="4" fontId="70" fillId="107" borderId="177" applyNumberFormat="0" applyProtection="0">
      <alignment horizontal="right" vertical="center"/>
    </xf>
    <xf numFmtId="4" fontId="70" fillId="61" borderId="178" applyNumberFormat="0" applyProtection="0">
      <alignment horizontal="right" vertical="center"/>
    </xf>
    <xf numFmtId="4" fontId="70" fillId="62" borderId="177" applyNumberFormat="0" applyProtection="0">
      <alignment horizontal="right" vertical="center"/>
    </xf>
    <xf numFmtId="4" fontId="70" fillId="63" borderId="177" applyNumberFormat="0" applyProtection="0">
      <alignment horizontal="right" vertical="center"/>
    </xf>
    <xf numFmtId="4" fontId="70" fillId="64" borderId="177" applyNumberFormat="0" applyProtection="0">
      <alignment horizontal="right" vertical="center"/>
    </xf>
    <xf numFmtId="4" fontId="70" fillId="65" borderId="177" applyNumberFormat="0" applyProtection="0">
      <alignment horizontal="right" vertical="center"/>
    </xf>
    <xf numFmtId="4" fontId="70" fillId="66" borderId="177" applyNumberFormat="0" applyProtection="0">
      <alignment horizontal="right" vertical="center"/>
    </xf>
    <xf numFmtId="4" fontId="70" fillId="67" borderId="177" applyNumberFormat="0" applyProtection="0">
      <alignment horizontal="right" vertical="center"/>
    </xf>
    <xf numFmtId="4" fontId="70" fillId="68" borderId="178" applyNumberFormat="0" applyProtection="0">
      <alignment horizontal="left" vertical="center" indent="1"/>
    </xf>
    <xf numFmtId="4" fontId="20" fillId="70" borderId="178" applyNumberFormat="0" applyProtection="0">
      <alignment horizontal="left" vertical="center" indent="1"/>
    </xf>
    <xf numFmtId="4" fontId="20" fillId="70" borderId="178" applyNumberFormat="0" applyProtection="0">
      <alignment horizontal="left" vertical="center" indent="1"/>
    </xf>
    <xf numFmtId="4" fontId="70" fillId="58" borderId="177" applyNumberFormat="0" applyProtection="0">
      <alignment horizontal="right" vertical="center"/>
    </xf>
    <xf numFmtId="4" fontId="70" fillId="69" borderId="178" applyNumberFormat="0" applyProtection="0">
      <alignment horizontal="left" vertical="center" indent="1"/>
    </xf>
    <xf numFmtId="4" fontId="70" fillId="58" borderId="178" applyNumberFormat="0" applyProtection="0">
      <alignment horizontal="left" vertical="center" indent="1"/>
    </xf>
    <xf numFmtId="178" fontId="70" fillId="79" borderId="177" applyNumberFormat="0" applyProtection="0">
      <alignment horizontal="left" vertical="center" indent="1"/>
    </xf>
    <xf numFmtId="178" fontId="20" fillId="70" borderId="172" applyNumberFormat="0" applyProtection="0">
      <alignment horizontal="left" vertical="center" indent="1"/>
    </xf>
    <xf numFmtId="178" fontId="70" fillId="70" borderId="172" applyNumberFormat="0" applyProtection="0">
      <alignment horizontal="left" vertical="top" indent="1"/>
    </xf>
    <xf numFmtId="178" fontId="2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108" borderId="177" applyNumberFormat="0" applyProtection="0">
      <alignment horizontal="left" vertical="center" indent="1"/>
    </xf>
    <xf numFmtId="178" fontId="20" fillId="58" borderId="172" applyNumberFormat="0" applyProtection="0">
      <alignment horizontal="left" vertical="center" indent="1"/>
    </xf>
    <xf numFmtId="178" fontId="70" fillId="58" borderId="172" applyNumberFormat="0" applyProtection="0">
      <alignment horizontal="left" vertical="top" indent="1"/>
    </xf>
    <xf numFmtId="178" fontId="2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71" borderId="177" applyNumberFormat="0" applyProtection="0">
      <alignment horizontal="left" vertical="center" indent="1"/>
    </xf>
    <xf numFmtId="178" fontId="20" fillId="71" borderId="172" applyNumberFormat="0" applyProtection="0">
      <alignment horizontal="left" vertical="center" indent="1"/>
    </xf>
    <xf numFmtId="178" fontId="70" fillId="71" borderId="172" applyNumberFormat="0" applyProtection="0">
      <alignment horizontal="left" vertical="top" indent="1"/>
    </xf>
    <xf numFmtId="178" fontId="2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69" borderId="177" applyNumberFormat="0" applyProtection="0">
      <alignment horizontal="left" vertical="center" indent="1"/>
    </xf>
    <xf numFmtId="178" fontId="20" fillId="69" borderId="172" applyNumberFormat="0" applyProtection="0">
      <alignment horizontal="left" vertical="center" indent="1"/>
    </xf>
    <xf numFmtId="178" fontId="70" fillId="69" borderId="172" applyNumberFormat="0" applyProtection="0">
      <alignment horizontal="left" vertical="top" indent="1"/>
    </xf>
    <xf numFmtId="178" fontId="2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2" fillId="70" borderId="179" applyBorder="0"/>
    <xf numFmtId="4" fontId="73" fillId="73" borderId="172" applyNumberFormat="0" applyProtection="0">
      <alignment vertical="center"/>
    </xf>
    <xf numFmtId="4" fontId="73" fillId="79" borderId="172" applyNumberFormat="0" applyProtection="0">
      <alignment horizontal="left" vertical="center" indent="1"/>
    </xf>
    <xf numFmtId="178" fontId="73" fillId="73" borderId="172" applyNumberFormat="0" applyProtection="0">
      <alignment horizontal="left" vertical="top" indent="1"/>
    </xf>
    <xf numFmtId="4" fontId="70" fillId="0" borderId="177" applyNumberFormat="0" applyProtection="0">
      <alignment horizontal="right" vertical="center"/>
    </xf>
    <xf numFmtId="4" fontId="80" fillId="76" borderId="177" applyNumberFormat="0" applyProtection="0">
      <alignment horizontal="right" vertical="center"/>
    </xf>
    <xf numFmtId="4" fontId="70" fillId="91" borderId="177" applyNumberFormat="0" applyProtection="0">
      <alignment horizontal="left" vertical="center" indent="1"/>
    </xf>
    <xf numFmtId="178" fontId="73" fillId="58" borderId="172" applyNumberFormat="0" applyProtection="0">
      <alignment horizontal="left" vertical="top" indent="1"/>
    </xf>
    <xf numFmtId="4" fontId="75" fillId="74" borderId="178" applyNumberFormat="0" applyProtection="0">
      <alignment horizontal="left" vertical="center" indent="1"/>
    </xf>
    <xf numFmtId="4" fontId="76" fillId="72" borderId="177" applyNumberFormat="0" applyProtection="0">
      <alignment horizontal="right" vertical="center"/>
    </xf>
    <xf numFmtId="178" fontId="30" fillId="0" borderId="176" applyNumberFormat="0" applyFill="0" applyAlignment="0" applyProtection="0"/>
    <xf numFmtId="178" fontId="30" fillId="0" borderId="176" applyNumberFormat="0" applyFill="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68" fillId="103" borderId="175" applyNumberFormat="0" applyAlignment="0" applyProtection="0"/>
    <xf numFmtId="178" fontId="68" fillId="103" borderId="175" applyNumberFormat="0" applyAlignment="0" applyProtection="0"/>
    <xf numFmtId="4" fontId="70" fillId="57" borderId="177" applyNumberFormat="0" applyProtection="0">
      <alignment vertical="center"/>
    </xf>
    <xf numFmtId="4" fontId="80" fillId="106" borderId="177" applyNumberFormat="0" applyProtection="0">
      <alignment vertical="center"/>
    </xf>
    <xf numFmtId="4" fontId="70" fillId="106" borderId="177" applyNumberFormat="0" applyProtection="0">
      <alignment horizontal="left" vertical="center" indent="1"/>
    </xf>
    <xf numFmtId="178" fontId="74" fillId="57" borderId="172" applyNumberFormat="0" applyProtection="0">
      <alignment horizontal="left" vertical="top" indent="1"/>
    </xf>
    <xf numFmtId="4" fontId="70" fillId="91" borderId="177" applyNumberFormat="0" applyProtection="0">
      <alignment horizontal="left" vertical="center" indent="1"/>
    </xf>
    <xf numFmtId="4" fontId="70" fillId="59" borderId="177" applyNumberFormat="0" applyProtection="0">
      <alignment horizontal="right" vertical="center"/>
    </xf>
    <xf numFmtId="4" fontId="70" fillId="107" borderId="177" applyNumberFormat="0" applyProtection="0">
      <alignment horizontal="right" vertical="center"/>
    </xf>
    <xf numFmtId="4" fontId="70" fillId="61" borderId="178" applyNumberFormat="0" applyProtection="0">
      <alignment horizontal="right" vertical="center"/>
    </xf>
    <xf numFmtId="4" fontId="70" fillId="62" borderId="177" applyNumberFormat="0" applyProtection="0">
      <alignment horizontal="right" vertical="center"/>
    </xf>
    <xf numFmtId="4" fontId="70" fillId="63" borderId="177" applyNumberFormat="0" applyProtection="0">
      <alignment horizontal="right" vertical="center"/>
    </xf>
    <xf numFmtId="4" fontId="70" fillId="64" borderId="177" applyNumberFormat="0" applyProtection="0">
      <alignment horizontal="right" vertical="center"/>
    </xf>
    <xf numFmtId="4" fontId="70" fillId="65" borderId="177" applyNumberFormat="0" applyProtection="0">
      <alignment horizontal="right" vertical="center"/>
    </xf>
    <xf numFmtId="4" fontId="70" fillId="66" borderId="177" applyNumberFormat="0" applyProtection="0">
      <alignment horizontal="right" vertical="center"/>
    </xf>
    <xf numFmtId="4" fontId="70" fillId="67" borderId="177" applyNumberFormat="0" applyProtection="0">
      <alignment horizontal="right" vertical="center"/>
    </xf>
    <xf numFmtId="4" fontId="70" fillId="68" borderId="178" applyNumberFormat="0" applyProtection="0">
      <alignment horizontal="left" vertical="center" indent="1"/>
    </xf>
    <xf numFmtId="4" fontId="20" fillId="70" borderId="178" applyNumberFormat="0" applyProtection="0">
      <alignment horizontal="left" vertical="center" indent="1"/>
    </xf>
    <xf numFmtId="4" fontId="20" fillId="70" borderId="178" applyNumberFormat="0" applyProtection="0">
      <alignment horizontal="left" vertical="center" indent="1"/>
    </xf>
    <xf numFmtId="4" fontId="70" fillId="58" borderId="177" applyNumberFormat="0" applyProtection="0">
      <alignment horizontal="right" vertical="center"/>
    </xf>
    <xf numFmtId="4" fontId="70" fillId="69" borderId="178" applyNumberFormat="0" applyProtection="0">
      <alignment horizontal="left" vertical="center" indent="1"/>
    </xf>
    <xf numFmtId="4" fontId="70" fillId="58" borderId="178" applyNumberFormat="0" applyProtection="0">
      <alignment horizontal="left" vertical="center" indent="1"/>
    </xf>
    <xf numFmtId="178" fontId="70" fillId="79" borderId="177" applyNumberFormat="0" applyProtection="0">
      <alignment horizontal="left" vertical="center" indent="1"/>
    </xf>
    <xf numFmtId="178" fontId="20" fillId="70" borderId="172" applyNumberFormat="0" applyProtection="0">
      <alignment horizontal="left" vertical="center" indent="1"/>
    </xf>
    <xf numFmtId="178" fontId="70" fillId="70" borderId="172" applyNumberFormat="0" applyProtection="0">
      <alignment horizontal="left" vertical="top" indent="1"/>
    </xf>
    <xf numFmtId="178" fontId="2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108" borderId="177" applyNumberFormat="0" applyProtection="0">
      <alignment horizontal="left" vertical="center" indent="1"/>
    </xf>
    <xf numFmtId="178" fontId="20" fillId="58" borderId="172" applyNumberFormat="0" applyProtection="0">
      <alignment horizontal="left" vertical="center" indent="1"/>
    </xf>
    <xf numFmtId="178" fontId="70" fillId="58" borderId="172" applyNumberFormat="0" applyProtection="0">
      <alignment horizontal="left" vertical="top" indent="1"/>
    </xf>
    <xf numFmtId="178" fontId="2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71" borderId="177" applyNumberFormat="0" applyProtection="0">
      <alignment horizontal="left" vertical="center" indent="1"/>
    </xf>
    <xf numFmtId="178" fontId="20" fillId="71" borderId="172" applyNumberFormat="0" applyProtection="0">
      <alignment horizontal="left" vertical="center" indent="1"/>
    </xf>
    <xf numFmtId="178" fontId="70" fillId="71" borderId="172" applyNumberFormat="0" applyProtection="0">
      <alignment horizontal="left" vertical="top" indent="1"/>
    </xf>
    <xf numFmtId="178" fontId="2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69" borderId="177" applyNumberFormat="0" applyProtection="0">
      <alignment horizontal="left" vertical="center" indent="1"/>
    </xf>
    <xf numFmtId="178" fontId="20" fillId="69" borderId="172" applyNumberFormat="0" applyProtection="0">
      <alignment horizontal="left" vertical="center" indent="1"/>
    </xf>
    <xf numFmtId="178" fontId="70" fillId="69" borderId="172" applyNumberFormat="0" applyProtection="0">
      <alignment horizontal="left" vertical="top" indent="1"/>
    </xf>
    <xf numFmtId="178" fontId="2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2" fillId="70" borderId="179" applyBorder="0"/>
    <xf numFmtId="4" fontId="73" fillId="73" borderId="172" applyNumberFormat="0" applyProtection="0">
      <alignment vertical="center"/>
    </xf>
    <xf numFmtId="4" fontId="73" fillId="79" borderId="172" applyNumberFormat="0" applyProtection="0">
      <alignment horizontal="left" vertical="center" indent="1"/>
    </xf>
    <xf numFmtId="178" fontId="73" fillId="73" borderId="172" applyNumberFormat="0" applyProtection="0">
      <alignment horizontal="left" vertical="top" indent="1"/>
    </xf>
    <xf numFmtId="4" fontId="70" fillId="0" borderId="177" applyNumberFormat="0" applyProtection="0">
      <alignment horizontal="right" vertical="center"/>
    </xf>
    <xf numFmtId="4" fontId="80" fillId="76" borderId="177" applyNumberFormat="0" applyProtection="0">
      <alignment horizontal="right" vertical="center"/>
    </xf>
    <xf numFmtId="4" fontId="70" fillId="91" borderId="177" applyNumberFormat="0" applyProtection="0">
      <alignment horizontal="left" vertical="center" indent="1"/>
    </xf>
    <xf numFmtId="178" fontId="73" fillId="58" borderId="172" applyNumberFormat="0" applyProtection="0">
      <alignment horizontal="left" vertical="top" indent="1"/>
    </xf>
    <xf numFmtId="4" fontId="75" fillId="74" borderId="178" applyNumberFormat="0" applyProtection="0">
      <alignment horizontal="left" vertical="center" indent="1"/>
    </xf>
    <xf numFmtId="4" fontId="76" fillId="72" borderId="177" applyNumberFormat="0" applyProtection="0">
      <alignment horizontal="right" vertical="center"/>
    </xf>
    <xf numFmtId="178" fontId="30" fillId="0" borderId="176" applyNumberFormat="0" applyFill="0" applyAlignment="0" applyProtection="0"/>
    <xf numFmtId="178" fontId="30" fillId="0" borderId="176" applyNumberFormat="0" applyFill="0" applyAlignment="0" applyProtection="0"/>
    <xf numFmtId="178" fontId="70" fillId="70" borderId="172" applyNumberFormat="0" applyProtection="0">
      <alignment horizontal="left" vertical="top" indent="1"/>
    </xf>
    <xf numFmtId="178" fontId="20" fillId="71" borderId="172" applyNumberFormat="0" applyProtection="0">
      <alignment horizontal="left" vertical="top" indent="1"/>
    </xf>
    <xf numFmtId="178" fontId="20" fillId="69" borderId="172" applyNumberFormat="0" applyProtection="0">
      <alignment horizontal="left" vertical="center" indent="1"/>
    </xf>
    <xf numFmtId="178" fontId="78" fillId="103" borderId="177" applyNumberForma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8" fillId="103" borderId="177" applyNumberFormat="0" applyAlignment="0" applyProtection="0"/>
    <xf numFmtId="178" fontId="78" fillId="103" borderId="177" applyNumberFormat="0" applyAlignment="0" applyProtection="0"/>
    <xf numFmtId="178" fontId="65" fillId="53" borderId="177" applyNumberFormat="0" applyAlignment="0" applyProtection="0"/>
    <xf numFmtId="178" fontId="65" fillId="53" borderId="177" applyNumberFormat="0" applyAlignment="0" applyProtection="0"/>
    <xf numFmtId="178" fontId="65" fillId="53" borderId="177" applyNumberFormat="0" applyAlignment="0" applyProtection="0"/>
    <xf numFmtId="178" fontId="65" fillId="53" borderId="177" applyNumberFormat="0" applyAlignment="0" applyProtection="0"/>
    <xf numFmtId="178" fontId="78" fillId="103" borderId="177" applyNumberFormat="0" applyAlignment="0" applyProtection="0"/>
    <xf numFmtId="178" fontId="68" fillId="103" borderId="175" applyNumberFormat="0" applyAlignment="0" applyProtection="0"/>
    <xf numFmtId="178" fontId="68" fillId="103" borderId="175" applyNumberFormat="0" applyAlignment="0" applyProtection="0"/>
    <xf numFmtId="178" fontId="74" fillId="57" borderId="172" applyNumberFormat="0" applyProtection="0">
      <alignment horizontal="left" vertical="top" indent="1"/>
    </xf>
    <xf numFmtId="4" fontId="70" fillId="61" borderId="178" applyNumberFormat="0" applyProtection="0">
      <alignment horizontal="right" vertical="center"/>
    </xf>
    <xf numFmtId="4" fontId="70" fillId="68" borderId="178" applyNumberFormat="0" applyProtection="0">
      <alignment horizontal="left" vertical="center" indent="1"/>
    </xf>
    <xf numFmtId="4" fontId="20" fillId="70" borderId="178" applyNumberFormat="0" applyProtection="0">
      <alignment horizontal="left" vertical="center" indent="1"/>
    </xf>
    <xf numFmtId="4" fontId="20" fillId="70" borderId="178" applyNumberFormat="0" applyProtection="0">
      <alignment horizontal="left" vertical="center" indent="1"/>
    </xf>
    <xf numFmtId="4" fontId="70" fillId="69" borderId="178" applyNumberFormat="0" applyProtection="0">
      <alignment horizontal="left" vertical="center" indent="1"/>
    </xf>
    <xf numFmtId="4" fontId="70" fillId="58" borderId="178" applyNumberFormat="0" applyProtection="0">
      <alignment horizontal="left" vertical="center" indent="1"/>
    </xf>
    <xf numFmtId="178" fontId="20" fillId="70" borderId="172" applyNumberFormat="0" applyProtection="0">
      <alignment horizontal="left" vertical="center"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68" fillId="103" borderId="175" applyNumberFormat="0" applyAlignment="0" applyProtection="0"/>
    <xf numFmtId="178" fontId="68" fillId="103" borderId="175" applyNumberFormat="0" applyAlignment="0" applyProtection="0"/>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20" fillId="58" borderId="172" applyNumberFormat="0" applyProtection="0">
      <alignment horizontal="left" vertical="center" indent="1"/>
    </xf>
    <xf numFmtId="178" fontId="70" fillId="58" borderId="172" applyNumberFormat="0" applyProtection="0">
      <alignment horizontal="left" vertical="top" indent="1"/>
    </xf>
    <xf numFmtId="178" fontId="2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20" fillId="71" borderId="172" applyNumberFormat="0" applyProtection="0">
      <alignment horizontal="left" vertical="center"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69" borderId="172" applyNumberFormat="0" applyProtection="0">
      <alignment horizontal="left" vertical="top" indent="1"/>
    </xf>
    <xf numFmtId="178" fontId="2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2" fillId="70" borderId="179" applyBorder="0"/>
    <xf numFmtId="4" fontId="73" fillId="73" borderId="172" applyNumberFormat="0" applyProtection="0">
      <alignment vertical="center"/>
    </xf>
    <xf numFmtId="4" fontId="73" fillId="79" borderId="172" applyNumberFormat="0" applyProtection="0">
      <alignment horizontal="left" vertical="center" indent="1"/>
    </xf>
    <xf numFmtId="178" fontId="73" fillId="73" borderId="172" applyNumberFormat="0" applyProtection="0">
      <alignment horizontal="left" vertical="top" indent="1"/>
    </xf>
    <xf numFmtId="178" fontId="73" fillId="58" borderId="172" applyNumberFormat="0" applyProtection="0">
      <alignment horizontal="left" vertical="top" indent="1"/>
    </xf>
    <xf numFmtId="4" fontId="75" fillId="74" borderId="178" applyNumberFormat="0" applyProtection="0">
      <alignment horizontal="left" vertical="center" indent="1"/>
    </xf>
    <xf numFmtId="178" fontId="30" fillId="0" borderId="176" applyNumberFormat="0" applyFill="0" applyAlignment="0" applyProtection="0"/>
    <xf numFmtId="178" fontId="30" fillId="0" borderId="176" applyNumberFormat="0" applyFill="0" applyAlignment="0" applyProtection="0"/>
    <xf numFmtId="4" fontId="70" fillId="57" borderId="177" applyNumberFormat="0" applyProtection="0">
      <alignment vertical="center"/>
    </xf>
    <xf numFmtId="4" fontId="80" fillId="106" borderId="177" applyNumberFormat="0" applyProtection="0">
      <alignment vertical="center"/>
    </xf>
    <xf numFmtId="4" fontId="70" fillId="106" borderId="177" applyNumberFormat="0" applyProtection="0">
      <alignment horizontal="left" vertical="center" indent="1"/>
    </xf>
    <xf numFmtId="178" fontId="74" fillId="57" borderId="172" applyNumberFormat="0" applyProtection="0">
      <alignment horizontal="left" vertical="top" indent="1"/>
    </xf>
    <xf numFmtId="4" fontId="70" fillId="91" borderId="177" applyNumberFormat="0" applyProtection="0">
      <alignment horizontal="left" vertical="center" indent="1"/>
    </xf>
    <xf numFmtId="4" fontId="70" fillId="59" borderId="177" applyNumberFormat="0" applyProtection="0">
      <alignment horizontal="right" vertical="center"/>
    </xf>
    <xf numFmtId="4" fontId="70" fillId="107" borderId="177" applyNumberFormat="0" applyProtection="0">
      <alignment horizontal="right" vertical="center"/>
    </xf>
    <xf numFmtId="4" fontId="70" fillId="61" borderId="178" applyNumberFormat="0" applyProtection="0">
      <alignment horizontal="right" vertical="center"/>
    </xf>
    <xf numFmtId="4" fontId="70" fillId="62" borderId="177" applyNumberFormat="0" applyProtection="0">
      <alignment horizontal="right" vertical="center"/>
    </xf>
    <xf numFmtId="4" fontId="70" fillId="63" borderId="177" applyNumberFormat="0" applyProtection="0">
      <alignment horizontal="right" vertical="center"/>
    </xf>
    <xf numFmtId="4" fontId="70" fillId="64" borderId="177" applyNumberFormat="0" applyProtection="0">
      <alignment horizontal="right" vertical="center"/>
    </xf>
    <xf numFmtId="4" fontId="70" fillId="65" borderId="177" applyNumberFormat="0" applyProtection="0">
      <alignment horizontal="right" vertical="center"/>
    </xf>
    <xf numFmtId="4" fontId="70" fillId="66" borderId="177" applyNumberFormat="0" applyProtection="0">
      <alignment horizontal="right" vertical="center"/>
    </xf>
    <xf numFmtId="4" fontId="70" fillId="67" borderId="177" applyNumberFormat="0" applyProtection="0">
      <alignment horizontal="right" vertical="center"/>
    </xf>
    <xf numFmtId="4" fontId="70" fillId="68" borderId="178" applyNumberFormat="0" applyProtection="0">
      <alignment horizontal="left" vertical="center" indent="1"/>
    </xf>
    <xf numFmtId="4" fontId="20" fillId="70" borderId="178" applyNumberFormat="0" applyProtection="0">
      <alignment horizontal="left" vertical="center" indent="1"/>
    </xf>
    <xf numFmtId="4" fontId="20" fillId="70" borderId="178" applyNumberFormat="0" applyProtection="0">
      <alignment horizontal="left" vertical="center" indent="1"/>
    </xf>
    <xf numFmtId="4" fontId="70" fillId="58" borderId="177" applyNumberFormat="0" applyProtection="0">
      <alignment horizontal="right" vertical="center"/>
    </xf>
    <xf numFmtId="4" fontId="70" fillId="69" borderId="178" applyNumberFormat="0" applyProtection="0">
      <alignment horizontal="left" vertical="center" indent="1"/>
    </xf>
    <xf numFmtId="4" fontId="70" fillId="58" borderId="178" applyNumberFormat="0" applyProtection="0">
      <alignment horizontal="left" vertical="center" indent="1"/>
    </xf>
    <xf numFmtId="178" fontId="70" fillId="79" borderId="177" applyNumberFormat="0" applyProtection="0">
      <alignment horizontal="left" vertical="center" indent="1"/>
    </xf>
    <xf numFmtId="178" fontId="20" fillId="70" borderId="172" applyNumberFormat="0" applyProtection="0">
      <alignment horizontal="left" vertical="center" indent="1"/>
    </xf>
    <xf numFmtId="178" fontId="70" fillId="70" borderId="172" applyNumberFormat="0" applyProtection="0">
      <alignment horizontal="left" vertical="top" indent="1"/>
    </xf>
    <xf numFmtId="178" fontId="2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108" borderId="177" applyNumberFormat="0" applyProtection="0">
      <alignment horizontal="left" vertical="center" indent="1"/>
    </xf>
    <xf numFmtId="178" fontId="20" fillId="58" borderId="172" applyNumberFormat="0" applyProtection="0">
      <alignment horizontal="left" vertical="center" indent="1"/>
    </xf>
    <xf numFmtId="178" fontId="70" fillId="58" borderId="172" applyNumberFormat="0" applyProtection="0">
      <alignment horizontal="left" vertical="top" indent="1"/>
    </xf>
    <xf numFmtId="178" fontId="2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71" borderId="177" applyNumberFormat="0" applyProtection="0">
      <alignment horizontal="left" vertical="center" indent="1"/>
    </xf>
    <xf numFmtId="178" fontId="20" fillId="71" borderId="172" applyNumberFormat="0" applyProtection="0">
      <alignment horizontal="left" vertical="center" indent="1"/>
    </xf>
    <xf numFmtId="178" fontId="70" fillId="71" borderId="172" applyNumberFormat="0" applyProtection="0">
      <alignment horizontal="left" vertical="top" indent="1"/>
    </xf>
    <xf numFmtId="178" fontId="2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69" borderId="177" applyNumberFormat="0" applyProtection="0">
      <alignment horizontal="left" vertical="center" indent="1"/>
    </xf>
    <xf numFmtId="178" fontId="20" fillId="69" borderId="172" applyNumberFormat="0" applyProtection="0">
      <alignment horizontal="left" vertical="center" indent="1"/>
    </xf>
    <xf numFmtId="178" fontId="70" fillId="69" borderId="172" applyNumberFormat="0" applyProtection="0">
      <alignment horizontal="left" vertical="top" indent="1"/>
    </xf>
    <xf numFmtId="178" fontId="2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2" fillId="70" borderId="179" applyBorder="0"/>
    <xf numFmtId="4" fontId="73" fillId="73" borderId="172" applyNumberFormat="0" applyProtection="0">
      <alignment vertical="center"/>
    </xf>
    <xf numFmtId="4" fontId="73" fillId="79" borderId="172" applyNumberFormat="0" applyProtection="0">
      <alignment horizontal="left" vertical="center" indent="1"/>
    </xf>
    <xf numFmtId="178" fontId="73" fillId="73" borderId="172" applyNumberFormat="0" applyProtection="0">
      <alignment horizontal="left" vertical="top" indent="1"/>
    </xf>
    <xf numFmtId="4" fontId="70" fillId="0" borderId="177" applyNumberFormat="0" applyProtection="0">
      <alignment horizontal="right" vertical="center"/>
    </xf>
    <xf numFmtId="4" fontId="80" fillId="76" borderId="177" applyNumberFormat="0" applyProtection="0">
      <alignment horizontal="right" vertical="center"/>
    </xf>
    <xf numFmtId="4" fontId="70" fillId="91" borderId="177" applyNumberFormat="0" applyProtection="0">
      <alignment horizontal="left" vertical="center" indent="1"/>
    </xf>
    <xf numFmtId="178" fontId="73" fillId="58" borderId="172" applyNumberFormat="0" applyProtection="0">
      <alignment horizontal="left" vertical="top" indent="1"/>
    </xf>
    <xf numFmtId="4" fontId="75" fillId="74" borderId="178" applyNumberFormat="0" applyProtection="0">
      <alignment horizontal="left" vertical="center" indent="1"/>
    </xf>
    <xf numFmtId="4" fontId="76" fillId="72" borderId="177" applyNumberFormat="0" applyProtection="0">
      <alignment horizontal="right" vertical="center"/>
    </xf>
    <xf numFmtId="178" fontId="20" fillId="70" borderId="172" applyNumberFormat="0" applyProtection="0">
      <alignment horizontal="left" vertical="top" indent="1"/>
    </xf>
    <xf numFmtId="178" fontId="70" fillId="70" borderId="172" applyNumberFormat="0" applyProtection="0">
      <alignment horizontal="left" vertical="top" indent="1"/>
    </xf>
    <xf numFmtId="178" fontId="30" fillId="0" borderId="176" applyNumberFormat="0" applyFill="0" applyAlignment="0" applyProtection="0"/>
    <xf numFmtId="178" fontId="30" fillId="0" borderId="176" applyNumberFormat="0" applyFill="0" applyAlignment="0" applyProtection="0"/>
    <xf numFmtId="178" fontId="70" fillId="58" borderId="172" applyNumberFormat="0" applyProtection="0">
      <alignment horizontal="left" vertical="top" indent="1"/>
    </xf>
    <xf numFmtId="178" fontId="70" fillId="52" borderId="177" applyNumberFormat="0" applyFont="0" applyAlignment="0" applyProtection="0"/>
    <xf numFmtId="178" fontId="68" fillId="103" borderId="175" applyNumberFormat="0" applyAlignment="0" applyProtection="0"/>
    <xf numFmtId="178" fontId="68" fillId="103" borderId="175" applyNumberFormat="0" applyAlignment="0" applyProtection="0"/>
    <xf numFmtId="4" fontId="70" fillId="57" borderId="177" applyNumberFormat="0" applyProtection="0">
      <alignment vertical="center"/>
    </xf>
    <xf numFmtId="4" fontId="80" fillId="106" borderId="177" applyNumberFormat="0" applyProtection="0">
      <alignment vertical="center"/>
    </xf>
    <xf numFmtId="4" fontId="70" fillId="106" borderId="177" applyNumberFormat="0" applyProtection="0">
      <alignment horizontal="left" vertical="center" indent="1"/>
    </xf>
    <xf numFmtId="178" fontId="74" fillId="57" borderId="172" applyNumberFormat="0" applyProtection="0">
      <alignment horizontal="left" vertical="top" indent="1"/>
    </xf>
    <xf numFmtId="4" fontId="70" fillId="91" borderId="177" applyNumberFormat="0" applyProtection="0">
      <alignment horizontal="left" vertical="center" indent="1"/>
    </xf>
    <xf numFmtId="4" fontId="70" fillId="59" borderId="177" applyNumberFormat="0" applyProtection="0">
      <alignment horizontal="right" vertical="center"/>
    </xf>
    <xf numFmtId="4" fontId="70" fillId="107" borderId="177" applyNumberFormat="0" applyProtection="0">
      <alignment horizontal="right" vertical="center"/>
    </xf>
    <xf numFmtId="4" fontId="70" fillId="61" borderId="178" applyNumberFormat="0" applyProtection="0">
      <alignment horizontal="right" vertical="center"/>
    </xf>
    <xf numFmtId="4" fontId="70" fillId="62" borderId="177" applyNumberFormat="0" applyProtection="0">
      <alignment horizontal="right" vertical="center"/>
    </xf>
    <xf numFmtId="4" fontId="70" fillId="63" borderId="177" applyNumberFormat="0" applyProtection="0">
      <alignment horizontal="right" vertical="center"/>
    </xf>
    <xf numFmtId="4" fontId="70" fillId="64" borderId="177" applyNumberFormat="0" applyProtection="0">
      <alignment horizontal="right" vertical="center"/>
    </xf>
    <xf numFmtId="4" fontId="70" fillId="65" borderId="177" applyNumberFormat="0" applyProtection="0">
      <alignment horizontal="right" vertical="center"/>
    </xf>
    <xf numFmtId="4" fontId="70" fillId="66" borderId="177" applyNumberFormat="0" applyProtection="0">
      <alignment horizontal="right" vertical="center"/>
    </xf>
    <xf numFmtId="4" fontId="70" fillId="67" borderId="177" applyNumberFormat="0" applyProtection="0">
      <alignment horizontal="right" vertical="center"/>
    </xf>
    <xf numFmtId="4" fontId="70" fillId="68" borderId="178" applyNumberFormat="0" applyProtection="0">
      <alignment horizontal="left" vertical="center" indent="1"/>
    </xf>
    <xf numFmtId="4" fontId="20" fillId="70" borderId="178" applyNumberFormat="0" applyProtection="0">
      <alignment horizontal="left" vertical="center" indent="1"/>
    </xf>
    <xf numFmtId="4" fontId="20" fillId="70" borderId="178" applyNumberFormat="0" applyProtection="0">
      <alignment horizontal="left" vertical="center" indent="1"/>
    </xf>
    <xf numFmtId="4" fontId="70" fillId="58" borderId="177" applyNumberFormat="0" applyProtection="0">
      <alignment horizontal="right" vertical="center"/>
    </xf>
    <xf numFmtId="4" fontId="70" fillId="69" borderId="178" applyNumberFormat="0" applyProtection="0">
      <alignment horizontal="left" vertical="center" indent="1"/>
    </xf>
    <xf numFmtId="4" fontId="70" fillId="58" borderId="178" applyNumberFormat="0" applyProtection="0">
      <alignment horizontal="left" vertical="center" indent="1"/>
    </xf>
    <xf numFmtId="178" fontId="70" fillId="79" borderId="177" applyNumberFormat="0" applyProtection="0">
      <alignment horizontal="left" vertical="center" indent="1"/>
    </xf>
    <xf numFmtId="178" fontId="20" fillId="70" borderId="172" applyNumberFormat="0" applyProtection="0">
      <alignment horizontal="left" vertical="center" indent="1"/>
    </xf>
    <xf numFmtId="178" fontId="70" fillId="70" borderId="172" applyNumberFormat="0" applyProtection="0">
      <alignment horizontal="left" vertical="top" indent="1"/>
    </xf>
    <xf numFmtId="178" fontId="2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108" borderId="177" applyNumberFormat="0" applyProtection="0">
      <alignment horizontal="left" vertical="center" indent="1"/>
    </xf>
    <xf numFmtId="178" fontId="20" fillId="58" borderId="172" applyNumberFormat="0" applyProtection="0">
      <alignment horizontal="left" vertical="center" indent="1"/>
    </xf>
    <xf numFmtId="178" fontId="70" fillId="58" borderId="172" applyNumberFormat="0" applyProtection="0">
      <alignment horizontal="left" vertical="top" indent="1"/>
    </xf>
    <xf numFmtId="178" fontId="2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71" borderId="177" applyNumberFormat="0" applyProtection="0">
      <alignment horizontal="left" vertical="center" indent="1"/>
    </xf>
    <xf numFmtId="178" fontId="20" fillId="71" borderId="172" applyNumberFormat="0" applyProtection="0">
      <alignment horizontal="left" vertical="center" indent="1"/>
    </xf>
    <xf numFmtId="178" fontId="70" fillId="71" borderId="172" applyNumberFormat="0" applyProtection="0">
      <alignment horizontal="left" vertical="top" indent="1"/>
    </xf>
    <xf numFmtId="178" fontId="2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69" borderId="177" applyNumberFormat="0" applyProtection="0">
      <alignment horizontal="left" vertical="center" indent="1"/>
    </xf>
    <xf numFmtId="178" fontId="20" fillId="69" borderId="172" applyNumberFormat="0" applyProtection="0">
      <alignment horizontal="left" vertical="center" indent="1"/>
    </xf>
    <xf numFmtId="178" fontId="70" fillId="69" borderId="172" applyNumberFormat="0" applyProtection="0">
      <alignment horizontal="left" vertical="top" indent="1"/>
    </xf>
    <xf numFmtId="178" fontId="2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2" fillId="70" borderId="179" applyBorder="0"/>
    <xf numFmtId="4" fontId="73" fillId="73" borderId="172" applyNumberFormat="0" applyProtection="0">
      <alignment vertical="center"/>
    </xf>
    <xf numFmtId="4" fontId="73" fillId="79" borderId="172" applyNumberFormat="0" applyProtection="0">
      <alignment horizontal="left" vertical="center" indent="1"/>
    </xf>
    <xf numFmtId="178" fontId="73" fillId="73" borderId="172" applyNumberFormat="0" applyProtection="0">
      <alignment horizontal="left" vertical="top" indent="1"/>
    </xf>
    <xf numFmtId="4" fontId="70" fillId="0" borderId="177" applyNumberFormat="0" applyProtection="0">
      <alignment horizontal="right" vertical="center"/>
    </xf>
    <xf numFmtId="4" fontId="80" fillId="76" borderId="177" applyNumberFormat="0" applyProtection="0">
      <alignment horizontal="right" vertical="center"/>
    </xf>
    <xf numFmtId="4" fontId="70" fillId="91" borderId="177" applyNumberFormat="0" applyProtection="0">
      <alignment horizontal="left" vertical="center" indent="1"/>
    </xf>
    <xf numFmtId="178" fontId="73" fillId="58" borderId="172" applyNumberFormat="0" applyProtection="0">
      <alignment horizontal="left" vertical="top" indent="1"/>
    </xf>
    <xf numFmtId="4" fontId="75" fillId="74" borderId="178" applyNumberFormat="0" applyProtection="0">
      <alignment horizontal="left" vertical="center" indent="1"/>
    </xf>
    <xf numFmtId="4" fontId="76" fillId="72" borderId="177" applyNumberFormat="0" applyProtection="0">
      <alignment horizontal="right" vertical="center"/>
    </xf>
    <xf numFmtId="178" fontId="30" fillId="0" borderId="176" applyNumberFormat="0" applyFill="0" applyAlignment="0" applyProtection="0"/>
    <xf numFmtId="178" fontId="30" fillId="0" borderId="176" applyNumberFormat="0" applyFill="0" applyAlignment="0" applyProtection="0"/>
    <xf numFmtId="0" fontId="3" fillId="0" borderId="0"/>
    <xf numFmtId="178" fontId="78" fillId="103" borderId="177" applyNumberFormat="0" applyAlignment="0" applyProtection="0"/>
    <xf numFmtId="178" fontId="78" fillId="103" borderId="177" applyNumberFormat="0" applyAlignment="0" applyProtection="0"/>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70" borderId="172" applyNumberFormat="0" applyProtection="0">
      <alignment horizontal="left" vertical="top" indent="1"/>
    </xf>
    <xf numFmtId="4" fontId="70" fillId="91" borderId="177" applyNumberFormat="0" applyProtection="0">
      <alignment horizontal="left" vertical="center" indent="1"/>
    </xf>
    <xf numFmtId="178" fontId="70" fillId="69" borderId="172" applyNumberFormat="0" applyProtection="0">
      <alignment horizontal="left" vertical="top" indent="1"/>
    </xf>
    <xf numFmtId="178" fontId="70" fillId="58" borderId="172" applyNumberFormat="0" applyProtection="0">
      <alignment horizontal="left" vertical="top" indent="1"/>
    </xf>
    <xf numFmtId="178" fontId="70" fillId="52" borderId="177" applyNumberFormat="0" applyFont="0" applyAlignment="0" applyProtection="0"/>
    <xf numFmtId="178" fontId="78" fillId="103" borderId="177" applyNumberFormat="0" applyAlignment="0" applyProtection="0"/>
    <xf numFmtId="178" fontId="70" fillId="69" borderId="172" applyNumberFormat="0" applyProtection="0">
      <alignment horizontal="left" vertical="top" indent="1"/>
    </xf>
    <xf numFmtId="178" fontId="78" fillId="103" borderId="177" applyNumberFormat="0" applyAlignment="0" applyProtection="0"/>
    <xf numFmtId="178" fontId="30" fillId="0" borderId="176" applyNumberFormat="0" applyFill="0" applyAlignment="0" applyProtection="0"/>
    <xf numFmtId="178" fontId="70" fillId="69" borderId="172" applyNumberFormat="0" applyProtection="0">
      <alignment horizontal="left" vertical="top" indent="1"/>
    </xf>
    <xf numFmtId="178" fontId="20" fillId="71" borderId="172" applyNumberFormat="0" applyProtection="0">
      <alignment horizontal="left" vertical="center" indent="1"/>
    </xf>
    <xf numFmtId="178" fontId="70" fillId="70" borderId="172" applyNumberFormat="0" applyProtection="0">
      <alignment horizontal="left" vertical="top" indent="1"/>
    </xf>
    <xf numFmtId="4" fontId="70" fillId="63" borderId="177" applyNumberFormat="0" applyProtection="0">
      <alignment horizontal="right" vertical="center"/>
    </xf>
    <xf numFmtId="178" fontId="70" fillId="52" borderId="177" applyNumberFormat="0" applyFont="0" applyAlignment="0" applyProtection="0"/>
    <xf numFmtId="178" fontId="70" fillId="69" borderId="172" applyNumberFormat="0" applyProtection="0">
      <alignment horizontal="left" vertical="top" indent="1"/>
    </xf>
    <xf numFmtId="178" fontId="70" fillId="58" borderId="172" applyNumberFormat="0" applyProtection="0">
      <alignment horizontal="left" vertical="top" indent="1"/>
    </xf>
    <xf numFmtId="4" fontId="70" fillId="69" borderId="178" applyNumberFormat="0" applyProtection="0">
      <alignment horizontal="left" vertical="center" indent="1"/>
    </xf>
    <xf numFmtId="4" fontId="70" fillId="59" borderId="177" applyNumberFormat="0" applyProtection="0">
      <alignment horizontal="right" vertical="center"/>
    </xf>
    <xf numFmtId="180" fontId="39" fillId="75" borderId="182">
      <alignment vertical="center"/>
    </xf>
    <xf numFmtId="180" fontId="39" fillId="77" borderId="182">
      <alignment vertical="center"/>
      <protection locked="0"/>
    </xf>
    <xf numFmtId="180" fontId="39" fillId="124" borderId="182">
      <alignment vertical="center"/>
    </xf>
    <xf numFmtId="178" fontId="65" fillId="53" borderId="177" applyNumberFormat="0" applyAlignment="0" applyProtection="0"/>
    <xf numFmtId="178" fontId="70" fillId="71" borderId="172" applyNumberFormat="0" applyProtection="0">
      <alignment horizontal="left" vertical="top" indent="1"/>
    </xf>
    <xf numFmtId="178" fontId="70" fillId="108" borderId="177" applyNumberFormat="0" applyProtection="0">
      <alignment horizontal="left" vertical="center" indent="1"/>
    </xf>
    <xf numFmtId="4" fontId="70" fillId="68" borderId="178" applyNumberFormat="0" applyProtection="0">
      <alignment horizontal="left" vertical="center" indent="1"/>
    </xf>
    <xf numFmtId="178" fontId="70" fillId="52" borderId="177" applyNumberFormat="0" applyFont="0" applyAlignment="0" applyProtection="0"/>
    <xf numFmtId="178" fontId="70" fillId="58" borderId="172" applyNumberFormat="0" applyProtection="0">
      <alignment horizontal="left" vertical="top" indent="1"/>
    </xf>
    <xf numFmtId="4" fontId="70" fillId="107" borderId="177" applyNumberFormat="0" applyProtection="0">
      <alignment horizontal="right" vertical="center"/>
    </xf>
    <xf numFmtId="4" fontId="76" fillId="72" borderId="177" applyNumberFormat="0" applyProtection="0">
      <alignment horizontal="right" vertical="center"/>
    </xf>
    <xf numFmtId="4" fontId="70" fillId="57" borderId="177" applyNumberFormat="0" applyProtection="0">
      <alignment vertical="center"/>
    </xf>
    <xf numFmtId="178" fontId="70" fillId="52" borderId="177" applyNumberFormat="0" applyFont="0" applyAlignment="0" applyProtection="0"/>
    <xf numFmtId="178" fontId="30" fillId="0" borderId="176" applyNumberFormat="0" applyFill="0" applyAlignment="0" applyProtection="0"/>
    <xf numFmtId="4" fontId="75" fillId="74" borderId="178" applyNumberFormat="0" applyProtection="0">
      <alignment horizontal="left" vertical="center" indent="1"/>
    </xf>
    <xf numFmtId="178" fontId="70" fillId="71" borderId="172" applyNumberFormat="0" applyProtection="0">
      <alignment horizontal="left" vertical="top" indent="1"/>
    </xf>
    <xf numFmtId="178" fontId="70" fillId="52" borderId="177" applyNumberFormat="0" applyFont="0" applyAlignment="0" applyProtection="0"/>
    <xf numFmtId="178" fontId="70" fillId="69" borderId="172" applyNumberFormat="0" applyProtection="0">
      <alignment horizontal="left" vertical="top" indent="1"/>
    </xf>
    <xf numFmtId="178" fontId="65" fillId="53" borderId="177" applyNumberFormat="0" applyAlignment="0" applyProtection="0"/>
    <xf numFmtId="178" fontId="70" fillId="79" borderId="177" applyNumberFormat="0" applyProtection="0">
      <alignment horizontal="left" vertical="center" indent="1"/>
    </xf>
    <xf numFmtId="178" fontId="20" fillId="71" borderId="172" applyNumberFormat="0" applyProtection="0">
      <alignment horizontal="left" vertical="top" indent="1"/>
    </xf>
    <xf numFmtId="4" fontId="70" fillId="0" borderId="177" applyNumberFormat="0" applyProtection="0">
      <alignment horizontal="right" vertical="center"/>
    </xf>
    <xf numFmtId="178" fontId="70" fillId="70" borderId="172" applyNumberFormat="0" applyProtection="0">
      <alignment horizontal="left" vertical="top" indent="1"/>
    </xf>
    <xf numFmtId="178" fontId="70" fillId="71" borderId="172" applyNumberFormat="0" applyProtection="0">
      <alignment horizontal="left" vertical="top" indent="1"/>
    </xf>
    <xf numFmtId="4" fontId="70" fillId="66" borderId="177" applyNumberFormat="0" applyProtection="0">
      <alignment horizontal="right" vertical="center"/>
    </xf>
    <xf numFmtId="182" fontId="9" fillId="142" borderId="182">
      <alignment vertical="center"/>
      <protection locked="0"/>
    </xf>
    <xf numFmtId="4" fontId="20" fillId="70" borderId="178" applyNumberFormat="0" applyProtection="0">
      <alignment horizontal="left" vertical="center" indent="1"/>
    </xf>
    <xf numFmtId="178" fontId="70" fillId="70" borderId="172" applyNumberFormat="0" applyProtection="0">
      <alignment horizontal="left" vertical="top" indent="1"/>
    </xf>
    <xf numFmtId="4" fontId="80" fillId="76" borderId="177" applyNumberFormat="0" applyProtection="0">
      <alignment horizontal="right" vertical="center"/>
    </xf>
    <xf numFmtId="178" fontId="70" fillId="69" borderId="172" applyNumberFormat="0" applyProtection="0">
      <alignment horizontal="left" vertical="top" indent="1"/>
    </xf>
    <xf numFmtId="4" fontId="70" fillId="67" borderId="177" applyNumberFormat="0" applyProtection="0">
      <alignment horizontal="right" vertical="center"/>
    </xf>
    <xf numFmtId="178" fontId="70" fillId="70" borderId="172" applyNumberFormat="0" applyProtection="0">
      <alignment horizontal="left" vertical="top" indent="1"/>
    </xf>
    <xf numFmtId="4" fontId="70" fillId="65" borderId="177" applyNumberFormat="0" applyProtection="0">
      <alignment horizontal="right" vertical="center"/>
    </xf>
    <xf numFmtId="4" fontId="73" fillId="79" borderId="172" applyNumberFormat="0" applyProtection="0">
      <alignment horizontal="left" vertical="center" indent="1"/>
    </xf>
    <xf numFmtId="178" fontId="70" fillId="71" borderId="172" applyNumberFormat="0" applyProtection="0">
      <alignment horizontal="left" vertical="top" indent="1"/>
    </xf>
    <xf numFmtId="178" fontId="70" fillId="70" borderId="172" applyNumberFormat="0" applyProtection="0">
      <alignment horizontal="left" vertical="top" indent="1"/>
    </xf>
    <xf numFmtId="4" fontId="20" fillId="70" borderId="178" applyNumberFormat="0" applyProtection="0">
      <alignment horizontal="left" vertical="center" indent="1"/>
    </xf>
    <xf numFmtId="178" fontId="70" fillId="71" borderId="172" applyNumberFormat="0" applyProtection="0">
      <alignment horizontal="left" vertical="top" indent="1"/>
    </xf>
    <xf numFmtId="4" fontId="73" fillId="79" borderId="172" applyNumberFormat="0" applyProtection="0">
      <alignment horizontal="left" vertical="center" indent="1"/>
    </xf>
    <xf numFmtId="178" fontId="70" fillId="71" borderId="172" applyNumberFormat="0" applyProtection="0">
      <alignment horizontal="left" vertical="top" indent="1"/>
    </xf>
    <xf numFmtId="178" fontId="70" fillId="58" borderId="172" applyNumberFormat="0" applyProtection="0">
      <alignment horizontal="left" vertical="top" indent="1"/>
    </xf>
    <xf numFmtId="4" fontId="20" fillId="70" borderId="178" applyNumberFormat="0" applyProtection="0">
      <alignment horizontal="left" vertical="center" indent="1"/>
    </xf>
    <xf numFmtId="178" fontId="68" fillId="103" borderId="175" applyNumberFormat="0" applyAlignment="0" applyProtection="0"/>
    <xf numFmtId="180" fontId="9" fillId="142" borderId="182">
      <alignment vertical="center"/>
      <protection locked="0"/>
    </xf>
    <xf numFmtId="4" fontId="70" fillId="0" borderId="177" applyNumberFormat="0" applyProtection="0">
      <alignment horizontal="right" vertical="center"/>
    </xf>
    <xf numFmtId="178" fontId="70" fillId="69" borderId="177" applyNumberFormat="0" applyProtection="0">
      <alignment horizontal="left" vertical="center" indent="1"/>
    </xf>
    <xf numFmtId="178" fontId="70" fillId="70" borderId="172" applyNumberFormat="0" applyProtection="0">
      <alignment horizontal="left" vertical="top" indent="1"/>
    </xf>
    <xf numFmtId="179" fontId="39" fillId="139" borderId="182">
      <alignment horizontal="right" vertical="center"/>
      <protection locked="0"/>
    </xf>
    <xf numFmtId="180" fontId="39" fillId="75" borderId="182">
      <alignment vertical="center"/>
    </xf>
    <xf numFmtId="179" fontId="39" fillId="124" borderId="182">
      <alignment vertical="center"/>
    </xf>
    <xf numFmtId="178" fontId="70" fillId="52" borderId="177" applyNumberFormat="0" applyFont="0" applyAlignment="0" applyProtection="0"/>
    <xf numFmtId="4" fontId="70" fillId="91" borderId="177" applyNumberFormat="0" applyProtection="0">
      <alignment horizontal="left" vertical="center" indent="1"/>
    </xf>
    <xf numFmtId="178" fontId="70" fillId="71" borderId="172" applyNumberFormat="0" applyProtection="0">
      <alignment horizontal="left" vertical="top" indent="1"/>
    </xf>
    <xf numFmtId="178" fontId="70" fillId="58" borderId="172" applyNumberFormat="0" applyProtection="0">
      <alignment horizontal="left" vertical="top" indent="1"/>
    </xf>
    <xf numFmtId="178" fontId="20" fillId="70" borderId="172" applyNumberFormat="0" applyProtection="0">
      <alignment horizontal="left" vertical="center" indent="1"/>
    </xf>
    <xf numFmtId="178" fontId="74" fillId="57" borderId="172" applyNumberFormat="0" applyProtection="0">
      <alignment horizontal="left" vertical="top" indent="1"/>
    </xf>
    <xf numFmtId="178" fontId="78" fillId="103" borderId="177" applyNumberFormat="0" applyAlignment="0" applyProtection="0"/>
    <xf numFmtId="178" fontId="70" fillId="69" borderId="172" applyNumberFormat="0" applyProtection="0">
      <alignment horizontal="left" vertical="top" indent="1"/>
    </xf>
    <xf numFmtId="178" fontId="70" fillId="108" borderId="177" applyNumberFormat="0" applyProtection="0">
      <alignment horizontal="left" vertical="center" indent="1"/>
    </xf>
    <xf numFmtId="4" fontId="20" fillId="70" borderId="178" applyNumberFormat="0" applyProtection="0">
      <alignment horizontal="left" vertical="center" indent="1"/>
    </xf>
    <xf numFmtId="178" fontId="70" fillId="69" borderId="172" applyNumberFormat="0" applyProtection="0">
      <alignment horizontal="left" vertical="top" indent="1"/>
    </xf>
    <xf numFmtId="178" fontId="70" fillId="52" borderId="177" applyNumberFormat="0" applyFont="0" applyAlignment="0" applyProtection="0"/>
    <xf numFmtId="178" fontId="70" fillId="69" borderId="172" applyNumberFormat="0" applyProtection="0">
      <alignment horizontal="left" vertical="top" indent="1"/>
    </xf>
    <xf numFmtId="178" fontId="74" fillId="57" borderId="172" applyNumberFormat="0" applyProtection="0">
      <alignment horizontal="left" vertical="top" indent="1"/>
    </xf>
    <xf numFmtId="178" fontId="70" fillId="69" borderId="172" applyNumberFormat="0" applyProtection="0">
      <alignment horizontal="left" vertical="top" indent="1"/>
    </xf>
    <xf numFmtId="178" fontId="70" fillId="58" borderId="172" applyNumberFormat="0" applyProtection="0">
      <alignment horizontal="left" vertical="top" indent="1"/>
    </xf>
    <xf numFmtId="178" fontId="74" fillId="57" borderId="172" applyNumberFormat="0" applyProtection="0">
      <alignment horizontal="left" vertical="top" indent="1"/>
    </xf>
    <xf numFmtId="178" fontId="70" fillId="58" borderId="172" applyNumberFormat="0" applyProtection="0">
      <alignment horizontal="left" vertical="top" indent="1"/>
    </xf>
    <xf numFmtId="178" fontId="68" fillId="103" borderId="175" applyNumberFormat="0" applyAlignment="0" applyProtection="0"/>
    <xf numFmtId="178" fontId="70" fillId="70" borderId="172" applyNumberFormat="0" applyProtection="0">
      <alignment horizontal="left" vertical="top" indent="1"/>
    </xf>
    <xf numFmtId="178" fontId="70" fillId="69" borderId="172" applyNumberFormat="0" applyProtection="0">
      <alignment horizontal="left" vertical="top" indent="1"/>
    </xf>
    <xf numFmtId="178" fontId="30" fillId="0" borderId="176" applyNumberFormat="0" applyFill="0" applyAlignment="0" applyProtection="0"/>
    <xf numFmtId="178" fontId="20" fillId="71" borderId="172" applyNumberFormat="0" applyProtection="0">
      <alignment horizontal="left" vertical="center" indent="1"/>
    </xf>
    <xf numFmtId="178" fontId="70" fillId="69" borderId="172" applyNumberFormat="0" applyProtection="0">
      <alignment horizontal="left" vertical="top" indent="1"/>
    </xf>
    <xf numFmtId="173" fontId="40" fillId="0" borderId="184" applyFill="0"/>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58" borderId="172" applyNumberFormat="0" applyProtection="0">
      <alignment horizontal="left" vertical="top" indent="1"/>
    </xf>
    <xf numFmtId="4" fontId="70" fillId="69" borderId="178" applyNumberFormat="0" applyProtection="0">
      <alignment horizontal="left" vertical="center" indent="1"/>
    </xf>
    <xf numFmtId="4" fontId="70" fillId="57" borderId="177" applyNumberFormat="0" applyProtection="0">
      <alignment vertical="center"/>
    </xf>
    <xf numFmtId="178" fontId="20" fillId="69" borderId="172" applyNumberFormat="0" applyProtection="0">
      <alignment horizontal="left" vertical="top" indent="1"/>
    </xf>
    <xf numFmtId="178" fontId="70" fillId="58" borderId="172" applyNumberFormat="0" applyProtection="0">
      <alignment horizontal="left" vertical="top" indent="1"/>
    </xf>
    <xf numFmtId="178" fontId="70" fillId="52" borderId="177" applyNumberFormat="0" applyFont="0" applyAlignment="0" applyProtection="0"/>
    <xf numFmtId="178" fontId="65" fillId="53" borderId="177" applyNumberFormat="0" applyAlignment="0" applyProtection="0"/>
    <xf numFmtId="178" fontId="70" fillId="69" borderId="172" applyNumberFormat="0" applyProtection="0">
      <alignment horizontal="left" vertical="top" indent="1"/>
    </xf>
    <xf numFmtId="178" fontId="70" fillId="52" borderId="177" applyNumberFormat="0" applyFont="0" applyAlignment="0" applyProtection="0"/>
    <xf numFmtId="4" fontId="76" fillId="72" borderId="177" applyNumberFormat="0" applyProtection="0">
      <alignment horizontal="right" vertical="center"/>
    </xf>
    <xf numFmtId="178" fontId="20" fillId="69" borderId="172" applyNumberFormat="0" applyProtection="0">
      <alignment horizontal="left" vertical="top" indent="1"/>
    </xf>
    <xf numFmtId="178" fontId="70" fillId="58" borderId="172" applyNumberFormat="0" applyProtection="0">
      <alignment horizontal="left" vertical="top" indent="1"/>
    </xf>
    <xf numFmtId="178" fontId="20" fillId="70" borderId="172" applyNumberFormat="0" applyProtection="0">
      <alignment horizontal="left" vertical="top" indent="1"/>
    </xf>
    <xf numFmtId="4" fontId="70" fillId="59" borderId="177" applyNumberFormat="0" applyProtection="0">
      <alignment horizontal="right" vertical="center"/>
    </xf>
    <xf numFmtId="179" fontId="9" fillId="145" borderId="182">
      <alignment horizontal="right" vertical="center"/>
      <protection locked="0"/>
    </xf>
    <xf numFmtId="37" fontId="40" fillId="0" borderId="183" applyNumberFormat="0"/>
    <xf numFmtId="178" fontId="70" fillId="69" borderId="172" applyNumberFormat="0" applyProtection="0">
      <alignment horizontal="left" vertical="top" indent="1"/>
    </xf>
    <xf numFmtId="178" fontId="70" fillId="58" borderId="172" applyNumberFormat="0" applyProtection="0">
      <alignment horizontal="left" vertical="top" indent="1"/>
    </xf>
    <xf numFmtId="4" fontId="70" fillId="68" borderId="178" applyNumberFormat="0" applyProtection="0">
      <alignment horizontal="left" vertical="center" indent="1"/>
    </xf>
    <xf numFmtId="4" fontId="80" fillId="106" borderId="177" applyNumberFormat="0" applyProtection="0">
      <alignment vertical="center"/>
    </xf>
    <xf numFmtId="178" fontId="39" fillId="75" borderId="182">
      <alignment vertical="center"/>
    </xf>
    <xf numFmtId="178" fontId="39" fillId="77" borderId="182">
      <alignment vertical="center"/>
      <protection locked="0"/>
    </xf>
    <xf numFmtId="178" fontId="68" fillId="103" borderId="175" applyNumberFormat="0" applyAlignment="0" applyProtection="0"/>
    <xf numFmtId="178" fontId="78" fillId="103" borderId="177" applyNumberFormat="0" applyAlignment="0" applyProtection="0"/>
    <xf numFmtId="178" fontId="30" fillId="0" borderId="176" applyNumberFormat="0" applyFill="0" applyAlignment="0" applyProtection="0"/>
    <xf numFmtId="4" fontId="73" fillId="73" borderId="172" applyNumberFormat="0" applyProtection="0">
      <alignment vertical="center"/>
    </xf>
    <xf numFmtId="178" fontId="70" fillId="70" borderId="172" applyNumberFormat="0" applyProtection="0">
      <alignment horizontal="left" vertical="top" indent="1"/>
    </xf>
    <xf numFmtId="4" fontId="70" fillId="64" borderId="177" applyNumberFormat="0" applyProtection="0">
      <alignment horizontal="right" vertical="center"/>
    </xf>
    <xf numFmtId="178" fontId="70" fillId="52" borderId="177" applyNumberFormat="0" applyFont="0" applyAlignment="0" applyProtection="0"/>
    <xf numFmtId="178" fontId="70" fillId="58" borderId="172" applyNumberFormat="0" applyProtection="0">
      <alignment horizontal="left" vertical="top" indent="1"/>
    </xf>
    <xf numFmtId="178" fontId="70" fillId="70" borderId="172" applyNumberFormat="0" applyProtection="0">
      <alignment horizontal="left" vertical="top" indent="1"/>
    </xf>
    <xf numFmtId="4" fontId="80" fillId="106" borderId="177" applyNumberFormat="0" applyProtection="0">
      <alignment vertical="center"/>
    </xf>
    <xf numFmtId="4" fontId="70" fillId="64" borderId="177" applyNumberFormat="0" applyProtection="0">
      <alignment horizontal="right" vertical="center"/>
    </xf>
    <xf numFmtId="178" fontId="68" fillId="103" borderId="175" applyNumberFormat="0" applyAlignment="0" applyProtection="0"/>
    <xf numFmtId="178" fontId="70" fillId="70" borderId="172" applyNumberFormat="0" applyProtection="0">
      <alignment horizontal="left" vertical="top" indent="1"/>
    </xf>
    <xf numFmtId="4" fontId="70" fillId="63" borderId="177" applyNumberFormat="0" applyProtection="0">
      <alignment horizontal="right" vertical="center"/>
    </xf>
    <xf numFmtId="178" fontId="73" fillId="73" borderId="172" applyNumberFormat="0" applyProtection="0">
      <alignment horizontal="left" vertical="top" indent="1"/>
    </xf>
    <xf numFmtId="178" fontId="70" fillId="71" borderId="172" applyNumberFormat="0" applyProtection="0">
      <alignment horizontal="left" vertical="top" indent="1"/>
    </xf>
    <xf numFmtId="178" fontId="70" fillId="52" borderId="177" applyNumberFormat="0" applyFont="0" applyAlignment="0" applyProtection="0"/>
    <xf numFmtId="178" fontId="70" fillId="69" borderId="172" applyNumberFormat="0" applyProtection="0">
      <alignment horizontal="left" vertical="top" indent="1"/>
    </xf>
    <xf numFmtId="178" fontId="70" fillId="52" borderId="177" applyNumberFormat="0" applyFont="0" applyAlignment="0" applyProtection="0"/>
    <xf numFmtId="4" fontId="70" fillId="107" borderId="177" applyNumberFormat="0" applyProtection="0">
      <alignment horizontal="right" vertical="center"/>
    </xf>
    <xf numFmtId="178" fontId="70" fillId="52" borderId="177" applyNumberFormat="0" applyFont="0" applyAlignment="0" applyProtection="0"/>
    <xf numFmtId="178" fontId="70" fillId="71" borderId="172" applyNumberFormat="0" applyProtection="0">
      <alignment horizontal="left" vertical="top" indent="1"/>
    </xf>
    <xf numFmtId="4" fontId="75" fillId="74" borderId="178" applyNumberFormat="0" applyProtection="0">
      <alignment horizontal="left" vertical="center" indent="1"/>
    </xf>
    <xf numFmtId="178" fontId="70" fillId="58" borderId="172" applyNumberFormat="0" applyProtection="0">
      <alignment horizontal="left" vertical="top" indent="1"/>
    </xf>
    <xf numFmtId="178" fontId="70" fillId="69" borderId="172" applyNumberFormat="0" applyProtection="0">
      <alignment horizontal="left" vertical="top" indent="1"/>
    </xf>
    <xf numFmtId="4" fontId="70" fillId="106" borderId="177" applyNumberFormat="0" applyProtection="0">
      <alignment horizontal="left" vertical="center" indent="1"/>
    </xf>
    <xf numFmtId="4" fontId="70" fillId="69" borderId="178" applyNumberFormat="0" applyProtection="0">
      <alignment horizontal="left" vertical="center" indent="1"/>
    </xf>
    <xf numFmtId="4" fontId="75" fillId="74" borderId="178" applyNumberFormat="0" applyProtection="0">
      <alignment horizontal="left" vertical="center" indent="1"/>
    </xf>
    <xf numFmtId="178" fontId="70" fillId="69" borderId="172" applyNumberFormat="0" applyProtection="0">
      <alignment horizontal="left" vertical="top" indent="1"/>
    </xf>
    <xf numFmtId="178" fontId="70" fillId="79" borderId="177" applyNumberFormat="0" applyProtection="0">
      <alignment horizontal="left" vertical="center" indent="1"/>
    </xf>
    <xf numFmtId="178" fontId="70" fillId="108" borderId="177" applyNumberFormat="0" applyProtection="0">
      <alignment horizontal="left" vertical="center" indent="1"/>
    </xf>
    <xf numFmtId="4" fontId="70" fillId="68" borderId="178" applyNumberFormat="0" applyProtection="0">
      <alignment horizontal="left" vertical="center" indent="1"/>
    </xf>
    <xf numFmtId="4" fontId="75" fillId="74" borderId="178" applyNumberFormat="0" applyProtection="0">
      <alignment horizontal="left" vertical="center" indent="1"/>
    </xf>
    <xf numFmtId="178" fontId="70" fillId="71" borderId="172" applyNumberFormat="0" applyProtection="0">
      <alignment horizontal="left" vertical="top" indent="1"/>
    </xf>
    <xf numFmtId="178" fontId="70" fillId="70" borderId="172" applyNumberFormat="0" applyProtection="0">
      <alignment horizontal="left" vertical="top" indent="1"/>
    </xf>
    <xf numFmtId="178" fontId="20" fillId="70" borderId="172" applyNumberFormat="0" applyProtection="0">
      <alignment horizontal="left" vertical="center" indent="1"/>
    </xf>
    <xf numFmtId="178" fontId="70" fillId="69" borderId="172" applyNumberFormat="0" applyProtection="0">
      <alignment horizontal="left" vertical="top" indent="1"/>
    </xf>
    <xf numFmtId="178" fontId="70" fillId="52" borderId="177" applyNumberFormat="0" applyFont="0" applyAlignment="0" applyProtection="0"/>
    <xf numFmtId="4" fontId="80" fillId="76" borderId="177" applyNumberFormat="0" applyProtection="0">
      <alignment horizontal="right" vertical="center"/>
    </xf>
    <xf numFmtId="178" fontId="70" fillId="71" borderId="172" applyNumberFormat="0" applyProtection="0">
      <alignment horizontal="left" vertical="top" indent="1"/>
    </xf>
    <xf numFmtId="178" fontId="70" fillId="58" borderId="172" applyNumberFormat="0" applyProtection="0">
      <alignment horizontal="left" vertical="top" indent="1"/>
    </xf>
    <xf numFmtId="4" fontId="70" fillId="58" borderId="178" applyNumberFormat="0" applyProtection="0">
      <alignment horizontal="left" vertical="center" indent="1"/>
    </xf>
    <xf numFmtId="4" fontId="80" fillId="106" borderId="177" applyNumberFormat="0" applyProtection="0">
      <alignment vertical="center"/>
    </xf>
    <xf numFmtId="177" fontId="9" fillId="144" borderId="182">
      <alignment vertical="center"/>
    </xf>
    <xf numFmtId="178" fontId="73" fillId="58" borderId="172" applyNumberFormat="0" applyProtection="0">
      <alignment horizontal="left" vertical="top" indent="1"/>
    </xf>
    <xf numFmtId="178" fontId="20" fillId="69" borderId="172" applyNumberFormat="0" applyProtection="0">
      <alignment horizontal="left" vertical="top" indent="1"/>
    </xf>
    <xf numFmtId="4" fontId="70" fillId="64" borderId="177" applyNumberFormat="0" applyProtection="0">
      <alignment horizontal="right" vertical="center"/>
    </xf>
    <xf numFmtId="180" fontId="39" fillId="139" borderId="182">
      <alignment horizontal="right" vertical="center"/>
      <protection locked="0"/>
    </xf>
    <xf numFmtId="182" fontId="39" fillId="75" borderId="182">
      <alignment vertical="center"/>
    </xf>
    <xf numFmtId="178" fontId="39" fillId="77" borderId="182">
      <alignment vertical="center"/>
      <protection locked="0"/>
    </xf>
    <xf numFmtId="178" fontId="70" fillId="52" borderId="177" applyNumberFormat="0" applyFont="0" applyAlignment="0" applyProtection="0"/>
    <xf numFmtId="178" fontId="70" fillId="71" borderId="172" applyNumberFormat="0" applyProtection="0">
      <alignment horizontal="left" vertical="top" indent="1"/>
    </xf>
    <xf numFmtId="178" fontId="70" fillId="70" borderId="172" applyNumberFormat="0" applyProtection="0">
      <alignment horizontal="left" vertical="top" indent="1"/>
    </xf>
    <xf numFmtId="4" fontId="70" fillId="107" borderId="177" applyNumberFormat="0" applyProtection="0">
      <alignment horizontal="right" vertical="center"/>
    </xf>
    <xf numFmtId="178" fontId="70" fillId="52" borderId="177" applyNumberFormat="0" applyFont="0" applyAlignment="0" applyProtection="0"/>
    <xf numFmtId="178" fontId="70" fillId="70" borderId="172" applyNumberFormat="0" applyProtection="0">
      <alignment horizontal="left" vertical="top" indent="1"/>
    </xf>
    <xf numFmtId="4" fontId="70" fillId="64" borderId="177" applyNumberFormat="0" applyProtection="0">
      <alignment horizontal="right" vertical="center"/>
    </xf>
    <xf numFmtId="4" fontId="70" fillId="69" borderId="178" applyNumberFormat="0" applyProtection="0">
      <alignment horizontal="left" vertical="center" indent="1"/>
    </xf>
    <xf numFmtId="178" fontId="20" fillId="69" borderId="172" applyNumberFormat="0" applyProtection="0">
      <alignment horizontal="left" vertical="top" indent="1"/>
    </xf>
    <xf numFmtId="178" fontId="70" fillId="58" borderId="172" applyNumberFormat="0" applyProtection="0">
      <alignment horizontal="left" vertical="top" indent="1"/>
    </xf>
    <xf numFmtId="4" fontId="70" fillId="58" borderId="177" applyNumberFormat="0" applyProtection="0">
      <alignment horizontal="right" vertical="center"/>
    </xf>
    <xf numFmtId="178" fontId="70" fillId="69" borderId="172" applyNumberFormat="0" applyProtection="0">
      <alignment horizontal="left" vertical="top" indent="1"/>
    </xf>
    <xf numFmtId="178" fontId="20" fillId="71" borderId="172" applyNumberFormat="0" applyProtection="0">
      <alignment horizontal="left" vertical="center" indent="1"/>
    </xf>
    <xf numFmtId="4" fontId="70" fillId="58" borderId="178" applyNumberFormat="0" applyProtection="0">
      <alignment horizontal="left" vertical="center" indent="1"/>
    </xf>
    <xf numFmtId="178" fontId="20" fillId="71" borderId="172" applyNumberFormat="0" applyProtection="0">
      <alignment horizontal="left" vertical="top" indent="1"/>
    </xf>
    <xf numFmtId="178" fontId="70" fillId="52" borderId="177" applyNumberFormat="0" applyFont="0" applyAlignment="0" applyProtection="0"/>
    <xf numFmtId="4" fontId="20" fillId="70" borderId="178" applyNumberFormat="0" applyProtection="0">
      <alignment horizontal="left" vertical="center" indent="1"/>
    </xf>
    <xf numFmtId="178" fontId="68" fillId="103" borderId="175" applyNumberFormat="0" applyAlignment="0" applyProtection="0"/>
    <xf numFmtId="178" fontId="70" fillId="69" borderId="177" applyNumberFormat="0" applyProtection="0">
      <alignment horizontal="left" vertical="center" indent="1"/>
    </xf>
    <xf numFmtId="4" fontId="70" fillId="59" borderId="177" applyNumberFormat="0" applyProtection="0">
      <alignment horizontal="right" vertical="center"/>
    </xf>
    <xf numFmtId="178" fontId="70" fillId="58" borderId="172" applyNumberFormat="0" applyProtection="0">
      <alignment horizontal="left" vertical="top" indent="1"/>
    </xf>
    <xf numFmtId="178" fontId="70" fillId="69"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20" fillId="58" borderId="172" applyNumberFormat="0" applyProtection="0">
      <alignment horizontal="left" vertical="top" indent="1"/>
    </xf>
    <xf numFmtId="178" fontId="70" fillId="58" borderId="172" applyNumberFormat="0" applyProtection="0">
      <alignment horizontal="left" vertical="top" indent="1"/>
    </xf>
    <xf numFmtId="178" fontId="20" fillId="70" borderId="172" applyNumberFormat="0" applyProtection="0">
      <alignment horizontal="left" vertical="center" indent="1"/>
    </xf>
    <xf numFmtId="178" fontId="74" fillId="57" borderId="172" applyNumberFormat="0" applyProtection="0">
      <alignment horizontal="left" vertical="top" indent="1"/>
    </xf>
    <xf numFmtId="178" fontId="70" fillId="69" borderId="172" applyNumberFormat="0" applyProtection="0">
      <alignment horizontal="left" vertical="top" indent="1"/>
    </xf>
    <xf numFmtId="178" fontId="70" fillId="58" borderId="172" applyNumberFormat="0" applyProtection="0">
      <alignment horizontal="left" vertical="top" indent="1"/>
    </xf>
    <xf numFmtId="178" fontId="70" fillId="52" borderId="177" applyNumberFormat="0" applyFont="0" applyAlignment="0" applyProtection="0"/>
    <xf numFmtId="178" fontId="65" fillId="53" borderId="177" applyNumberFormat="0" applyAlignment="0" applyProtection="0"/>
    <xf numFmtId="178" fontId="70" fillId="69" borderId="172" applyNumberFormat="0" applyProtection="0">
      <alignment horizontal="left" vertical="top" indent="1"/>
    </xf>
    <xf numFmtId="178" fontId="78" fillId="103" borderId="177" applyNumberFormat="0" applyAlignment="0" applyProtection="0"/>
    <xf numFmtId="178" fontId="30" fillId="0" borderId="176" applyNumberFormat="0" applyFill="0" applyAlignment="0" applyProtection="0"/>
    <xf numFmtId="178" fontId="70" fillId="69" borderId="172" applyNumberFormat="0" applyProtection="0">
      <alignment horizontal="left" vertical="top" indent="1"/>
    </xf>
    <xf numFmtId="178" fontId="70" fillId="71" borderId="177" applyNumberFormat="0" applyProtection="0">
      <alignment horizontal="left" vertical="center" indent="1"/>
    </xf>
    <xf numFmtId="178" fontId="70" fillId="70" borderId="172" applyNumberFormat="0" applyProtection="0">
      <alignment horizontal="left" vertical="top" indent="1"/>
    </xf>
    <xf numFmtId="4" fontId="70" fillId="62" borderId="177" applyNumberFormat="0" applyProtection="0">
      <alignment horizontal="right" vertical="center"/>
    </xf>
    <xf numFmtId="178" fontId="70" fillId="52" borderId="177" applyNumberFormat="0" applyFont="0" applyAlignment="0" applyProtection="0"/>
    <xf numFmtId="178" fontId="30" fillId="0" borderId="176" applyNumberFormat="0" applyFill="0" applyAlignment="0" applyProtection="0"/>
    <xf numFmtId="178" fontId="70" fillId="69" borderId="172" applyNumberFormat="0" applyProtection="0">
      <alignment horizontal="left" vertical="top" indent="1"/>
    </xf>
    <xf numFmtId="178" fontId="70" fillId="58" borderId="172" applyNumberFormat="0" applyProtection="0">
      <alignment horizontal="left" vertical="top" indent="1"/>
    </xf>
    <xf numFmtId="4" fontId="70" fillId="58" borderId="177" applyNumberFormat="0" applyProtection="0">
      <alignment horizontal="right" vertical="center"/>
    </xf>
    <xf numFmtId="4" fontId="70" fillId="91" borderId="177" applyNumberFormat="0" applyProtection="0">
      <alignment horizontal="left" vertical="center" indent="1"/>
    </xf>
    <xf numFmtId="178" fontId="39" fillId="75" borderId="182">
      <alignment vertical="center"/>
    </xf>
    <xf numFmtId="180" fontId="39" fillId="77" borderId="182">
      <alignment vertical="center"/>
      <protection locked="0"/>
    </xf>
    <xf numFmtId="180" fontId="39" fillId="124" borderId="182">
      <alignment vertical="center"/>
    </xf>
    <xf numFmtId="178" fontId="65" fillId="53" borderId="177" applyNumberFormat="0" applyAlignment="0" applyProtection="0"/>
    <xf numFmtId="178" fontId="70" fillId="71" borderId="172" applyNumberFormat="0" applyProtection="0">
      <alignment horizontal="left" vertical="top" indent="1"/>
    </xf>
    <xf numFmtId="178" fontId="70" fillId="70" borderId="172" applyNumberFormat="0" applyProtection="0">
      <alignment horizontal="left" vertical="top" indent="1"/>
    </xf>
    <xf numFmtId="4" fontId="70" fillId="67" borderId="177" applyNumberFormat="0" applyProtection="0">
      <alignment horizontal="right" vertical="center"/>
    </xf>
    <xf numFmtId="178" fontId="70" fillId="52" borderId="177" applyNumberFormat="0" applyFont="0" applyAlignment="0" applyProtection="0"/>
    <xf numFmtId="178" fontId="65" fillId="53" borderId="177" applyNumberFormat="0" applyAlignment="0" applyProtection="0"/>
    <xf numFmtId="4" fontId="70" fillId="64" borderId="177" applyNumberFormat="0" applyProtection="0">
      <alignment horizontal="right" vertical="center"/>
    </xf>
    <xf numFmtId="37" fontId="40" fillId="0" borderId="183" applyNumberFormat="0"/>
    <xf numFmtId="4" fontId="70" fillId="106" borderId="177" applyNumberFormat="0" applyProtection="0">
      <alignment horizontal="left" vertical="center" indent="1"/>
    </xf>
    <xf numFmtId="178" fontId="70" fillId="69" borderId="172" applyNumberFormat="0" applyProtection="0">
      <alignment horizontal="left" vertical="top" indent="1"/>
    </xf>
    <xf numFmtId="178" fontId="70" fillId="52" borderId="177" applyNumberFormat="0" applyFont="0" applyAlignment="0" applyProtection="0"/>
    <xf numFmtId="4" fontId="70" fillId="57" borderId="177" applyNumberFormat="0" applyProtection="0">
      <alignment vertical="center"/>
    </xf>
    <xf numFmtId="178" fontId="73" fillId="58" borderId="172" applyNumberFormat="0" applyProtection="0">
      <alignment horizontal="left" vertical="top" indent="1"/>
    </xf>
    <xf numFmtId="178" fontId="70" fillId="71" borderId="172" applyNumberFormat="0" applyProtection="0">
      <alignment horizontal="left" vertical="top" indent="1"/>
    </xf>
    <xf numFmtId="178" fontId="78" fillId="103" borderId="177" applyNumberFormat="0" applyAlignment="0" applyProtection="0"/>
    <xf numFmtId="178" fontId="70" fillId="69" borderId="172" applyNumberFormat="0" applyProtection="0">
      <alignment horizontal="left" vertical="top" indent="1"/>
    </xf>
    <xf numFmtId="178" fontId="65" fillId="53" borderId="177" applyNumberFormat="0" applyAlignment="0" applyProtection="0"/>
    <xf numFmtId="178" fontId="20" fillId="70" borderId="172" applyNumberFormat="0" applyProtection="0">
      <alignment horizontal="left" vertical="center" indent="1"/>
    </xf>
    <xf numFmtId="178" fontId="70" fillId="71" borderId="172" applyNumberFormat="0" applyProtection="0">
      <alignment horizontal="left" vertical="top" indent="1"/>
    </xf>
    <xf numFmtId="4" fontId="80" fillId="76" borderId="177" applyNumberFormat="0" applyProtection="0">
      <alignment horizontal="right" vertical="center"/>
    </xf>
    <xf numFmtId="178" fontId="70" fillId="108" borderId="177" applyNumberFormat="0" applyProtection="0">
      <alignment horizontal="left" vertical="center" indent="1"/>
    </xf>
    <xf numFmtId="178" fontId="70" fillId="71" borderId="172" applyNumberFormat="0" applyProtection="0">
      <alignment horizontal="left" vertical="top" indent="1"/>
    </xf>
    <xf numFmtId="4" fontId="70" fillId="63" borderId="177" applyNumberFormat="0" applyProtection="0">
      <alignment horizontal="right" vertical="center"/>
    </xf>
    <xf numFmtId="4" fontId="20" fillId="70" borderId="178" applyNumberFormat="0" applyProtection="0">
      <alignment horizontal="left" vertical="center" indent="1"/>
    </xf>
    <xf numFmtId="178" fontId="70" fillId="70" borderId="172" applyNumberFormat="0" applyProtection="0">
      <alignment horizontal="left" vertical="top" indent="1"/>
    </xf>
    <xf numFmtId="178" fontId="70" fillId="52" borderId="177" applyNumberFormat="0" applyFont="0" applyAlignment="0" applyProtection="0"/>
    <xf numFmtId="178" fontId="65" fillId="53" borderId="177" applyNumberFormat="0" applyAlignment="0" applyProtection="0"/>
    <xf numFmtId="178" fontId="70" fillId="71" borderId="172" applyNumberFormat="0" applyProtection="0">
      <alignment horizontal="left" vertical="top" indent="1"/>
    </xf>
    <xf numFmtId="178" fontId="70" fillId="58" borderId="172" applyNumberFormat="0" applyProtection="0">
      <alignment horizontal="left" vertical="top" indent="1"/>
    </xf>
    <xf numFmtId="4" fontId="70" fillId="0" borderId="177" applyNumberFormat="0" applyProtection="0">
      <alignment horizontal="right" vertical="center"/>
    </xf>
    <xf numFmtId="178" fontId="70" fillId="52" borderId="177" applyNumberFormat="0" applyFont="0" applyAlignment="0" applyProtection="0"/>
    <xf numFmtId="178" fontId="78" fillId="103" borderId="177" applyNumberFormat="0" applyAlignment="0" applyProtection="0"/>
    <xf numFmtId="178" fontId="68" fillId="103" borderId="175" applyNumberFormat="0" applyAlignment="0" applyProtection="0"/>
    <xf numFmtId="178" fontId="70" fillId="52" borderId="177" applyNumberFormat="0" applyFont="0" applyAlignment="0" applyProtection="0"/>
    <xf numFmtId="4" fontId="70" fillId="57" borderId="177" applyNumberFormat="0" applyProtection="0">
      <alignment vertical="center"/>
    </xf>
    <xf numFmtId="4" fontId="70" fillId="106" borderId="177" applyNumberFormat="0" applyProtection="0">
      <alignment horizontal="left" vertical="center" indent="1"/>
    </xf>
    <xf numFmtId="4" fontId="70" fillId="91" borderId="177" applyNumberFormat="0" applyProtection="0">
      <alignment horizontal="left" vertical="center" indent="1"/>
    </xf>
    <xf numFmtId="4" fontId="70" fillId="61" borderId="178" applyNumberFormat="0" applyProtection="0">
      <alignment horizontal="right" vertical="center"/>
    </xf>
    <xf numFmtId="4" fontId="70" fillId="63" borderId="177" applyNumberFormat="0" applyProtection="0">
      <alignment horizontal="right" vertical="center"/>
    </xf>
    <xf numFmtId="4" fontId="70" fillId="66" borderId="177" applyNumberFormat="0" applyProtection="0">
      <alignment horizontal="right" vertical="center"/>
    </xf>
    <xf numFmtId="4" fontId="70" fillId="68" borderId="178" applyNumberFormat="0" applyProtection="0">
      <alignment horizontal="left" vertical="center" indent="1"/>
    </xf>
    <xf numFmtId="4" fontId="70" fillId="69" borderId="178" applyNumberFormat="0" applyProtection="0">
      <alignment horizontal="left" vertical="center" indent="1"/>
    </xf>
    <xf numFmtId="4" fontId="70" fillId="69" borderId="178" applyNumberFormat="0" applyProtection="0">
      <alignment horizontal="left" vertical="center" indent="1"/>
    </xf>
    <xf numFmtId="4" fontId="20" fillId="70" borderId="178" applyNumberFormat="0" applyProtection="0">
      <alignment horizontal="left" vertical="center" indent="1"/>
    </xf>
    <xf numFmtId="178" fontId="20" fillId="70" borderId="172" applyNumberFormat="0" applyProtection="0">
      <alignment horizontal="left" vertical="top" indent="1"/>
    </xf>
    <xf numFmtId="178" fontId="70" fillId="71" borderId="172" applyNumberFormat="0" applyProtection="0">
      <alignment horizontal="left" vertical="top" indent="1"/>
    </xf>
    <xf numFmtId="178" fontId="30" fillId="0" borderId="176" applyNumberFormat="0" applyFill="0" applyAlignment="0" applyProtection="0"/>
    <xf numFmtId="178" fontId="30" fillId="0" borderId="176" applyNumberFormat="0" applyFill="0" applyAlignment="0" applyProtection="0"/>
    <xf numFmtId="178" fontId="70" fillId="70" borderId="172" applyNumberFormat="0" applyProtection="0">
      <alignment horizontal="left" vertical="top" indent="1"/>
    </xf>
    <xf numFmtId="4" fontId="70" fillId="59" borderId="177" applyNumberFormat="0" applyProtection="0">
      <alignment horizontal="right" vertical="center"/>
    </xf>
    <xf numFmtId="37" fontId="40" fillId="0" borderId="117" applyNumberFormat="0"/>
    <xf numFmtId="178" fontId="70" fillId="58" borderId="172" applyNumberFormat="0" applyProtection="0">
      <alignment horizontal="left" vertical="top" indent="1"/>
    </xf>
    <xf numFmtId="4" fontId="76" fillId="72" borderId="177" applyNumberFormat="0" applyProtection="0">
      <alignment horizontal="right" vertical="center"/>
    </xf>
    <xf numFmtId="4" fontId="75" fillId="74" borderId="178" applyNumberFormat="0" applyProtection="0">
      <alignment horizontal="left" vertical="center" indent="1"/>
    </xf>
    <xf numFmtId="178" fontId="73" fillId="58" borderId="172" applyNumberFormat="0" applyProtection="0">
      <alignment horizontal="left" vertical="top" indent="1"/>
    </xf>
    <xf numFmtId="4" fontId="70" fillId="91" borderId="177" applyNumberFormat="0" applyProtection="0">
      <alignment horizontal="left" vertical="center" indent="1"/>
    </xf>
    <xf numFmtId="4" fontId="80" fillId="76" borderId="177" applyNumberFormat="0" applyProtection="0">
      <alignment horizontal="right" vertical="center"/>
    </xf>
    <xf numFmtId="4" fontId="70" fillId="0" borderId="177" applyNumberFormat="0" applyProtection="0">
      <alignment horizontal="right" vertical="center"/>
    </xf>
    <xf numFmtId="178" fontId="73" fillId="73" borderId="172" applyNumberFormat="0" applyProtection="0">
      <alignment horizontal="left" vertical="top" indent="1"/>
    </xf>
    <xf numFmtId="4" fontId="73" fillId="79" borderId="172" applyNumberFormat="0" applyProtection="0">
      <alignment horizontal="left" vertical="center" indent="1"/>
    </xf>
    <xf numFmtId="4" fontId="73" fillId="73" borderId="172" applyNumberFormat="0" applyProtection="0">
      <alignment vertical="center"/>
    </xf>
    <xf numFmtId="178" fontId="72" fillId="70" borderId="179" applyBorder="0"/>
    <xf numFmtId="178" fontId="70" fillId="70"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20" fillId="69" borderId="172" applyNumberFormat="0" applyProtection="0">
      <alignment horizontal="left" vertical="center"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20" fillId="71" borderId="172" applyNumberFormat="0" applyProtection="0">
      <alignment horizontal="left" vertical="center" indent="1"/>
    </xf>
    <xf numFmtId="178" fontId="70" fillId="71" borderId="177" applyNumberFormat="0" applyProtection="0">
      <alignment horizontal="left" vertical="center"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20" fillId="58" borderId="172" applyNumberFormat="0" applyProtection="0">
      <alignment horizontal="left" vertical="center" indent="1"/>
    </xf>
    <xf numFmtId="178" fontId="70" fillId="108" borderId="177" applyNumberFormat="0" applyProtection="0">
      <alignment horizontal="left" vertical="center"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20" fillId="70" borderId="172" applyNumberFormat="0" applyProtection="0">
      <alignment horizontal="left" vertical="top" indent="1"/>
    </xf>
    <xf numFmtId="178" fontId="70" fillId="70" borderId="172" applyNumberFormat="0" applyProtection="0">
      <alignment horizontal="left" vertical="top" indent="1"/>
    </xf>
    <xf numFmtId="178" fontId="20" fillId="70" borderId="172" applyNumberFormat="0" applyProtection="0">
      <alignment horizontal="left" vertical="center" indent="1"/>
    </xf>
    <xf numFmtId="4" fontId="70" fillId="58" borderId="178" applyNumberFormat="0" applyProtection="0">
      <alignment horizontal="left" vertical="center" indent="1"/>
    </xf>
    <xf numFmtId="4" fontId="70" fillId="69" borderId="178" applyNumberFormat="0" applyProtection="0">
      <alignment horizontal="left" vertical="center" indent="1"/>
    </xf>
    <xf numFmtId="4" fontId="70" fillId="58" borderId="177" applyNumberFormat="0" applyProtection="0">
      <alignment horizontal="right" vertical="center"/>
    </xf>
    <xf numFmtId="4" fontId="20" fillId="70" borderId="178" applyNumberFormat="0" applyProtection="0">
      <alignment horizontal="left" vertical="center" indent="1"/>
    </xf>
    <xf numFmtId="4" fontId="20" fillId="70" borderId="178" applyNumberFormat="0" applyProtection="0">
      <alignment horizontal="left" vertical="center" indent="1"/>
    </xf>
    <xf numFmtId="4" fontId="70" fillId="68" borderId="178" applyNumberFormat="0" applyProtection="0">
      <alignment horizontal="left" vertical="center" indent="1"/>
    </xf>
    <xf numFmtId="4" fontId="70" fillId="67" borderId="177" applyNumberFormat="0" applyProtection="0">
      <alignment horizontal="right" vertical="center"/>
    </xf>
    <xf numFmtId="4" fontId="70" fillId="66" borderId="177" applyNumberFormat="0" applyProtection="0">
      <alignment horizontal="right" vertical="center"/>
    </xf>
    <xf numFmtId="4" fontId="70" fillId="65" borderId="177" applyNumberFormat="0" applyProtection="0">
      <alignment horizontal="right" vertical="center"/>
    </xf>
    <xf numFmtId="4" fontId="70" fillId="64" borderId="177" applyNumberFormat="0" applyProtection="0">
      <alignment horizontal="right" vertical="center"/>
    </xf>
    <xf numFmtId="4" fontId="70" fillId="107" borderId="177" applyNumberFormat="0" applyProtection="0">
      <alignment horizontal="right" vertical="center"/>
    </xf>
    <xf numFmtId="4" fontId="70" fillId="91" borderId="177" applyNumberFormat="0" applyProtection="0">
      <alignment horizontal="left" vertical="center" indent="1"/>
    </xf>
    <xf numFmtId="4" fontId="70" fillId="106" borderId="177" applyNumberFormat="0" applyProtection="0">
      <alignment horizontal="left" vertical="center" indent="1"/>
    </xf>
    <xf numFmtId="4" fontId="80" fillId="106" borderId="177" applyNumberFormat="0" applyProtection="0">
      <alignment vertical="center"/>
    </xf>
    <xf numFmtId="178" fontId="30" fillId="0" borderId="176" applyNumberFormat="0" applyFill="0" applyAlignment="0" applyProtection="0"/>
    <xf numFmtId="178" fontId="73" fillId="58" borderId="172" applyNumberFormat="0" applyProtection="0">
      <alignment horizontal="left" vertical="top" indent="1"/>
    </xf>
    <xf numFmtId="4" fontId="80" fillId="76" borderId="177" applyNumberFormat="0" applyProtection="0">
      <alignment horizontal="right" vertical="center"/>
    </xf>
    <xf numFmtId="4" fontId="70" fillId="0" borderId="177" applyNumberFormat="0" applyProtection="0">
      <alignment horizontal="right" vertical="center"/>
    </xf>
    <xf numFmtId="4" fontId="73" fillId="79" borderId="172" applyNumberFormat="0" applyProtection="0">
      <alignment horizontal="left" vertical="center" indent="1"/>
    </xf>
    <xf numFmtId="4" fontId="73" fillId="73" borderId="172" applyNumberFormat="0" applyProtection="0">
      <alignment vertical="center"/>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20" fillId="69" borderId="172" applyNumberFormat="0" applyProtection="0">
      <alignment horizontal="left" vertical="center" indent="1"/>
    </xf>
    <xf numFmtId="178" fontId="70" fillId="69" borderId="177" applyNumberFormat="0" applyProtection="0">
      <alignment horizontal="left" vertical="center"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20" fillId="71" borderId="172" applyNumberFormat="0" applyProtection="0">
      <alignment horizontal="left" vertical="top" indent="1"/>
    </xf>
    <xf numFmtId="178" fontId="20" fillId="71" borderId="172" applyNumberFormat="0" applyProtection="0">
      <alignment horizontal="left" vertical="center"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20" fillId="58" borderId="172" applyNumberFormat="0" applyProtection="0">
      <alignment horizontal="left" vertical="center" indent="1"/>
    </xf>
    <xf numFmtId="178" fontId="70" fillId="108" borderId="177" applyNumberFormat="0" applyProtection="0">
      <alignment horizontal="left" vertical="center"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68" fillId="103" borderId="175" applyNumberForma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20" fillId="70" borderId="172" applyNumberFormat="0" applyProtection="0">
      <alignment horizontal="left" vertical="center" indent="1"/>
    </xf>
    <xf numFmtId="178" fontId="70" fillId="79" borderId="177" applyNumberFormat="0" applyProtection="0">
      <alignment horizontal="left" vertical="center" indent="1"/>
    </xf>
    <xf numFmtId="4" fontId="73" fillId="79" borderId="172" applyNumberFormat="0" applyProtection="0">
      <alignment horizontal="left" vertical="center" indent="1"/>
    </xf>
    <xf numFmtId="178" fontId="70" fillId="69" borderId="172" applyNumberFormat="0" applyProtection="0">
      <alignment horizontal="left" vertical="top" indent="1"/>
    </xf>
    <xf numFmtId="4" fontId="70" fillId="61" borderId="178" applyNumberFormat="0" applyProtection="0">
      <alignment horizontal="right" vertical="center"/>
    </xf>
    <xf numFmtId="178" fontId="70" fillId="70" borderId="172" applyNumberFormat="0" applyProtection="0">
      <alignment horizontal="left" vertical="top" indent="1"/>
    </xf>
    <xf numFmtId="4" fontId="70" fillId="62" borderId="177" applyNumberFormat="0" applyProtection="0">
      <alignment horizontal="right" vertical="center"/>
    </xf>
    <xf numFmtId="178" fontId="70" fillId="69" borderId="172" applyNumberFormat="0" applyProtection="0">
      <alignment horizontal="left" vertical="top" indent="1"/>
    </xf>
    <xf numFmtId="178" fontId="70" fillId="71" borderId="172" applyNumberFormat="0" applyProtection="0">
      <alignment horizontal="left" vertical="top" indent="1"/>
    </xf>
    <xf numFmtId="178" fontId="68" fillId="103" borderId="175" applyNumberFormat="0" applyAlignment="0" applyProtection="0"/>
    <xf numFmtId="4" fontId="70" fillId="61" borderId="178" applyNumberFormat="0" applyProtection="0">
      <alignment horizontal="right" vertical="center"/>
    </xf>
    <xf numFmtId="178" fontId="70" fillId="71" borderId="172" applyNumberFormat="0" applyProtection="0">
      <alignment horizontal="left" vertical="top" indent="1"/>
    </xf>
    <xf numFmtId="178" fontId="20" fillId="71" borderId="172" applyNumberFormat="0" applyProtection="0">
      <alignment horizontal="left" vertical="top" indent="1"/>
    </xf>
    <xf numFmtId="178" fontId="70" fillId="69" borderId="172" applyNumberFormat="0" applyProtection="0">
      <alignment horizontal="left" vertical="top" indent="1"/>
    </xf>
    <xf numFmtId="178" fontId="70" fillId="71" borderId="172" applyNumberFormat="0" applyProtection="0">
      <alignment horizontal="left" vertical="top" indent="1"/>
    </xf>
    <xf numFmtId="178" fontId="70" fillId="70" borderId="172" applyNumberFormat="0" applyProtection="0">
      <alignment horizontal="left" vertical="top" indent="1"/>
    </xf>
    <xf numFmtId="4" fontId="70" fillId="67" borderId="177" applyNumberFormat="0" applyProtection="0">
      <alignment horizontal="right" vertical="center"/>
    </xf>
    <xf numFmtId="178" fontId="70" fillId="52" borderId="177" applyNumberFormat="0" applyFont="0" applyAlignment="0" applyProtection="0"/>
    <xf numFmtId="180" fontId="9" fillId="138" borderId="182">
      <alignment vertical="center"/>
    </xf>
    <xf numFmtId="4" fontId="80" fillId="77" borderId="182" applyNumberFormat="0" applyProtection="0">
      <alignment vertical="center"/>
    </xf>
    <xf numFmtId="178" fontId="70" fillId="71" borderId="172" applyNumberFormat="0" applyProtection="0">
      <alignment horizontal="left" vertical="top" indent="1"/>
    </xf>
    <xf numFmtId="4" fontId="70" fillId="58" borderId="177" applyNumberFormat="0" applyProtection="0">
      <alignment horizontal="right" vertical="center"/>
    </xf>
    <xf numFmtId="4" fontId="20" fillId="70" borderId="178" applyNumberFormat="0" applyProtection="0">
      <alignment horizontal="left" vertical="center" indent="1"/>
    </xf>
    <xf numFmtId="4" fontId="70" fillId="67" borderId="177" applyNumberFormat="0" applyProtection="0">
      <alignment horizontal="right" vertical="center"/>
    </xf>
    <xf numFmtId="4" fontId="70" fillId="65" borderId="177" applyNumberFormat="0" applyProtection="0">
      <alignment horizontal="right" vertical="center"/>
    </xf>
    <xf numFmtId="4" fontId="70" fillId="62" borderId="177" applyNumberFormat="0" applyProtection="0">
      <alignment horizontal="right" vertical="center"/>
    </xf>
    <xf numFmtId="4" fontId="70" fillId="107" borderId="177" applyNumberFormat="0" applyProtection="0">
      <alignment horizontal="right" vertical="center"/>
    </xf>
    <xf numFmtId="178" fontId="74" fillId="57" borderId="172" applyNumberFormat="0" applyProtection="0">
      <alignment horizontal="left" vertical="top" indent="1"/>
    </xf>
    <xf numFmtId="4" fontId="80" fillId="106" borderId="177" applyNumberFormat="0" applyProtection="0">
      <alignment vertical="center"/>
    </xf>
    <xf numFmtId="178" fontId="70" fillId="70" borderId="172" applyNumberFormat="0" applyProtection="0">
      <alignment horizontal="left" vertical="top" indent="1"/>
    </xf>
    <xf numFmtId="180" fontId="39" fillId="139" borderId="182">
      <alignment horizontal="right" vertical="center"/>
      <protection locked="0"/>
    </xf>
    <xf numFmtId="171" fontId="39" fillId="77" borderId="182">
      <alignment vertical="center"/>
      <protection locked="0"/>
    </xf>
    <xf numFmtId="178" fontId="39" fillId="124" borderId="182">
      <alignment vertical="center"/>
    </xf>
    <xf numFmtId="178" fontId="78" fillId="103" borderId="177" applyNumberFormat="0" applyAlignment="0" applyProtection="0"/>
    <xf numFmtId="178" fontId="73" fillId="73"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4" fontId="70" fillId="69" borderId="178" applyNumberFormat="0" applyProtection="0">
      <alignment horizontal="left" vertical="center" indent="1"/>
    </xf>
    <xf numFmtId="4" fontId="70" fillId="57" borderId="177" applyNumberFormat="0" applyProtection="0">
      <alignment vertical="center"/>
    </xf>
    <xf numFmtId="178" fontId="70" fillId="52" borderId="177" applyNumberFormat="0" applyFont="0" applyAlignment="0" applyProtection="0"/>
    <xf numFmtId="178" fontId="70" fillId="52" borderId="177" applyNumberFormat="0" applyFont="0" applyAlignment="0" applyProtection="0"/>
    <xf numFmtId="178" fontId="20" fillId="71" borderId="172" applyNumberFormat="0" applyProtection="0">
      <alignment horizontal="left" vertical="center" indent="1"/>
    </xf>
    <xf numFmtId="178" fontId="70" fillId="71" borderId="172" applyNumberFormat="0" applyProtection="0">
      <alignment horizontal="left" vertical="top" indent="1"/>
    </xf>
    <xf numFmtId="178" fontId="70" fillId="71" borderId="177" applyNumberFormat="0" applyProtection="0">
      <alignment horizontal="left" vertical="center" indent="1"/>
    </xf>
    <xf numFmtId="178" fontId="70" fillId="52" borderId="177" applyNumberFormat="0" applyFont="0" applyAlignment="0" applyProtection="0"/>
    <xf numFmtId="178" fontId="20" fillId="70" borderId="172" applyNumberFormat="0" applyProtection="0">
      <alignment horizontal="left" vertical="top" indent="1"/>
    </xf>
    <xf numFmtId="178" fontId="30" fillId="0" borderId="176" applyNumberFormat="0" applyFill="0" applyAlignment="0" applyProtection="0"/>
    <xf numFmtId="178" fontId="20" fillId="69" borderId="172" applyNumberFormat="0" applyProtection="0">
      <alignment horizontal="left" vertical="top" indent="1"/>
    </xf>
    <xf numFmtId="178" fontId="70" fillId="58" borderId="172" applyNumberFormat="0" applyProtection="0">
      <alignment horizontal="left" vertical="top" indent="1"/>
    </xf>
    <xf numFmtId="178" fontId="70" fillId="52" borderId="177" applyNumberFormat="0" applyFont="0" applyAlignment="0" applyProtection="0"/>
    <xf numFmtId="178" fontId="70" fillId="70" borderId="172" applyNumberFormat="0" applyProtection="0">
      <alignment horizontal="left" vertical="top" indent="1"/>
    </xf>
    <xf numFmtId="178" fontId="70" fillId="58" borderId="172" applyNumberFormat="0" applyProtection="0">
      <alignment horizontal="left" vertical="top" indent="1"/>
    </xf>
    <xf numFmtId="178" fontId="70" fillId="69" borderId="172" applyNumberFormat="0" applyProtection="0">
      <alignment horizontal="left" vertical="top" indent="1"/>
    </xf>
    <xf numFmtId="4" fontId="20" fillId="70" borderId="178" applyNumberFormat="0" applyProtection="0">
      <alignment horizontal="left" vertical="center" indent="1"/>
    </xf>
    <xf numFmtId="178" fontId="70" fillId="71" borderId="172" applyNumberFormat="0" applyProtection="0">
      <alignment horizontal="left" vertical="top" indent="1"/>
    </xf>
    <xf numFmtId="4" fontId="73" fillId="73" borderId="172" applyNumberFormat="0" applyProtection="0">
      <alignment vertical="center"/>
    </xf>
    <xf numFmtId="178" fontId="70" fillId="52" borderId="177" applyNumberFormat="0" applyFont="0" applyAlignment="0" applyProtection="0"/>
    <xf numFmtId="178" fontId="68" fillId="103" borderId="175" applyNumberFormat="0" applyAlignment="0" applyProtection="0"/>
    <xf numFmtId="178" fontId="68" fillId="103" borderId="175" applyNumberForma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8" fillId="103" borderId="177" applyNumberFormat="0" applyAlignment="0" applyProtection="0"/>
    <xf numFmtId="178" fontId="78" fillId="103" borderId="177" applyNumberFormat="0" applyAlignment="0" applyProtection="0"/>
    <xf numFmtId="178" fontId="65" fillId="53" borderId="177" applyNumberFormat="0" applyAlignment="0" applyProtection="0"/>
    <xf numFmtId="178" fontId="65" fillId="53" borderId="177" applyNumberFormat="0" applyAlignment="0" applyProtection="0"/>
    <xf numFmtId="178" fontId="65" fillId="53" borderId="177" applyNumberFormat="0" applyAlignment="0" applyProtection="0"/>
    <xf numFmtId="178" fontId="65" fillId="53" borderId="177" applyNumberFormat="0" applyAlignment="0" applyProtection="0"/>
    <xf numFmtId="178" fontId="65" fillId="53" borderId="177" applyNumberFormat="0" applyAlignment="0" applyProtection="0"/>
    <xf numFmtId="178" fontId="70" fillId="52" borderId="177" applyNumberFormat="0" applyFont="0" applyAlignment="0" applyProtection="0"/>
    <xf numFmtId="178" fontId="70" fillId="52" borderId="177" applyNumberFormat="0" applyFont="0" applyAlignment="0" applyProtection="0"/>
    <xf numFmtId="178" fontId="78" fillId="103" borderId="177" applyNumberFormat="0" applyAlignment="0" applyProtection="0"/>
    <xf numFmtId="178" fontId="74" fillId="57" borderId="172" applyNumberFormat="0" applyProtection="0">
      <alignment horizontal="left" vertical="top" indent="1"/>
    </xf>
    <xf numFmtId="4" fontId="70" fillId="62" borderId="177" applyNumberFormat="0" applyProtection="0">
      <alignment horizontal="right" vertical="center"/>
    </xf>
    <xf numFmtId="4" fontId="70" fillId="65" borderId="177" applyNumberFormat="0" applyProtection="0">
      <alignment horizontal="right" vertical="center"/>
    </xf>
    <xf numFmtId="4" fontId="70" fillId="58" borderId="178" applyNumberFormat="0" applyProtection="0">
      <alignment horizontal="left" vertical="center" indent="1"/>
    </xf>
    <xf numFmtId="178" fontId="70" fillId="79" borderId="177" applyNumberFormat="0" applyProtection="0">
      <alignment horizontal="left" vertical="center" indent="1"/>
    </xf>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8" fillId="103" borderId="177" applyNumberFormat="0" applyAlignment="0" applyProtection="0"/>
    <xf numFmtId="178" fontId="70" fillId="52" borderId="177" applyNumberFormat="0" applyFont="0" applyAlignment="0" applyProtection="0"/>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20" fillId="58" borderId="172" applyNumberFormat="0" applyProtection="0">
      <alignment horizontal="left" vertical="center"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2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69" borderId="177" applyNumberFormat="0" applyProtection="0">
      <alignment horizontal="left" vertical="center" indent="1"/>
    </xf>
    <xf numFmtId="178" fontId="70" fillId="69" borderId="172" applyNumberFormat="0" applyProtection="0">
      <alignment horizontal="left" vertical="top" indent="1"/>
    </xf>
    <xf numFmtId="178" fontId="2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2" fillId="70" borderId="179" applyBorder="0"/>
    <xf numFmtId="178" fontId="73" fillId="73" borderId="172" applyNumberFormat="0" applyProtection="0">
      <alignment horizontal="left" vertical="top" indent="1"/>
    </xf>
    <xf numFmtId="4" fontId="80" fillId="76" borderId="177" applyNumberFormat="0" applyProtection="0">
      <alignment horizontal="right" vertical="center"/>
    </xf>
    <xf numFmtId="178" fontId="73" fillId="58" borderId="172" applyNumberFormat="0" applyProtection="0">
      <alignment horizontal="left" vertical="top" indent="1"/>
    </xf>
    <xf numFmtId="178" fontId="30" fillId="0" borderId="176" applyNumberFormat="0" applyFill="0" applyAlignment="0" applyProtection="0"/>
    <xf numFmtId="4" fontId="70" fillId="57" borderId="177" applyNumberFormat="0" applyProtection="0">
      <alignment vertical="center"/>
    </xf>
    <xf numFmtId="4" fontId="70" fillId="106" borderId="177" applyNumberFormat="0" applyProtection="0">
      <alignment horizontal="left" vertical="center" indent="1"/>
    </xf>
    <xf numFmtId="4" fontId="70" fillId="59" borderId="177" applyNumberFormat="0" applyProtection="0">
      <alignment horizontal="right" vertical="center"/>
    </xf>
    <xf numFmtId="4" fontId="70" fillId="61" borderId="178" applyNumberFormat="0" applyProtection="0">
      <alignment horizontal="right" vertical="center"/>
    </xf>
    <xf numFmtId="4" fontId="70" fillId="63" borderId="177" applyNumberFormat="0" applyProtection="0">
      <alignment horizontal="right" vertical="center"/>
    </xf>
    <xf numFmtId="4" fontId="70" fillId="65" borderId="177" applyNumberFormat="0" applyProtection="0">
      <alignment horizontal="right" vertical="center"/>
    </xf>
    <xf numFmtId="4" fontId="70" fillId="67" borderId="177" applyNumberFormat="0" applyProtection="0">
      <alignment horizontal="right" vertical="center"/>
    </xf>
    <xf numFmtId="4" fontId="20" fillId="70" borderId="178" applyNumberFormat="0" applyProtection="0">
      <alignment horizontal="left" vertical="center" indent="1"/>
    </xf>
    <xf numFmtId="4" fontId="70" fillId="58" borderId="177" applyNumberFormat="0" applyProtection="0">
      <alignment horizontal="right" vertical="center"/>
    </xf>
    <xf numFmtId="178" fontId="70" fillId="79" borderId="177" applyNumberFormat="0" applyProtection="0">
      <alignment horizontal="left" vertical="center" indent="1"/>
    </xf>
    <xf numFmtId="178" fontId="2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20" fillId="58" borderId="172" applyNumberFormat="0" applyProtection="0">
      <alignment horizontal="left" vertical="center" indent="1"/>
    </xf>
    <xf numFmtId="178" fontId="2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71" borderId="177" applyNumberFormat="0" applyProtection="0">
      <alignment horizontal="left" vertical="center" indent="1"/>
    </xf>
    <xf numFmtId="178" fontId="20" fillId="71" borderId="172" applyNumberFormat="0" applyProtection="0">
      <alignment horizontal="left" vertical="center" indent="1"/>
    </xf>
    <xf numFmtId="178" fontId="70" fillId="71" borderId="172" applyNumberFormat="0" applyProtection="0">
      <alignment horizontal="left" vertical="top" indent="1"/>
    </xf>
    <xf numFmtId="178" fontId="2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69" borderId="177" applyNumberFormat="0" applyProtection="0">
      <alignment horizontal="left" vertical="center" indent="1"/>
    </xf>
    <xf numFmtId="178" fontId="20" fillId="69" borderId="172" applyNumberFormat="0" applyProtection="0">
      <alignment horizontal="left" vertical="center" indent="1"/>
    </xf>
    <xf numFmtId="178" fontId="70" fillId="69" borderId="172" applyNumberFormat="0" applyProtection="0">
      <alignment horizontal="left" vertical="top" indent="1"/>
    </xf>
    <xf numFmtId="178" fontId="2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2" fillId="70" borderId="179" applyBorder="0"/>
    <xf numFmtId="4" fontId="73" fillId="73" borderId="172" applyNumberFormat="0" applyProtection="0">
      <alignment vertical="center"/>
    </xf>
    <xf numFmtId="4" fontId="73" fillId="79" borderId="172" applyNumberFormat="0" applyProtection="0">
      <alignment horizontal="left" vertical="center" indent="1"/>
    </xf>
    <xf numFmtId="178" fontId="73" fillId="73" borderId="172" applyNumberFormat="0" applyProtection="0">
      <alignment horizontal="left" vertical="top" indent="1"/>
    </xf>
    <xf numFmtId="4" fontId="80" fillId="76" borderId="177" applyNumberFormat="0" applyProtection="0">
      <alignment horizontal="right" vertical="center"/>
    </xf>
    <xf numFmtId="4" fontId="70" fillId="91" borderId="177" applyNumberFormat="0" applyProtection="0">
      <alignment horizontal="left" vertical="center" indent="1"/>
    </xf>
    <xf numFmtId="178" fontId="73" fillId="58" borderId="172" applyNumberFormat="0" applyProtection="0">
      <alignment horizontal="left" vertical="top" indent="1"/>
    </xf>
    <xf numFmtId="4" fontId="75" fillId="74" borderId="178" applyNumberFormat="0" applyProtection="0">
      <alignment horizontal="left" vertical="center" indent="1"/>
    </xf>
    <xf numFmtId="4" fontId="76" fillId="72" borderId="177" applyNumberFormat="0" applyProtection="0">
      <alignment horizontal="right" vertical="center"/>
    </xf>
    <xf numFmtId="37" fontId="40" fillId="0" borderId="117" applyNumberFormat="0"/>
    <xf numFmtId="4" fontId="70" fillId="59" borderId="177" applyNumberFormat="0" applyProtection="0">
      <alignment horizontal="right" vertical="center"/>
    </xf>
    <xf numFmtId="178" fontId="30" fillId="0" borderId="176" applyNumberFormat="0" applyFill="0" applyAlignment="0" applyProtection="0"/>
    <xf numFmtId="178" fontId="30" fillId="0" borderId="176" applyNumberFormat="0" applyFill="0" applyAlignment="0" applyProtection="0"/>
    <xf numFmtId="178" fontId="70" fillId="108" borderId="177" applyNumberFormat="0" applyProtection="0">
      <alignment horizontal="left" vertical="center" indent="1"/>
    </xf>
    <xf numFmtId="178" fontId="74" fillId="57" borderId="172" applyNumberFormat="0" applyProtection="0">
      <alignment horizontal="left" vertical="top" indent="1"/>
    </xf>
    <xf numFmtId="178" fontId="70" fillId="71" borderId="172" applyNumberFormat="0" applyProtection="0">
      <alignment horizontal="left" vertical="top" indent="1"/>
    </xf>
    <xf numFmtId="4" fontId="70" fillId="58" borderId="177" applyNumberFormat="0" applyProtection="0">
      <alignment horizontal="right" vertical="center"/>
    </xf>
    <xf numFmtId="178" fontId="70" fillId="70" borderId="172" applyNumberFormat="0" applyProtection="0">
      <alignment horizontal="left" vertical="top" indent="1"/>
    </xf>
    <xf numFmtId="178" fontId="70" fillId="71" borderId="172" applyNumberFormat="0" applyProtection="0">
      <alignment horizontal="left" vertical="top" indent="1"/>
    </xf>
    <xf numFmtId="4" fontId="70" fillId="61" borderId="178" applyNumberFormat="0" applyProtection="0">
      <alignment horizontal="right" vertical="center"/>
    </xf>
    <xf numFmtId="4" fontId="70" fillId="63" borderId="177" applyNumberFormat="0" applyProtection="0">
      <alignment horizontal="right" vertical="center"/>
    </xf>
    <xf numFmtId="4" fontId="70" fillId="59" borderId="177" applyNumberFormat="0" applyProtection="0">
      <alignment horizontal="right" vertical="center"/>
    </xf>
    <xf numFmtId="178" fontId="74" fillId="57" borderId="172" applyNumberFormat="0" applyProtection="0">
      <alignment horizontal="left" vertical="top" indent="1"/>
    </xf>
    <xf numFmtId="4" fontId="70" fillId="57" borderId="177" applyNumberFormat="0" applyProtection="0">
      <alignment vertical="center"/>
    </xf>
    <xf numFmtId="178" fontId="30" fillId="0" borderId="176" applyNumberFormat="0" applyFill="0" applyAlignment="0" applyProtection="0"/>
    <xf numFmtId="4" fontId="76" fillId="72" borderId="177" applyNumberFormat="0" applyProtection="0">
      <alignment horizontal="right" vertical="center"/>
    </xf>
    <xf numFmtId="4" fontId="75" fillId="74" borderId="178" applyNumberFormat="0" applyProtection="0">
      <alignment horizontal="left" vertical="center" indent="1"/>
    </xf>
    <xf numFmtId="4" fontId="70" fillId="91" borderId="177" applyNumberFormat="0" applyProtection="0">
      <alignment horizontal="left" vertical="center" indent="1"/>
    </xf>
    <xf numFmtId="178" fontId="20" fillId="70" borderId="172" applyNumberFormat="0" applyProtection="0">
      <alignment horizontal="left" vertical="top" indent="1"/>
    </xf>
    <xf numFmtId="178" fontId="73" fillId="73" borderId="172" applyNumberFormat="0" applyProtection="0">
      <alignment horizontal="left" vertical="top" indent="1"/>
    </xf>
    <xf numFmtId="178" fontId="72" fillId="70" borderId="179" applyBorder="0"/>
    <xf numFmtId="178" fontId="70" fillId="69" borderId="172" applyNumberFormat="0" applyProtection="0">
      <alignment horizontal="left" vertical="top" indent="1"/>
    </xf>
    <xf numFmtId="178" fontId="70" fillId="71" borderId="172" applyNumberFormat="0" applyProtection="0">
      <alignment horizontal="left" vertical="top" indent="1"/>
    </xf>
    <xf numFmtId="178" fontId="70" fillId="71" borderId="177" applyNumberFormat="0" applyProtection="0">
      <alignment horizontal="left" vertical="center"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20" fillId="58"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68" fillId="103" borderId="175" applyNumberForma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4" fontId="70" fillId="63" borderId="177" applyNumberFormat="0" applyProtection="0">
      <alignment horizontal="right" vertical="center"/>
    </xf>
    <xf numFmtId="4" fontId="70" fillId="58" borderId="178" applyNumberFormat="0" applyProtection="0">
      <alignment horizontal="left" vertical="center" indent="1"/>
    </xf>
    <xf numFmtId="4" fontId="70" fillId="69" borderId="178" applyNumberFormat="0" applyProtection="0">
      <alignment horizontal="left" vertical="center" indent="1"/>
    </xf>
    <xf numFmtId="4" fontId="20" fillId="70" borderId="178" applyNumberFormat="0" applyProtection="0">
      <alignment horizontal="left" vertical="center" indent="1"/>
    </xf>
    <xf numFmtId="4" fontId="70" fillId="68" borderId="178" applyNumberFormat="0" applyProtection="0">
      <alignment horizontal="left" vertical="center" indent="1"/>
    </xf>
    <xf numFmtId="4" fontId="70" fillId="66" borderId="177" applyNumberFormat="0" applyProtection="0">
      <alignment horizontal="right" vertical="center"/>
    </xf>
    <xf numFmtId="4" fontId="70" fillId="64" borderId="177" applyNumberFormat="0" applyProtection="0">
      <alignment horizontal="right" vertical="center"/>
    </xf>
    <xf numFmtId="4" fontId="70" fillId="61" borderId="178" applyNumberFormat="0" applyProtection="0">
      <alignment horizontal="right" vertical="center"/>
    </xf>
    <xf numFmtId="4" fontId="70" fillId="91" borderId="177" applyNumberFormat="0" applyProtection="0">
      <alignment horizontal="left" vertical="center" indent="1"/>
    </xf>
    <xf numFmtId="4" fontId="70" fillId="106" borderId="177" applyNumberFormat="0" applyProtection="0">
      <alignment horizontal="left" vertical="center" indent="1"/>
    </xf>
    <xf numFmtId="4" fontId="70" fillId="57" borderId="177" applyNumberFormat="0" applyProtection="0">
      <alignment vertical="center"/>
    </xf>
    <xf numFmtId="178" fontId="78" fillId="103" borderId="177" applyNumberFormat="0" applyAlignment="0" applyProtection="0"/>
    <xf numFmtId="178" fontId="78" fillId="103" borderId="177" applyNumberFormat="0" applyAlignment="0" applyProtection="0"/>
    <xf numFmtId="178" fontId="70" fillId="52" borderId="177" applyNumberFormat="0" applyFont="0" applyAlignment="0" applyProtection="0"/>
    <xf numFmtId="178" fontId="70" fillId="52" borderId="177" applyNumberFormat="0" applyFont="0" applyAlignment="0" applyProtection="0"/>
    <xf numFmtId="178" fontId="68" fillId="103" borderId="175" applyNumberFormat="0" applyAlignment="0" applyProtection="0"/>
    <xf numFmtId="178" fontId="70" fillId="52" borderId="177" applyNumberFormat="0" applyFont="0" applyAlignment="0" applyProtection="0"/>
    <xf numFmtId="178" fontId="70" fillId="58" borderId="172" applyNumberFormat="0" applyProtection="0">
      <alignment horizontal="left" vertical="top" indent="1"/>
    </xf>
    <xf numFmtId="37" fontId="40" fillId="0" borderId="117" applyNumberFormat="0"/>
    <xf numFmtId="178" fontId="20" fillId="69" borderId="172" applyNumberFormat="0" applyProtection="0">
      <alignment horizontal="left" vertical="top" indent="1"/>
    </xf>
    <xf numFmtId="178" fontId="20" fillId="58" borderId="172" applyNumberFormat="0" applyProtection="0">
      <alignment horizontal="left" vertical="top" indent="1"/>
    </xf>
    <xf numFmtId="178" fontId="70" fillId="69" borderId="172" applyNumberFormat="0" applyProtection="0">
      <alignment horizontal="left" vertical="top" indent="1"/>
    </xf>
    <xf numFmtId="178" fontId="70" fillId="69" borderId="177" applyNumberFormat="0" applyProtection="0">
      <alignment horizontal="left" vertical="center" indent="1"/>
    </xf>
    <xf numFmtId="178" fontId="20" fillId="70" borderId="172" applyNumberFormat="0" applyProtection="0">
      <alignment horizontal="left" vertical="top" indent="1"/>
    </xf>
    <xf numFmtId="178" fontId="70" fillId="70" borderId="172" applyNumberFormat="0" applyProtection="0">
      <alignment horizontal="left" vertical="top" indent="1"/>
    </xf>
    <xf numFmtId="178" fontId="70" fillId="58" borderId="172" applyNumberFormat="0" applyProtection="0">
      <alignment horizontal="left" vertical="top" indent="1"/>
    </xf>
    <xf numFmtId="4" fontId="20" fillId="70" borderId="178" applyNumberFormat="0" applyProtection="0">
      <alignment horizontal="left" vertical="center" indent="1"/>
    </xf>
    <xf numFmtId="178" fontId="30" fillId="0" borderId="176" applyNumberFormat="0" applyFill="0" applyAlignment="0" applyProtection="0"/>
    <xf numFmtId="178" fontId="70" fillId="71" borderId="172" applyNumberFormat="0" applyProtection="0">
      <alignment horizontal="left" vertical="top" indent="1"/>
    </xf>
    <xf numFmtId="178" fontId="70" fillId="58" borderId="172" applyNumberFormat="0" applyProtection="0">
      <alignment horizontal="left" vertical="top" indent="1"/>
    </xf>
    <xf numFmtId="178" fontId="70" fillId="70" borderId="172" applyNumberFormat="0" applyProtection="0">
      <alignment horizontal="left" vertical="top" indent="1"/>
    </xf>
    <xf numFmtId="178" fontId="70" fillId="69" borderId="172" applyNumberFormat="0" applyProtection="0">
      <alignment horizontal="left" vertical="top" indent="1"/>
    </xf>
    <xf numFmtId="178" fontId="70" fillId="52" borderId="177" applyNumberFormat="0" applyFont="0" applyAlignment="0" applyProtection="0"/>
    <xf numFmtId="178" fontId="73" fillId="58" borderId="172" applyNumberFormat="0" applyProtection="0">
      <alignment horizontal="left" vertical="top" indent="1"/>
    </xf>
    <xf numFmtId="178" fontId="20" fillId="69" borderId="172" applyNumberFormat="0" applyProtection="0">
      <alignment horizontal="left" vertical="center" indent="1"/>
    </xf>
    <xf numFmtId="178" fontId="70" fillId="58" borderId="172" applyNumberFormat="0" applyProtection="0">
      <alignment horizontal="left" vertical="top" indent="1"/>
    </xf>
    <xf numFmtId="178" fontId="20" fillId="70" borderId="172" applyNumberFormat="0" applyProtection="0">
      <alignment horizontal="left" vertical="center" indent="1"/>
    </xf>
    <xf numFmtId="178" fontId="74" fillId="57" borderId="172" applyNumberFormat="0" applyProtection="0">
      <alignment horizontal="left" vertical="top" indent="1"/>
    </xf>
    <xf numFmtId="180" fontId="9" fillId="144" borderId="182">
      <alignment vertical="center"/>
    </xf>
    <xf numFmtId="178" fontId="70" fillId="109" borderId="182"/>
    <xf numFmtId="178" fontId="70" fillId="69" borderId="172" applyNumberFormat="0" applyProtection="0">
      <alignment horizontal="left" vertical="top" indent="1"/>
    </xf>
    <xf numFmtId="178" fontId="70" fillId="58" borderId="172" applyNumberFormat="0" applyProtection="0">
      <alignment horizontal="left" vertical="top" indent="1"/>
    </xf>
    <xf numFmtId="4" fontId="70" fillId="66" borderId="177" applyNumberFormat="0" applyProtection="0">
      <alignment horizontal="right" vertical="center"/>
    </xf>
    <xf numFmtId="180" fontId="39" fillId="139" borderId="182">
      <alignment horizontal="right" vertical="center"/>
      <protection locked="0"/>
    </xf>
    <xf numFmtId="177" fontId="39" fillId="75" borderId="182">
      <alignment vertical="center"/>
    </xf>
    <xf numFmtId="182" fontId="39" fillId="77" borderId="182">
      <alignment vertical="center"/>
      <protection locked="0"/>
    </xf>
    <xf numFmtId="178" fontId="70" fillId="52" borderId="177" applyNumberFormat="0" applyFont="0" applyAlignment="0" applyProtection="0"/>
    <xf numFmtId="177" fontId="9" fillId="138" borderId="182">
      <alignment vertical="center"/>
    </xf>
    <xf numFmtId="37" fontId="40" fillId="0" borderId="183" applyNumberFormat="0"/>
    <xf numFmtId="4" fontId="70" fillId="0" borderId="177" applyNumberFormat="0" applyProtection="0">
      <alignment horizontal="right" vertical="center"/>
    </xf>
    <xf numFmtId="178" fontId="70" fillId="70" borderId="172" applyNumberFormat="0" applyProtection="0">
      <alignment horizontal="left" vertical="top" indent="1"/>
    </xf>
    <xf numFmtId="4" fontId="70" fillId="62" borderId="177" applyNumberFormat="0" applyProtection="0">
      <alignment horizontal="right" vertical="center"/>
    </xf>
    <xf numFmtId="178" fontId="65" fillId="53" borderId="177" applyNumberFormat="0" applyAlignment="0" applyProtection="0"/>
    <xf numFmtId="178" fontId="70" fillId="71" borderId="172" applyNumberFormat="0" applyProtection="0">
      <alignment horizontal="left" vertical="top" indent="1"/>
    </xf>
    <xf numFmtId="178" fontId="70" fillId="52" borderId="177" applyNumberFormat="0" applyFont="0" applyAlignment="0" applyProtection="0"/>
    <xf numFmtId="4" fontId="70" fillId="107" borderId="177" applyNumberFormat="0" applyProtection="0">
      <alignment horizontal="right" vertical="center"/>
    </xf>
    <xf numFmtId="4" fontId="70" fillId="68" borderId="178" applyNumberFormat="0" applyProtection="0">
      <alignment horizontal="left" vertical="center" indent="1"/>
    </xf>
    <xf numFmtId="178" fontId="70" fillId="69" borderId="172" applyNumberFormat="0" applyProtection="0">
      <alignment horizontal="left" vertical="top" indent="1"/>
    </xf>
    <xf numFmtId="178" fontId="70" fillId="58" borderId="172" applyNumberFormat="0" applyProtection="0">
      <alignment horizontal="left" vertical="top" indent="1"/>
    </xf>
    <xf numFmtId="178" fontId="70" fillId="71" borderId="172" applyNumberFormat="0" applyProtection="0">
      <alignment horizontal="left" vertical="top" indent="1"/>
    </xf>
    <xf numFmtId="4" fontId="73" fillId="73" borderId="172" applyNumberFormat="0" applyProtection="0">
      <alignment vertical="center"/>
    </xf>
    <xf numFmtId="178" fontId="20" fillId="71" borderId="172" applyNumberFormat="0" applyProtection="0">
      <alignment horizontal="left" vertical="top" indent="1"/>
    </xf>
    <xf numFmtId="178" fontId="70" fillId="52" borderId="177" applyNumberFormat="0" applyFont="0" applyAlignment="0" applyProtection="0"/>
    <xf numFmtId="178" fontId="70" fillId="71" borderId="172" applyNumberFormat="0" applyProtection="0">
      <alignment horizontal="left" vertical="top" indent="1"/>
    </xf>
    <xf numFmtId="178" fontId="70" fillId="52" borderId="177" applyNumberFormat="0" applyFont="0" applyAlignment="0" applyProtection="0"/>
    <xf numFmtId="4" fontId="70" fillId="65" borderId="177" applyNumberFormat="0" applyProtection="0">
      <alignment horizontal="right" vertical="center"/>
    </xf>
    <xf numFmtId="178" fontId="70" fillId="52" borderId="177" applyNumberFormat="0" applyFont="0" applyAlignment="0" applyProtection="0"/>
    <xf numFmtId="178" fontId="70" fillId="71"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69" borderId="172" applyNumberFormat="0" applyProtection="0">
      <alignment horizontal="left" vertical="top" indent="1"/>
    </xf>
    <xf numFmtId="178" fontId="68" fillId="103" borderId="175" applyNumberFormat="0" applyAlignment="0" applyProtection="0"/>
    <xf numFmtId="178" fontId="70" fillId="58" borderId="172" applyNumberFormat="0" applyProtection="0">
      <alignment horizontal="left" vertical="top" indent="1"/>
    </xf>
    <xf numFmtId="178" fontId="68" fillId="103" borderId="175" applyNumberFormat="0" applyAlignment="0" applyProtection="0"/>
    <xf numFmtId="178" fontId="68" fillId="103" borderId="175" applyNumberFormat="0" applyAlignment="0" applyProtection="0"/>
    <xf numFmtId="178" fontId="20" fillId="69" borderId="172" applyNumberFormat="0" applyProtection="0">
      <alignment horizontal="left" vertical="top" indent="1"/>
    </xf>
    <xf numFmtId="178" fontId="70" fillId="69" borderId="172" applyNumberFormat="0" applyProtection="0">
      <alignment horizontal="left" vertical="top" indent="1"/>
    </xf>
    <xf numFmtId="4" fontId="70" fillId="58" borderId="178" applyNumberFormat="0" applyProtection="0">
      <alignment horizontal="left" vertical="center" indent="1"/>
    </xf>
    <xf numFmtId="178" fontId="70" fillId="70" borderId="172" applyNumberFormat="0" applyProtection="0">
      <alignment horizontal="left" vertical="top" indent="1"/>
    </xf>
    <xf numFmtId="4" fontId="70" fillId="58" borderId="178" applyNumberFormat="0" applyProtection="0">
      <alignment horizontal="left" vertical="center" indent="1"/>
    </xf>
    <xf numFmtId="178" fontId="70" fillId="71" borderId="177" applyNumberFormat="0" applyProtection="0">
      <alignment horizontal="left" vertical="center" indent="1"/>
    </xf>
    <xf numFmtId="178" fontId="30" fillId="0" borderId="176" applyNumberFormat="0" applyFill="0" applyAlignment="0" applyProtection="0"/>
    <xf numFmtId="178" fontId="70" fillId="52" borderId="177" applyNumberFormat="0" applyFont="0" applyAlignment="0" applyProtection="0"/>
    <xf numFmtId="178" fontId="70" fillId="69" borderId="172" applyNumberFormat="0" applyProtection="0">
      <alignment horizontal="left" vertical="top" indent="1"/>
    </xf>
    <xf numFmtId="4" fontId="70" fillId="62" borderId="177" applyNumberFormat="0" applyProtection="0">
      <alignment horizontal="right" vertical="center"/>
    </xf>
    <xf numFmtId="178" fontId="70" fillId="58" borderId="172" applyNumberFormat="0" applyProtection="0">
      <alignment horizontal="left" vertical="top" indent="1"/>
    </xf>
    <xf numFmtId="178" fontId="65" fillId="53" borderId="177" applyNumberFormat="0" applyAlignment="0" applyProtection="0"/>
    <xf numFmtId="178" fontId="70" fillId="71" borderId="172" applyNumberFormat="0" applyProtection="0">
      <alignment horizontal="left" vertical="top" indent="1"/>
    </xf>
    <xf numFmtId="178" fontId="20" fillId="70" borderId="172" applyNumberFormat="0" applyProtection="0">
      <alignment horizontal="left" vertical="center" indent="1"/>
    </xf>
    <xf numFmtId="178" fontId="70" fillId="70" borderId="172" applyNumberFormat="0" applyProtection="0">
      <alignment horizontal="left" vertical="top" indent="1"/>
    </xf>
    <xf numFmtId="4" fontId="20" fillId="70" borderId="178" applyNumberFormat="0" applyProtection="0">
      <alignment horizontal="left" vertical="center" indent="1"/>
    </xf>
    <xf numFmtId="4" fontId="70" fillId="68" borderId="178" applyNumberFormat="0" applyProtection="0">
      <alignment horizontal="left" vertical="center" indent="1"/>
    </xf>
    <xf numFmtId="4" fontId="70" fillId="66" borderId="177" applyNumberFormat="0" applyProtection="0">
      <alignment horizontal="right" vertical="center"/>
    </xf>
    <xf numFmtId="4" fontId="70" fillId="64" borderId="177" applyNumberFormat="0" applyProtection="0">
      <alignment horizontal="right" vertical="center"/>
    </xf>
    <xf numFmtId="4" fontId="70" fillId="62" borderId="177" applyNumberFormat="0" applyProtection="0">
      <alignment horizontal="right" vertical="center"/>
    </xf>
    <xf numFmtId="4" fontId="70" fillId="107" borderId="177" applyNumberFormat="0" applyProtection="0">
      <alignment horizontal="right" vertical="center"/>
    </xf>
    <xf numFmtId="4" fontId="70" fillId="91" borderId="177" applyNumberFormat="0" applyProtection="0">
      <alignment horizontal="left" vertical="center" indent="1"/>
    </xf>
    <xf numFmtId="4" fontId="80" fillId="106" borderId="177" applyNumberFormat="0" applyProtection="0">
      <alignment vertical="center"/>
    </xf>
    <xf numFmtId="178" fontId="30" fillId="0" borderId="176" applyNumberFormat="0" applyFill="0" applyAlignment="0" applyProtection="0"/>
    <xf numFmtId="178" fontId="78" fillId="103" borderId="177" applyNumberFormat="0" applyAlignment="0" applyProtection="0"/>
    <xf numFmtId="37" fontId="40" fillId="0" borderId="117" applyNumberFormat="0"/>
    <xf numFmtId="4" fontId="76" fillId="72" borderId="177" applyNumberFormat="0" applyProtection="0">
      <alignment horizontal="right" vertical="center"/>
    </xf>
    <xf numFmtId="4" fontId="75" fillId="74" borderId="178" applyNumberFormat="0" applyProtection="0">
      <alignment horizontal="left" vertical="center" indent="1"/>
    </xf>
    <xf numFmtId="4" fontId="70" fillId="91" borderId="177" applyNumberFormat="0" applyProtection="0">
      <alignment horizontal="left" vertical="center" indent="1"/>
    </xf>
    <xf numFmtId="4" fontId="70" fillId="0" borderId="177" applyNumberFormat="0" applyProtection="0">
      <alignment horizontal="right" vertical="center"/>
    </xf>
    <xf numFmtId="4" fontId="73" fillId="79" borderId="172" applyNumberFormat="0" applyProtection="0">
      <alignment horizontal="left" vertical="center" indent="1"/>
    </xf>
    <xf numFmtId="4" fontId="73" fillId="73" borderId="172" applyNumberFormat="0" applyProtection="0">
      <alignment vertical="center"/>
    </xf>
    <xf numFmtId="178" fontId="70" fillId="69" borderId="172" applyNumberFormat="0" applyProtection="0">
      <alignment horizontal="left" vertical="top" indent="1"/>
    </xf>
    <xf numFmtId="178" fontId="20" fillId="69" borderId="172" applyNumberFormat="0" applyProtection="0">
      <alignment horizontal="left" vertical="center"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20" fillId="71" borderId="172" applyNumberFormat="0" applyProtection="0">
      <alignment horizontal="left" vertical="center" indent="1"/>
    </xf>
    <xf numFmtId="178" fontId="70" fillId="58" borderId="172" applyNumberFormat="0" applyProtection="0">
      <alignment horizontal="left" vertical="top" indent="1"/>
    </xf>
    <xf numFmtId="178" fontId="20" fillId="58" borderId="172" applyNumberFormat="0" applyProtection="0">
      <alignment horizontal="left" vertical="top" indent="1"/>
    </xf>
    <xf numFmtId="178" fontId="70" fillId="108" borderId="177" applyNumberFormat="0" applyProtection="0">
      <alignment horizontal="left" vertical="center"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4" fontId="70" fillId="67" borderId="177" applyNumberFormat="0" applyProtection="0">
      <alignment horizontal="right" vertical="center"/>
    </xf>
    <xf numFmtId="178" fontId="70" fillId="52" borderId="177" applyNumberFormat="0" applyFont="0" applyAlignment="0" applyProtection="0"/>
    <xf numFmtId="178" fontId="70" fillId="52" borderId="177" applyNumberFormat="0" applyFont="0" applyAlignment="0" applyProtection="0"/>
    <xf numFmtId="178" fontId="70" fillId="70" borderId="172" applyNumberFormat="0" applyProtection="0">
      <alignment horizontal="left" vertical="top" indent="1"/>
    </xf>
    <xf numFmtId="178" fontId="20" fillId="70" borderId="172" applyNumberFormat="0" applyProtection="0">
      <alignment horizontal="left" vertical="center" indent="1"/>
    </xf>
    <xf numFmtId="4" fontId="20" fillId="70" borderId="178" applyNumberFormat="0" applyProtection="0">
      <alignment horizontal="left" vertical="center" indent="1"/>
    </xf>
    <xf numFmtId="4" fontId="70" fillId="64" borderId="177" applyNumberFormat="0" applyProtection="0">
      <alignment horizontal="right" vertical="center"/>
    </xf>
    <xf numFmtId="4" fontId="70" fillId="107" borderId="177" applyNumberFormat="0" applyProtection="0">
      <alignment horizontal="right" vertical="center"/>
    </xf>
    <xf numFmtId="4" fontId="80" fillId="106" borderId="177" applyNumberFormat="0" applyProtection="0">
      <alignment vertical="center"/>
    </xf>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79" borderId="177" applyNumberFormat="0" applyProtection="0">
      <alignment horizontal="left" vertical="center" indent="1"/>
    </xf>
    <xf numFmtId="178" fontId="70" fillId="52" borderId="177" applyNumberFormat="0" applyFont="0" applyAlignment="0" applyProtection="0"/>
    <xf numFmtId="178" fontId="70" fillId="69" borderId="172" applyNumberFormat="0" applyProtection="0">
      <alignment horizontal="left" vertical="top" indent="1"/>
    </xf>
    <xf numFmtId="178" fontId="70" fillId="52" borderId="177" applyNumberFormat="0" applyFont="0" applyAlignment="0" applyProtection="0"/>
    <xf numFmtId="178" fontId="20" fillId="71" borderId="172" applyNumberFormat="0" applyProtection="0">
      <alignment horizontal="left" vertical="top" indent="1"/>
    </xf>
    <xf numFmtId="178" fontId="70" fillId="52" borderId="177" applyNumberFormat="0" applyFont="0" applyAlignment="0" applyProtection="0"/>
    <xf numFmtId="178" fontId="70" fillId="58" borderId="172" applyNumberFormat="0" applyProtection="0">
      <alignment horizontal="left" vertical="top" indent="1"/>
    </xf>
    <xf numFmtId="178" fontId="70" fillId="71"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65" fillId="53" borderId="177" applyNumberFormat="0" applyAlignment="0" applyProtection="0"/>
    <xf numFmtId="178" fontId="70" fillId="58" borderId="172" applyNumberFormat="0" applyProtection="0">
      <alignment horizontal="left" vertical="top" indent="1"/>
    </xf>
    <xf numFmtId="178" fontId="78" fillId="103" borderId="177" applyNumberFormat="0" applyAlignment="0" applyProtection="0"/>
    <xf numFmtId="178" fontId="78" fillId="103" borderId="177" applyNumberFormat="0" applyAlignment="0" applyProtection="0"/>
    <xf numFmtId="178" fontId="72" fillId="70" borderId="179" applyBorder="0"/>
    <xf numFmtId="178" fontId="20" fillId="69" borderId="172" applyNumberFormat="0" applyProtection="0">
      <alignment horizontal="left" vertical="top" indent="1"/>
    </xf>
    <xf numFmtId="178" fontId="72" fillId="70" borderId="179" applyBorder="0"/>
    <xf numFmtId="178" fontId="70" fillId="70" borderId="172" applyNumberFormat="0" applyProtection="0">
      <alignment horizontal="left" vertical="top" indent="1"/>
    </xf>
    <xf numFmtId="4" fontId="70" fillId="107" borderId="177" applyNumberFormat="0" applyProtection="0">
      <alignment horizontal="right" vertical="center"/>
    </xf>
    <xf numFmtId="178" fontId="70" fillId="69" borderId="172" applyNumberFormat="0" applyProtection="0">
      <alignment horizontal="left" vertical="top" indent="1"/>
    </xf>
    <xf numFmtId="178" fontId="70" fillId="58" borderId="172" applyNumberFormat="0" applyProtection="0">
      <alignment horizontal="left" vertical="top" indent="1"/>
    </xf>
    <xf numFmtId="178" fontId="70" fillId="52" borderId="177" applyNumberFormat="0" applyFont="0" applyAlignment="0" applyProtection="0"/>
    <xf numFmtId="178" fontId="68" fillId="103" borderId="175" applyNumberFormat="0" applyAlignment="0" applyProtection="0"/>
    <xf numFmtId="178" fontId="70" fillId="71" borderId="172" applyNumberFormat="0" applyProtection="0">
      <alignment horizontal="left" vertical="top" indent="1"/>
    </xf>
    <xf numFmtId="178" fontId="70" fillId="70" borderId="172" applyNumberFormat="0" applyProtection="0">
      <alignment horizontal="left" vertical="top" indent="1"/>
    </xf>
    <xf numFmtId="178" fontId="70" fillId="69" borderId="172" applyNumberFormat="0" applyProtection="0">
      <alignment horizontal="left" vertical="top" indent="1"/>
    </xf>
    <xf numFmtId="178" fontId="20" fillId="71" borderId="172" applyNumberFormat="0" applyProtection="0">
      <alignment horizontal="left" vertical="top" indent="1"/>
    </xf>
    <xf numFmtId="178" fontId="70" fillId="70" borderId="172" applyNumberFormat="0" applyProtection="0">
      <alignment horizontal="left" vertical="top" indent="1"/>
    </xf>
    <xf numFmtId="4" fontId="70" fillId="65" borderId="177" applyNumberFormat="0" applyProtection="0">
      <alignment horizontal="right" vertical="center"/>
    </xf>
    <xf numFmtId="178" fontId="70" fillId="52" borderId="177" applyNumberFormat="0" applyFont="0" applyAlignment="0" applyProtection="0"/>
    <xf numFmtId="178" fontId="72" fillId="70" borderId="179" applyBorder="0"/>
    <xf numFmtId="178" fontId="70" fillId="71" borderId="172" applyNumberFormat="0" applyProtection="0">
      <alignment horizontal="left" vertical="top" indent="1"/>
    </xf>
    <xf numFmtId="178" fontId="70" fillId="70" borderId="172" applyNumberFormat="0" applyProtection="0">
      <alignment horizontal="left" vertical="top" indent="1"/>
    </xf>
    <xf numFmtId="180" fontId="39" fillId="75" borderId="182">
      <alignment vertical="center"/>
    </xf>
    <xf numFmtId="171" fontId="39" fillId="77" borderId="182">
      <alignment vertical="center"/>
      <protection locked="0"/>
    </xf>
    <xf numFmtId="178" fontId="39" fillId="124" borderId="182">
      <alignment vertical="center"/>
    </xf>
    <xf numFmtId="178" fontId="65" fillId="53" borderId="177" applyNumberFormat="0" applyAlignment="0" applyProtection="0"/>
    <xf numFmtId="178" fontId="70" fillId="58" borderId="172" applyNumberFormat="0" applyProtection="0">
      <alignment horizontal="left" vertical="top" indent="1"/>
    </xf>
    <xf numFmtId="178" fontId="70" fillId="58" borderId="172" applyNumberFormat="0" applyProtection="0">
      <alignment horizontal="left" vertical="top" indent="1"/>
    </xf>
    <xf numFmtId="4" fontId="20" fillId="70" borderId="178" applyNumberFormat="0" applyProtection="0">
      <alignment horizontal="left" vertical="center" indent="1"/>
    </xf>
    <xf numFmtId="178" fontId="70" fillId="52" borderId="177" applyNumberFormat="0" applyFont="0" applyAlignment="0" applyProtection="0"/>
    <xf numFmtId="173" fontId="40" fillId="0" borderId="184" applyFill="0"/>
    <xf numFmtId="178" fontId="70" fillId="52" borderId="177" applyNumberFormat="0" applyFont="0" applyAlignment="0" applyProtection="0"/>
    <xf numFmtId="178" fontId="70" fillId="71" borderId="172" applyNumberFormat="0" applyProtection="0">
      <alignment horizontal="left" vertical="top" indent="1"/>
    </xf>
    <xf numFmtId="178" fontId="70" fillId="58" borderId="172" applyNumberFormat="0" applyProtection="0">
      <alignment horizontal="left" vertical="top" indent="1"/>
    </xf>
    <xf numFmtId="178" fontId="70" fillId="70" borderId="172" applyNumberFormat="0" applyProtection="0">
      <alignment horizontal="left" vertical="top" indent="1"/>
    </xf>
    <xf numFmtId="178" fontId="78" fillId="103" borderId="177" applyNumberFormat="0" applyAlignment="0" applyProtection="0"/>
    <xf numFmtId="4" fontId="75" fillId="74" borderId="178" applyNumberFormat="0" applyProtection="0">
      <alignment horizontal="left" vertical="center" indent="1"/>
    </xf>
    <xf numFmtId="37" fontId="40" fillId="0" borderId="183" applyNumberFormat="0"/>
    <xf numFmtId="178" fontId="20" fillId="69" borderId="172" applyNumberFormat="0" applyProtection="0">
      <alignment horizontal="left" vertical="center" indent="1"/>
    </xf>
    <xf numFmtId="178" fontId="70" fillId="58" borderId="172" applyNumberFormat="0" applyProtection="0">
      <alignment horizontal="left" vertical="top" indent="1"/>
    </xf>
    <xf numFmtId="178" fontId="65" fillId="53" borderId="177" applyNumberFormat="0" applyAlignment="0" applyProtection="0"/>
    <xf numFmtId="178" fontId="70" fillId="70" borderId="172" applyNumberFormat="0" applyProtection="0">
      <alignment horizontal="left" vertical="top" indent="1"/>
    </xf>
    <xf numFmtId="178" fontId="70" fillId="58" borderId="172" applyNumberFormat="0" applyProtection="0">
      <alignment horizontal="left" vertical="top" indent="1"/>
    </xf>
    <xf numFmtId="178" fontId="70" fillId="69" borderId="172" applyNumberFormat="0" applyProtection="0">
      <alignment horizontal="left" vertical="top" indent="1"/>
    </xf>
    <xf numFmtId="178" fontId="70" fillId="70" borderId="172" applyNumberFormat="0" applyProtection="0">
      <alignment horizontal="left" vertical="top" indent="1"/>
    </xf>
    <xf numFmtId="4" fontId="70" fillId="69" borderId="178" applyNumberFormat="0" applyProtection="0">
      <alignment horizontal="left" vertical="center" indent="1"/>
    </xf>
    <xf numFmtId="178" fontId="70" fillId="71" borderId="172" applyNumberFormat="0" applyProtection="0">
      <alignment horizontal="left" vertical="top" indent="1"/>
    </xf>
    <xf numFmtId="178" fontId="73" fillId="73" borderId="172" applyNumberFormat="0" applyProtection="0">
      <alignment horizontal="left" vertical="top" indent="1"/>
    </xf>
    <xf numFmtId="178" fontId="65" fillId="53" borderId="177" applyNumberFormat="0" applyAlignment="0" applyProtection="0"/>
    <xf numFmtId="178" fontId="65" fillId="53" borderId="177" applyNumberForma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68" fillId="103" borderId="175" applyNumberFormat="0" applyAlignment="0" applyProtection="0"/>
    <xf numFmtId="178" fontId="68" fillId="103" borderId="175" applyNumberFormat="0" applyAlignment="0" applyProtection="0"/>
    <xf numFmtId="4" fontId="70" fillId="57" borderId="177" applyNumberFormat="0" applyProtection="0">
      <alignment vertical="center"/>
    </xf>
    <xf numFmtId="4" fontId="80" fillId="106" borderId="177" applyNumberFormat="0" applyProtection="0">
      <alignment vertical="center"/>
    </xf>
    <xf numFmtId="4" fontId="70" fillId="106" borderId="177" applyNumberFormat="0" applyProtection="0">
      <alignment horizontal="left" vertical="center" indent="1"/>
    </xf>
    <xf numFmtId="178" fontId="74" fillId="57" borderId="172" applyNumberFormat="0" applyProtection="0">
      <alignment horizontal="left" vertical="top" indent="1"/>
    </xf>
    <xf numFmtId="4" fontId="70" fillId="91" borderId="177" applyNumberFormat="0" applyProtection="0">
      <alignment horizontal="left" vertical="center" indent="1"/>
    </xf>
    <xf numFmtId="4" fontId="70" fillId="59" borderId="177" applyNumberFormat="0" applyProtection="0">
      <alignment horizontal="right" vertical="center"/>
    </xf>
    <xf numFmtId="4" fontId="70" fillId="107" borderId="177" applyNumberFormat="0" applyProtection="0">
      <alignment horizontal="right" vertical="center"/>
    </xf>
    <xf numFmtId="4" fontId="70" fillId="61" borderId="178" applyNumberFormat="0" applyProtection="0">
      <alignment horizontal="right" vertical="center"/>
    </xf>
    <xf numFmtId="4" fontId="70" fillId="62" borderId="177" applyNumberFormat="0" applyProtection="0">
      <alignment horizontal="right" vertical="center"/>
    </xf>
    <xf numFmtId="4" fontId="70" fillId="63" borderId="177" applyNumberFormat="0" applyProtection="0">
      <alignment horizontal="right" vertical="center"/>
    </xf>
    <xf numFmtId="4" fontId="70" fillId="64" borderId="177" applyNumberFormat="0" applyProtection="0">
      <alignment horizontal="right" vertical="center"/>
    </xf>
    <xf numFmtId="4" fontId="70" fillId="65" borderId="177" applyNumberFormat="0" applyProtection="0">
      <alignment horizontal="right" vertical="center"/>
    </xf>
    <xf numFmtId="4" fontId="70" fillId="66" borderId="177" applyNumberFormat="0" applyProtection="0">
      <alignment horizontal="right" vertical="center"/>
    </xf>
    <xf numFmtId="4" fontId="70" fillId="67" borderId="177" applyNumberFormat="0" applyProtection="0">
      <alignment horizontal="right" vertical="center"/>
    </xf>
    <xf numFmtId="4" fontId="70" fillId="68" borderId="178" applyNumberFormat="0" applyProtection="0">
      <alignment horizontal="left" vertical="center" indent="1"/>
    </xf>
    <xf numFmtId="4" fontId="20" fillId="70" borderId="178" applyNumberFormat="0" applyProtection="0">
      <alignment horizontal="left" vertical="center" indent="1"/>
    </xf>
    <xf numFmtId="4" fontId="20" fillId="70" borderId="178" applyNumberFormat="0" applyProtection="0">
      <alignment horizontal="left" vertical="center" indent="1"/>
    </xf>
    <xf numFmtId="4" fontId="70" fillId="58" borderId="177" applyNumberFormat="0" applyProtection="0">
      <alignment horizontal="right" vertical="center"/>
    </xf>
    <xf numFmtId="4" fontId="70" fillId="69" borderId="178" applyNumberFormat="0" applyProtection="0">
      <alignment horizontal="left" vertical="center" indent="1"/>
    </xf>
    <xf numFmtId="4" fontId="70" fillId="58" borderId="178" applyNumberFormat="0" applyProtection="0">
      <alignment horizontal="left" vertical="center" indent="1"/>
    </xf>
    <xf numFmtId="178" fontId="70" fillId="79" borderId="177" applyNumberFormat="0" applyProtection="0">
      <alignment horizontal="left" vertical="center" indent="1"/>
    </xf>
    <xf numFmtId="178" fontId="20" fillId="70" borderId="172" applyNumberFormat="0" applyProtection="0">
      <alignment horizontal="left" vertical="center" indent="1"/>
    </xf>
    <xf numFmtId="178" fontId="70" fillId="70" borderId="172" applyNumberFormat="0" applyProtection="0">
      <alignment horizontal="left" vertical="top" indent="1"/>
    </xf>
    <xf numFmtId="178" fontId="2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108" borderId="177" applyNumberFormat="0" applyProtection="0">
      <alignment horizontal="left" vertical="center" indent="1"/>
    </xf>
    <xf numFmtId="178" fontId="20" fillId="58" borderId="172" applyNumberFormat="0" applyProtection="0">
      <alignment horizontal="left" vertical="center" indent="1"/>
    </xf>
    <xf numFmtId="178" fontId="70" fillId="58" borderId="172" applyNumberFormat="0" applyProtection="0">
      <alignment horizontal="left" vertical="top" indent="1"/>
    </xf>
    <xf numFmtId="178" fontId="2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71" borderId="177" applyNumberFormat="0" applyProtection="0">
      <alignment horizontal="left" vertical="center" indent="1"/>
    </xf>
    <xf numFmtId="178" fontId="20" fillId="71" borderId="172" applyNumberFormat="0" applyProtection="0">
      <alignment horizontal="left" vertical="center" indent="1"/>
    </xf>
    <xf numFmtId="178" fontId="70" fillId="71" borderId="172" applyNumberFormat="0" applyProtection="0">
      <alignment horizontal="left" vertical="top" indent="1"/>
    </xf>
    <xf numFmtId="178" fontId="2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69" borderId="177" applyNumberFormat="0" applyProtection="0">
      <alignment horizontal="left" vertical="center" indent="1"/>
    </xf>
    <xf numFmtId="178" fontId="20" fillId="69" borderId="172" applyNumberFormat="0" applyProtection="0">
      <alignment horizontal="left" vertical="center" indent="1"/>
    </xf>
    <xf numFmtId="178" fontId="70" fillId="69" borderId="172" applyNumberFormat="0" applyProtection="0">
      <alignment horizontal="left" vertical="top" indent="1"/>
    </xf>
    <xf numFmtId="178" fontId="2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2" fillId="70" borderId="179" applyBorder="0"/>
    <xf numFmtId="4" fontId="73" fillId="73" borderId="172" applyNumberFormat="0" applyProtection="0">
      <alignment vertical="center"/>
    </xf>
    <xf numFmtId="4" fontId="73" fillId="79" borderId="172" applyNumberFormat="0" applyProtection="0">
      <alignment horizontal="left" vertical="center" indent="1"/>
    </xf>
    <xf numFmtId="178" fontId="73" fillId="73" borderId="172" applyNumberFormat="0" applyProtection="0">
      <alignment horizontal="left" vertical="top" indent="1"/>
    </xf>
    <xf numFmtId="4" fontId="70" fillId="0" borderId="177" applyNumberFormat="0" applyProtection="0">
      <alignment horizontal="right" vertical="center"/>
    </xf>
    <xf numFmtId="4" fontId="80" fillId="76" borderId="177" applyNumberFormat="0" applyProtection="0">
      <alignment horizontal="right" vertical="center"/>
    </xf>
    <xf numFmtId="4" fontId="70" fillId="91" borderId="177" applyNumberFormat="0" applyProtection="0">
      <alignment horizontal="left" vertical="center" indent="1"/>
    </xf>
    <xf numFmtId="178" fontId="73" fillId="58" borderId="172" applyNumberFormat="0" applyProtection="0">
      <alignment horizontal="left" vertical="top" indent="1"/>
    </xf>
    <xf numFmtId="4" fontId="75" fillId="74" borderId="178" applyNumberFormat="0" applyProtection="0">
      <alignment horizontal="left" vertical="center" indent="1"/>
    </xf>
    <xf numFmtId="4" fontId="76" fillId="72" borderId="177" applyNumberFormat="0" applyProtection="0">
      <alignment horizontal="right" vertical="center"/>
    </xf>
    <xf numFmtId="37" fontId="40" fillId="0" borderId="117" applyNumberFormat="0"/>
    <xf numFmtId="178" fontId="30" fillId="0" borderId="176" applyNumberFormat="0" applyFill="0" applyAlignment="0" applyProtection="0"/>
    <xf numFmtId="178" fontId="30" fillId="0" borderId="176" applyNumberFormat="0" applyFill="0" applyAlignment="0" applyProtection="0"/>
    <xf numFmtId="182" fontId="9" fillId="142" borderId="182">
      <alignment vertical="center"/>
      <protection locked="0"/>
    </xf>
    <xf numFmtId="0" fontId="9" fillId="138" borderId="182">
      <alignment vertical="center"/>
    </xf>
    <xf numFmtId="180" fontId="9" fillId="138" borderId="182">
      <alignment vertical="center"/>
    </xf>
    <xf numFmtId="4" fontId="73" fillId="73" borderId="172" applyNumberFormat="0" applyProtection="0">
      <alignment vertical="center"/>
    </xf>
    <xf numFmtId="178" fontId="70" fillId="70" borderId="172" applyNumberFormat="0" applyProtection="0">
      <alignment horizontal="left" vertical="top" indent="1"/>
    </xf>
    <xf numFmtId="4" fontId="70" fillId="0" borderId="177" applyNumberFormat="0" applyProtection="0">
      <alignment horizontal="right" vertical="center"/>
    </xf>
    <xf numFmtId="178" fontId="78" fillId="103" borderId="177" applyNumberFormat="0" applyAlignment="0" applyProtection="0"/>
    <xf numFmtId="178" fontId="78" fillId="103" borderId="177" applyNumberFormat="0" applyAlignment="0" applyProtection="0"/>
    <xf numFmtId="4" fontId="76" fillId="72" borderId="177" applyNumberFormat="0" applyProtection="0">
      <alignment horizontal="right" vertical="center"/>
    </xf>
    <xf numFmtId="178" fontId="70" fillId="70" borderId="172" applyNumberFormat="0" applyProtection="0">
      <alignment horizontal="left" vertical="top" indent="1"/>
    </xf>
    <xf numFmtId="178" fontId="20" fillId="58" borderId="172" applyNumberFormat="0" applyProtection="0">
      <alignment horizontal="left" vertical="center" indent="1"/>
    </xf>
    <xf numFmtId="4" fontId="20" fillId="70" borderId="178" applyNumberFormat="0" applyProtection="0">
      <alignment horizontal="left" vertical="center" indent="1"/>
    </xf>
    <xf numFmtId="37" fontId="40" fillId="0" borderId="183" applyNumberFormat="0"/>
    <xf numFmtId="178" fontId="70" fillId="71" borderId="172" applyNumberFormat="0" applyProtection="0">
      <alignment horizontal="left" vertical="top" indent="1"/>
    </xf>
    <xf numFmtId="178" fontId="20" fillId="58" borderId="172" applyNumberFormat="0" applyProtection="0">
      <alignment horizontal="left" vertical="center" indent="1"/>
    </xf>
    <xf numFmtId="178" fontId="70" fillId="70" borderId="172" applyNumberFormat="0" applyProtection="0">
      <alignment horizontal="left" vertical="top" indent="1"/>
    </xf>
    <xf numFmtId="178" fontId="20" fillId="69" borderId="172" applyNumberFormat="0" applyProtection="0">
      <alignment horizontal="left" vertical="top" indent="1"/>
    </xf>
    <xf numFmtId="178" fontId="70" fillId="52" borderId="177" applyNumberFormat="0" applyFont="0" applyAlignment="0" applyProtection="0"/>
    <xf numFmtId="4" fontId="70" fillId="91" borderId="177" applyNumberFormat="0" applyProtection="0">
      <alignment horizontal="left" vertical="center" indent="1"/>
    </xf>
    <xf numFmtId="178" fontId="70" fillId="69" borderId="177" applyNumberFormat="0" applyProtection="0">
      <alignment horizontal="left" vertical="center" indent="1"/>
    </xf>
    <xf numFmtId="178" fontId="70" fillId="58" borderId="172" applyNumberFormat="0" applyProtection="0">
      <alignment horizontal="left" vertical="top" indent="1"/>
    </xf>
    <xf numFmtId="178" fontId="70" fillId="79" borderId="177" applyNumberFormat="0" applyProtection="0">
      <alignment horizontal="left" vertical="center" indent="1"/>
    </xf>
    <xf numFmtId="4" fontId="70" fillId="106" borderId="177" applyNumberFormat="0" applyProtection="0">
      <alignment horizontal="left" vertical="center" indent="1"/>
    </xf>
    <xf numFmtId="179" fontId="9" fillId="144" borderId="182">
      <alignment vertical="center"/>
    </xf>
    <xf numFmtId="4" fontId="75" fillId="74" borderId="178" applyNumberFormat="0" applyProtection="0">
      <alignment horizontal="left" vertical="center" indent="1"/>
    </xf>
    <xf numFmtId="178" fontId="70" fillId="69" borderId="172" applyNumberFormat="0" applyProtection="0">
      <alignment horizontal="left" vertical="top" indent="1"/>
    </xf>
    <xf numFmtId="178" fontId="20" fillId="58" borderId="172" applyNumberFormat="0" applyProtection="0">
      <alignment horizontal="left" vertical="center" indent="1"/>
    </xf>
    <xf numFmtId="4" fontId="70" fillId="65" borderId="177" applyNumberFormat="0" applyProtection="0">
      <alignment horizontal="right" vertical="center"/>
    </xf>
    <xf numFmtId="180" fontId="39" fillId="139" borderId="182">
      <alignment horizontal="right" vertical="center"/>
      <protection locked="0"/>
    </xf>
    <xf numFmtId="182" fontId="39" fillId="75" borderId="182">
      <alignment vertical="center"/>
    </xf>
    <xf numFmtId="178" fontId="39" fillId="77" borderId="182">
      <alignment vertical="center"/>
      <protection locked="0"/>
    </xf>
    <xf numFmtId="178" fontId="70" fillId="52" borderId="177" applyNumberFormat="0" applyFont="0" applyAlignment="0" applyProtection="0"/>
    <xf numFmtId="4" fontId="76" fillId="72" borderId="177" applyNumberFormat="0" applyProtection="0">
      <alignment horizontal="right" vertical="center"/>
    </xf>
    <xf numFmtId="4" fontId="70" fillId="91" borderId="177" applyNumberFormat="0" applyProtection="0">
      <alignment horizontal="left" vertical="center" indent="1"/>
    </xf>
    <xf numFmtId="178" fontId="70" fillId="70" borderId="172" applyNumberFormat="0" applyProtection="0">
      <alignment horizontal="left" vertical="top" indent="1"/>
    </xf>
    <xf numFmtId="4" fontId="70" fillId="61" borderId="178" applyNumberFormat="0" applyProtection="0">
      <alignment horizontal="right" vertical="center"/>
    </xf>
    <xf numFmtId="178" fontId="65" fillId="53" borderId="177" applyNumberFormat="0" applyAlignment="0" applyProtection="0"/>
    <xf numFmtId="178" fontId="70" fillId="58" borderId="172" applyNumberFormat="0" applyProtection="0">
      <alignment horizontal="left" vertical="top" indent="1"/>
    </xf>
    <xf numFmtId="4" fontId="70" fillId="67" borderId="177" applyNumberFormat="0" applyProtection="0">
      <alignment horizontal="right" vertical="center"/>
    </xf>
    <xf numFmtId="4" fontId="70" fillId="62" borderId="177" applyNumberFormat="0" applyProtection="0">
      <alignment horizontal="right" vertical="center"/>
    </xf>
    <xf numFmtId="4" fontId="20" fillId="70" borderId="178" applyNumberFormat="0" applyProtection="0">
      <alignment horizontal="left" vertical="center" indent="1"/>
    </xf>
    <xf numFmtId="178" fontId="20" fillId="58" borderId="172" applyNumberFormat="0" applyProtection="0">
      <alignment horizontal="left" vertical="top" indent="1"/>
    </xf>
    <xf numFmtId="178" fontId="70" fillId="58" borderId="172" applyNumberFormat="0" applyProtection="0">
      <alignment horizontal="left" vertical="top" indent="1"/>
    </xf>
    <xf numFmtId="178" fontId="70" fillId="70" borderId="172" applyNumberFormat="0" applyProtection="0">
      <alignment horizontal="left" vertical="top" indent="1"/>
    </xf>
    <xf numFmtId="178" fontId="72" fillId="70" borderId="179" applyBorder="0"/>
    <xf numFmtId="178" fontId="70" fillId="71" borderId="172" applyNumberFormat="0" applyProtection="0">
      <alignment horizontal="left" vertical="top" indent="1"/>
    </xf>
    <xf numFmtId="178" fontId="70" fillId="79" borderId="177" applyNumberFormat="0" applyProtection="0">
      <alignment horizontal="left" vertical="center" indent="1"/>
    </xf>
    <xf numFmtId="178" fontId="70" fillId="71" borderId="172" applyNumberFormat="0" applyProtection="0">
      <alignment horizontal="left" vertical="top" indent="1"/>
    </xf>
    <xf numFmtId="178" fontId="70" fillId="52" borderId="177" applyNumberFormat="0" applyFont="0" applyAlignment="0" applyProtection="0"/>
    <xf numFmtId="4" fontId="70" fillId="67" borderId="177" applyNumberFormat="0" applyProtection="0">
      <alignment horizontal="right" vertical="center"/>
    </xf>
    <xf numFmtId="178" fontId="70" fillId="52" borderId="177" applyNumberFormat="0" applyFont="0" applyAlignment="0" applyProtection="0"/>
    <xf numFmtId="178" fontId="70" fillId="71" borderId="172" applyNumberFormat="0" applyProtection="0">
      <alignment horizontal="left" vertical="top" indent="1"/>
    </xf>
    <xf numFmtId="37" fontId="40" fillId="0" borderId="183" applyNumberFormat="0"/>
    <xf numFmtId="178" fontId="70" fillId="58" borderId="172" applyNumberFormat="0" applyProtection="0">
      <alignment horizontal="left" vertical="top" indent="1"/>
    </xf>
    <xf numFmtId="178" fontId="70" fillId="69" borderId="172" applyNumberFormat="0" applyProtection="0">
      <alignment horizontal="left" vertical="top" indent="1"/>
    </xf>
    <xf numFmtId="178" fontId="65" fillId="53" borderId="177" applyNumberFormat="0" applyAlignment="0" applyProtection="0"/>
    <xf numFmtId="178" fontId="65" fillId="53" borderId="177" applyNumberFormat="0" applyAlignment="0" applyProtection="0"/>
    <xf numFmtId="178" fontId="65" fillId="53" borderId="177" applyNumberFormat="0" applyAlignment="0" applyProtection="0"/>
    <xf numFmtId="178" fontId="65" fillId="53" borderId="177" applyNumberFormat="0" applyAlignment="0" applyProtection="0"/>
    <xf numFmtId="178" fontId="78" fillId="103" borderId="177" applyNumberFormat="0" applyAlignment="0" applyProtection="0"/>
    <xf numFmtId="178" fontId="78" fillId="103" borderId="177" applyNumberForma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68" fillId="103" borderId="175" applyNumberFormat="0" applyAlignment="0" applyProtection="0"/>
    <xf numFmtId="178" fontId="68" fillId="103" borderId="175" applyNumberFormat="0" applyAlignment="0" applyProtection="0"/>
    <xf numFmtId="4" fontId="70" fillId="57" borderId="177" applyNumberFormat="0" applyProtection="0">
      <alignment vertical="center"/>
    </xf>
    <xf numFmtId="4" fontId="80" fillId="106" borderId="177" applyNumberFormat="0" applyProtection="0">
      <alignment vertical="center"/>
    </xf>
    <xf numFmtId="4" fontId="70" fillId="106" borderId="177" applyNumberFormat="0" applyProtection="0">
      <alignment horizontal="left" vertical="center" indent="1"/>
    </xf>
    <xf numFmtId="178" fontId="74" fillId="57" borderId="172" applyNumberFormat="0" applyProtection="0">
      <alignment horizontal="left" vertical="top" indent="1"/>
    </xf>
    <xf numFmtId="4" fontId="70" fillId="91" borderId="177" applyNumberFormat="0" applyProtection="0">
      <alignment horizontal="left" vertical="center" indent="1"/>
    </xf>
    <xf numFmtId="4" fontId="70" fillId="59" borderId="177" applyNumberFormat="0" applyProtection="0">
      <alignment horizontal="right" vertical="center"/>
    </xf>
    <xf numFmtId="4" fontId="70" fillId="107" borderId="177" applyNumberFormat="0" applyProtection="0">
      <alignment horizontal="right" vertical="center"/>
    </xf>
    <xf numFmtId="4" fontId="70" fillId="61" borderId="178" applyNumberFormat="0" applyProtection="0">
      <alignment horizontal="right" vertical="center"/>
    </xf>
    <xf numFmtId="4" fontId="70" fillId="62" borderId="177" applyNumberFormat="0" applyProtection="0">
      <alignment horizontal="right" vertical="center"/>
    </xf>
    <xf numFmtId="4" fontId="70" fillId="63" borderId="177" applyNumberFormat="0" applyProtection="0">
      <alignment horizontal="right" vertical="center"/>
    </xf>
    <xf numFmtId="4" fontId="70" fillId="64" borderId="177" applyNumberFormat="0" applyProtection="0">
      <alignment horizontal="right" vertical="center"/>
    </xf>
    <xf numFmtId="4" fontId="70" fillId="65" borderId="177" applyNumberFormat="0" applyProtection="0">
      <alignment horizontal="right" vertical="center"/>
    </xf>
    <xf numFmtId="4" fontId="70" fillId="66" borderId="177" applyNumberFormat="0" applyProtection="0">
      <alignment horizontal="right" vertical="center"/>
    </xf>
    <xf numFmtId="4" fontId="70" fillId="67" borderId="177" applyNumberFormat="0" applyProtection="0">
      <alignment horizontal="right" vertical="center"/>
    </xf>
    <xf numFmtId="4" fontId="70" fillId="68" borderId="178" applyNumberFormat="0" applyProtection="0">
      <alignment horizontal="left" vertical="center" indent="1"/>
    </xf>
    <xf numFmtId="4" fontId="20" fillId="70" borderId="178" applyNumberFormat="0" applyProtection="0">
      <alignment horizontal="left" vertical="center" indent="1"/>
    </xf>
    <xf numFmtId="4" fontId="20" fillId="70" borderId="178" applyNumberFormat="0" applyProtection="0">
      <alignment horizontal="left" vertical="center" indent="1"/>
    </xf>
    <xf numFmtId="4" fontId="70" fillId="58" borderId="177" applyNumberFormat="0" applyProtection="0">
      <alignment horizontal="right" vertical="center"/>
    </xf>
    <xf numFmtId="4" fontId="70" fillId="69" borderId="178" applyNumberFormat="0" applyProtection="0">
      <alignment horizontal="left" vertical="center" indent="1"/>
    </xf>
    <xf numFmtId="4" fontId="70" fillId="58" borderId="178" applyNumberFormat="0" applyProtection="0">
      <alignment horizontal="left" vertical="center" indent="1"/>
    </xf>
    <xf numFmtId="178" fontId="70" fillId="79" borderId="177" applyNumberFormat="0" applyProtection="0">
      <alignment horizontal="left" vertical="center" indent="1"/>
    </xf>
    <xf numFmtId="178" fontId="20" fillId="70" borderId="172" applyNumberFormat="0" applyProtection="0">
      <alignment horizontal="left" vertical="center" indent="1"/>
    </xf>
    <xf numFmtId="178" fontId="70" fillId="70" borderId="172" applyNumberFormat="0" applyProtection="0">
      <alignment horizontal="left" vertical="top" indent="1"/>
    </xf>
    <xf numFmtId="178" fontId="2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108" borderId="177" applyNumberFormat="0" applyProtection="0">
      <alignment horizontal="left" vertical="center" indent="1"/>
    </xf>
    <xf numFmtId="178" fontId="20" fillId="58" borderId="172" applyNumberFormat="0" applyProtection="0">
      <alignment horizontal="left" vertical="center" indent="1"/>
    </xf>
    <xf numFmtId="178" fontId="70" fillId="58" borderId="172" applyNumberFormat="0" applyProtection="0">
      <alignment horizontal="left" vertical="top" indent="1"/>
    </xf>
    <xf numFmtId="178" fontId="2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71" borderId="177" applyNumberFormat="0" applyProtection="0">
      <alignment horizontal="left" vertical="center" indent="1"/>
    </xf>
    <xf numFmtId="178" fontId="20" fillId="71" borderId="172" applyNumberFormat="0" applyProtection="0">
      <alignment horizontal="left" vertical="center" indent="1"/>
    </xf>
    <xf numFmtId="178" fontId="70" fillId="71" borderId="172" applyNumberFormat="0" applyProtection="0">
      <alignment horizontal="left" vertical="top" indent="1"/>
    </xf>
    <xf numFmtId="178" fontId="2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69" borderId="177" applyNumberFormat="0" applyProtection="0">
      <alignment horizontal="left" vertical="center" indent="1"/>
    </xf>
    <xf numFmtId="178" fontId="20" fillId="69" borderId="172" applyNumberFormat="0" applyProtection="0">
      <alignment horizontal="left" vertical="center" indent="1"/>
    </xf>
    <xf numFmtId="178" fontId="70" fillId="69" borderId="172" applyNumberFormat="0" applyProtection="0">
      <alignment horizontal="left" vertical="top" indent="1"/>
    </xf>
    <xf numFmtId="178" fontId="2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2" fillId="70" borderId="179" applyBorder="0"/>
    <xf numFmtId="4" fontId="73" fillId="73" borderId="172" applyNumberFormat="0" applyProtection="0">
      <alignment vertical="center"/>
    </xf>
    <xf numFmtId="4" fontId="73" fillId="79" borderId="172" applyNumberFormat="0" applyProtection="0">
      <alignment horizontal="left" vertical="center" indent="1"/>
    </xf>
    <xf numFmtId="178" fontId="73" fillId="73" borderId="172" applyNumberFormat="0" applyProtection="0">
      <alignment horizontal="left" vertical="top" indent="1"/>
    </xf>
    <xf numFmtId="4" fontId="70" fillId="0" borderId="177" applyNumberFormat="0" applyProtection="0">
      <alignment horizontal="right" vertical="center"/>
    </xf>
    <xf numFmtId="4" fontId="80" fillId="76" borderId="177" applyNumberFormat="0" applyProtection="0">
      <alignment horizontal="right" vertical="center"/>
    </xf>
    <xf numFmtId="4" fontId="70" fillId="91" borderId="177" applyNumberFormat="0" applyProtection="0">
      <alignment horizontal="left" vertical="center" indent="1"/>
    </xf>
    <xf numFmtId="178" fontId="73" fillId="58" borderId="172" applyNumberFormat="0" applyProtection="0">
      <alignment horizontal="left" vertical="top" indent="1"/>
    </xf>
    <xf numFmtId="4" fontId="75" fillId="74" borderId="178" applyNumberFormat="0" applyProtection="0">
      <alignment horizontal="left" vertical="center" indent="1"/>
    </xf>
    <xf numFmtId="4" fontId="76" fillId="72" borderId="177" applyNumberFormat="0" applyProtection="0">
      <alignment horizontal="right" vertical="center"/>
    </xf>
    <xf numFmtId="37" fontId="40" fillId="0" borderId="117" applyNumberFormat="0"/>
    <xf numFmtId="178" fontId="30" fillId="0" borderId="176" applyNumberFormat="0" applyFill="0" applyAlignment="0" applyProtection="0"/>
    <xf numFmtId="178" fontId="30" fillId="0" borderId="176" applyNumberFormat="0" applyFill="0" applyAlignment="0" applyProtection="0"/>
    <xf numFmtId="178" fontId="70" fillId="69" borderId="172" applyNumberFormat="0" applyProtection="0">
      <alignment horizontal="left" vertical="top" indent="1"/>
    </xf>
    <xf numFmtId="178" fontId="70" fillId="70" borderId="172" applyNumberFormat="0" applyProtection="0">
      <alignment horizontal="left" vertical="top" indent="1"/>
    </xf>
    <xf numFmtId="4" fontId="70" fillId="91" borderId="177" applyNumberFormat="0" applyProtection="0">
      <alignment horizontal="left" vertical="center" indent="1"/>
    </xf>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68" fillId="103" borderId="175" applyNumberFormat="0" applyAlignment="0" applyProtection="0"/>
    <xf numFmtId="178" fontId="68" fillId="103" borderId="175" applyNumberFormat="0" applyAlignment="0" applyProtection="0"/>
    <xf numFmtId="4" fontId="70" fillId="57" borderId="177" applyNumberFormat="0" applyProtection="0">
      <alignment vertical="center"/>
    </xf>
    <xf numFmtId="4" fontId="80" fillId="106" borderId="177" applyNumberFormat="0" applyProtection="0">
      <alignment vertical="center"/>
    </xf>
    <xf numFmtId="4" fontId="70" fillId="106" borderId="177" applyNumberFormat="0" applyProtection="0">
      <alignment horizontal="left" vertical="center" indent="1"/>
    </xf>
    <xf numFmtId="178" fontId="74" fillId="57" borderId="172" applyNumberFormat="0" applyProtection="0">
      <alignment horizontal="left" vertical="top" indent="1"/>
    </xf>
    <xf numFmtId="4" fontId="70" fillId="91" borderId="177" applyNumberFormat="0" applyProtection="0">
      <alignment horizontal="left" vertical="center" indent="1"/>
    </xf>
    <xf numFmtId="4" fontId="70" fillId="59" borderId="177" applyNumberFormat="0" applyProtection="0">
      <alignment horizontal="right" vertical="center"/>
    </xf>
    <xf numFmtId="4" fontId="70" fillId="107" borderId="177" applyNumberFormat="0" applyProtection="0">
      <alignment horizontal="right" vertical="center"/>
    </xf>
    <xf numFmtId="4" fontId="70" fillId="61" borderId="178" applyNumberFormat="0" applyProtection="0">
      <alignment horizontal="right" vertical="center"/>
    </xf>
    <xf numFmtId="4" fontId="70" fillId="62" borderId="177" applyNumberFormat="0" applyProtection="0">
      <alignment horizontal="right" vertical="center"/>
    </xf>
    <xf numFmtId="4" fontId="70" fillId="63" borderId="177" applyNumberFormat="0" applyProtection="0">
      <alignment horizontal="right" vertical="center"/>
    </xf>
    <xf numFmtId="4" fontId="70" fillId="64" borderId="177" applyNumberFormat="0" applyProtection="0">
      <alignment horizontal="right" vertical="center"/>
    </xf>
    <xf numFmtId="4" fontId="70" fillId="65" borderId="177" applyNumberFormat="0" applyProtection="0">
      <alignment horizontal="right" vertical="center"/>
    </xf>
    <xf numFmtId="4" fontId="70" fillId="66" borderId="177" applyNumberFormat="0" applyProtection="0">
      <alignment horizontal="right" vertical="center"/>
    </xf>
    <xf numFmtId="4" fontId="70" fillId="67" borderId="177" applyNumberFormat="0" applyProtection="0">
      <alignment horizontal="right" vertical="center"/>
    </xf>
    <xf numFmtId="4" fontId="70" fillId="68" borderId="178" applyNumberFormat="0" applyProtection="0">
      <alignment horizontal="left" vertical="center" indent="1"/>
    </xf>
    <xf numFmtId="4" fontId="20" fillId="70" borderId="178" applyNumberFormat="0" applyProtection="0">
      <alignment horizontal="left" vertical="center" indent="1"/>
    </xf>
    <xf numFmtId="4" fontId="20" fillId="70" borderId="178" applyNumberFormat="0" applyProtection="0">
      <alignment horizontal="left" vertical="center" indent="1"/>
    </xf>
    <xf numFmtId="4" fontId="70" fillId="58" borderId="177" applyNumberFormat="0" applyProtection="0">
      <alignment horizontal="right" vertical="center"/>
    </xf>
    <xf numFmtId="4" fontId="70" fillId="69" borderId="178" applyNumberFormat="0" applyProtection="0">
      <alignment horizontal="left" vertical="center" indent="1"/>
    </xf>
    <xf numFmtId="4" fontId="70" fillId="58" borderId="178" applyNumberFormat="0" applyProtection="0">
      <alignment horizontal="left" vertical="center" indent="1"/>
    </xf>
    <xf numFmtId="178" fontId="70" fillId="79" borderId="177" applyNumberFormat="0" applyProtection="0">
      <alignment horizontal="left" vertical="center" indent="1"/>
    </xf>
    <xf numFmtId="178" fontId="20" fillId="70" borderId="172" applyNumberFormat="0" applyProtection="0">
      <alignment horizontal="left" vertical="center" indent="1"/>
    </xf>
    <xf numFmtId="178" fontId="70" fillId="70" borderId="172" applyNumberFormat="0" applyProtection="0">
      <alignment horizontal="left" vertical="top" indent="1"/>
    </xf>
    <xf numFmtId="178" fontId="2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108" borderId="177" applyNumberFormat="0" applyProtection="0">
      <alignment horizontal="left" vertical="center" indent="1"/>
    </xf>
    <xf numFmtId="178" fontId="20" fillId="58" borderId="172" applyNumberFormat="0" applyProtection="0">
      <alignment horizontal="left" vertical="center" indent="1"/>
    </xf>
    <xf numFmtId="178" fontId="70" fillId="58" borderId="172" applyNumberFormat="0" applyProtection="0">
      <alignment horizontal="left" vertical="top" indent="1"/>
    </xf>
    <xf numFmtId="178" fontId="2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71" borderId="177" applyNumberFormat="0" applyProtection="0">
      <alignment horizontal="left" vertical="center" indent="1"/>
    </xf>
    <xf numFmtId="178" fontId="20" fillId="71" borderId="172" applyNumberFormat="0" applyProtection="0">
      <alignment horizontal="left" vertical="center" indent="1"/>
    </xf>
    <xf numFmtId="178" fontId="70" fillId="71" borderId="172" applyNumberFormat="0" applyProtection="0">
      <alignment horizontal="left" vertical="top" indent="1"/>
    </xf>
    <xf numFmtId="178" fontId="2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69" borderId="177" applyNumberFormat="0" applyProtection="0">
      <alignment horizontal="left" vertical="center" indent="1"/>
    </xf>
    <xf numFmtId="178" fontId="20" fillId="69" borderId="172" applyNumberFormat="0" applyProtection="0">
      <alignment horizontal="left" vertical="center" indent="1"/>
    </xf>
    <xf numFmtId="178" fontId="70" fillId="69" borderId="172" applyNumberFormat="0" applyProtection="0">
      <alignment horizontal="left" vertical="top" indent="1"/>
    </xf>
    <xf numFmtId="178" fontId="2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2" fillId="70" borderId="179" applyBorder="0"/>
    <xf numFmtId="4" fontId="73" fillId="73" borderId="172" applyNumberFormat="0" applyProtection="0">
      <alignment vertical="center"/>
    </xf>
    <xf numFmtId="4" fontId="73" fillId="79" borderId="172" applyNumberFormat="0" applyProtection="0">
      <alignment horizontal="left" vertical="center" indent="1"/>
    </xf>
    <xf numFmtId="178" fontId="73" fillId="73" borderId="172" applyNumberFormat="0" applyProtection="0">
      <alignment horizontal="left" vertical="top" indent="1"/>
    </xf>
    <xf numFmtId="4" fontId="70" fillId="0" borderId="177" applyNumberFormat="0" applyProtection="0">
      <alignment horizontal="right" vertical="center"/>
    </xf>
    <xf numFmtId="4" fontId="80" fillId="76" borderId="177" applyNumberFormat="0" applyProtection="0">
      <alignment horizontal="right" vertical="center"/>
    </xf>
    <xf numFmtId="4" fontId="70" fillId="91" borderId="177" applyNumberFormat="0" applyProtection="0">
      <alignment horizontal="left" vertical="center" indent="1"/>
    </xf>
    <xf numFmtId="178" fontId="73" fillId="58" borderId="172" applyNumberFormat="0" applyProtection="0">
      <alignment horizontal="left" vertical="top" indent="1"/>
    </xf>
    <xf numFmtId="4" fontId="75" fillId="74" borderId="178" applyNumberFormat="0" applyProtection="0">
      <alignment horizontal="left" vertical="center" indent="1"/>
    </xf>
    <xf numFmtId="4" fontId="76" fillId="72" borderId="177" applyNumberFormat="0" applyProtection="0">
      <alignment horizontal="right" vertical="center"/>
    </xf>
    <xf numFmtId="37" fontId="40" fillId="0" borderId="117" applyNumberFormat="0"/>
    <xf numFmtId="178" fontId="30" fillId="0" borderId="176" applyNumberFormat="0" applyFill="0" applyAlignment="0" applyProtection="0"/>
    <xf numFmtId="178" fontId="30" fillId="0" borderId="176" applyNumberFormat="0" applyFill="0" applyAlignment="0" applyProtection="0"/>
    <xf numFmtId="178" fontId="70" fillId="71" borderId="172" applyNumberFormat="0" applyProtection="0">
      <alignment horizontal="left" vertical="top" indent="1"/>
    </xf>
    <xf numFmtId="178" fontId="70" fillId="70" borderId="172" applyNumberFormat="0" applyProtection="0">
      <alignment horizontal="left" vertical="top" indent="1"/>
    </xf>
    <xf numFmtId="178" fontId="20" fillId="71" borderId="172" applyNumberFormat="0" applyProtection="0">
      <alignment horizontal="left" vertical="top" indent="1"/>
    </xf>
    <xf numFmtId="178" fontId="20" fillId="69" borderId="172" applyNumberFormat="0" applyProtection="0">
      <alignment horizontal="left" vertical="center" indent="1"/>
    </xf>
    <xf numFmtId="178" fontId="78" fillId="103" borderId="177" applyNumberForma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8" fillId="103" borderId="177" applyNumberFormat="0" applyAlignment="0" applyProtection="0"/>
    <xf numFmtId="178" fontId="78" fillId="103" borderId="177" applyNumberFormat="0" applyAlignment="0" applyProtection="0"/>
    <xf numFmtId="4" fontId="70" fillId="91" borderId="177" applyNumberFormat="0" applyProtection="0">
      <alignment horizontal="left" vertical="center" indent="1"/>
    </xf>
    <xf numFmtId="178" fontId="70" fillId="69" borderId="172" applyNumberFormat="0" applyProtection="0">
      <alignment horizontal="left" vertical="top" indent="1"/>
    </xf>
    <xf numFmtId="178" fontId="20" fillId="70" borderId="172" applyNumberFormat="0" applyProtection="0">
      <alignment horizontal="left" vertical="top" indent="1"/>
    </xf>
    <xf numFmtId="178" fontId="70" fillId="70" borderId="172" applyNumberFormat="0" applyProtection="0">
      <alignment horizontal="left" vertical="top" indent="1"/>
    </xf>
    <xf numFmtId="4" fontId="70" fillId="66" borderId="177" applyNumberFormat="0" applyProtection="0">
      <alignment horizontal="right" vertical="center"/>
    </xf>
    <xf numFmtId="178" fontId="73" fillId="73" borderId="172" applyNumberFormat="0" applyProtection="0">
      <alignment horizontal="left" vertical="top" indent="1"/>
    </xf>
    <xf numFmtId="178" fontId="70" fillId="71" borderId="172" applyNumberFormat="0" applyProtection="0">
      <alignment horizontal="left" vertical="top" indent="1"/>
    </xf>
    <xf numFmtId="178" fontId="70" fillId="70" borderId="172" applyNumberFormat="0" applyProtection="0">
      <alignment horizontal="left" vertical="top" indent="1"/>
    </xf>
    <xf numFmtId="4" fontId="70" fillId="69" borderId="178" applyNumberFormat="0" applyProtection="0">
      <alignment horizontal="left" vertical="center" indent="1"/>
    </xf>
    <xf numFmtId="178" fontId="70" fillId="69" borderId="177" applyNumberFormat="0" applyProtection="0">
      <alignment horizontal="left" vertical="center" indent="1"/>
    </xf>
    <xf numFmtId="178" fontId="78" fillId="103" borderId="177" applyNumberFormat="0" applyAlignment="0" applyProtection="0"/>
    <xf numFmtId="178" fontId="73" fillId="73" borderId="172" applyNumberFormat="0" applyProtection="0">
      <alignment horizontal="left" vertical="top" indent="1"/>
    </xf>
    <xf numFmtId="178" fontId="70" fillId="71" borderId="172" applyNumberFormat="0" applyProtection="0">
      <alignment horizontal="left" vertical="top" indent="1"/>
    </xf>
    <xf numFmtId="178" fontId="20" fillId="58" borderId="172" applyNumberFormat="0" applyProtection="0">
      <alignment horizontal="left" vertical="top" indent="1"/>
    </xf>
    <xf numFmtId="4" fontId="70" fillId="58" borderId="177" applyNumberFormat="0" applyProtection="0">
      <alignment horizontal="right" vertical="center"/>
    </xf>
    <xf numFmtId="178" fontId="68" fillId="103" borderId="175" applyNumberFormat="0" applyAlignment="0" applyProtection="0"/>
    <xf numFmtId="177" fontId="9" fillId="142" borderId="182">
      <alignment vertical="center"/>
      <protection locked="0"/>
    </xf>
    <xf numFmtId="4" fontId="80" fillId="76" borderId="177" applyNumberFormat="0" applyProtection="0">
      <alignment horizontal="right" vertical="center"/>
    </xf>
    <xf numFmtId="178" fontId="20" fillId="69" borderId="172" applyNumberFormat="0" applyProtection="0">
      <alignment horizontal="left" vertical="center" indent="1"/>
    </xf>
    <xf numFmtId="4" fontId="70" fillId="62" borderId="177" applyNumberFormat="0" applyProtection="0">
      <alignment horizontal="right" vertical="center"/>
    </xf>
    <xf numFmtId="177" fontId="39" fillId="139" borderId="182">
      <alignment horizontal="right" vertical="center"/>
      <protection locked="0"/>
    </xf>
    <xf numFmtId="182" fontId="39" fillId="75" borderId="182">
      <alignment vertical="center"/>
    </xf>
    <xf numFmtId="180" fontId="39" fillId="77" borderId="182">
      <alignment vertical="center"/>
      <protection locked="0"/>
    </xf>
    <xf numFmtId="178" fontId="70" fillId="52" borderId="177" applyNumberFormat="0" applyFont="0" applyAlignment="0" applyProtection="0"/>
    <xf numFmtId="178" fontId="73" fillId="58" borderId="172" applyNumberFormat="0" applyProtection="0">
      <alignment horizontal="left" vertical="top" indent="1"/>
    </xf>
    <xf numFmtId="178" fontId="20" fillId="71" borderId="172" applyNumberFormat="0" applyProtection="0">
      <alignment horizontal="left" vertical="top" indent="1"/>
    </xf>
    <xf numFmtId="178" fontId="70" fillId="70" borderId="172" applyNumberFormat="0" applyProtection="0">
      <alignment horizontal="left" vertical="top" indent="1"/>
    </xf>
    <xf numFmtId="4" fontId="70" fillId="91" borderId="177" applyNumberFormat="0" applyProtection="0">
      <alignment horizontal="left" vertical="center" indent="1"/>
    </xf>
    <xf numFmtId="178" fontId="70" fillId="52" borderId="177" applyNumberFormat="0" applyFont="0" applyAlignment="0" applyProtection="0"/>
    <xf numFmtId="178" fontId="70" fillId="70" borderId="172" applyNumberFormat="0" applyProtection="0">
      <alignment horizontal="left" vertical="top" indent="1"/>
    </xf>
    <xf numFmtId="4" fontId="70" fillId="68" borderId="178" applyNumberFormat="0" applyProtection="0">
      <alignment horizontal="left" vertical="center" indent="1"/>
    </xf>
    <xf numFmtId="4" fontId="70" fillId="63" borderId="177" applyNumberFormat="0" applyProtection="0">
      <alignment horizontal="right" vertical="center"/>
    </xf>
    <xf numFmtId="178" fontId="70" fillId="58" borderId="172" applyNumberFormat="0" applyProtection="0">
      <alignment horizontal="left" vertical="top" indent="1"/>
    </xf>
    <xf numFmtId="178" fontId="70" fillId="71" borderId="172" applyNumberFormat="0" applyProtection="0">
      <alignment horizontal="left" vertical="top" indent="1"/>
    </xf>
    <xf numFmtId="178" fontId="70" fillId="69" borderId="172" applyNumberFormat="0" applyProtection="0">
      <alignment horizontal="left" vertical="top" indent="1"/>
    </xf>
    <xf numFmtId="178" fontId="70" fillId="58" borderId="172" applyNumberFormat="0" applyProtection="0">
      <alignment horizontal="left" vertical="top" indent="1"/>
    </xf>
    <xf numFmtId="4" fontId="70" fillId="62" borderId="177" applyNumberFormat="0" applyProtection="0">
      <alignment horizontal="right" vertical="center"/>
    </xf>
    <xf numFmtId="178" fontId="70" fillId="58" borderId="172" applyNumberFormat="0" applyProtection="0">
      <alignment horizontal="left" vertical="top" indent="1"/>
    </xf>
    <xf numFmtId="178" fontId="68" fillId="103" borderId="175" applyNumberFormat="0" applyAlignment="0" applyProtection="0"/>
    <xf numFmtId="178" fontId="70" fillId="70" borderId="172" applyNumberFormat="0" applyProtection="0">
      <alignment horizontal="left" vertical="top" indent="1"/>
    </xf>
    <xf numFmtId="178" fontId="70" fillId="69" borderId="172" applyNumberFormat="0" applyProtection="0">
      <alignment horizontal="left" vertical="top" indent="1"/>
    </xf>
    <xf numFmtId="178" fontId="30" fillId="0" borderId="176" applyNumberFormat="0" applyFill="0" applyAlignment="0" applyProtection="0"/>
    <xf numFmtId="178" fontId="70" fillId="71" borderId="177" applyNumberFormat="0" applyProtection="0">
      <alignment horizontal="left" vertical="center" indent="1"/>
    </xf>
    <xf numFmtId="178" fontId="70" fillId="69" borderId="172" applyNumberFormat="0" applyProtection="0">
      <alignment horizontal="left" vertical="top" indent="1"/>
    </xf>
    <xf numFmtId="178" fontId="65" fillId="53" borderId="177" applyNumberFormat="0" applyAlignment="0" applyProtection="0"/>
    <xf numFmtId="178" fontId="65" fillId="53" borderId="177" applyNumberFormat="0" applyAlignment="0" applyProtection="0"/>
    <xf numFmtId="178" fontId="65" fillId="53" borderId="177" applyNumberFormat="0" applyAlignment="0" applyProtection="0"/>
    <xf numFmtId="178" fontId="65" fillId="53" borderId="177" applyNumberFormat="0" applyAlignment="0" applyProtection="0"/>
    <xf numFmtId="178" fontId="65" fillId="53" borderId="177" applyNumberFormat="0" applyAlignment="0" applyProtection="0"/>
    <xf numFmtId="178" fontId="78" fillId="103" borderId="177" applyNumberFormat="0" applyAlignment="0" applyProtection="0"/>
    <xf numFmtId="178" fontId="68" fillId="103" borderId="175" applyNumberFormat="0" applyAlignment="0" applyProtection="0"/>
    <xf numFmtId="178" fontId="68" fillId="103" borderId="175" applyNumberFormat="0" applyAlignment="0" applyProtection="0"/>
    <xf numFmtId="178" fontId="74" fillId="57" borderId="172" applyNumberFormat="0" applyProtection="0">
      <alignment horizontal="left" vertical="top" indent="1"/>
    </xf>
    <xf numFmtId="4" fontId="70" fillId="61" borderId="178" applyNumberFormat="0" applyProtection="0">
      <alignment horizontal="right" vertical="center"/>
    </xf>
    <xf numFmtId="4" fontId="70" fillId="68" borderId="178" applyNumberFormat="0" applyProtection="0">
      <alignment horizontal="left" vertical="center" indent="1"/>
    </xf>
    <xf numFmtId="4" fontId="20" fillId="70" borderId="178" applyNumberFormat="0" applyProtection="0">
      <alignment horizontal="left" vertical="center" indent="1"/>
    </xf>
    <xf numFmtId="4" fontId="20" fillId="70" borderId="178" applyNumberFormat="0" applyProtection="0">
      <alignment horizontal="left" vertical="center" indent="1"/>
    </xf>
    <xf numFmtId="4" fontId="70" fillId="69" borderId="178" applyNumberFormat="0" applyProtection="0">
      <alignment horizontal="left" vertical="center" indent="1"/>
    </xf>
    <xf numFmtId="4" fontId="70" fillId="58" borderId="178" applyNumberFormat="0" applyProtection="0">
      <alignment horizontal="left" vertical="center" indent="1"/>
    </xf>
    <xf numFmtId="178" fontId="20" fillId="70" borderId="172" applyNumberFormat="0" applyProtection="0">
      <alignment horizontal="left" vertical="center"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68" fillId="103" borderId="175" applyNumberFormat="0" applyAlignment="0" applyProtection="0"/>
    <xf numFmtId="178" fontId="68" fillId="103" borderId="175" applyNumberFormat="0" applyAlignment="0" applyProtection="0"/>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20" fillId="58" borderId="172" applyNumberFormat="0" applyProtection="0">
      <alignment horizontal="left" vertical="center" indent="1"/>
    </xf>
    <xf numFmtId="178" fontId="70" fillId="58" borderId="172" applyNumberFormat="0" applyProtection="0">
      <alignment horizontal="left" vertical="top" indent="1"/>
    </xf>
    <xf numFmtId="178" fontId="2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20" fillId="71" borderId="172" applyNumberFormat="0" applyProtection="0">
      <alignment horizontal="left" vertical="center"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69" borderId="172" applyNumberFormat="0" applyProtection="0">
      <alignment horizontal="left" vertical="top" indent="1"/>
    </xf>
    <xf numFmtId="178" fontId="2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2" fillId="70" borderId="179" applyBorder="0"/>
    <xf numFmtId="4" fontId="73" fillId="73" borderId="172" applyNumberFormat="0" applyProtection="0">
      <alignment vertical="center"/>
    </xf>
    <xf numFmtId="4" fontId="73" fillId="79" borderId="172" applyNumberFormat="0" applyProtection="0">
      <alignment horizontal="left" vertical="center" indent="1"/>
    </xf>
    <xf numFmtId="178" fontId="73" fillId="73" borderId="172" applyNumberFormat="0" applyProtection="0">
      <alignment horizontal="left" vertical="top" indent="1"/>
    </xf>
    <xf numFmtId="178" fontId="73" fillId="58" borderId="172" applyNumberFormat="0" applyProtection="0">
      <alignment horizontal="left" vertical="top" indent="1"/>
    </xf>
    <xf numFmtId="4" fontId="75" fillId="74" borderId="178" applyNumberFormat="0" applyProtection="0">
      <alignment horizontal="left" vertical="center" indent="1"/>
    </xf>
    <xf numFmtId="37" fontId="40" fillId="0" borderId="117" applyNumberFormat="0"/>
    <xf numFmtId="178" fontId="30" fillId="0" borderId="176" applyNumberFormat="0" applyFill="0" applyAlignment="0" applyProtection="0"/>
    <xf numFmtId="178" fontId="30" fillId="0" borderId="176" applyNumberFormat="0" applyFill="0" applyAlignment="0" applyProtection="0"/>
    <xf numFmtId="4" fontId="70" fillId="57" borderId="177" applyNumberFormat="0" applyProtection="0">
      <alignment vertical="center"/>
    </xf>
    <xf numFmtId="4" fontId="80" fillId="106" borderId="177" applyNumberFormat="0" applyProtection="0">
      <alignment vertical="center"/>
    </xf>
    <xf numFmtId="4" fontId="70" fillId="106" borderId="177" applyNumberFormat="0" applyProtection="0">
      <alignment horizontal="left" vertical="center" indent="1"/>
    </xf>
    <xf numFmtId="178" fontId="74" fillId="57" borderId="172" applyNumberFormat="0" applyProtection="0">
      <alignment horizontal="left" vertical="top" indent="1"/>
    </xf>
    <xf numFmtId="4" fontId="70" fillId="91" borderId="177" applyNumberFormat="0" applyProtection="0">
      <alignment horizontal="left" vertical="center" indent="1"/>
    </xf>
    <xf numFmtId="4" fontId="70" fillId="59" borderId="177" applyNumberFormat="0" applyProtection="0">
      <alignment horizontal="right" vertical="center"/>
    </xf>
    <xf numFmtId="4" fontId="70" fillId="107" borderId="177" applyNumberFormat="0" applyProtection="0">
      <alignment horizontal="right" vertical="center"/>
    </xf>
    <xf numFmtId="4" fontId="70" fillId="61" borderId="178" applyNumberFormat="0" applyProtection="0">
      <alignment horizontal="right" vertical="center"/>
    </xf>
    <xf numFmtId="4" fontId="70" fillId="62" borderId="177" applyNumberFormat="0" applyProtection="0">
      <alignment horizontal="right" vertical="center"/>
    </xf>
    <xf numFmtId="4" fontId="70" fillId="63" borderId="177" applyNumberFormat="0" applyProtection="0">
      <alignment horizontal="right" vertical="center"/>
    </xf>
    <xf numFmtId="4" fontId="70" fillId="64" borderId="177" applyNumberFormat="0" applyProtection="0">
      <alignment horizontal="right" vertical="center"/>
    </xf>
    <xf numFmtId="4" fontId="70" fillId="65" borderId="177" applyNumberFormat="0" applyProtection="0">
      <alignment horizontal="right" vertical="center"/>
    </xf>
    <xf numFmtId="4" fontId="70" fillId="66" borderId="177" applyNumberFormat="0" applyProtection="0">
      <alignment horizontal="right" vertical="center"/>
    </xf>
    <xf numFmtId="4" fontId="70" fillId="67" borderId="177" applyNumberFormat="0" applyProtection="0">
      <alignment horizontal="right" vertical="center"/>
    </xf>
    <xf numFmtId="4" fontId="70" fillId="68" borderId="178" applyNumberFormat="0" applyProtection="0">
      <alignment horizontal="left" vertical="center" indent="1"/>
    </xf>
    <xf numFmtId="4" fontId="20" fillId="70" borderId="178" applyNumberFormat="0" applyProtection="0">
      <alignment horizontal="left" vertical="center" indent="1"/>
    </xf>
    <xf numFmtId="4" fontId="20" fillId="70" borderId="178" applyNumberFormat="0" applyProtection="0">
      <alignment horizontal="left" vertical="center" indent="1"/>
    </xf>
    <xf numFmtId="4" fontId="70" fillId="58" borderId="177" applyNumberFormat="0" applyProtection="0">
      <alignment horizontal="right" vertical="center"/>
    </xf>
    <xf numFmtId="4" fontId="70" fillId="69" borderId="178" applyNumberFormat="0" applyProtection="0">
      <alignment horizontal="left" vertical="center" indent="1"/>
    </xf>
    <xf numFmtId="4" fontId="70" fillId="58" borderId="178" applyNumberFormat="0" applyProtection="0">
      <alignment horizontal="left" vertical="center" indent="1"/>
    </xf>
    <xf numFmtId="178" fontId="70" fillId="79" borderId="177" applyNumberFormat="0" applyProtection="0">
      <alignment horizontal="left" vertical="center" indent="1"/>
    </xf>
    <xf numFmtId="178" fontId="20" fillId="70" borderId="172" applyNumberFormat="0" applyProtection="0">
      <alignment horizontal="left" vertical="center" indent="1"/>
    </xf>
    <xf numFmtId="178" fontId="70" fillId="70" borderId="172" applyNumberFormat="0" applyProtection="0">
      <alignment horizontal="left" vertical="top" indent="1"/>
    </xf>
    <xf numFmtId="178" fontId="2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108" borderId="177" applyNumberFormat="0" applyProtection="0">
      <alignment horizontal="left" vertical="center" indent="1"/>
    </xf>
    <xf numFmtId="178" fontId="20" fillId="58" borderId="172" applyNumberFormat="0" applyProtection="0">
      <alignment horizontal="left" vertical="center" indent="1"/>
    </xf>
    <xf numFmtId="178" fontId="70" fillId="58" borderId="172" applyNumberFormat="0" applyProtection="0">
      <alignment horizontal="left" vertical="top" indent="1"/>
    </xf>
    <xf numFmtId="178" fontId="2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71" borderId="177" applyNumberFormat="0" applyProtection="0">
      <alignment horizontal="left" vertical="center" indent="1"/>
    </xf>
    <xf numFmtId="178" fontId="20" fillId="71" borderId="172" applyNumberFormat="0" applyProtection="0">
      <alignment horizontal="left" vertical="center" indent="1"/>
    </xf>
    <xf numFmtId="178" fontId="70" fillId="71" borderId="172" applyNumberFormat="0" applyProtection="0">
      <alignment horizontal="left" vertical="top" indent="1"/>
    </xf>
    <xf numFmtId="178" fontId="2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69" borderId="177" applyNumberFormat="0" applyProtection="0">
      <alignment horizontal="left" vertical="center" indent="1"/>
    </xf>
    <xf numFmtId="178" fontId="20" fillId="69" borderId="172" applyNumberFormat="0" applyProtection="0">
      <alignment horizontal="left" vertical="center" indent="1"/>
    </xf>
    <xf numFmtId="178" fontId="70" fillId="69" borderId="172" applyNumberFormat="0" applyProtection="0">
      <alignment horizontal="left" vertical="top" indent="1"/>
    </xf>
    <xf numFmtId="178" fontId="2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2" fillId="70" borderId="179" applyBorder="0"/>
    <xf numFmtId="4" fontId="73" fillId="73" borderId="172" applyNumberFormat="0" applyProtection="0">
      <alignment vertical="center"/>
    </xf>
    <xf numFmtId="4" fontId="73" fillId="79" borderId="172" applyNumberFormat="0" applyProtection="0">
      <alignment horizontal="left" vertical="center" indent="1"/>
    </xf>
    <xf numFmtId="178" fontId="73" fillId="73" borderId="172" applyNumberFormat="0" applyProtection="0">
      <alignment horizontal="left" vertical="top" indent="1"/>
    </xf>
    <xf numFmtId="4" fontId="70" fillId="0" borderId="177" applyNumberFormat="0" applyProtection="0">
      <alignment horizontal="right" vertical="center"/>
    </xf>
    <xf numFmtId="4" fontId="80" fillId="76" borderId="177" applyNumberFormat="0" applyProtection="0">
      <alignment horizontal="right" vertical="center"/>
    </xf>
    <xf numFmtId="4" fontId="70" fillId="91" borderId="177" applyNumberFormat="0" applyProtection="0">
      <alignment horizontal="left" vertical="center" indent="1"/>
    </xf>
    <xf numFmtId="178" fontId="73" fillId="58" borderId="172" applyNumberFormat="0" applyProtection="0">
      <alignment horizontal="left" vertical="top" indent="1"/>
    </xf>
    <xf numFmtId="4" fontId="75" fillId="74" borderId="178" applyNumberFormat="0" applyProtection="0">
      <alignment horizontal="left" vertical="center" indent="1"/>
    </xf>
    <xf numFmtId="4" fontId="76" fillId="72" borderId="177" applyNumberFormat="0" applyProtection="0">
      <alignment horizontal="right" vertical="center"/>
    </xf>
    <xf numFmtId="178" fontId="20" fillId="70" borderId="172" applyNumberFormat="0" applyProtection="0">
      <alignment horizontal="left" vertical="top" indent="1"/>
    </xf>
    <xf numFmtId="37" fontId="40" fillId="0" borderId="117" applyNumberFormat="0"/>
    <xf numFmtId="178" fontId="70" fillId="70" borderId="172" applyNumberFormat="0" applyProtection="0">
      <alignment horizontal="left" vertical="top" indent="1"/>
    </xf>
    <xf numFmtId="178" fontId="30" fillId="0" borderId="176" applyNumberFormat="0" applyFill="0" applyAlignment="0" applyProtection="0"/>
    <xf numFmtId="178" fontId="30" fillId="0" borderId="176" applyNumberFormat="0" applyFill="0" applyAlignment="0" applyProtection="0"/>
    <xf numFmtId="178" fontId="70" fillId="58" borderId="172" applyNumberFormat="0" applyProtection="0">
      <alignment horizontal="left" vertical="top" indent="1"/>
    </xf>
    <xf numFmtId="178" fontId="30" fillId="0" borderId="176" applyNumberFormat="0" applyFill="0" applyAlignment="0" applyProtection="0"/>
    <xf numFmtId="178" fontId="70" fillId="70" borderId="172" applyNumberFormat="0" applyProtection="0">
      <alignment horizontal="left" vertical="top" indent="1"/>
    </xf>
    <xf numFmtId="178" fontId="70" fillId="58" borderId="172" applyNumberFormat="0" applyProtection="0">
      <alignment horizontal="left" vertical="top" indent="1"/>
    </xf>
    <xf numFmtId="4" fontId="70" fillId="58" borderId="178" applyNumberFormat="0" applyProtection="0">
      <alignment horizontal="left" vertical="center" indent="1"/>
    </xf>
    <xf numFmtId="4" fontId="80" fillId="106" borderId="177" applyNumberFormat="0" applyProtection="0">
      <alignment vertical="center"/>
    </xf>
    <xf numFmtId="178" fontId="70" fillId="69" borderId="172" applyNumberFormat="0" applyProtection="0">
      <alignment horizontal="left" vertical="top" indent="1"/>
    </xf>
    <xf numFmtId="178" fontId="70" fillId="58" borderId="172" applyNumberFormat="0" applyProtection="0">
      <alignment horizontal="left" vertical="top" indent="1"/>
    </xf>
    <xf numFmtId="178" fontId="70" fillId="52" borderId="177" applyNumberFormat="0" applyFont="0" applyAlignment="0" applyProtection="0"/>
    <xf numFmtId="178" fontId="65" fillId="53" borderId="177" applyNumberFormat="0" applyAlignment="0" applyProtection="0"/>
    <xf numFmtId="178" fontId="70" fillId="69" borderId="172" applyNumberFormat="0" applyProtection="0">
      <alignment horizontal="left" vertical="top" indent="1"/>
    </xf>
    <xf numFmtId="178" fontId="70" fillId="52" borderId="177" applyNumberFormat="0" applyFont="0" applyAlignment="0" applyProtection="0"/>
    <xf numFmtId="37" fontId="40" fillId="0" borderId="183" applyNumberFormat="0"/>
    <xf numFmtId="178" fontId="70" fillId="69" borderId="172" applyNumberFormat="0" applyProtection="0">
      <alignment horizontal="left" vertical="top" indent="1"/>
    </xf>
    <xf numFmtId="178" fontId="70" fillId="58" borderId="172" applyNumberFormat="0" applyProtection="0">
      <alignment horizontal="left" vertical="top" indent="1"/>
    </xf>
    <xf numFmtId="178" fontId="70" fillId="70" borderId="172" applyNumberFormat="0" applyProtection="0">
      <alignment horizontal="left" vertical="top" indent="1"/>
    </xf>
    <xf numFmtId="4" fontId="70" fillId="107" borderId="177" applyNumberFormat="0" applyProtection="0">
      <alignment horizontal="right" vertical="center"/>
    </xf>
    <xf numFmtId="180" fontId="9" fillId="145" borderId="182">
      <alignment horizontal="right" vertical="center"/>
      <protection locked="0"/>
    </xf>
    <xf numFmtId="173" fontId="40" fillId="0" borderId="184" applyFill="0"/>
    <xf numFmtId="178" fontId="70" fillId="69" borderId="172" applyNumberFormat="0" applyProtection="0">
      <alignment horizontal="left" vertical="top" indent="1"/>
    </xf>
    <xf numFmtId="178" fontId="70" fillId="58" borderId="172" applyNumberFormat="0" applyProtection="0">
      <alignment horizontal="left" vertical="top" indent="1"/>
    </xf>
    <xf numFmtId="4" fontId="20" fillId="70" borderId="178" applyNumberFormat="0" applyProtection="0">
      <alignment horizontal="left" vertical="center" indent="1"/>
    </xf>
    <xf numFmtId="4" fontId="70" fillId="106" borderId="177" applyNumberFormat="0" applyProtection="0">
      <alignment horizontal="left" vertical="center" indent="1"/>
    </xf>
    <xf numFmtId="178" fontId="39" fillId="75" borderId="182">
      <alignment vertical="center"/>
    </xf>
    <xf numFmtId="178" fontId="39" fillId="77" borderId="182">
      <alignment vertical="center"/>
      <protection locked="0"/>
    </xf>
    <xf numFmtId="178" fontId="68" fillId="103" borderId="175" applyNumberFormat="0" applyAlignment="0" applyProtection="0"/>
    <xf numFmtId="178" fontId="70" fillId="69" borderId="172" applyNumberFormat="0" applyProtection="0">
      <alignment horizontal="left" vertical="top" indent="1"/>
    </xf>
    <xf numFmtId="178" fontId="70" fillId="70" borderId="172" applyNumberFormat="0" applyProtection="0">
      <alignment horizontal="left" vertical="top" indent="1"/>
    </xf>
    <xf numFmtId="4" fontId="70" fillId="65" borderId="177" applyNumberFormat="0" applyProtection="0">
      <alignment horizontal="right" vertical="center"/>
    </xf>
    <xf numFmtId="178" fontId="70" fillId="52" borderId="177" applyNumberFormat="0" applyFont="0" applyAlignment="0" applyProtection="0"/>
    <xf numFmtId="173" fontId="40" fillId="0" borderId="184" applyFill="0"/>
    <xf numFmtId="178" fontId="20" fillId="70" borderId="172" applyNumberFormat="0" applyProtection="0">
      <alignment horizontal="left" vertical="center" indent="1"/>
    </xf>
    <xf numFmtId="178" fontId="30" fillId="0" borderId="176" applyNumberFormat="0" applyFill="0" applyAlignment="0" applyProtection="0"/>
    <xf numFmtId="4" fontId="70" fillId="61" borderId="178" applyNumberFormat="0" applyProtection="0">
      <alignment horizontal="right" vertical="center"/>
    </xf>
    <xf numFmtId="178" fontId="68" fillId="103" borderId="175" applyNumberFormat="0" applyAlignment="0" applyProtection="0"/>
    <xf numFmtId="178" fontId="70" fillId="69" borderId="177" applyNumberFormat="0" applyProtection="0">
      <alignment horizontal="left" vertical="center" indent="1"/>
    </xf>
    <xf numFmtId="178" fontId="70" fillId="70" borderId="172" applyNumberFormat="0" applyProtection="0">
      <alignment horizontal="left" vertical="top" indent="1"/>
    </xf>
    <xf numFmtId="4" fontId="70" fillId="59" borderId="177" applyNumberFormat="0" applyProtection="0">
      <alignment horizontal="right" vertical="center"/>
    </xf>
    <xf numFmtId="4" fontId="80" fillId="76" borderId="177" applyNumberFormat="0" applyProtection="0">
      <alignment horizontal="right" vertical="center"/>
    </xf>
    <xf numFmtId="178" fontId="70" fillId="71" borderId="172" applyNumberFormat="0" applyProtection="0">
      <alignment horizontal="left" vertical="top" indent="1"/>
    </xf>
    <xf numFmtId="178" fontId="70" fillId="52" borderId="177" applyNumberFormat="0" applyFont="0" applyAlignment="0" applyProtection="0"/>
    <xf numFmtId="178" fontId="20" fillId="69" borderId="172" applyNumberFormat="0" applyProtection="0">
      <alignment horizontal="left" vertical="top" indent="1"/>
    </xf>
    <xf numFmtId="178" fontId="78" fillId="103" borderId="177" applyNumberFormat="0" applyAlignment="0" applyProtection="0"/>
    <xf numFmtId="178" fontId="74" fillId="57" borderId="172" applyNumberFormat="0" applyProtection="0">
      <alignment horizontal="left" vertical="top" indent="1"/>
    </xf>
    <xf numFmtId="178" fontId="70" fillId="70" borderId="172" applyNumberFormat="0" applyProtection="0">
      <alignment horizontal="left" vertical="top" indent="1"/>
    </xf>
    <xf numFmtId="178" fontId="70" fillId="71" borderId="172" applyNumberFormat="0" applyProtection="0">
      <alignment horizontal="left" vertical="top" indent="1"/>
    </xf>
    <xf numFmtId="178" fontId="73" fillId="58" borderId="172" applyNumberFormat="0" applyProtection="0">
      <alignment horizontal="left" vertical="top" indent="1"/>
    </xf>
    <xf numFmtId="178" fontId="70" fillId="58" borderId="172" applyNumberFormat="0" applyProtection="0">
      <alignment horizontal="left" vertical="top" indent="1"/>
    </xf>
    <xf numFmtId="178" fontId="70" fillId="69" borderId="172" applyNumberFormat="0" applyProtection="0">
      <alignment horizontal="left" vertical="top" indent="1"/>
    </xf>
    <xf numFmtId="178" fontId="70" fillId="52" borderId="177" applyNumberFormat="0" applyFont="0" applyAlignment="0" applyProtection="0"/>
    <xf numFmtId="178" fontId="70" fillId="52" borderId="177" applyNumberFormat="0" applyFont="0" applyAlignment="0" applyProtection="0"/>
    <xf numFmtId="178" fontId="68" fillId="103" borderId="175" applyNumberFormat="0" applyAlignment="0" applyProtection="0"/>
    <xf numFmtId="178" fontId="68" fillId="103" borderId="175" applyNumberFormat="0" applyAlignment="0" applyProtection="0"/>
    <xf numFmtId="4" fontId="70" fillId="57" borderId="177" applyNumberFormat="0" applyProtection="0">
      <alignment vertical="center"/>
    </xf>
    <xf numFmtId="4" fontId="80" fillId="106" borderId="177" applyNumberFormat="0" applyProtection="0">
      <alignment vertical="center"/>
    </xf>
    <xf numFmtId="4" fontId="70" fillId="106" borderId="177" applyNumberFormat="0" applyProtection="0">
      <alignment horizontal="left" vertical="center" indent="1"/>
    </xf>
    <xf numFmtId="178" fontId="74" fillId="57" borderId="172" applyNumberFormat="0" applyProtection="0">
      <alignment horizontal="left" vertical="top" indent="1"/>
    </xf>
    <xf numFmtId="4" fontId="70" fillId="91" borderId="177" applyNumberFormat="0" applyProtection="0">
      <alignment horizontal="left" vertical="center" indent="1"/>
    </xf>
    <xf numFmtId="4" fontId="70" fillId="59" borderId="177" applyNumberFormat="0" applyProtection="0">
      <alignment horizontal="right" vertical="center"/>
    </xf>
    <xf numFmtId="4" fontId="70" fillId="107" borderId="177" applyNumberFormat="0" applyProtection="0">
      <alignment horizontal="right" vertical="center"/>
    </xf>
    <xf numFmtId="4" fontId="70" fillId="61" borderId="178" applyNumberFormat="0" applyProtection="0">
      <alignment horizontal="right" vertical="center"/>
    </xf>
    <xf numFmtId="4" fontId="70" fillId="62" borderId="177" applyNumberFormat="0" applyProtection="0">
      <alignment horizontal="right" vertical="center"/>
    </xf>
    <xf numFmtId="4" fontId="70" fillId="63" borderId="177" applyNumberFormat="0" applyProtection="0">
      <alignment horizontal="right" vertical="center"/>
    </xf>
    <xf numFmtId="4" fontId="70" fillId="64" borderId="177" applyNumberFormat="0" applyProtection="0">
      <alignment horizontal="right" vertical="center"/>
    </xf>
    <xf numFmtId="4" fontId="70" fillId="65" borderId="177" applyNumberFormat="0" applyProtection="0">
      <alignment horizontal="right" vertical="center"/>
    </xf>
    <xf numFmtId="4" fontId="70" fillId="66" borderId="177" applyNumberFormat="0" applyProtection="0">
      <alignment horizontal="right" vertical="center"/>
    </xf>
    <xf numFmtId="4" fontId="70" fillId="67" borderId="177" applyNumberFormat="0" applyProtection="0">
      <alignment horizontal="right" vertical="center"/>
    </xf>
    <xf numFmtId="4" fontId="70" fillId="68" borderId="178" applyNumberFormat="0" applyProtection="0">
      <alignment horizontal="left" vertical="center" indent="1"/>
    </xf>
    <xf numFmtId="4" fontId="20" fillId="70" borderId="178" applyNumberFormat="0" applyProtection="0">
      <alignment horizontal="left" vertical="center" indent="1"/>
    </xf>
    <xf numFmtId="4" fontId="20" fillId="70" borderId="178" applyNumberFormat="0" applyProtection="0">
      <alignment horizontal="left" vertical="center" indent="1"/>
    </xf>
    <xf numFmtId="4" fontId="70" fillId="58" borderId="177" applyNumberFormat="0" applyProtection="0">
      <alignment horizontal="right" vertical="center"/>
    </xf>
    <xf numFmtId="4" fontId="70" fillId="69" borderId="178" applyNumberFormat="0" applyProtection="0">
      <alignment horizontal="left" vertical="center" indent="1"/>
    </xf>
    <xf numFmtId="4" fontId="70" fillId="58" borderId="178" applyNumberFormat="0" applyProtection="0">
      <alignment horizontal="left" vertical="center" indent="1"/>
    </xf>
    <xf numFmtId="178" fontId="70" fillId="79" borderId="177" applyNumberFormat="0" applyProtection="0">
      <alignment horizontal="left" vertical="center" indent="1"/>
    </xf>
    <xf numFmtId="178" fontId="20" fillId="70" borderId="172" applyNumberFormat="0" applyProtection="0">
      <alignment horizontal="left" vertical="center" indent="1"/>
    </xf>
    <xf numFmtId="178" fontId="70" fillId="70" borderId="172" applyNumberFormat="0" applyProtection="0">
      <alignment horizontal="left" vertical="top" indent="1"/>
    </xf>
    <xf numFmtId="178" fontId="2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108" borderId="177" applyNumberFormat="0" applyProtection="0">
      <alignment horizontal="left" vertical="center" indent="1"/>
    </xf>
    <xf numFmtId="178" fontId="20" fillId="58" borderId="172" applyNumberFormat="0" applyProtection="0">
      <alignment horizontal="left" vertical="center" indent="1"/>
    </xf>
    <xf numFmtId="178" fontId="70" fillId="58" borderId="172" applyNumberFormat="0" applyProtection="0">
      <alignment horizontal="left" vertical="top" indent="1"/>
    </xf>
    <xf numFmtId="178" fontId="2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71" borderId="177" applyNumberFormat="0" applyProtection="0">
      <alignment horizontal="left" vertical="center" indent="1"/>
    </xf>
    <xf numFmtId="178" fontId="20" fillId="71" borderId="172" applyNumberFormat="0" applyProtection="0">
      <alignment horizontal="left" vertical="center" indent="1"/>
    </xf>
    <xf numFmtId="178" fontId="70" fillId="71" borderId="172" applyNumberFormat="0" applyProtection="0">
      <alignment horizontal="left" vertical="top" indent="1"/>
    </xf>
    <xf numFmtId="178" fontId="2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69" borderId="177" applyNumberFormat="0" applyProtection="0">
      <alignment horizontal="left" vertical="center" indent="1"/>
    </xf>
    <xf numFmtId="178" fontId="20" fillId="69" borderId="172" applyNumberFormat="0" applyProtection="0">
      <alignment horizontal="left" vertical="center" indent="1"/>
    </xf>
    <xf numFmtId="178" fontId="70" fillId="69" borderId="172" applyNumberFormat="0" applyProtection="0">
      <alignment horizontal="left" vertical="top" indent="1"/>
    </xf>
    <xf numFmtId="178" fontId="2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2" fillId="70" borderId="179" applyBorder="0"/>
    <xf numFmtId="4" fontId="73" fillId="73" borderId="172" applyNumberFormat="0" applyProtection="0">
      <alignment vertical="center"/>
    </xf>
    <xf numFmtId="4" fontId="73" fillId="79" borderId="172" applyNumberFormat="0" applyProtection="0">
      <alignment horizontal="left" vertical="center" indent="1"/>
    </xf>
    <xf numFmtId="178" fontId="73" fillId="73" borderId="172" applyNumberFormat="0" applyProtection="0">
      <alignment horizontal="left" vertical="top" indent="1"/>
    </xf>
    <xf numFmtId="4" fontId="70" fillId="0" borderId="177" applyNumberFormat="0" applyProtection="0">
      <alignment horizontal="right" vertical="center"/>
    </xf>
    <xf numFmtId="4" fontId="80" fillId="76" borderId="177" applyNumberFormat="0" applyProtection="0">
      <alignment horizontal="right" vertical="center"/>
    </xf>
    <xf numFmtId="4" fontId="70" fillId="91" borderId="177" applyNumberFormat="0" applyProtection="0">
      <alignment horizontal="left" vertical="center" indent="1"/>
    </xf>
    <xf numFmtId="178" fontId="73" fillId="58" borderId="172" applyNumberFormat="0" applyProtection="0">
      <alignment horizontal="left" vertical="top" indent="1"/>
    </xf>
    <xf numFmtId="4" fontId="75" fillId="74" borderId="178" applyNumberFormat="0" applyProtection="0">
      <alignment horizontal="left" vertical="center" indent="1"/>
    </xf>
    <xf numFmtId="4" fontId="76" fillId="72" borderId="177" applyNumberFormat="0" applyProtection="0">
      <alignment horizontal="right" vertical="center"/>
    </xf>
    <xf numFmtId="37" fontId="40" fillId="0" borderId="117" applyNumberFormat="0"/>
    <xf numFmtId="178" fontId="30" fillId="0" borderId="176" applyNumberFormat="0" applyFill="0" applyAlignment="0" applyProtection="0"/>
    <xf numFmtId="178" fontId="30" fillId="0" borderId="176" applyNumberFormat="0" applyFill="0" applyAlignment="0" applyProtection="0"/>
    <xf numFmtId="179" fontId="9" fillId="138" borderId="182">
      <alignment vertical="center"/>
    </xf>
    <xf numFmtId="0" fontId="9" fillId="138" borderId="182">
      <alignment vertical="center"/>
    </xf>
    <xf numFmtId="178" fontId="20" fillId="69" borderId="172" applyNumberFormat="0" applyProtection="0">
      <alignment horizontal="left" vertical="center"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4" fontId="70" fillId="64" borderId="177" applyNumberFormat="0" applyProtection="0">
      <alignment horizontal="right" vertical="center"/>
    </xf>
    <xf numFmtId="4" fontId="70" fillId="62" borderId="177" applyNumberFormat="0" applyProtection="0">
      <alignment horizontal="right" vertical="center"/>
    </xf>
    <xf numFmtId="4" fontId="70" fillId="107" borderId="177" applyNumberFormat="0" applyProtection="0">
      <alignment horizontal="right" vertical="center"/>
    </xf>
    <xf numFmtId="4" fontId="70" fillId="106" borderId="177" applyNumberFormat="0" applyProtection="0">
      <alignment horizontal="left" vertical="center" indent="1"/>
    </xf>
    <xf numFmtId="4" fontId="70" fillId="57" borderId="177" applyNumberFormat="0" applyProtection="0">
      <alignment vertical="center"/>
    </xf>
    <xf numFmtId="178" fontId="68" fillId="103" borderId="175" applyNumberFormat="0" applyAlignment="0" applyProtection="0"/>
    <xf numFmtId="178" fontId="73" fillId="73" borderId="172" applyNumberFormat="0" applyProtection="0">
      <alignment horizontal="left" vertical="top" indent="1"/>
    </xf>
    <xf numFmtId="178" fontId="70" fillId="69" borderId="172" applyNumberFormat="0" applyProtection="0">
      <alignment horizontal="left" vertical="top" indent="1"/>
    </xf>
    <xf numFmtId="178" fontId="20" fillId="69" borderId="172" applyNumberFormat="0" applyProtection="0">
      <alignment horizontal="left" vertical="center"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4" fontId="20" fillId="70" borderId="178" applyNumberFormat="0" applyProtection="0">
      <alignment horizontal="left" vertical="center" indent="1"/>
    </xf>
    <xf numFmtId="178" fontId="70" fillId="52" borderId="177" applyNumberFormat="0" applyFont="0" applyAlignment="0" applyProtection="0"/>
    <xf numFmtId="178" fontId="20" fillId="58" borderId="172" applyNumberFormat="0" applyProtection="0">
      <alignment horizontal="left" vertical="center" indent="1"/>
    </xf>
    <xf numFmtId="4" fontId="73" fillId="79" borderId="172" applyNumberFormat="0" applyProtection="0">
      <alignment horizontal="left" vertical="center" indent="1"/>
    </xf>
    <xf numFmtId="4" fontId="80" fillId="76" borderId="177" applyNumberFormat="0" applyProtection="0">
      <alignment horizontal="right" vertical="center"/>
    </xf>
    <xf numFmtId="4" fontId="70" fillId="65" borderId="177" applyNumberFormat="0" applyProtection="0">
      <alignment horizontal="right" vertical="center"/>
    </xf>
    <xf numFmtId="4" fontId="70" fillId="67" borderId="177" applyNumberFormat="0" applyProtection="0">
      <alignment horizontal="right" vertical="center"/>
    </xf>
    <xf numFmtId="178" fontId="20" fillId="70" borderId="172" applyNumberFormat="0" applyProtection="0">
      <alignment horizontal="left" vertical="top" indent="1"/>
    </xf>
    <xf numFmtId="178" fontId="70" fillId="71" borderId="172" applyNumberFormat="0" applyProtection="0">
      <alignment horizontal="left" vertical="top" indent="1"/>
    </xf>
    <xf numFmtId="178" fontId="70" fillId="52" borderId="177" applyNumberFormat="0" applyFont="0" applyAlignment="0" applyProtection="0"/>
    <xf numFmtId="37" fontId="40" fillId="0" borderId="185" applyNumberFormat="0"/>
    <xf numFmtId="4" fontId="34" fillId="88" borderId="180" applyNumberFormat="0" applyProtection="0">
      <alignment horizontal="left" vertical="center" indent="1"/>
    </xf>
    <xf numFmtId="4" fontId="36" fillId="89" borderId="180" applyNumberFormat="0" applyProtection="0">
      <alignment horizontal="left" vertical="center" indent="1"/>
    </xf>
    <xf numFmtId="178" fontId="78" fillId="103" borderId="177" applyNumberFormat="0" applyAlignment="0" applyProtection="0"/>
    <xf numFmtId="178" fontId="78" fillId="103" borderId="177" applyNumberFormat="0" applyAlignment="0" applyProtection="0"/>
    <xf numFmtId="178" fontId="70" fillId="70" borderId="172" applyNumberFormat="0" applyProtection="0">
      <alignment horizontal="left" vertical="top" indent="1"/>
    </xf>
    <xf numFmtId="4" fontId="70" fillId="63" borderId="177" applyNumberFormat="0" applyProtection="0">
      <alignment horizontal="right" vertical="center"/>
    </xf>
    <xf numFmtId="178" fontId="72" fillId="70" borderId="179" applyBorder="0"/>
    <xf numFmtId="178" fontId="70" fillId="71" borderId="172" applyNumberFormat="0" applyProtection="0">
      <alignment horizontal="left" vertical="top" indent="1"/>
    </xf>
    <xf numFmtId="178" fontId="68" fillId="103" borderId="175" applyNumberFormat="0" applyAlignment="0" applyProtection="0"/>
    <xf numFmtId="4" fontId="70" fillId="68" borderId="178" applyNumberFormat="0" applyProtection="0">
      <alignment horizontal="left" vertical="center" indent="1"/>
    </xf>
    <xf numFmtId="178" fontId="72" fillId="70" borderId="179" applyBorder="0"/>
    <xf numFmtId="178" fontId="70" fillId="71" borderId="172" applyNumberFormat="0" applyProtection="0">
      <alignment horizontal="left" vertical="top" indent="1"/>
    </xf>
    <xf numFmtId="178" fontId="70" fillId="108" borderId="177" applyNumberFormat="0" applyProtection="0">
      <alignment horizontal="left" vertical="center" indent="1"/>
    </xf>
    <xf numFmtId="4" fontId="70" fillId="68" borderId="178" applyNumberFormat="0" applyProtection="0">
      <alignment horizontal="left" vertical="center" indent="1"/>
    </xf>
    <xf numFmtId="178" fontId="70" fillId="52" borderId="177" applyNumberFormat="0" applyFont="0" applyAlignment="0" applyProtection="0"/>
    <xf numFmtId="177" fontId="9" fillId="138" borderId="182">
      <alignment vertical="center"/>
    </xf>
    <xf numFmtId="4" fontId="73" fillId="79" borderId="172" applyNumberFormat="0" applyProtection="0">
      <alignment horizontal="left" vertical="center" indent="1"/>
    </xf>
    <xf numFmtId="178" fontId="70" fillId="71" borderId="172" applyNumberFormat="0" applyProtection="0">
      <alignment horizontal="left" vertical="top" indent="1"/>
    </xf>
    <xf numFmtId="178" fontId="70" fillId="70" borderId="172" applyNumberFormat="0" applyProtection="0">
      <alignment horizontal="left" vertical="top" indent="1"/>
    </xf>
    <xf numFmtId="178" fontId="39" fillId="139" borderId="182">
      <alignment horizontal="right" vertical="center"/>
      <protection locked="0"/>
    </xf>
    <xf numFmtId="180" fontId="39" fillId="77" borderId="182">
      <alignment vertical="center"/>
      <protection locked="0"/>
    </xf>
    <xf numFmtId="177" fontId="39" fillId="124" borderId="182">
      <alignment vertical="center"/>
    </xf>
    <xf numFmtId="178" fontId="70" fillId="52" borderId="177" applyNumberFormat="0" applyFont="0" applyAlignment="0" applyProtection="0"/>
    <xf numFmtId="4" fontId="70" fillId="0" borderId="177" applyNumberFormat="0" applyProtection="0">
      <alignment horizontal="right" vertical="center"/>
    </xf>
    <xf numFmtId="178" fontId="70" fillId="71" borderId="177" applyNumberFormat="0" applyProtection="0">
      <alignment horizontal="left" vertical="center" indent="1"/>
    </xf>
    <xf numFmtId="178" fontId="70" fillId="58" borderId="172" applyNumberFormat="0" applyProtection="0">
      <alignment horizontal="left" vertical="top" indent="1"/>
    </xf>
    <xf numFmtId="4" fontId="70" fillId="58" borderId="178" applyNumberFormat="0" applyProtection="0">
      <alignment horizontal="left" vertical="center" indent="1"/>
    </xf>
    <xf numFmtId="4" fontId="80" fillId="106" borderId="177" applyNumberFormat="0" applyProtection="0">
      <alignment vertical="center"/>
    </xf>
    <xf numFmtId="178" fontId="68" fillId="103" borderId="175" applyNumberFormat="0" applyAlignment="0" applyProtection="0"/>
    <xf numFmtId="178" fontId="70" fillId="79" borderId="177" applyNumberFormat="0" applyProtection="0">
      <alignment horizontal="left" vertical="center" indent="1"/>
    </xf>
    <xf numFmtId="178" fontId="70" fillId="58" borderId="172" applyNumberFormat="0" applyProtection="0">
      <alignment horizontal="left" vertical="top" indent="1"/>
    </xf>
    <xf numFmtId="178" fontId="20" fillId="70" borderId="172" applyNumberFormat="0" applyProtection="0">
      <alignment horizontal="left" vertical="center" indent="1"/>
    </xf>
    <xf numFmtId="178" fontId="70" fillId="52" borderId="177" applyNumberFormat="0" applyFont="0" applyAlignment="0" applyProtection="0"/>
    <xf numFmtId="178" fontId="73" fillId="73" borderId="172" applyNumberFormat="0" applyProtection="0">
      <alignment horizontal="left" vertical="top" indent="1"/>
    </xf>
    <xf numFmtId="178" fontId="30" fillId="0" borderId="176" applyNumberFormat="0" applyFill="0" applyAlignment="0" applyProtection="0"/>
    <xf numFmtId="178" fontId="70" fillId="69" borderId="172" applyNumberFormat="0" applyProtection="0">
      <alignment horizontal="left" vertical="top" indent="1"/>
    </xf>
    <xf numFmtId="178" fontId="70" fillId="58" borderId="172" applyNumberFormat="0" applyProtection="0">
      <alignment horizontal="left" vertical="top" indent="1"/>
    </xf>
    <xf numFmtId="178" fontId="20" fillId="58" borderId="172" applyNumberFormat="0" applyProtection="0">
      <alignment horizontal="left" vertical="center" indent="1"/>
    </xf>
    <xf numFmtId="178" fontId="70" fillId="69" borderId="172" applyNumberFormat="0" applyProtection="0">
      <alignment horizontal="left" vertical="top" indent="1"/>
    </xf>
    <xf numFmtId="178" fontId="72" fillId="70" borderId="179" applyBorder="0"/>
    <xf numFmtId="178" fontId="65" fillId="53" borderId="177" applyNumberFormat="0" applyAlignment="0" applyProtection="0"/>
    <xf numFmtId="178" fontId="65" fillId="53" borderId="177" applyNumberForma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68" fillId="103" borderId="175" applyNumberFormat="0" applyAlignment="0" applyProtection="0"/>
    <xf numFmtId="178" fontId="68" fillId="103" borderId="175" applyNumberFormat="0" applyAlignment="0" applyProtection="0"/>
    <xf numFmtId="178" fontId="72" fillId="70" borderId="179" applyBorder="0"/>
    <xf numFmtId="37" fontId="40" fillId="0" borderId="117" applyNumberFormat="0"/>
    <xf numFmtId="4" fontId="70" fillId="63" borderId="177" applyNumberFormat="0" applyProtection="0">
      <alignment horizontal="right" vertical="center"/>
    </xf>
    <xf numFmtId="178" fontId="70" fillId="71" borderId="172" applyNumberFormat="0" applyProtection="0">
      <alignment horizontal="left" vertical="top" indent="1"/>
    </xf>
    <xf numFmtId="178" fontId="70" fillId="71" borderId="172" applyNumberFormat="0" applyProtection="0">
      <alignment horizontal="left" vertical="top" indent="1"/>
    </xf>
    <xf numFmtId="4" fontId="70" fillId="106" borderId="177" applyNumberFormat="0" applyProtection="0">
      <alignment horizontal="left" vertical="center" indent="1"/>
    </xf>
    <xf numFmtId="4" fontId="70" fillId="106" borderId="177" applyNumberFormat="0" applyProtection="0">
      <alignment horizontal="left" vertical="center" indent="1"/>
    </xf>
    <xf numFmtId="4" fontId="70" fillId="57" borderId="177" applyNumberFormat="0" applyProtection="0">
      <alignment vertical="center"/>
    </xf>
    <xf numFmtId="178" fontId="30" fillId="0" borderId="176" applyNumberFormat="0" applyFill="0" applyAlignment="0" applyProtection="0"/>
    <xf numFmtId="178" fontId="73" fillId="58" borderId="172" applyNumberFormat="0" applyProtection="0">
      <alignment horizontal="left" vertical="top" indent="1"/>
    </xf>
    <xf numFmtId="178" fontId="20" fillId="71" borderId="172" applyNumberFormat="0" applyProtection="0">
      <alignment horizontal="left" vertical="center" indent="1"/>
    </xf>
    <xf numFmtId="4" fontId="70" fillId="107" borderId="177" applyNumberFormat="0" applyProtection="0">
      <alignment horizontal="right" vertical="center"/>
    </xf>
    <xf numFmtId="178" fontId="20" fillId="70" borderId="172" applyNumberFormat="0" applyProtection="0">
      <alignment horizontal="left" vertical="center" indent="1"/>
    </xf>
    <xf numFmtId="4" fontId="73" fillId="73" borderId="172" applyNumberFormat="0" applyProtection="0">
      <alignment vertical="center"/>
    </xf>
    <xf numFmtId="178" fontId="70" fillId="69" borderId="172" applyNumberFormat="0" applyProtection="0">
      <alignment horizontal="left" vertical="top" indent="1"/>
    </xf>
    <xf numFmtId="178" fontId="73" fillId="73" borderId="172" applyNumberFormat="0" applyProtection="0">
      <alignment horizontal="left" vertical="top" indent="1"/>
    </xf>
    <xf numFmtId="178" fontId="70" fillId="70" borderId="172" applyNumberFormat="0" applyProtection="0">
      <alignment horizontal="left" vertical="top" indent="1"/>
    </xf>
    <xf numFmtId="4" fontId="70" fillId="61" borderId="178" applyNumberFormat="0" applyProtection="0">
      <alignment horizontal="right" vertical="center"/>
    </xf>
    <xf numFmtId="178" fontId="70" fillId="69" borderId="172" applyNumberFormat="0" applyProtection="0">
      <alignment horizontal="left" vertical="top" indent="1"/>
    </xf>
    <xf numFmtId="178" fontId="20" fillId="71" borderId="172" applyNumberFormat="0" applyProtection="0">
      <alignment horizontal="left" vertical="center" indent="1"/>
    </xf>
    <xf numFmtId="178" fontId="70" fillId="52" borderId="177" applyNumberFormat="0" applyFont="0" applyAlignment="0" applyProtection="0"/>
    <xf numFmtId="178" fontId="74" fillId="57" borderId="172" applyNumberFormat="0" applyProtection="0">
      <alignment horizontal="left" vertical="top" indent="1"/>
    </xf>
    <xf numFmtId="178" fontId="70" fillId="71" borderId="172" applyNumberFormat="0" applyProtection="0">
      <alignment horizontal="left" vertical="top" indent="1"/>
    </xf>
    <xf numFmtId="178" fontId="70" fillId="69" borderId="172" applyNumberFormat="0" applyProtection="0">
      <alignment horizontal="left" vertical="top" indent="1"/>
    </xf>
    <xf numFmtId="178" fontId="70" fillId="71" borderId="172" applyNumberFormat="0" applyProtection="0">
      <alignment horizontal="left" vertical="top" indent="1"/>
    </xf>
    <xf numFmtId="178" fontId="70" fillId="70" borderId="172" applyNumberFormat="0" applyProtection="0">
      <alignment horizontal="left" vertical="top" indent="1"/>
    </xf>
    <xf numFmtId="4" fontId="70" fillId="66" borderId="177" applyNumberFormat="0" applyProtection="0">
      <alignment horizontal="right" vertical="center"/>
    </xf>
    <xf numFmtId="178" fontId="70" fillId="52" borderId="177" applyNumberFormat="0" applyFont="0" applyAlignment="0" applyProtection="0"/>
    <xf numFmtId="4" fontId="73" fillId="73" borderId="172" applyNumberFormat="0" applyProtection="0">
      <alignment vertical="center"/>
    </xf>
    <xf numFmtId="178" fontId="70" fillId="71" borderId="172" applyNumberFormat="0" applyProtection="0">
      <alignment horizontal="left" vertical="top" indent="1"/>
    </xf>
    <xf numFmtId="178" fontId="70" fillId="70" borderId="172" applyNumberFormat="0" applyProtection="0">
      <alignment horizontal="left" vertical="top" indent="1"/>
    </xf>
    <xf numFmtId="180" fontId="39" fillId="75" borderId="182">
      <alignment vertical="center"/>
    </xf>
    <xf numFmtId="171" fontId="39" fillId="77" borderId="182">
      <alignment vertical="center"/>
      <protection locked="0"/>
    </xf>
    <xf numFmtId="178" fontId="39" fillId="124" borderId="182">
      <alignment vertical="center"/>
    </xf>
    <xf numFmtId="178" fontId="78" fillId="103" borderId="177" applyNumberFormat="0" applyAlignment="0" applyProtection="0"/>
    <xf numFmtId="4" fontId="73" fillId="79" borderId="172" applyNumberFormat="0" applyProtection="0">
      <alignment horizontal="left" vertical="center" indent="1"/>
    </xf>
    <xf numFmtId="178" fontId="70" fillId="58" borderId="172" applyNumberFormat="0" applyProtection="0">
      <alignment horizontal="left" vertical="top" indent="1"/>
    </xf>
    <xf numFmtId="178" fontId="20" fillId="58" borderId="172" applyNumberFormat="0" applyProtection="0">
      <alignment horizontal="left" vertical="top" indent="1"/>
    </xf>
    <xf numFmtId="4" fontId="70" fillId="58" borderId="177" applyNumberFormat="0" applyProtection="0">
      <alignment horizontal="right" vertical="center"/>
    </xf>
    <xf numFmtId="178" fontId="70" fillId="52" borderId="177" applyNumberFormat="0" applyFont="0" applyAlignment="0" applyProtection="0"/>
    <xf numFmtId="178" fontId="70" fillId="52" borderId="177" applyNumberFormat="0" applyFont="0" applyAlignment="0" applyProtection="0"/>
    <xf numFmtId="178" fontId="70" fillId="71" borderId="172" applyNumberFormat="0" applyProtection="0">
      <alignment horizontal="left" vertical="top" indent="1"/>
    </xf>
    <xf numFmtId="178" fontId="65" fillId="53" borderId="177" applyNumberFormat="0" applyAlignment="0" applyProtection="0"/>
    <xf numFmtId="4" fontId="70" fillId="58" borderId="178" applyNumberFormat="0" applyProtection="0">
      <alignment horizontal="left" vertical="center" indent="1"/>
    </xf>
    <xf numFmtId="178" fontId="78" fillId="103" borderId="177" applyNumberFormat="0" applyAlignment="0" applyProtection="0"/>
    <xf numFmtId="4" fontId="70" fillId="91" borderId="177" applyNumberFormat="0" applyProtection="0">
      <alignment horizontal="left" vertical="center" indent="1"/>
    </xf>
    <xf numFmtId="4" fontId="70" fillId="59" borderId="177" applyNumberFormat="0" applyProtection="0">
      <alignment horizontal="right" vertical="center"/>
    </xf>
    <xf numFmtId="178" fontId="70" fillId="69" borderId="172" applyNumberFormat="0" applyProtection="0">
      <alignment horizontal="left" vertical="top" indent="1"/>
    </xf>
    <xf numFmtId="178" fontId="70" fillId="58" borderId="172" applyNumberFormat="0" applyProtection="0">
      <alignment horizontal="left" vertical="top" indent="1"/>
    </xf>
    <xf numFmtId="178" fontId="65" fillId="53" borderId="177" applyNumberFormat="0" applyAlignment="0" applyProtection="0"/>
    <xf numFmtId="178" fontId="70" fillId="70" borderId="172" applyNumberFormat="0" applyProtection="0">
      <alignment horizontal="left" vertical="top" indent="1"/>
    </xf>
    <xf numFmtId="178" fontId="70" fillId="58" borderId="172" applyNumberFormat="0" applyProtection="0">
      <alignment horizontal="left" vertical="top" indent="1"/>
    </xf>
    <xf numFmtId="178" fontId="70" fillId="69" borderId="172" applyNumberFormat="0" applyProtection="0">
      <alignment horizontal="left" vertical="top" indent="1"/>
    </xf>
    <xf numFmtId="4" fontId="70" fillId="69" borderId="178" applyNumberFormat="0" applyProtection="0">
      <alignment horizontal="left" vertical="center" indent="1"/>
    </xf>
    <xf numFmtId="178" fontId="70" fillId="71" borderId="172" applyNumberFormat="0" applyProtection="0">
      <alignment horizontal="left" vertical="top" indent="1"/>
    </xf>
    <xf numFmtId="4" fontId="73" fillId="79" borderId="172" applyNumberFormat="0" applyProtection="0">
      <alignment horizontal="left" vertical="center" indent="1"/>
    </xf>
    <xf numFmtId="173" fontId="40" fillId="0" borderId="184" applyFill="0"/>
    <xf numFmtId="4" fontId="70" fillId="57" borderId="177" applyNumberFormat="0" applyProtection="0">
      <alignment vertical="center"/>
    </xf>
    <xf numFmtId="4" fontId="80" fillId="106" borderId="177" applyNumberFormat="0" applyProtection="0">
      <alignment vertical="center"/>
    </xf>
    <xf numFmtId="4" fontId="70" fillId="106" borderId="177" applyNumberFormat="0" applyProtection="0">
      <alignment horizontal="left" vertical="center" indent="1"/>
    </xf>
    <xf numFmtId="4" fontId="70" fillId="91" borderId="177" applyNumberFormat="0" applyProtection="0">
      <alignment horizontal="left" vertical="center" indent="1"/>
    </xf>
    <xf numFmtId="4" fontId="70" fillId="59" borderId="177" applyNumberFormat="0" applyProtection="0">
      <alignment horizontal="right" vertical="center"/>
    </xf>
    <xf numFmtId="4" fontId="70" fillId="107" borderId="177" applyNumberFormat="0" applyProtection="0">
      <alignment horizontal="right" vertical="center"/>
    </xf>
    <xf numFmtId="4" fontId="70" fillId="61" borderId="178" applyNumberFormat="0" applyProtection="0">
      <alignment horizontal="right" vertical="center"/>
    </xf>
    <xf numFmtId="4" fontId="70" fillId="62" borderId="177" applyNumberFormat="0" applyProtection="0">
      <alignment horizontal="right" vertical="center"/>
    </xf>
    <xf numFmtId="4" fontId="70" fillId="63" borderId="177" applyNumberFormat="0" applyProtection="0">
      <alignment horizontal="right" vertical="center"/>
    </xf>
    <xf numFmtId="4" fontId="70" fillId="64" borderId="177" applyNumberFormat="0" applyProtection="0">
      <alignment horizontal="right" vertical="center"/>
    </xf>
    <xf numFmtId="4" fontId="70" fillId="65" borderId="177" applyNumberFormat="0" applyProtection="0">
      <alignment horizontal="right" vertical="center"/>
    </xf>
    <xf numFmtId="4" fontId="70" fillId="66" borderId="177" applyNumberFormat="0" applyProtection="0">
      <alignment horizontal="right" vertical="center"/>
    </xf>
    <xf numFmtId="4" fontId="70" fillId="67" borderId="177" applyNumberFormat="0" applyProtection="0">
      <alignment horizontal="right" vertical="center"/>
    </xf>
    <xf numFmtId="4" fontId="70" fillId="68" borderId="178" applyNumberFormat="0" applyProtection="0">
      <alignment horizontal="left" vertical="center" indent="1"/>
    </xf>
    <xf numFmtId="4" fontId="20" fillId="70" borderId="178" applyNumberFormat="0" applyProtection="0">
      <alignment horizontal="left" vertical="center" indent="1"/>
    </xf>
    <xf numFmtId="4" fontId="20" fillId="70" borderId="178" applyNumberFormat="0" applyProtection="0">
      <alignment horizontal="left" vertical="center" indent="1"/>
    </xf>
    <xf numFmtId="4" fontId="70" fillId="58" borderId="177" applyNumberFormat="0" applyProtection="0">
      <alignment horizontal="right" vertical="center"/>
    </xf>
    <xf numFmtId="4" fontId="70" fillId="69" borderId="178" applyNumberFormat="0" applyProtection="0">
      <alignment horizontal="left" vertical="center" indent="1"/>
    </xf>
    <xf numFmtId="4" fontId="70" fillId="58" borderId="178" applyNumberFormat="0" applyProtection="0">
      <alignment horizontal="left" vertical="center" indent="1"/>
    </xf>
    <xf numFmtId="178" fontId="70" fillId="79" borderId="177" applyNumberFormat="0" applyProtection="0">
      <alignment horizontal="left" vertical="center" indent="1"/>
    </xf>
    <xf numFmtId="178" fontId="70" fillId="108" borderId="177" applyNumberFormat="0" applyProtection="0">
      <alignment horizontal="left" vertical="center" indent="1"/>
    </xf>
    <xf numFmtId="178" fontId="70" fillId="71" borderId="177" applyNumberFormat="0" applyProtection="0">
      <alignment horizontal="left" vertical="center" indent="1"/>
    </xf>
    <xf numFmtId="178" fontId="70" fillId="69" borderId="177" applyNumberFormat="0" applyProtection="0">
      <alignment horizontal="left" vertical="center" indent="1"/>
    </xf>
    <xf numFmtId="4" fontId="70" fillId="0" borderId="177" applyNumberFormat="0" applyProtection="0">
      <alignment horizontal="right" vertical="center"/>
    </xf>
    <xf numFmtId="4" fontId="80" fillId="76" borderId="177" applyNumberFormat="0" applyProtection="0">
      <alignment horizontal="right" vertical="center"/>
    </xf>
    <xf numFmtId="4" fontId="70" fillId="91" borderId="177" applyNumberFormat="0" applyProtection="0">
      <alignment horizontal="left" vertical="center" indent="1"/>
    </xf>
    <xf numFmtId="4" fontId="75" fillId="74" borderId="178" applyNumberFormat="0" applyProtection="0">
      <alignment horizontal="left" vertical="center" indent="1"/>
    </xf>
    <xf numFmtId="4" fontId="76" fillId="72" borderId="177" applyNumberFormat="0" applyProtection="0">
      <alignment horizontal="right" vertical="center"/>
    </xf>
    <xf numFmtId="178" fontId="30" fillId="0" borderId="176" applyNumberFormat="0" applyFill="0" applyAlignment="0" applyProtection="0"/>
    <xf numFmtId="178" fontId="30" fillId="0" borderId="176" applyNumberFormat="0" applyFill="0" applyAlignment="0" applyProtection="0"/>
    <xf numFmtId="178" fontId="70" fillId="70" borderId="172" applyNumberFormat="0" applyProtection="0">
      <alignment horizontal="left" vertical="top" indent="1"/>
    </xf>
    <xf numFmtId="178" fontId="70" fillId="70" borderId="172" applyNumberFormat="0" applyProtection="0">
      <alignment horizontal="left" vertical="top" indent="1"/>
    </xf>
    <xf numFmtId="177" fontId="9" fillId="138" borderId="182">
      <alignment vertical="center"/>
    </xf>
    <xf numFmtId="178" fontId="78" fillId="103" borderId="177" applyNumberFormat="0" applyAlignment="0" applyProtection="0"/>
    <xf numFmtId="178" fontId="78" fillId="103" borderId="177" applyNumberFormat="0" applyAlignment="0" applyProtection="0"/>
    <xf numFmtId="37" fontId="40" fillId="0" borderId="183" applyNumberFormat="0"/>
    <xf numFmtId="178" fontId="70" fillId="70" borderId="172" applyNumberFormat="0" applyProtection="0">
      <alignment horizontal="left" vertical="top" indent="1"/>
    </xf>
    <xf numFmtId="178" fontId="20" fillId="58" borderId="172" applyNumberFormat="0" applyProtection="0">
      <alignment horizontal="left" vertical="top" indent="1"/>
    </xf>
    <xf numFmtId="4" fontId="70" fillId="58" borderId="177" applyNumberFormat="0" applyProtection="0">
      <alignment horizontal="right" vertical="center"/>
    </xf>
    <xf numFmtId="178" fontId="30" fillId="0" borderId="176" applyNumberFormat="0" applyFill="0" applyAlignment="0" applyProtection="0"/>
    <xf numFmtId="178" fontId="70" fillId="69" borderId="172" applyNumberFormat="0" applyProtection="0">
      <alignment horizontal="left" vertical="top" indent="1"/>
    </xf>
    <xf numFmtId="178" fontId="20" fillId="58" borderId="172" applyNumberFormat="0" applyProtection="0">
      <alignment horizontal="left" vertical="top" indent="1"/>
    </xf>
    <xf numFmtId="178" fontId="70" fillId="52" borderId="177" applyNumberFormat="0" applyFont="0" applyAlignment="0" applyProtection="0"/>
    <xf numFmtId="178" fontId="70" fillId="69" borderId="172" applyNumberFormat="0" applyProtection="0">
      <alignment horizontal="left" vertical="top" indent="1"/>
    </xf>
    <xf numFmtId="178" fontId="70" fillId="52" borderId="177" applyNumberFormat="0" applyFont="0" applyAlignment="0" applyProtection="0"/>
    <xf numFmtId="4" fontId="75" fillId="74" borderId="178" applyNumberFormat="0" applyProtection="0">
      <alignment horizontal="left" vertical="center" indent="1"/>
    </xf>
    <xf numFmtId="178" fontId="70" fillId="69" borderId="172" applyNumberFormat="0" applyProtection="0">
      <alignment horizontal="left" vertical="top" indent="1"/>
    </xf>
    <xf numFmtId="178" fontId="70" fillId="58" borderId="172" applyNumberFormat="0" applyProtection="0">
      <alignment horizontal="left" vertical="top" indent="1"/>
    </xf>
    <xf numFmtId="178" fontId="70" fillId="70" borderId="172" applyNumberFormat="0" applyProtection="0">
      <alignment horizontal="left" vertical="top" indent="1"/>
    </xf>
    <xf numFmtId="4" fontId="70" fillId="91" borderId="177" applyNumberFormat="0" applyProtection="0">
      <alignment horizontal="left" vertical="center" indent="1"/>
    </xf>
    <xf numFmtId="177" fontId="9" fillId="145" borderId="182">
      <alignment horizontal="right" vertical="center"/>
      <protection locked="0"/>
    </xf>
    <xf numFmtId="4" fontId="76" fillId="72" borderId="177" applyNumberFormat="0" applyProtection="0">
      <alignment horizontal="right" vertical="center"/>
    </xf>
    <xf numFmtId="178" fontId="70" fillId="69" borderId="172" applyNumberFormat="0" applyProtection="0">
      <alignment horizontal="left" vertical="top" indent="1"/>
    </xf>
    <xf numFmtId="178" fontId="20" fillId="58" borderId="172" applyNumberFormat="0" applyProtection="0">
      <alignment horizontal="left" vertical="top" indent="1"/>
    </xf>
    <xf numFmtId="4" fontId="70" fillId="67" borderId="177" applyNumberFormat="0" applyProtection="0">
      <alignment horizontal="right" vertical="center"/>
    </xf>
    <xf numFmtId="4" fontId="70" fillId="57" borderId="177" applyNumberFormat="0" applyProtection="0">
      <alignment vertical="center"/>
    </xf>
    <xf numFmtId="179" fontId="39" fillId="75" borderId="182">
      <alignment vertical="center"/>
    </xf>
    <xf numFmtId="182" fontId="39" fillId="77" borderId="182">
      <alignment vertical="center"/>
      <protection locked="0"/>
    </xf>
    <xf numFmtId="178" fontId="70" fillId="52" borderId="177" applyNumberFormat="0" applyFont="0" applyAlignment="0" applyProtection="0"/>
    <xf numFmtId="178" fontId="78" fillId="103" borderId="177" applyNumberFormat="0" applyAlignment="0" applyProtection="0"/>
    <xf numFmtId="178" fontId="30" fillId="0" borderId="176" applyNumberFormat="0" applyFill="0" applyAlignment="0" applyProtection="0"/>
    <xf numFmtId="4" fontId="73" fillId="79" borderId="172" applyNumberFormat="0" applyProtection="0">
      <alignment horizontal="left" vertical="center" indent="1"/>
    </xf>
    <xf numFmtId="178" fontId="70" fillId="70" borderId="172" applyNumberFormat="0" applyProtection="0">
      <alignment horizontal="left" vertical="top" indent="1"/>
    </xf>
    <xf numFmtId="4" fontId="70" fillId="63" borderId="177" applyNumberFormat="0" applyProtection="0">
      <alignment horizontal="right" vertical="center"/>
    </xf>
    <xf numFmtId="178" fontId="70" fillId="58" borderId="172" applyNumberFormat="0" applyProtection="0">
      <alignment horizontal="left" vertical="top" indent="1"/>
    </xf>
    <xf numFmtId="178" fontId="70" fillId="52" borderId="177" applyNumberFormat="0" applyFont="0" applyAlignment="0" applyProtection="0"/>
    <xf numFmtId="4" fontId="70" fillId="91" borderId="177" applyNumberFormat="0" applyProtection="0">
      <alignment horizontal="left" vertical="center" indent="1"/>
    </xf>
    <xf numFmtId="4" fontId="70" fillId="66" borderId="177" applyNumberFormat="0" applyProtection="0">
      <alignment horizontal="right" vertical="center"/>
    </xf>
    <xf numFmtId="178" fontId="70" fillId="58" borderId="172" applyNumberFormat="0" applyProtection="0">
      <alignment horizontal="left" vertical="top" indent="1"/>
    </xf>
    <xf numFmtId="178" fontId="20" fillId="58" borderId="172" applyNumberFormat="0" applyProtection="0">
      <alignment horizontal="left" vertical="top" indent="1"/>
    </xf>
    <xf numFmtId="4" fontId="70" fillId="61" borderId="178" applyNumberFormat="0" applyProtection="0">
      <alignment horizontal="right" vertical="center"/>
    </xf>
    <xf numFmtId="4" fontId="73" fillId="79" borderId="172" applyNumberFormat="0" applyProtection="0">
      <alignment horizontal="left" vertical="center" indent="1"/>
    </xf>
    <xf numFmtId="178" fontId="70" fillId="71" borderId="172" applyNumberFormat="0" applyProtection="0">
      <alignment horizontal="left" vertical="top" indent="1"/>
    </xf>
    <xf numFmtId="178" fontId="70" fillId="52" borderId="177" applyNumberFormat="0" applyFont="0" applyAlignment="0" applyProtection="0"/>
    <xf numFmtId="178" fontId="70" fillId="69" borderId="177" applyNumberFormat="0" applyProtection="0">
      <alignment horizontal="left" vertical="center" indent="1"/>
    </xf>
    <xf numFmtId="178" fontId="70" fillId="52" borderId="177" applyNumberFormat="0" applyFont="0" applyAlignment="0" applyProtection="0"/>
    <xf numFmtId="4" fontId="70" fillId="62" borderId="177" applyNumberFormat="0" applyProtection="0">
      <alignment horizontal="right" vertical="center"/>
    </xf>
    <xf numFmtId="178" fontId="70" fillId="52" borderId="177" applyNumberFormat="0" applyFont="0" applyAlignment="0" applyProtection="0"/>
    <xf numFmtId="178" fontId="70" fillId="71" borderId="172" applyNumberFormat="0" applyProtection="0">
      <alignment horizontal="left" vertical="top" indent="1"/>
    </xf>
    <xf numFmtId="4" fontId="76" fillId="72" borderId="177" applyNumberFormat="0" applyProtection="0">
      <alignment horizontal="right" vertical="center"/>
    </xf>
    <xf numFmtId="178" fontId="70" fillId="58" borderId="172" applyNumberFormat="0" applyProtection="0">
      <alignment horizontal="left" vertical="top" indent="1"/>
    </xf>
    <xf numFmtId="178" fontId="70" fillId="69" borderId="172" applyNumberFormat="0" applyProtection="0">
      <alignment horizontal="left" vertical="top" indent="1"/>
    </xf>
    <xf numFmtId="178" fontId="65" fillId="53" borderId="177" applyNumberFormat="0" applyAlignment="0" applyProtection="0"/>
    <xf numFmtId="178" fontId="65" fillId="53" borderId="177" applyNumberFormat="0" applyAlignment="0" applyProtection="0"/>
    <xf numFmtId="178" fontId="65" fillId="53" borderId="177" applyNumberFormat="0" applyAlignment="0" applyProtection="0"/>
    <xf numFmtId="178" fontId="65" fillId="53" borderId="177" applyNumberFormat="0" applyAlignment="0" applyProtection="0"/>
    <xf numFmtId="178" fontId="78" fillId="103" borderId="177" applyNumberFormat="0" applyAlignment="0" applyProtection="0"/>
    <xf numFmtId="178" fontId="78" fillId="103" borderId="177" applyNumberForma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68" fillId="103" borderId="175" applyNumberFormat="0" applyAlignment="0" applyProtection="0"/>
    <xf numFmtId="178" fontId="68" fillId="103" borderId="175" applyNumberFormat="0" applyAlignment="0" applyProtection="0"/>
    <xf numFmtId="179" fontId="39" fillId="124" borderId="182">
      <alignment vertical="center"/>
    </xf>
    <xf numFmtId="180" fontId="39" fillId="124" borderId="182">
      <alignment vertical="center"/>
    </xf>
    <xf numFmtId="180" fontId="39" fillId="124" borderId="182">
      <alignment vertical="center"/>
    </xf>
    <xf numFmtId="178" fontId="39" fillId="124" borderId="182">
      <alignment vertical="center"/>
    </xf>
    <xf numFmtId="178" fontId="39" fillId="124" borderId="182">
      <alignment vertical="center"/>
    </xf>
    <xf numFmtId="178" fontId="39" fillId="124" borderId="182">
      <alignment vertical="center"/>
    </xf>
    <xf numFmtId="178" fontId="39" fillId="124" borderId="182">
      <alignment vertical="center"/>
    </xf>
    <xf numFmtId="177" fontId="39" fillId="124" borderId="182">
      <alignment vertical="center"/>
    </xf>
    <xf numFmtId="177" fontId="39" fillId="124" borderId="182">
      <alignment vertical="center"/>
    </xf>
    <xf numFmtId="179" fontId="39" fillId="124" borderId="182">
      <alignment vertical="center"/>
    </xf>
    <xf numFmtId="180" fontId="39" fillId="77" borderId="182">
      <alignment vertical="center"/>
      <protection locked="0"/>
    </xf>
    <xf numFmtId="182" fontId="39" fillId="77" borderId="182">
      <alignment vertical="center"/>
      <protection locked="0"/>
    </xf>
    <xf numFmtId="178" fontId="39" fillId="77" borderId="182">
      <alignment vertical="center"/>
      <protection locked="0"/>
    </xf>
    <xf numFmtId="178" fontId="39" fillId="77" borderId="182">
      <alignment vertical="center"/>
      <protection locked="0"/>
    </xf>
    <xf numFmtId="182" fontId="39" fillId="77" borderId="182">
      <alignment vertical="center"/>
      <protection locked="0"/>
    </xf>
    <xf numFmtId="182" fontId="39" fillId="77" borderId="182">
      <alignment vertical="center"/>
      <protection locked="0"/>
    </xf>
    <xf numFmtId="178" fontId="39" fillId="77" borderId="182">
      <alignment vertical="center"/>
      <protection locked="0"/>
    </xf>
    <xf numFmtId="178" fontId="39" fillId="77" borderId="182">
      <alignment vertical="center"/>
      <protection locked="0"/>
    </xf>
    <xf numFmtId="182" fontId="39" fillId="77" borderId="182">
      <alignment vertical="center"/>
      <protection locked="0"/>
    </xf>
    <xf numFmtId="180" fontId="39" fillId="77" borderId="182">
      <alignment vertical="center"/>
      <protection locked="0"/>
    </xf>
    <xf numFmtId="180" fontId="39" fillId="77" borderId="182">
      <alignment vertical="center"/>
      <protection locked="0"/>
    </xf>
    <xf numFmtId="171" fontId="39" fillId="77" borderId="182">
      <alignment vertical="center"/>
      <protection locked="0"/>
    </xf>
    <xf numFmtId="171" fontId="39" fillId="77" borderId="182">
      <alignment vertical="center"/>
      <protection locked="0"/>
    </xf>
    <xf numFmtId="171" fontId="39" fillId="77" borderId="182">
      <alignment vertical="center"/>
      <protection locked="0"/>
    </xf>
    <xf numFmtId="171" fontId="39" fillId="77" borderId="182">
      <alignment vertical="center"/>
      <protection locked="0"/>
    </xf>
    <xf numFmtId="180" fontId="39" fillId="77" borderId="182">
      <alignment vertical="center"/>
      <protection locked="0"/>
    </xf>
    <xf numFmtId="180" fontId="39" fillId="75" borderId="182">
      <alignment vertical="center"/>
    </xf>
    <xf numFmtId="180" fontId="39" fillId="75" borderId="182">
      <alignment vertical="center"/>
    </xf>
    <xf numFmtId="182" fontId="39" fillId="75" borderId="182">
      <alignment vertical="center"/>
    </xf>
    <xf numFmtId="182" fontId="39" fillId="75" borderId="182">
      <alignment vertical="center"/>
    </xf>
    <xf numFmtId="182" fontId="39" fillId="75" borderId="182">
      <alignment vertical="center"/>
    </xf>
    <xf numFmtId="182" fontId="39" fillId="75" borderId="182">
      <alignment vertical="center"/>
    </xf>
    <xf numFmtId="177" fontId="39" fillId="75" borderId="182">
      <alignment vertical="center"/>
    </xf>
    <xf numFmtId="179" fontId="39" fillId="75" borderId="182">
      <alignment vertical="center"/>
    </xf>
    <xf numFmtId="178" fontId="39" fillId="75" borderId="182">
      <alignment vertical="center"/>
    </xf>
    <xf numFmtId="178" fontId="39" fillId="75" borderId="182">
      <alignment vertical="center"/>
    </xf>
    <xf numFmtId="178" fontId="39" fillId="75" borderId="182">
      <alignment vertical="center"/>
    </xf>
    <xf numFmtId="178" fontId="39" fillId="75" borderId="182">
      <alignment vertical="center"/>
    </xf>
    <xf numFmtId="180" fontId="39" fillId="75" borderId="182">
      <alignment vertical="center"/>
    </xf>
    <xf numFmtId="180" fontId="39" fillId="75" borderId="182">
      <alignment vertical="center"/>
    </xf>
    <xf numFmtId="180" fontId="39" fillId="75" borderId="182">
      <alignment vertical="center"/>
    </xf>
    <xf numFmtId="180" fontId="39" fillId="75" borderId="182">
      <alignment vertical="center"/>
    </xf>
    <xf numFmtId="180" fontId="39" fillId="139" borderId="182">
      <alignment horizontal="right" vertical="center"/>
      <protection locked="0"/>
    </xf>
    <xf numFmtId="178" fontId="39" fillId="139" borderId="182">
      <alignment horizontal="right" vertical="center"/>
      <protection locked="0"/>
    </xf>
    <xf numFmtId="178" fontId="39" fillId="139" borderId="182">
      <alignment horizontal="right" vertical="center"/>
      <protection locked="0"/>
    </xf>
    <xf numFmtId="179" fontId="39" fillId="139" borderId="182">
      <alignment horizontal="right" vertical="center"/>
      <protection locked="0"/>
    </xf>
    <xf numFmtId="177" fontId="39" fillId="139" borderId="182">
      <alignment horizontal="right" vertical="center"/>
      <protection locked="0"/>
    </xf>
    <xf numFmtId="179" fontId="39" fillId="139" borderId="182">
      <alignment horizontal="right" vertical="center"/>
      <protection locked="0"/>
    </xf>
    <xf numFmtId="180" fontId="39" fillId="139" borderId="182">
      <alignment horizontal="right" vertical="center"/>
      <protection locked="0"/>
    </xf>
    <xf numFmtId="180" fontId="39" fillId="139" borderId="182">
      <alignment horizontal="right" vertical="center"/>
      <protection locked="0"/>
    </xf>
    <xf numFmtId="180" fontId="39" fillId="139" borderId="182">
      <alignment horizontal="right" vertical="center"/>
      <protection locked="0"/>
    </xf>
    <xf numFmtId="4" fontId="70" fillId="57" borderId="177" applyNumberFormat="0" applyProtection="0">
      <alignment vertical="center"/>
    </xf>
    <xf numFmtId="4" fontId="80" fillId="106" borderId="177" applyNumberFormat="0" applyProtection="0">
      <alignment vertical="center"/>
    </xf>
    <xf numFmtId="4" fontId="70" fillId="106" borderId="177" applyNumberFormat="0" applyProtection="0">
      <alignment horizontal="left" vertical="center" indent="1"/>
    </xf>
    <xf numFmtId="4" fontId="70" fillId="91" borderId="177" applyNumberFormat="0" applyProtection="0">
      <alignment horizontal="left" vertical="center" indent="1"/>
    </xf>
    <xf numFmtId="4" fontId="70" fillId="59" borderId="177" applyNumberFormat="0" applyProtection="0">
      <alignment horizontal="right" vertical="center"/>
    </xf>
    <xf numFmtId="4" fontId="70" fillId="107" borderId="177" applyNumberFormat="0" applyProtection="0">
      <alignment horizontal="right" vertical="center"/>
    </xf>
    <xf numFmtId="4" fontId="70" fillId="61" borderId="178" applyNumberFormat="0" applyProtection="0">
      <alignment horizontal="right" vertical="center"/>
    </xf>
    <xf numFmtId="4" fontId="70" fillId="62" borderId="177" applyNumberFormat="0" applyProtection="0">
      <alignment horizontal="right" vertical="center"/>
    </xf>
    <xf numFmtId="4" fontId="70" fillId="63" borderId="177" applyNumberFormat="0" applyProtection="0">
      <alignment horizontal="right" vertical="center"/>
    </xf>
    <xf numFmtId="4" fontId="70" fillId="64" borderId="177" applyNumberFormat="0" applyProtection="0">
      <alignment horizontal="right" vertical="center"/>
    </xf>
    <xf numFmtId="4" fontId="70" fillId="65" borderId="177" applyNumberFormat="0" applyProtection="0">
      <alignment horizontal="right" vertical="center"/>
    </xf>
    <xf numFmtId="4" fontId="70" fillId="66" borderId="177" applyNumberFormat="0" applyProtection="0">
      <alignment horizontal="right" vertical="center"/>
    </xf>
    <xf numFmtId="4" fontId="70" fillId="67" borderId="177" applyNumberFormat="0" applyProtection="0">
      <alignment horizontal="right" vertical="center"/>
    </xf>
    <xf numFmtId="4" fontId="70" fillId="68" borderId="178" applyNumberFormat="0" applyProtection="0">
      <alignment horizontal="left" vertical="center" indent="1"/>
    </xf>
    <xf numFmtId="4" fontId="20" fillId="70" borderId="178" applyNumberFormat="0" applyProtection="0">
      <alignment horizontal="left" vertical="center" indent="1"/>
    </xf>
    <xf numFmtId="4" fontId="20" fillId="70" borderId="178" applyNumberFormat="0" applyProtection="0">
      <alignment horizontal="left" vertical="center" indent="1"/>
    </xf>
    <xf numFmtId="4" fontId="70" fillId="58" borderId="177" applyNumberFormat="0" applyProtection="0">
      <alignment horizontal="right" vertical="center"/>
    </xf>
    <xf numFmtId="4" fontId="70" fillId="69" borderId="178" applyNumberFormat="0" applyProtection="0">
      <alignment horizontal="left" vertical="center" indent="1"/>
    </xf>
    <xf numFmtId="4" fontId="70" fillId="58" borderId="178" applyNumberFormat="0" applyProtection="0">
      <alignment horizontal="left" vertical="center" indent="1"/>
    </xf>
    <xf numFmtId="178" fontId="70" fillId="79" borderId="177" applyNumberFormat="0" applyProtection="0">
      <alignment horizontal="left" vertical="center" indent="1"/>
    </xf>
    <xf numFmtId="178" fontId="70" fillId="108" borderId="177" applyNumberFormat="0" applyProtection="0">
      <alignment horizontal="left" vertical="center" indent="1"/>
    </xf>
    <xf numFmtId="178" fontId="70" fillId="71" borderId="177" applyNumberFormat="0" applyProtection="0">
      <alignment horizontal="left" vertical="center" indent="1"/>
    </xf>
    <xf numFmtId="178" fontId="70" fillId="69" borderId="177" applyNumberFormat="0" applyProtection="0">
      <alignment horizontal="left" vertical="center" indent="1"/>
    </xf>
    <xf numFmtId="178" fontId="20" fillId="72" borderId="182" applyNumberFormat="0">
      <protection locked="0"/>
    </xf>
    <xf numFmtId="178" fontId="72" fillId="70" borderId="179" applyBorder="0"/>
    <xf numFmtId="4" fontId="80" fillId="77" borderId="182" applyNumberFormat="0" applyProtection="0">
      <alignment vertical="center"/>
    </xf>
    <xf numFmtId="4" fontId="70" fillId="0" borderId="177" applyNumberFormat="0" applyProtection="0">
      <alignment horizontal="right" vertical="center"/>
    </xf>
    <xf numFmtId="4" fontId="80" fillId="76" borderId="177" applyNumberFormat="0" applyProtection="0">
      <alignment horizontal="right" vertical="center"/>
    </xf>
    <xf numFmtId="4" fontId="70" fillId="91" borderId="177" applyNumberFormat="0" applyProtection="0">
      <alignment horizontal="left" vertical="center" indent="1"/>
    </xf>
    <xf numFmtId="4" fontId="75" fillId="74" borderId="178" applyNumberFormat="0" applyProtection="0">
      <alignment horizontal="left" vertical="center" indent="1"/>
    </xf>
    <xf numFmtId="178" fontId="70" fillId="109" borderId="182"/>
    <xf numFmtId="4" fontId="76" fillId="72" borderId="177" applyNumberFormat="0" applyProtection="0">
      <alignment horizontal="right" vertical="center"/>
    </xf>
    <xf numFmtId="37" fontId="40" fillId="0" borderId="117" applyNumberFormat="0"/>
    <xf numFmtId="178" fontId="30" fillId="0" borderId="176" applyNumberFormat="0" applyFill="0" applyAlignment="0" applyProtection="0"/>
    <xf numFmtId="178" fontId="30" fillId="0" borderId="176" applyNumberFormat="0" applyFill="0" applyAlignment="0" applyProtection="0"/>
    <xf numFmtId="178" fontId="70" fillId="71" borderId="172" applyNumberFormat="0" applyProtection="0">
      <alignment horizontal="left" vertical="top" indent="1"/>
    </xf>
    <xf numFmtId="178" fontId="70" fillId="70" borderId="172" applyNumberFormat="0" applyProtection="0">
      <alignment horizontal="left" vertical="top" indent="1"/>
    </xf>
    <xf numFmtId="4" fontId="70" fillId="61" borderId="178" applyNumberFormat="0" applyProtection="0">
      <alignment horizontal="right" vertical="center"/>
    </xf>
    <xf numFmtId="180" fontId="9" fillId="138" borderId="182">
      <alignment vertical="center"/>
    </xf>
    <xf numFmtId="177" fontId="9" fillId="138" borderId="182">
      <alignment vertical="center"/>
    </xf>
    <xf numFmtId="179" fontId="9" fillId="138" borderId="182">
      <alignment vertical="center"/>
    </xf>
    <xf numFmtId="180" fontId="9" fillId="142" borderId="182">
      <alignment vertical="center"/>
      <protection locked="0"/>
    </xf>
    <xf numFmtId="177" fontId="9" fillId="142" borderId="182">
      <alignment vertical="center"/>
      <protection locked="0"/>
    </xf>
    <xf numFmtId="196" fontId="9" fillId="144" borderId="182">
      <alignment vertical="center"/>
    </xf>
    <xf numFmtId="177" fontId="9" fillId="144" borderId="182">
      <alignment vertical="center"/>
    </xf>
    <xf numFmtId="179" fontId="9" fillId="144" borderId="182">
      <alignment vertical="center"/>
    </xf>
    <xf numFmtId="180" fontId="9" fillId="144" borderId="182">
      <alignment vertical="center"/>
    </xf>
    <xf numFmtId="177" fontId="9" fillId="145" borderId="182">
      <alignment horizontal="right" vertical="center"/>
      <protection locked="0"/>
    </xf>
    <xf numFmtId="179" fontId="9" fillId="145" borderId="182">
      <alignment horizontal="right" vertical="center"/>
      <protection locked="0"/>
    </xf>
    <xf numFmtId="180" fontId="9" fillId="145" borderId="182">
      <alignment horizontal="right" vertical="center"/>
      <protection locked="0"/>
    </xf>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68" fillId="103" borderId="175" applyNumberFormat="0" applyAlignment="0" applyProtection="0"/>
    <xf numFmtId="178" fontId="68" fillId="103" borderId="175" applyNumberFormat="0" applyAlignment="0" applyProtection="0"/>
    <xf numFmtId="4" fontId="70" fillId="57" borderId="177" applyNumberFormat="0" applyProtection="0">
      <alignment vertical="center"/>
    </xf>
    <xf numFmtId="4" fontId="80" fillId="106" borderId="177" applyNumberFormat="0" applyProtection="0">
      <alignment vertical="center"/>
    </xf>
    <xf numFmtId="4" fontId="70" fillId="106" borderId="177" applyNumberFormat="0" applyProtection="0">
      <alignment horizontal="left" vertical="center" indent="1"/>
    </xf>
    <xf numFmtId="4" fontId="70" fillId="91" borderId="177" applyNumberFormat="0" applyProtection="0">
      <alignment horizontal="left" vertical="center" indent="1"/>
    </xf>
    <xf numFmtId="4" fontId="70" fillId="59" borderId="177" applyNumberFormat="0" applyProtection="0">
      <alignment horizontal="right" vertical="center"/>
    </xf>
    <xf numFmtId="4" fontId="70" fillId="107" borderId="177" applyNumberFormat="0" applyProtection="0">
      <alignment horizontal="right" vertical="center"/>
    </xf>
    <xf numFmtId="4" fontId="70" fillId="61" borderId="178" applyNumberFormat="0" applyProtection="0">
      <alignment horizontal="right" vertical="center"/>
    </xf>
    <xf numFmtId="4" fontId="70" fillId="62" borderId="177" applyNumberFormat="0" applyProtection="0">
      <alignment horizontal="right" vertical="center"/>
    </xf>
    <xf numFmtId="4" fontId="70" fillId="63" borderId="177" applyNumberFormat="0" applyProtection="0">
      <alignment horizontal="right" vertical="center"/>
    </xf>
    <xf numFmtId="4" fontId="70" fillId="64" borderId="177" applyNumberFormat="0" applyProtection="0">
      <alignment horizontal="right" vertical="center"/>
    </xf>
    <xf numFmtId="4" fontId="70" fillId="65" borderId="177" applyNumberFormat="0" applyProtection="0">
      <alignment horizontal="right" vertical="center"/>
    </xf>
    <xf numFmtId="4" fontId="70" fillId="66" borderId="177" applyNumberFormat="0" applyProtection="0">
      <alignment horizontal="right" vertical="center"/>
    </xf>
    <xf numFmtId="4" fontId="70" fillId="67" borderId="177" applyNumberFormat="0" applyProtection="0">
      <alignment horizontal="right" vertical="center"/>
    </xf>
    <xf numFmtId="4" fontId="70" fillId="68" borderId="178" applyNumberFormat="0" applyProtection="0">
      <alignment horizontal="left" vertical="center" indent="1"/>
    </xf>
    <xf numFmtId="4" fontId="20" fillId="70" borderId="178" applyNumberFormat="0" applyProtection="0">
      <alignment horizontal="left" vertical="center" indent="1"/>
    </xf>
    <xf numFmtId="4" fontId="20" fillId="70" borderId="178" applyNumberFormat="0" applyProtection="0">
      <alignment horizontal="left" vertical="center" indent="1"/>
    </xf>
    <xf numFmtId="4" fontId="70" fillId="58" borderId="177" applyNumberFormat="0" applyProtection="0">
      <alignment horizontal="right" vertical="center"/>
    </xf>
    <xf numFmtId="4" fontId="70" fillId="69" borderId="178" applyNumberFormat="0" applyProtection="0">
      <alignment horizontal="left" vertical="center" indent="1"/>
    </xf>
    <xf numFmtId="4" fontId="70" fillId="58" borderId="178" applyNumberFormat="0" applyProtection="0">
      <alignment horizontal="left" vertical="center" indent="1"/>
    </xf>
    <xf numFmtId="178" fontId="70" fillId="79" borderId="177" applyNumberFormat="0" applyProtection="0">
      <alignment horizontal="left" vertical="center" indent="1"/>
    </xf>
    <xf numFmtId="178" fontId="70" fillId="108" borderId="177" applyNumberFormat="0" applyProtection="0">
      <alignment horizontal="left" vertical="center" indent="1"/>
    </xf>
    <xf numFmtId="178" fontId="70" fillId="71" borderId="177" applyNumberFormat="0" applyProtection="0">
      <alignment horizontal="left" vertical="center" indent="1"/>
    </xf>
    <xf numFmtId="178" fontId="70" fillId="69" borderId="177" applyNumberFormat="0" applyProtection="0">
      <alignment horizontal="left" vertical="center" indent="1"/>
    </xf>
    <xf numFmtId="178" fontId="72" fillId="70" borderId="179" applyBorder="0"/>
    <xf numFmtId="4" fontId="70" fillId="0" borderId="177" applyNumberFormat="0" applyProtection="0">
      <alignment horizontal="right" vertical="center"/>
    </xf>
    <xf numFmtId="4" fontId="80" fillId="76" borderId="177" applyNumberFormat="0" applyProtection="0">
      <alignment horizontal="right" vertical="center"/>
    </xf>
    <xf numFmtId="4" fontId="70" fillId="91" borderId="177" applyNumberFormat="0" applyProtection="0">
      <alignment horizontal="left" vertical="center" indent="1"/>
    </xf>
    <xf numFmtId="4" fontId="75" fillId="74" borderId="178" applyNumberFormat="0" applyProtection="0">
      <alignment horizontal="left" vertical="center" indent="1"/>
    </xf>
    <xf numFmtId="4" fontId="76" fillId="72" borderId="177" applyNumberFormat="0" applyProtection="0">
      <alignment horizontal="right" vertical="center"/>
    </xf>
    <xf numFmtId="37" fontId="40" fillId="0" borderId="117" applyNumberFormat="0"/>
    <xf numFmtId="178" fontId="30" fillId="0" borderId="176" applyNumberFormat="0" applyFill="0" applyAlignment="0" applyProtection="0"/>
    <xf numFmtId="178" fontId="30" fillId="0" borderId="176" applyNumberFormat="0" applyFill="0" applyAlignment="0" applyProtection="0"/>
    <xf numFmtId="178" fontId="70" fillId="71" borderId="172" applyNumberFormat="0" applyProtection="0">
      <alignment horizontal="left" vertical="top" indent="1"/>
    </xf>
    <xf numFmtId="178" fontId="78" fillId="103" borderId="177" applyNumberForma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8" fillId="103" borderId="177" applyNumberFormat="0" applyAlignment="0" applyProtection="0"/>
    <xf numFmtId="178" fontId="78" fillId="103" borderId="177" applyNumberFormat="0" applyAlignment="0" applyProtection="0"/>
    <xf numFmtId="178" fontId="73" fillId="58" borderId="172" applyNumberFormat="0" applyProtection="0">
      <alignment horizontal="left" vertical="top" indent="1"/>
    </xf>
    <xf numFmtId="178" fontId="70" fillId="69"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4" fontId="70" fillId="67" borderId="177" applyNumberFormat="0" applyProtection="0">
      <alignment horizontal="right" vertical="center"/>
    </xf>
    <xf numFmtId="178" fontId="73" fillId="58" borderId="172" applyNumberFormat="0" applyProtection="0">
      <alignment horizontal="left" vertical="top" indent="1"/>
    </xf>
    <xf numFmtId="178" fontId="70" fillId="71" borderId="172" applyNumberFormat="0" applyProtection="0">
      <alignment horizontal="left" vertical="top" indent="1"/>
    </xf>
    <xf numFmtId="178" fontId="70" fillId="70" borderId="172" applyNumberFormat="0" applyProtection="0">
      <alignment horizontal="left" vertical="top" indent="1"/>
    </xf>
    <xf numFmtId="4" fontId="70" fillId="58" borderId="178" applyNumberFormat="0" applyProtection="0">
      <alignment horizontal="left" vertical="center" indent="1"/>
    </xf>
    <xf numFmtId="178" fontId="20" fillId="69" borderId="172" applyNumberFormat="0" applyProtection="0">
      <alignment horizontal="left" vertical="center" indent="1"/>
    </xf>
    <xf numFmtId="178" fontId="70" fillId="52" borderId="177" applyNumberFormat="0" applyFont="0" applyAlignment="0" applyProtection="0"/>
    <xf numFmtId="4" fontId="70" fillId="0" borderId="177" applyNumberFormat="0" applyProtection="0">
      <alignment horizontal="right" vertical="center"/>
    </xf>
    <xf numFmtId="178" fontId="70" fillId="71" borderId="172" applyNumberFormat="0" applyProtection="0">
      <alignment horizontal="left" vertical="top" indent="1"/>
    </xf>
    <xf numFmtId="178" fontId="70" fillId="58" borderId="172" applyNumberFormat="0" applyProtection="0">
      <alignment horizontal="left" vertical="top" indent="1"/>
    </xf>
    <xf numFmtId="4" fontId="70" fillId="69" borderId="178" applyNumberFormat="0" applyProtection="0">
      <alignment horizontal="left" vertical="center" indent="1"/>
    </xf>
    <xf numFmtId="4" fontId="70" fillId="57" borderId="177" applyNumberFormat="0" applyProtection="0">
      <alignment vertical="center"/>
    </xf>
    <xf numFmtId="196" fontId="9" fillId="144" borderId="182">
      <alignment vertical="center"/>
    </xf>
    <xf numFmtId="4" fontId="70" fillId="91" borderId="177" applyNumberFormat="0" applyProtection="0">
      <alignment horizontal="left" vertical="center" indent="1"/>
    </xf>
    <xf numFmtId="178" fontId="70" fillId="69" borderId="172" applyNumberFormat="0" applyProtection="0">
      <alignment horizontal="left" vertical="top" indent="1"/>
    </xf>
    <xf numFmtId="4" fontId="70" fillId="63" borderId="177" applyNumberFormat="0" applyProtection="0">
      <alignment horizontal="right" vertical="center"/>
    </xf>
    <xf numFmtId="179" fontId="39" fillId="139" borderId="182">
      <alignment horizontal="right" vertical="center"/>
      <protection locked="0"/>
    </xf>
    <xf numFmtId="182" fontId="39" fillId="75" borderId="182">
      <alignment vertical="center"/>
    </xf>
    <xf numFmtId="182" fontId="39" fillId="77" borderId="182">
      <alignment vertical="center"/>
      <protection locked="0"/>
    </xf>
    <xf numFmtId="178" fontId="70" fillId="52" borderId="177" applyNumberFormat="0" applyFont="0" applyAlignment="0" applyProtection="0"/>
    <xf numFmtId="4" fontId="75" fillId="74" borderId="178" applyNumberFormat="0" applyProtection="0">
      <alignment horizontal="left" vertical="center" indent="1"/>
    </xf>
    <xf numFmtId="178" fontId="70" fillId="71" borderId="172" applyNumberFormat="0" applyProtection="0">
      <alignment horizontal="left" vertical="top" indent="1"/>
    </xf>
    <xf numFmtId="178" fontId="20" fillId="70" borderId="172" applyNumberFormat="0" applyProtection="0">
      <alignment horizontal="left" vertical="top" indent="1"/>
    </xf>
    <xf numFmtId="4" fontId="70" fillId="59" borderId="177" applyNumberFormat="0" applyProtection="0">
      <alignment horizontal="right" vertical="center"/>
    </xf>
    <xf numFmtId="178" fontId="20" fillId="71" borderId="172" applyNumberFormat="0" applyProtection="0">
      <alignment horizontal="left" vertical="top" indent="1"/>
    </xf>
    <xf numFmtId="178" fontId="70" fillId="70" borderId="172" applyNumberFormat="0" applyProtection="0">
      <alignment horizontal="left" vertical="top" indent="1"/>
    </xf>
    <xf numFmtId="4" fontId="70" fillId="66" borderId="177" applyNumberFormat="0" applyProtection="0">
      <alignment horizontal="right" vertical="center"/>
    </xf>
    <xf numFmtId="4" fontId="70" fillId="58" borderId="178" applyNumberFormat="0" applyProtection="0">
      <alignment horizontal="left" vertical="center" indent="1"/>
    </xf>
    <xf numFmtId="37" fontId="40" fillId="0" borderId="183" applyNumberFormat="0"/>
    <xf numFmtId="178" fontId="70" fillId="71" borderId="177" applyNumberFormat="0" applyProtection="0">
      <alignment horizontal="left" vertical="center" indent="1"/>
    </xf>
    <xf numFmtId="178" fontId="70" fillId="71" borderId="172" applyNumberFormat="0" applyProtection="0">
      <alignment horizontal="left" vertical="top" indent="1"/>
    </xf>
    <xf numFmtId="178" fontId="70" fillId="69" borderId="172" applyNumberFormat="0" applyProtection="0">
      <alignment horizontal="left" vertical="top" indent="1"/>
    </xf>
    <xf numFmtId="178" fontId="70" fillId="71" borderId="177" applyNumberFormat="0" applyProtection="0">
      <alignment horizontal="left" vertical="center" indent="1"/>
    </xf>
    <xf numFmtId="4" fontId="70" fillId="65" borderId="177" applyNumberFormat="0" applyProtection="0">
      <alignment horizontal="right" vertical="center"/>
    </xf>
    <xf numFmtId="178" fontId="70" fillId="58" borderId="172" applyNumberFormat="0" applyProtection="0">
      <alignment horizontal="left" vertical="top" indent="1"/>
    </xf>
    <xf numFmtId="178" fontId="70" fillId="52" borderId="177" applyNumberFormat="0" applyFont="0" applyAlignment="0" applyProtection="0"/>
    <xf numFmtId="4" fontId="70" fillId="58" borderId="177" applyNumberFormat="0" applyProtection="0">
      <alignment horizontal="right" vertical="center"/>
    </xf>
    <xf numFmtId="178" fontId="70" fillId="70" borderId="172" applyNumberFormat="0" applyProtection="0">
      <alignment horizontal="left" vertical="top" indent="1"/>
    </xf>
    <xf numFmtId="178" fontId="20" fillId="69" borderId="172" applyNumberFormat="0" applyProtection="0">
      <alignment horizontal="left" vertical="center" indent="1"/>
    </xf>
    <xf numFmtId="178" fontId="70" fillId="70" borderId="172" applyNumberFormat="0" applyProtection="0">
      <alignment horizontal="left" vertical="top" indent="1"/>
    </xf>
    <xf numFmtId="178" fontId="70" fillId="58" borderId="172" applyNumberFormat="0" applyProtection="0">
      <alignment horizontal="left" vertical="top" indent="1"/>
    </xf>
    <xf numFmtId="178" fontId="70" fillId="69" borderId="172" applyNumberFormat="0" applyProtection="0">
      <alignment horizontal="left" vertical="top" indent="1"/>
    </xf>
    <xf numFmtId="178" fontId="70" fillId="71" borderId="172" applyNumberFormat="0" applyProtection="0">
      <alignment horizontal="left" vertical="top" indent="1"/>
    </xf>
    <xf numFmtId="178" fontId="65" fillId="53" borderId="177" applyNumberFormat="0" applyAlignment="0" applyProtection="0"/>
    <xf numFmtId="178" fontId="65" fillId="53" borderId="177" applyNumberFormat="0" applyAlignment="0" applyProtection="0"/>
    <xf numFmtId="178" fontId="65" fillId="53" borderId="177" applyNumberFormat="0" applyAlignment="0" applyProtection="0"/>
    <xf numFmtId="178" fontId="65" fillId="53" borderId="177" applyNumberFormat="0" applyAlignment="0" applyProtection="0"/>
    <xf numFmtId="178" fontId="78" fillId="103" borderId="177" applyNumberFormat="0" applyAlignment="0" applyProtection="0"/>
    <xf numFmtId="178" fontId="68" fillId="103" borderId="175" applyNumberFormat="0" applyAlignment="0" applyProtection="0"/>
    <xf numFmtId="178" fontId="68" fillId="103" borderId="175" applyNumberFormat="0" applyAlignment="0" applyProtection="0"/>
    <xf numFmtId="4" fontId="70" fillId="61" borderId="178" applyNumberFormat="0" applyProtection="0">
      <alignment horizontal="right" vertical="center"/>
    </xf>
    <xf numFmtId="4" fontId="70" fillId="68" borderId="178" applyNumberFormat="0" applyProtection="0">
      <alignment horizontal="left" vertical="center" indent="1"/>
    </xf>
    <xf numFmtId="4" fontId="20" fillId="70" borderId="178" applyNumberFormat="0" applyProtection="0">
      <alignment horizontal="left" vertical="center" indent="1"/>
    </xf>
    <xf numFmtId="4" fontId="20" fillId="70" borderId="178" applyNumberFormat="0" applyProtection="0">
      <alignment horizontal="left" vertical="center" indent="1"/>
    </xf>
    <xf numFmtId="4" fontId="70" fillId="69" borderId="178" applyNumberFormat="0" applyProtection="0">
      <alignment horizontal="left" vertical="center" indent="1"/>
    </xf>
    <xf numFmtId="4" fontId="70" fillId="58" borderId="178" applyNumberFormat="0" applyProtection="0">
      <alignment horizontal="left" vertical="center" indent="1"/>
    </xf>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68" fillId="103" borderId="175" applyNumberFormat="0" applyAlignment="0" applyProtection="0"/>
    <xf numFmtId="178" fontId="68" fillId="103" borderId="175" applyNumberFormat="0" applyAlignment="0" applyProtection="0"/>
    <xf numFmtId="178" fontId="72" fillId="70" borderId="179" applyBorder="0"/>
    <xf numFmtId="4" fontId="75" fillId="74" borderId="178" applyNumberFormat="0" applyProtection="0">
      <alignment horizontal="left" vertical="center" indent="1"/>
    </xf>
    <xf numFmtId="37" fontId="40" fillId="0" borderId="117" applyNumberFormat="0"/>
    <xf numFmtId="178" fontId="30" fillId="0" borderId="176" applyNumberFormat="0" applyFill="0" applyAlignment="0" applyProtection="0"/>
    <xf numFmtId="178" fontId="30" fillId="0" borderId="176" applyNumberFormat="0" applyFill="0" applyAlignment="0" applyProtection="0"/>
    <xf numFmtId="4" fontId="70" fillId="57" borderId="177" applyNumberFormat="0" applyProtection="0">
      <alignment vertical="center"/>
    </xf>
    <xf numFmtId="4" fontId="80" fillId="106" borderId="177" applyNumberFormat="0" applyProtection="0">
      <alignment vertical="center"/>
    </xf>
    <xf numFmtId="4" fontId="70" fillId="106" borderId="177" applyNumberFormat="0" applyProtection="0">
      <alignment horizontal="left" vertical="center" indent="1"/>
    </xf>
    <xf numFmtId="4" fontId="70" fillId="91" borderId="177" applyNumberFormat="0" applyProtection="0">
      <alignment horizontal="left" vertical="center" indent="1"/>
    </xf>
    <xf numFmtId="4" fontId="70" fillId="59" borderId="177" applyNumberFormat="0" applyProtection="0">
      <alignment horizontal="right" vertical="center"/>
    </xf>
    <xf numFmtId="4" fontId="70" fillId="107" borderId="177" applyNumberFormat="0" applyProtection="0">
      <alignment horizontal="right" vertical="center"/>
    </xf>
    <xf numFmtId="4" fontId="70" fillId="61" borderId="178" applyNumberFormat="0" applyProtection="0">
      <alignment horizontal="right" vertical="center"/>
    </xf>
    <xf numFmtId="4" fontId="70" fillId="62" borderId="177" applyNumberFormat="0" applyProtection="0">
      <alignment horizontal="right" vertical="center"/>
    </xf>
    <xf numFmtId="4" fontId="70" fillId="63" borderId="177" applyNumberFormat="0" applyProtection="0">
      <alignment horizontal="right" vertical="center"/>
    </xf>
    <xf numFmtId="4" fontId="70" fillId="64" borderId="177" applyNumberFormat="0" applyProtection="0">
      <alignment horizontal="right" vertical="center"/>
    </xf>
    <xf numFmtId="4" fontId="70" fillId="65" borderId="177" applyNumberFormat="0" applyProtection="0">
      <alignment horizontal="right" vertical="center"/>
    </xf>
    <xf numFmtId="4" fontId="70" fillId="66" borderId="177" applyNumberFormat="0" applyProtection="0">
      <alignment horizontal="right" vertical="center"/>
    </xf>
    <xf numFmtId="4" fontId="70" fillId="67" borderId="177" applyNumberFormat="0" applyProtection="0">
      <alignment horizontal="right" vertical="center"/>
    </xf>
    <xf numFmtId="4" fontId="70" fillId="68" borderId="178" applyNumberFormat="0" applyProtection="0">
      <alignment horizontal="left" vertical="center" indent="1"/>
    </xf>
    <xf numFmtId="4" fontId="20" fillId="70" borderId="178" applyNumberFormat="0" applyProtection="0">
      <alignment horizontal="left" vertical="center" indent="1"/>
    </xf>
    <xf numFmtId="4" fontId="20" fillId="70" borderId="178" applyNumberFormat="0" applyProtection="0">
      <alignment horizontal="left" vertical="center" indent="1"/>
    </xf>
    <xf numFmtId="4" fontId="70" fillId="58" borderId="177" applyNumberFormat="0" applyProtection="0">
      <alignment horizontal="right" vertical="center"/>
    </xf>
    <xf numFmtId="4" fontId="70" fillId="69" borderId="178" applyNumberFormat="0" applyProtection="0">
      <alignment horizontal="left" vertical="center" indent="1"/>
    </xf>
    <xf numFmtId="4" fontId="70" fillId="58" borderId="178" applyNumberFormat="0" applyProtection="0">
      <alignment horizontal="left" vertical="center" indent="1"/>
    </xf>
    <xf numFmtId="178" fontId="70" fillId="79" borderId="177" applyNumberFormat="0" applyProtection="0">
      <alignment horizontal="left" vertical="center" indent="1"/>
    </xf>
    <xf numFmtId="178" fontId="70" fillId="108" borderId="177" applyNumberFormat="0" applyProtection="0">
      <alignment horizontal="left" vertical="center" indent="1"/>
    </xf>
    <xf numFmtId="178" fontId="65" fillId="53" borderId="177" applyNumberFormat="0" applyAlignment="0" applyProtection="0"/>
    <xf numFmtId="178" fontId="70" fillId="71" borderId="177" applyNumberFormat="0" applyProtection="0">
      <alignment horizontal="left" vertical="center" indent="1"/>
    </xf>
    <xf numFmtId="178" fontId="70" fillId="69" borderId="177" applyNumberFormat="0" applyProtection="0">
      <alignment horizontal="left" vertical="center" indent="1"/>
    </xf>
    <xf numFmtId="178" fontId="72" fillId="70" borderId="179" applyBorder="0"/>
    <xf numFmtId="4" fontId="70" fillId="0" borderId="177" applyNumberFormat="0" applyProtection="0">
      <alignment horizontal="right" vertical="center"/>
    </xf>
    <xf numFmtId="4" fontId="80" fillId="76" borderId="177" applyNumberFormat="0" applyProtection="0">
      <alignment horizontal="right" vertical="center"/>
    </xf>
    <xf numFmtId="4" fontId="70" fillId="91" borderId="177" applyNumberFormat="0" applyProtection="0">
      <alignment horizontal="left" vertical="center" indent="1"/>
    </xf>
    <xf numFmtId="4" fontId="75" fillId="74" borderId="178" applyNumberFormat="0" applyProtection="0">
      <alignment horizontal="left" vertical="center" indent="1"/>
    </xf>
    <xf numFmtId="4" fontId="76" fillId="72" borderId="177" applyNumberFormat="0" applyProtection="0">
      <alignment horizontal="right" vertical="center"/>
    </xf>
    <xf numFmtId="37" fontId="40" fillId="0" borderId="117" applyNumberFormat="0"/>
    <xf numFmtId="178" fontId="30" fillId="0" borderId="176" applyNumberFormat="0" applyFill="0" applyAlignment="0" applyProtection="0"/>
    <xf numFmtId="178" fontId="30" fillId="0" borderId="176" applyNumberFormat="0" applyFill="0" applyAlignment="0" applyProtection="0"/>
    <xf numFmtId="178" fontId="30" fillId="0" borderId="176" applyNumberFormat="0" applyFill="0" applyAlignment="0" applyProtection="0"/>
    <xf numFmtId="178" fontId="20" fillId="58" borderId="172" applyNumberFormat="0" applyProtection="0">
      <alignment horizontal="left" vertical="center" indent="1"/>
    </xf>
    <xf numFmtId="178" fontId="70" fillId="58" borderId="172" applyNumberFormat="0" applyProtection="0">
      <alignment horizontal="left" vertical="top" indent="1"/>
    </xf>
    <xf numFmtId="178" fontId="70" fillId="79" borderId="177" applyNumberFormat="0" applyProtection="0">
      <alignment horizontal="left" vertical="center" indent="1"/>
    </xf>
    <xf numFmtId="4" fontId="70" fillId="106" borderId="177" applyNumberFormat="0" applyProtection="0">
      <alignment horizontal="left" vertical="center" indent="1"/>
    </xf>
    <xf numFmtId="178" fontId="70" fillId="69" borderId="172" applyNumberFormat="0" applyProtection="0">
      <alignment horizontal="left" vertical="top" indent="1"/>
    </xf>
    <xf numFmtId="178" fontId="70" fillId="58" borderId="172" applyNumberFormat="0" applyProtection="0">
      <alignment horizontal="left" vertical="top" indent="1"/>
    </xf>
    <xf numFmtId="178" fontId="70" fillId="52" borderId="177" applyNumberFormat="0" applyFont="0" applyAlignment="0" applyProtection="0"/>
    <xf numFmtId="178" fontId="65" fillId="53" borderId="177" applyNumberFormat="0" applyAlignment="0" applyProtection="0"/>
    <xf numFmtId="178" fontId="70" fillId="69" borderId="172" applyNumberFormat="0" applyProtection="0">
      <alignment horizontal="left" vertical="top" indent="1"/>
    </xf>
    <xf numFmtId="178" fontId="70" fillId="52" borderId="177" applyNumberFormat="0" applyFont="0" applyAlignment="0" applyProtection="0"/>
    <xf numFmtId="173" fontId="40" fillId="0" borderId="184" applyFill="0"/>
    <xf numFmtId="178" fontId="70" fillId="69" borderId="172" applyNumberFormat="0" applyProtection="0">
      <alignment horizontal="left" vertical="top" indent="1"/>
    </xf>
    <xf numFmtId="178" fontId="70" fillId="58" borderId="172" applyNumberFormat="0" applyProtection="0">
      <alignment horizontal="left" vertical="top" indent="1"/>
    </xf>
    <xf numFmtId="178" fontId="70" fillId="70" borderId="172" applyNumberFormat="0" applyProtection="0">
      <alignment horizontal="left" vertical="top" indent="1"/>
    </xf>
    <xf numFmtId="4" fontId="70" fillId="61" borderId="178" applyNumberFormat="0" applyProtection="0">
      <alignment horizontal="right" vertical="center"/>
    </xf>
    <xf numFmtId="178" fontId="70" fillId="52" borderId="177" applyNumberFormat="0" applyFont="0" applyAlignment="0" applyProtection="0"/>
    <xf numFmtId="178" fontId="30" fillId="0" borderId="176" applyNumberFormat="0" applyFill="0" applyAlignment="0" applyProtection="0"/>
    <xf numFmtId="178" fontId="70" fillId="69" borderId="172" applyNumberFormat="0" applyProtection="0">
      <alignment horizontal="left" vertical="top" indent="1"/>
    </xf>
    <xf numFmtId="178" fontId="70" fillId="58" borderId="172" applyNumberFormat="0" applyProtection="0">
      <alignment horizontal="left" vertical="top" indent="1"/>
    </xf>
    <xf numFmtId="4" fontId="20" fillId="70" borderId="178" applyNumberFormat="0" applyProtection="0">
      <alignment horizontal="left" vertical="center" indent="1"/>
    </xf>
    <xf numFmtId="178" fontId="74" fillId="57" borderId="172" applyNumberFormat="0" applyProtection="0">
      <alignment horizontal="left" vertical="top" indent="1"/>
    </xf>
    <xf numFmtId="178" fontId="39" fillId="75" borderId="182">
      <alignment vertical="center"/>
    </xf>
    <xf numFmtId="182" fontId="39" fillId="77" borderId="182">
      <alignment vertical="center"/>
      <protection locked="0"/>
    </xf>
    <xf numFmtId="179" fontId="39" fillId="124" borderId="182">
      <alignment vertical="center"/>
    </xf>
    <xf numFmtId="178" fontId="20" fillId="69" borderId="172" applyNumberFormat="0" applyProtection="0">
      <alignment horizontal="left" vertical="center" indent="1"/>
    </xf>
    <xf numFmtId="178" fontId="70" fillId="70" borderId="172" applyNumberFormat="0" applyProtection="0">
      <alignment horizontal="left" vertical="top" indent="1"/>
    </xf>
    <xf numFmtId="4" fontId="70" fillId="66" borderId="177" applyNumberFormat="0" applyProtection="0">
      <alignment horizontal="right" vertical="center"/>
    </xf>
    <xf numFmtId="178" fontId="70" fillId="52" borderId="177" applyNumberFormat="0" applyFont="0" applyAlignment="0" applyProtection="0"/>
    <xf numFmtId="178" fontId="70" fillId="58" borderId="172" applyNumberFormat="0" applyProtection="0">
      <alignment horizontal="left" vertical="top" indent="1"/>
    </xf>
    <xf numFmtId="4" fontId="20" fillId="70" borderId="178" applyNumberFormat="0" applyProtection="0">
      <alignment horizontal="left" vertical="center" indent="1"/>
    </xf>
    <xf numFmtId="178" fontId="78" fillId="103" borderId="177" applyNumberFormat="0" applyAlignment="0" applyProtection="0"/>
    <xf numFmtId="4" fontId="70" fillId="91" borderId="177" applyNumberFormat="0" applyProtection="0">
      <alignment horizontal="left" vertical="center" indent="1"/>
    </xf>
    <xf numFmtId="178" fontId="20" fillId="69" borderId="172" applyNumberFormat="0" applyProtection="0">
      <alignment horizontal="left" vertical="top" indent="1"/>
    </xf>
    <xf numFmtId="178" fontId="68" fillId="103" borderId="175" applyNumberFormat="0" applyAlignment="0" applyProtection="0"/>
    <xf numFmtId="178" fontId="74" fillId="57" borderId="172" applyNumberFormat="0" applyProtection="0">
      <alignment horizontal="left" vertical="top" indent="1"/>
    </xf>
    <xf numFmtId="4" fontId="70" fillId="91" borderId="177" applyNumberFormat="0" applyProtection="0">
      <alignment horizontal="left" vertical="center" indent="1"/>
    </xf>
    <xf numFmtId="178" fontId="70" fillId="71" borderId="172" applyNumberFormat="0" applyProtection="0">
      <alignment horizontal="left" vertical="top" indent="1"/>
    </xf>
    <xf numFmtId="178" fontId="70" fillId="52" borderId="177" applyNumberFormat="0" applyFont="0" applyAlignment="0" applyProtection="0"/>
    <xf numFmtId="178" fontId="70" fillId="69" borderId="172" applyNumberFormat="0" applyProtection="0">
      <alignment horizontal="left" vertical="top" indent="1"/>
    </xf>
    <xf numFmtId="178" fontId="78" fillId="103" borderId="177" applyNumberFormat="0" applyAlignment="0" applyProtection="0"/>
    <xf numFmtId="4" fontId="80" fillId="106" borderId="177" applyNumberFormat="0" applyProtection="0">
      <alignment vertical="center"/>
    </xf>
    <xf numFmtId="178" fontId="70" fillId="70" borderId="172" applyNumberFormat="0" applyProtection="0">
      <alignment horizontal="left" vertical="top" indent="1"/>
    </xf>
    <xf numFmtId="178" fontId="70" fillId="71" borderId="172" applyNumberFormat="0" applyProtection="0">
      <alignment horizontal="left" vertical="top" indent="1"/>
    </xf>
    <xf numFmtId="4" fontId="70" fillId="91" borderId="177" applyNumberFormat="0" applyProtection="0">
      <alignment horizontal="left" vertical="center" indent="1"/>
    </xf>
    <xf numFmtId="178" fontId="20" fillId="58" borderId="172" applyNumberFormat="0" applyProtection="0">
      <alignment horizontal="left" vertical="center" indent="1"/>
    </xf>
    <xf numFmtId="178" fontId="20" fillId="69" borderId="172" applyNumberFormat="0" applyProtection="0">
      <alignment horizontal="left" vertical="center" indent="1"/>
    </xf>
    <xf numFmtId="4" fontId="70" fillId="57" borderId="177" applyNumberFormat="0" applyProtection="0">
      <alignment vertical="center"/>
    </xf>
    <xf numFmtId="178" fontId="70" fillId="52" borderId="177" applyNumberFormat="0" applyFont="0" applyAlignment="0" applyProtection="0"/>
    <xf numFmtId="178" fontId="68" fillId="103" borderId="175" applyNumberFormat="0" applyAlignment="0" applyProtection="0"/>
    <xf numFmtId="178" fontId="68" fillId="103" borderId="175" applyNumberFormat="0" applyAlignment="0" applyProtection="0"/>
    <xf numFmtId="4" fontId="70" fillId="57" borderId="177" applyNumberFormat="0" applyProtection="0">
      <alignment vertical="center"/>
    </xf>
    <xf numFmtId="4" fontId="80" fillId="106" borderId="177" applyNumberFormat="0" applyProtection="0">
      <alignment vertical="center"/>
    </xf>
    <xf numFmtId="4" fontId="70" fillId="106" borderId="177" applyNumberFormat="0" applyProtection="0">
      <alignment horizontal="left" vertical="center" indent="1"/>
    </xf>
    <xf numFmtId="4" fontId="70" fillId="91" borderId="177" applyNumberFormat="0" applyProtection="0">
      <alignment horizontal="left" vertical="center" indent="1"/>
    </xf>
    <xf numFmtId="4" fontId="70" fillId="59" borderId="177" applyNumberFormat="0" applyProtection="0">
      <alignment horizontal="right" vertical="center"/>
    </xf>
    <xf numFmtId="4" fontId="70" fillId="107" borderId="177" applyNumberFormat="0" applyProtection="0">
      <alignment horizontal="right" vertical="center"/>
    </xf>
    <xf numFmtId="4" fontId="70" fillId="61" borderId="178" applyNumberFormat="0" applyProtection="0">
      <alignment horizontal="right" vertical="center"/>
    </xf>
    <xf numFmtId="4" fontId="70" fillId="62" borderId="177" applyNumberFormat="0" applyProtection="0">
      <alignment horizontal="right" vertical="center"/>
    </xf>
    <xf numFmtId="4" fontId="70" fillId="63" borderId="177" applyNumberFormat="0" applyProtection="0">
      <alignment horizontal="right" vertical="center"/>
    </xf>
    <xf numFmtId="4" fontId="70" fillId="64" borderId="177" applyNumberFormat="0" applyProtection="0">
      <alignment horizontal="right" vertical="center"/>
    </xf>
    <xf numFmtId="4" fontId="70" fillId="65" borderId="177" applyNumberFormat="0" applyProtection="0">
      <alignment horizontal="right" vertical="center"/>
    </xf>
    <xf numFmtId="4" fontId="70" fillId="66" borderId="177" applyNumberFormat="0" applyProtection="0">
      <alignment horizontal="right" vertical="center"/>
    </xf>
    <xf numFmtId="4" fontId="70" fillId="67" borderId="177" applyNumberFormat="0" applyProtection="0">
      <alignment horizontal="right" vertical="center"/>
    </xf>
    <xf numFmtId="4" fontId="70" fillId="68" borderId="178" applyNumberFormat="0" applyProtection="0">
      <alignment horizontal="left" vertical="center" indent="1"/>
    </xf>
    <xf numFmtId="4" fontId="20" fillId="70" borderId="178" applyNumberFormat="0" applyProtection="0">
      <alignment horizontal="left" vertical="center" indent="1"/>
    </xf>
    <xf numFmtId="4" fontId="20" fillId="70" borderId="178" applyNumberFormat="0" applyProtection="0">
      <alignment horizontal="left" vertical="center" indent="1"/>
    </xf>
    <xf numFmtId="4" fontId="70" fillId="58" borderId="177" applyNumberFormat="0" applyProtection="0">
      <alignment horizontal="right" vertical="center"/>
    </xf>
    <xf numFmtId="4" fontId="70" fillId="69" borderId="178" applyNumberFormat="0" applyProtection="0">
      <alignment horizontal="left" vertical="center" indent="1"/>
    </xf>
    <xf numFmtId="4" fontId="70" fillId="58" borderId="178" applyNumberFormat="0" applyProtection="0">
      <alignment horizontal="left" vertical="center" indent="1"/>
    </xf>
    <xf numFmtId="178" fontId="70" fillId="79" borderId="177" applyNumberFormat="0" applyProtection="0">
      <alignment horizontal="left" vertical="center" indent="1"/>
    </xf>
    <xf numFmtId="178" fontId="70" fillId="108" borderId="177" applyNumberFormat="0" applyProtection="0">
      <alignment horizontal="left" vertical="center" indent="1"/>
    </xf>
    <xf numFmtId="178" fontId="65" fillId="53" borderId="177" applyNumberFormat="0" applyAlignment="0" applyProtection="0"/>
    <xf numFmtId="178" fontId="70" fillId="71" borderId="177" applyNumberFormat="0" applyProtection="0">
      <alignment horizontal="left" vertical="center" indent="1"/>
    </xf>
    <xf numFmtId="178" fontId="70" fillId="69" borderId="177" applyNumberFormat="0" applyProtection="0">
      <alignment horizontal="left" vertical="center" indent="1"/>
    </xf>
    <xf numFmtId="178" fontId="72" fillId="70" borderId="179" applyBorder="0"/>
    <xf numFmtId="4" fontId="70" fillId="0" borderId="177" applyNumberFormat="0" applyProtection="0">
      <alignment horizontal="right" vertical="center"/>
    </xf>
    <xf numFmtId="4" fontId="80" fillId="76" borderId="177" applyNumberFormat="0" applyProtection="0">
      <alignment horizontal="right" vertical="center"/>
    </xf>
    <xf numFmtId="4" fontId="70" fillId="91" borderId="177" applyNumberFormat="0" applyProtection="0">
      <alignment horizontal="left" vertical="center" indent="1"/>
    </xf>
    <xf numFmtId="4" fontId="75" fillId="74" borderId="178" applyNumberFormat="0" applyProtection="0">
      <alignment horizontal="left" vertical="center" indent="1"/>
    </xf>
    <xf numFmtId="4" fontId="76" fillId="72" borderId="177" applyNumberFormat="0" applyProtection="0">
      <alignment horizontal="right" vertical="center"/>
    </xf>
    <xf numFmtId="37" fontId="40" fillId="0" borderId="117" applyNumberFormat="0"/>
    <xf numFmtId="178" fontId="30" fillId="0" borderId="176" applyNumberFormat="0" applyFill="0" applyAlignment="0" applyProtection="0"/>
    <xf numFmtId="178" fontId="30" fillId="0" borderId="176" applyNumberFormat="0" applyFill="0" applyAlignment="0" applyProtection="0"/>
    <xf numFmtId="4" fontId="70" fillId="0" borderId="177" applyNumberFormat="0" applyProtection="0">
      <alignment horizontal="right" vertical="center"/>
    </xf>
    <xf numFmtId="178" fontId="70" fillId="69" borderId="172" applyNumberFormat="0" applyProtection="0">
      <alignment horizontal="left" vertical="top" indent="1"/>
    </xf>
    <xf numFmtId="178" fontId="70" fillId="69" borderId="177" applyNumberFormat="0" applyProtection="0">
      <alignment horizontal="left" vertical="center" indent="1"/>
    </xf>
    <xf numFmtId="178" fontId="70" fillId="71" borderId="172" applyNumberFormat="0" applyProtection="0">
      <alignment horizontal="left" vertical="top" indent="1"/>
    </xf>
    <xf numFmtId="178" fontId="20" fillId="71" borderId="172" applyNumberFormat="0" applyProtection="0">
      <alignment horizontal="left" vertical="top" indent="1"/>
    </xf>
    <xf numFmtId="4" fontId="70" fillId="58" borderId="177" applyNumberFormat="0" applyProtection="0">
      <alignment horizontal="right" vertical="center"/>
    </xf>
    <xf numFmtId="178" fontId="78" fillId="103" borderId="177" applyNumberFormat="0" applyAlignment="0" applyProtection="0"/>
    <xf numFmtId="178" fontId="70" fillId="58" borderId="172" applyNumberFormat="0" applyProtection="0">
      <alignment horizontal="left" vertical="top" indent="1"/>
    </xf>
    <xf numFmtId="4" fontId="70" fillId="0" borderId="177" applyNumberFormat="0" applyProtection="0">
      <alignment horizontal="right" vertical="center"/>
    </xf>
    <xf numFmtId="178" fontId="73" fillId="58" borderId="172" applyNumberFormat="0" applyProtection="0">
      <alignment horizontal="left" vertical="top" indent="1"/>
    </xf>
    <xf numFmtId="4" fontId="70" fillId="66" borderId="177" applyNumberFormat="0" applyProtection="0">
      <alignment horizontal="right" vertical="center"/>
    </xf>
    <xf numFmtId="4" fontId="70" fillId="68" borderId="178" applyNumberFormat="0" applyProtection="0">
      <alignment horizontal="left" vertical="center"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8" fillId="103" borderId="177" applyNumberFormat="0" applyAlignment="0" applyProtection="0"/>
    <xf numFmtId="180" fontId="9" fillId="138" borderId="182">
      <alignment vertical="center"/>
    </xf>
    <xf numFmtId="180" fontId="9" fillId="138" borderId="182">
      <alignment vertical="center"/>
    </xf>
    <xf numFmtId="180" fontId="9" fillId="138" borderId="182">
      <alignment vertical="center"/>
    </xf>
    <xf numFmtId="0" fontId="9" fillId="138" borderId="182">
      <alignment vertical="center"/>
    </xf>
    <xf numFmtId="0" fontId="9" fillId="138" borderId="182">
      <alignment vertical="center"/>
    </xf>
    <xf numFmtId="0" fontId="9" fillId="138" borderId="182">
      <alignment vertical="center"/>
    </xf>
    <xf numFmtId="0" fontId="9" fillId="138" borderId="182">
      <alignment vertical="center"/>
    </xf>
    <xf numFmtId="180" fontId="9" fillId="138" borderId="182">
      <alignment vertical="center"/>
    </xf>
    <xf numFmtId="177" fontId="9" fillId="138" borderId="182">
      <alignment vertical="center"/>
    </xf>
    <xf numFmtId="180" fontId="9" fillId="138" borderId="182">
      <alignment vertical="center"/>
    </xf>
    <xf numFmtId="196" fontId="9" fillId="138" borderId="182">
      <alignment vertical="center"/>
    </xf>
    <xf numFmtId="177" fontId="9" fillId="138" borderId="182">
      <alignment vertical="center"/>
    </xf>
    <xf numFmtId="177" fontId="9" fillId="138" borderId="182">
      <alignment vertical="center"/>
    </xf>
    <xf numFmtId="179" fontId="9" fillId="138" borderId="182">
      <alignment vertical="center"/>
    </xf>
    <xf numFmtId="182" fontId="9" fillId="142" borderId="182">
      <alignment vertical="center"/>
      <protection locked="0"/>
    </xf>
    <xf numFmtId="182" fontId="9" fillId="142" borderId="182">
      <alignment vertical="center"/>
      <protection locked="0"/>
    </xf>
    <xf numFmtId="0" fontId="9" fillId="142" borderId="182">
      <alignment vertical="center"/>
      <protection locked="0"/>
    </xf>
    <xf numFmtId="0" fontId="9" fillId="142" borderId="182">
      <alignment vertical="center"/>
      <protection locked="0"/>
    </xf>
    <xf numFmtId="182" fontId="9" fillId="142" borderId="182">
      <alignment vertical="center"/>
      <protection locked="0"/>
    </xf>
    <xf numFmtId="182" fontId="9" fillId="142" borderId="182">
      <alignment vertical="center"/>
      <protection locked="0"/>
    </xf>
    <xf numFmtId="0" fontId="9" fillId="142" borderId="182">
      <alignment vertical="center"/>
      <protection locked="0"/>
    </xf>
    <xf numFmtId="0" fontId="9" fillId="142" borderId="182">
      <alignment vertical="center"/>
      <protection locked="0"/>
    </xf>
    <xf numFmtId="182" fontId="9" fillId="142" borderId="182">
      <alignment vertical="center"/>
      <protection locked="0"/>
    </xf>
    <xf numFmtId="182" fontId="9" fillId="142" borderId="182">
      <alignment vertical="center"/>
      <protection locked="0"/>
    </xf>
    <xf numFmtId="177" fontId="9" fillId="142" borderId="182">
      <alignment vertical="center"/>
      <protection locked="0"/>
    </xf>
    <xf numFmtId="180" fontId="9" fillId="142" borderId="182">
      <alignment vertical="center"/>
      <protection locked="0"/>
    </xf>
    <xf numFmtId="171" fontId="9" fillId="142" borderId="182">
      <alignment vertical="center"/>
      <protection locked="0"/>
    </xf>
    <xf numFmtId="171" fontId="9" fillId="142" borderId="182">
      <alignment vertical="center"/>
      <protection locked="0"/>
    </xf>
    <xf numFmtId="171" fontId="9" fillId="142" borderId="182">
      <alignment vertical="center"/>
      <protection locked="0"/>
    </xf>
    <xf numFmtId="171" fontId="9" fillId="142" borderId="182">
      <alignment vertical="center"/>
      <protection locked="0"/>
    </xf>
    <xf numFmtId="180" fontId="9" fillId="142" borderId="182">
      <alignment vertical="center"/>
      <protection locked="0"/>
    </xf>
    <xf numFmtId="180" fontId="9" fillId="142" borderId="182">
      <alignment vertical="center"/>
      <protection locked="0"/>
    </xf>
    <xf numFmtId="177" fontId="9" fillId="142" borderId="182">
      <alignment vertical="center"/>
      <protection locked="0"/>
    </xf>
    <xf numFmtId="180" fontId="9" fillId="144" borderId="182">
      <alignment vertical="center"/>
    </xf>
    <xf numFmtId="182" fontId="9" fillId="144" borderId="182">
      <alignment vertical="center"/>
    </xf>
    <xf numFmtId="182" fontId="9" fillId="144" borderId="182">
      <alignment vertical="center"/>
    </xf>
    <xf numFmtId="182" fontId="9" fillId="144" borderId="182">
      <alignment vertical="center"/>
    </xf>
    <xf numFmtId="182" fontId="9" fillId="144" borderId="182">
      <alignment vertical="center"/>
    </xf>
    <xf numFmtId="182" fontId="9" fillId="144" borderId="182">
      <alignment vertical="center"/>
    </xf>
    <xf numFmtId="182" fontId="9" fillId="144" borderId="182">
      <alignment vertical="center"/>
    </xf>
    <xf numFmtId="196" fontId="9" fillId="144" borderId="182">
      <alignment vertical="center"/>
    </xf>
    <xf numFmtId="177" fontId="9" fillId="144" borderId="182">
      <alignment vertical="center"/>
    </xf>
    <xf numFmtId="177" fontId="9" fillId="144" borderId="182">
      <alignment vertical="center"/>
    </xf>
    <xf numFmtId="179" fontId="9" fillId="144" borderId="182">
      <alignment vertical="center"/>
    </xf>
    <xf numFmtId="0" fontId="9" fillId="144" borderId="182">
      <alignment vertical="center"/>
    </xf>
    <xf numFmtId="0" fontId="9" fillId="144" borderId="182">
      <alignment vertical="center"/>
    </xf>
    <xf numFmtId="0" fontId="9" fillId="144" borderId="182">
      <alignment vertical="center"/>
    </xf>
    <xf numFmtId="0" fontId="9" fillId="144" borderId="182">
      <alignment vertical="center"/>
    </xf>
    <xf numFmtId="180" fontId="9" fillId="144" borderId="182">
      <alignment vertical="center"/>
    </xf>
    <xf numFmtId="177" fontId="9" fillId="144" borderId="182">
      <alignment vertical="center"/>
    </xf>
    <xf numFmtId="180" fontId="9" fillId="144" borderId="182">
      <alignment vertical="center"/>
    </xf>
    <xf numFmtId="180" fontId="9" fillId="144" borderId="182">
      <alignment vertical="center"/>
    </xf>
    <xf numFmtId="180" fontId="9" fillId="145" borderId="182">
      <alignment horizontal="right" vertical="center"/>
      <protection locked="0"/>
    </xf>
    <xf numFmtId="0" fontId="9" fillId="145" borderId="182">
      <alignment horizontal="right" vertical="center"/>
      <protection locked="0"/>
    </xf>
    <xf numFmtId="0" fontId="9" fillId="145" borderId="182">
      <alignment horizontal="right" vertical="center"/>
      <protection locked="0"/>
    </xf>
    <xf numFmtId="0" fontId="9" fillId="145" borderId="182">
      <alignment horizontal="right" vertical="center"/>
      <protection locked="0"/>
    </xf>
    <xf numFmtId="196" fontId="9" fillId="145" borderId="182">
      <alignment horizontal="right" vertical="center"/>
      <protection locked="0"/>
    </xf>
    <xf numFmtId="177" fontId="9" fillId="145" borderId="182">
      <alignment horizontal="right" vertical="center"/>
      <protection locked="0"/>
    </xf>
    <xf numFmtId="177" fontId="9" fillId="145" borderId="182">
      <alignment horizontal="right" vertical="center"/>
      <protection locked="0"/>
    </xf>
    <xf numFmtId="179" fontId="9" fillId="145" borderId="182">
      <alignment horizontal="right" vertical="center"/>
      <protection locked="0"/>
    </xf>
    <xf numFmtId="180" fontId="9" fillId="145" borderId="182">
      <alignment horizontal="right" vertical="center"/>
      <protection locked="0"/>
    </xf>
    <xf numFmtId="177" fontId="9" fillId="145" borderId="182">
      <alignment horizontal="right" vertical="center"/>
      <protection locked="0"/>
    </xf>
    <xf numFmtId="180" fontId="9" fillId="145" borderId="182">
      <alignment horizontal="right" vertical="center"/>
      <protection locked="0"/>
    </xf>
    <xf numFmtId="180" fontId="9" fillId="145" borderId="182">
      <alignment horizontal="right" vertical="center"/>
      <protection locked="0"/>
    </xf>
    <xf numFmtId="0" fontId="20" fillId="72" borderId="182" applyNumberFormat="0">
      <protection locked="0"/>
    </xf>
    <xf numFmtId="178" fontId="70" fillId="70" borderId="172" applyNumberFormat="0" applyProtection="0">
      <alignment horizontal="left" vertical="top" indent="1"/>
    </xf>
    <xf numFmtId="4" fontId="70" fillId="64" borderId="177" applyNumberFormat="0" applyProtection="0">
      <alignment horizontal="right" vertical="center"/>
    </xf>
    <xf numFmtId="4" fontId="73" fillId="73" borderId="172" applyNumberFormat="0" applyProtection="0">
      <alignment vertical="center"/>
    </xf>
    <xf numFmtId="178" fontId="70" fillId="71" borderId="172" applyNumberFormat="0" applyProtection="0">
      <alignment horizontal="left" vertical="top" indent="1"/>
    </xf>
    <xf numFmtId="178" fontId="70" fillId="70" borderId="172" applyNumberFormat="0" applyProtection="0">
      <alignment horizontal="left" vertical="top" indent="1"/>
    </xf>
    <xf numFmtId="4" fontId="20" fillId="70" borderId="178" applyNumberFormat="0" applyProtection="0">
      <alignment horizontal="left" vertical="center" indent="1"/>
    </xf>
    <xf numFmtId="178" fontId="20" fillId="69" borderId="172" applyNumberFormat="0" applyProtection="0">
      <alignment horizontal="left" vertical="center" indent="1"/>
    </xf>
    <xf numFmtId="4" fontId="73" fillId="73" borderId="172" applyNumberFormat="0" applyProtection="0">
      <alignment vertical="center"/>
    </xf>
    <xf numFmtId="178" fontId="70" fillId="71" borderId="172" applyNumberFormat="0" applyProtection="0">
      <alignment horizontal="left" vertical="top" indent="1"/>
    </xf>
    <xf numFmtId="178" fontId="20" fillId="58" borderId="172" applyNumberFormat="0" applyProtection="0">
      <alignment horizontal="left" vertical="center" indent="1"/>
    </xf>
    <xf numFmtId="4" fontId="20" fillId="70" borderId="178" applyNumberFormat="0" applyProtection="0">
      <alignment horizontal="left" vertical="center" indent="1"/>
    </xf>
    <xf numFmtId="178" fontId="70" fillId="52" borderId="177" applyNumberFormat="0" applyFont="0" applyAlignment="0" applyProtection="0"/>
    <xf numFmtId="179" fontId="9" fillId="138" borderId="182">
      <alignment vertical="center"/>
    </xf>
    <xf numFmtId="178" fontId="73" fillId="73" borderId="172" applyNumberFormat="0" applyProtection="0">
      <alignment horizontal="left" vertical="top" indent="1"/>
    </xf>
    <xf numFmtId="178" fontId="70" fillId="71" borderId="172" applyNumberFormat="0" applyProtection="0">
      <alignment horizontal="left" vertical="top" indent="1"/>
    </xf>
    <xf numFmtId="178" fontId="70" fillId="70" borderId="172" applyNumberFormat="0" applyProtection="0">
      <alignment horizontal="left" vertical="top" indent="1"/>
    </xf>
    <xf numFmtId="178" fontId="39" fillId="139" borderId="182">
      <alignment horizontal="right" vertical="center"/>
      <protection locked="0"/>
    </xf>
    <xf numFmtId="180" fontId="39" fillId="75" borderId="182">
      <alignment vertical="center"/>
    </xf>
    <xf numFmtId="177" fontId="39" fillId="124" borderId="182">
      <alignment vertical="center"/>
    </xf>
    <xf numFmtId="178" fontId="70" fillId="52" borderId="177" applyNumberFormat="0" applyFont="0" applyAlignment="0" applyProtection="0"/>
    <xf numFmtId="4" fontId="80" fillId="76" borderId="177" applyNumberFormat="0" applyProtection="0">
      <alignment horizontal="right" vertical="center"/>
    </xf>
    <xf numFmtId="178" fontId="20" fillId="71" borderId="172" applyNumberFormat="0" applyProtection="0">
      <alignment horizontal="left" vertical="center" indent="1"/>
    </xf>
    <xf numFmtId="178" fontId="70" fillId="58" borderId="172" applyNumberFormat="0" applyProtection="0">
      <alignment horizontal="left" vertical="top" indent="1"/>
    </xf>
    <xf numFmtId="178" fontId="70" fillId="79" borderId="177" applyNumberFormat="0" applyProtection="0">
      <alignment horizontal="left" vertical="center" indent="1"/>
    </xf>
    <xf numFmtId="4" fontId="70" fillId="106" borderId="177" applyNumberFormat="0" applyProtection="0">
      <alignment horizontal="left" vertical="center" indent="1"/>
    </xf>
    <xf numFmtId="178" fontId="68" fillId="103" borderId="175" applyNumberFormat="0" applyAlignment="0" applyProtection="0"/>
    <xf numFmtId="178" fontId="78" fillId="103" borderId="177" applyNumberFormat="0" applyAlignment="0" applyProtection="0"/>
    <xf numFmtId="178" fontId="70" fillId="52" borderId="177" applyNumberFormat="0" applyFont="0" applyAlignment="0" applyProtection="0"/>
    <xf numFmtId="178" fontId="20" fillId="58" borderId="172" applyNumberFormat="0" applyProtection="0">
      <alignment horizontal="left" vertical="top" indent="1"/>
    </xf>
    <xf numFmtId="178" fontId="70" fillId="70" borderId="172" applyNumberFormat="0" applyProtection="0">
      <alignment horizontal="left" vertical="top" indent="1"/>
    </xf>
    <xf numFmtId="178" fontId="70" fillId="52" borderId="177" applyNumberFormat="0" applyFont="0" applyAlignment="0" applyProtection="0"/>
    <xf numFmtId="178" fontId="68" fillId="103" borderId="175" applyNumberFormat="0" applyAlignment="0" applyProtection="0"/>
    <xf numFmtId="178" fontId="72" fillId="70" borderId="179" applyBorder="0"/>
    <xf numFmtId="178" fontId="70" fillId="108" borderId="177" applyNumberFormat="0" applyProtection="0">
      <alignment horizontal="left" vertical="center" indent="1"/>
    </xf>
    <xf numFmtId="178" fontId="70" fillId="69" borderId="172" applyNumberFormat="0" applyProtection="0">
      <alignment horizontal="left" vertical="top" indent="1"/>
    </xf>
    <xf numFmtId="178" fontId="70" fillId="58" borderId="172" applyNumberFormat="0" applyProtection="0">
      <alignment horizontal="left" vertical="top" indent="1"/>
    </xf>
    <xf numFmtId="178" fontId="70" fillId="108" borderId="177" applyNumberFormat="0" applyProtection="0">
      <alignment horizontal="left" vertical="center" indent="1"/>
    </xf>
    <xf numFmtId="178" fontId="70" fillId="69" borderId="172" applyNumberFormat="0" applyProtection="0">
      <alignment horizontal="left" vertical="top" indent="1"/>
    </xf>
    <xf numFmtId="178" fontId="70" fillId="70" borderId="172" applyNumberFormat="0" applyProtection="0">
      <alignment horizontal="left" vertical="top" indent="1"/>
    </xf>
    <xf numFmtId="180" fontId="39" fillId="75" borderId="182">
      <alignment vertical="center"/>
    </xf>
    <xf numFmtId="178" fontId="20" fillId="72" borderId="182" applyNumberFormat="0">
      <protection locked="0"/>
    </xf>
    <xf numFmtId="178" fontId="70" fillId="109" borderId="182"/>
    <xf numFmtId="4" fontId="70" fillId="65" borderId="177" applyNumberFormat="0" applyProtection="0">
      <alignment horizontal="right" vertical="center"/>
    </xf>
    <xf numFmtId="178" fontId="70" fillId="58" borderId="172" applyNumberFormat="0" applyProtection="0">
      <alignment horizontal="left" vertical="top" indent="1"/>
    </xf>
    <xf numFmtId="178" fontId="70" fillId="71" borderId="172" applyNumberFormat="0" applyProtection="0">
      <alignment horizontal="left" vertical="top" indent="1"/>
    </xf>
    <xf numFmtId="4" fontId="70" fillId="59" borderId="177" applyNumberFormat="0" applyProtection="0">
      <alignment horizontal="right" vertical="center"/>
    </xf>
    <xf numFmtId="4" fontId="70" fillId="91" borderId="177" applyNumberFormat="0" applyProtection="0">
      <alignment horizontal="left" vertical="center" indent="1"/>
    </xf>
    <xf numFmtId="178" fontId="30" fillId="0" borderId="176" applyNumberFormat="0" applyFill="0" applyAlignment="0" applyProtection="0"/>
    <xf numFmtId="4" fontId="80" fillId="106" borderId="177" applyNumberFormat="0" applyProtection="0">
      <alignment vertical="center"/>
    </xf>
    <xf numFmtId="4" fontId="80" fillId="76" borderId="177" applyNumberFormat="0" applyProtection="0">
      <alignment horizontal="right" vertical="center"/>
    </xf>
    <xf numFmtId="178" fontId="70" fillId="71" borderId="177" applyNumberFormat="0" applyProtection="0">
      <alignment horizontal="left" vertical="center" indent="1"/>
    </xf>
    <xf numFmtId="4" fontId="70" fillId="64" borderId="177" applyNumberFormat="0" applyProtection="0">
      <alignment horizontal="right" vertical="center"/>
    </xf>
    <xf numFmtId="4" fontId="70" fillId="58" borderId="177" applyNumberFormat="0" applyProtection="0">
      <alignment horizontal="right" vertical="center"/>
    </xf>
    <xf numFmtId="182" fontId="9" fillId="142" borderId="182">
      <alignment vertical="center"/>
      <protection locked="0"/>
    </xf>
    <xf numFmtId="182" fontId="9" fillId="142" borderId="182">
      <alignment vertical="center"/>
      <protection locked="0"/>
    </xf>
    <xf numFmtId="0" fontId="9" fillId="142" borderId="182">
      <alignment vertical="center"/>
      <protection locked="0"/>
    </xf>
    <xf numFmtId="0" fontId="9" fillId="142" borderId="182">
      <alignment vertical="center"/>
      <protection locked="0"/>
    </xf>
    <xf numFmtId="182" fontId="9" fillId="142" borderId="182">
      <alignment vertical="center"/>
      <protection locked="0"/>
    </xf>
    <xf numFmtId="182" fontId="9" fillId="142" borderId="182">
      <alignment vertical="center"/>
      <protection locked="0"/>
    </xf>
    <xf numFmtId="177" fontId="9" fillId="142" borderId="182">
      <alignment vertical="center"/>
      <protection locked="0"/>
    </xf>
    <xf numFmtId="180" fontId="9" fillId="142" borderId="182">
      <alignment vertical="center"/>
      <protection locked="0"/>
    </xf>
    <xf numFmtId="171" fontId="9" fillId="142" borderId="182">
      <alignment vertical="center"/>
      <protection locked="0"/>
    </xf>
    <xf numFmtId="171" fontId="9" fillId="142" borderId="182">
      <alignment vertical="center"/>
      <protection locked="0"/>
    </xf>
    <xf numFmtId="171" fontId="9" fillId="142" borderId="182">
      <alignment vertical="center"/>
      <protection locked="0"/>
    </xf>
    <xf numFmtId="171" fontId="9" fillId="142" borderId="182">
      <alignment vertical="center"/>
      <protection locked="0"/>
    </xf>
    <xf numFmtId="180" fontId="9" fillId="142" borderId="182">
      <alignment vertical="center"/>
      <protection locked="0"/>
    </xf>
    <xf numFmtId="180" fontId="9" fillId="142" borderId="182">
      <alignment vertical="center"/>
      <protection locked="0"/>
    </xf>
    <xf numFmtId="177" fontId="9" fillId="142" borderId="182">
      <alignment vertical="center"/>
      <protection locked="0"/>
    </xf>
    <xf numFmtId="180" fontId="9" fillId="144" borderId="182">
      <alignment vertical="center"/>
    </xf>
    <xf numFmtId="182" fontId="9" fillId="144" borderId="182">
      <alignment vertical="center"/>
    </xf>
    <xf numFmtId="182" fontId="9" fillId="144" borderId="182">
      <alignment vertical="center"/>
    </xf>
    <xf numFmtId="182" fontId="9" fillId="144" borderId="182">
      <alignment vertical="center"/>
    </xf>
    <xf numFmtId="182" fontId="9" fillId="144" borderId="182">
      <alignment vertical="center"/>
    </xf>
    <xf numFmtId="182" fontId="9" fillId="144" borderId="182">
      <alignment vertical="center"/>
    </xf>
    <xf numFmtId="182" fontId="9" fillId="144" borderId="182">
      <alignment vertical="center"/>
    </xf>
    <xf numFmtId="196" fontId="9" fillId="144" borderId="182">
      <alignment vertical="center"/>
    </xf>
    <xf numFmtId="177" fontId="9" fillId="144" borderId="182">
      <alignment vertical="center"/>
    </xf>
    <xf numFmtId="177" fontId="9" fillId="144" borderId="182">
      <alignment vertical="center"/>
    </xf>
    <xf numFmtId="179" fontId="9" fillId="144" borderId="182">
      <alignment vertical="center"/>
    </xf>
    <xf numFmtId="0" fontId="9" fillId="144" borderId="182">
      <alignment vertical="center"/>
    </xf>
    <xf numFmtId="0" fontId="9" fillId="144" borderId="182">
      <alignment vertical="center"/>
    </xf>
    <xf numFmtId="0" fontId="9" fillId="144" borderId="182">
      <alignment vertical="center"/>
    </xf>
    <xf numFmtId="0" fontId="9" fillId="144" borderId="182">
      <alignment vertical="center"/>
    </xf>
    <xf numFmtId="180" fontId="9" fillId="144" borderId="182">
      <alignment vertical="center"/>
    </xf>
    <xf numFmtId="177" fontId="9" fillId="144" borderId="182">
      <alignment vertical="center"/>
    </xf>
    <xf numFmtId="180" fontId="9" fillId="144" borderId="182">
      <alignment vertical="center"/>
    </xf>
    <xf numFmtId="180" fontId="9" fillId="144" borderId="182">
      <alignment vertical="center"/>
    </xf>
    <xf numFmtId="180" fontId="9" fillId="145" borderId="182">
      <alignment horizontal="right" vertical="center"/>
      <protection locked="0"/>
    </xf>
    <xf numFmtId="0" fontId="9" fillId="145" borderId="182">
      <alignment horizontal="right" vertical="center"/>
      <protection locked="0"/>
    </xf>
    <xf numFmtId="0" fontId="9" fillId="145" borderId="182">
      <alignment horizontal="right" vertical="center"/>
      <protection locked="0"/>
    </xf>
    <xf numFmtId="0" fontId="9" fillId="145" borderId="182">
      <alignment horizontal="right" vertical="center"/>
      <protection locked="0"/>
    </xf>
    <xf numFmtId="196" fontId="9" fillId="145" borderId="182">
      <alignment horizontal="right" vertical="center"/>
      <protection locked="0"/>
    </xf>
    <xf numFmtId="177" fontId="9" fillId="145" borderId="182">
      <alignment horizontal="right" vertical="center"/>
      <protection locked="0"/>
    </xf>
    <xf numFmtId="177" fontId="9" fillId="145" borderId="182">
      <alignment horizontal="right" vertical="center"/>
      <protection locked="0"/>
    </xf>
    <xf numFmtId="179" fontId="9" fillId="145" borderId="182">
      <alignment horizontal="right" vertical="center"/>
      <protection locked="0"/>
    </xf>
    <xf numFmtId="180" fontId="9" fillId="145" borderId="182">
      <alignment horizontal="right" vertical="center"/>
      <protection locked="0"/>
    </xf>
    <xf numFmtId="177" fontId="9" fillId="145" borderId="182">
      <alignment horizontal="right" vertical="center"/>
      <protection locked="0"/>
    </xf>
    <xf numFmtId="180" fontId="9" fillId="145" borderId="182">
      <alignment horizontal="right" vertical="center"/>
      <protection locked="0"/>
    </xf>
    <xf numFmtId="180" fontId="9" fillId="145" borderId="182">
      <alignment horizontal="right" vertical="center"/>
      <protection locked="0"/>
    </xf>
    <xf numFmtId="4" fontId="34" fillId="106" borderId="172" applyNumberFormat="0" applyProtection="0">
      <alignment vertical="center"/>
    </xf>
    <xf numFmtId="4" fontId="95" fillId="106" borderId="172" applyNumberFormat="0" applyProtection="0">
      <alignment vertical="center"/>
    </xf>
    <xf numFmtId="4" fontId="96" fillId="106" borderId="172" applyNumberFormat="0" applyProtection="0">
      <alignment horizontal="left" vertical="center" indent="1"/>
    </xf>
    <xf numFmtId="0" fontId="31" fillId="57" borderId="172" applyNumberFormat="0" applyProtection="0">
      <alignment horizontal="left" vertical="top" indent="1"/>
    </xf>
    <xf numFmtId="4" fontId="96" fillId="122" borderId="172" applyNumberFormat="0" applyProtection="0">
      <alignment horizontal="right" vertical="center"/>
    </xf>
    <xf numFmtId="4" fontId="96" fillId="90" borderId="172" applyNumberFormat="0" applyProtection="0">
      <alignment horizontal="right" vertical="center"/>
    </xf>
    <xf numFmtId="4" fontId="96" fillId="123" borderId="172" applyNumberFormat="0" applyProtection="0">
      <alignment horizontal="right" vertical="center"/>
    </xf>
    <xf numFmtId="4" fontId="96" fillId="75" borderId="172" applyNumberFormat="0" applyProtection="0">
      <alignment horizontal="right" vertical="center"/>
    </xf>
    <xf numFmtId="4" fontId="96" fillId="124" borderId="172" applyNumberFormat="0" applyProtection="0">
      <alignment horizontal="right" vertical="center"/>
    </xf>
    <xf numFmtId="4" fontId="96" fillId="78" borderId="172" applyNumberFormat="0" applyProtection="0">
      <alignment horizontal="right" vertical="center"/>
    </xf>
    <xf numFmtId="4" fontId="96" fillId="125" borderId="172" applyNumberFormat="0" applyProtection="0">
      <alignment horizontal="right" vertical="center"/>
    </xf>
    <xf numFmtId="4" fontId="96" fillId="126" borderId="172" applyNumberFormat="0" applyProtection="0">
      <alignment horizontal="right" vertical="center"/>
    </xf>
    <xf numFmtId="4" fontId="96" fillId="127" borderId="172" applyNumberFormat="0" applyProtection="0">
      <alignment horizontal="right" vertical="center"/>
    </xf>
    <xf numFmtId="4" fontId="96" fillId="88" borderId="172" applyNumberFormat="0" applyProtection="0">
      <alignment horizontal="right" vertical="center"/>
    </xf>
    <xf numFmtId="0" fontId="20" fillId="70" borderId="172" applyNumberFormat="0" applyProtection="0">
      <alignment horizontal="left" vertical="center" indent="1"/>
    </xf>
    <xf numFmtId="0" fontId="20" fillId="70" borderId="172" applyNumberFormat="0" applyProtection="0">
      <alignment horizontal="left" vertical="top" indent="1"/>
    </xf>
    <xf numFmtId="0" fontId="20" fillId="58" borderId="172" applyNumberFormat="0" applyProtection="0">
      <alignment horizontal="left" vertical="center" indent="1"/>
    </xf>
    <xf numFmtId="0" fontId="20" fillId="58" borderId="172" applyNumberFormat="0" applyProtection="0">
      <alignment horizontal="left" vertical="top" indent="1"/>
    </xf>
    <xf numFmtId="0" fontId="20" fillId="71" borderId="172" applyNumberFormat="0" applyProtection="0">
      <alignment horizontal="left" vertical="center" indent="1"/>
    </xf>
    <xf numFmtId="0" fontId="20" fillId="71" borderId="172" applyNumberFormat="0" applyProtection="0">
      <alignment horizontal="left" vertical="top" indent="1"/>
    </xf>
    <xf numFmtId="0" fontId="20" fillId="69" borderId="172" applyNumberFormat="0" applyProtection="0">
      <alignment horizontal="left" vertical="center" indent="1"/>
    </xf>
    <xf numFmtId="0" fontId="20" fillId="69" borderId="172" applyNumberFormat="0" applyProtection="0">
      <alignment horizontal="left" vertical="top" indent="1"/>
    </xf>
    <xf numFmtId="0" fontId="20" fillId="72" borderId="182" applyNumberFormat="0">
      <protection locked="0"/>
    </xf>
    <xf numFmtId="4" fontId="96" fillId="129" borderId="172" applyNumberFormat="0" applyProtection="0">
      <alignment vertical="center"/>
    </xf>
    <xf numFmtId="4" fontId="97" fillId="129" borderId="172" applyNumberFormat="0" applyProtection="0">
      <alignment vertical="center"/>
    </xf>
    <xf numFmtId="4" fontId="34" fillId="88" borderId="180" applyNumberFormat="0" applyProtection="0">
      <alignment horizontal="left" vertical="center" indent="1"/>
    </xf>
    <xf numFmtId="0" fontId="33" fillId="73" borderId="172" applyNumberFormat="0" applyProtection="0">
      <alignment horizontal="left" vertical="top" indent="1"/>
    </xf>
    <xf numFmtId="4" fontId="96" fillId="129" borderId="172" applyNumberFormat="0" applyProtection="0">
      <alignment horizontal="right" vertical="center"/>
    </xf>
    <xf numFmtId="4" fontId="97" fillId="129" borderId="172" applyNumberFormat="0" applyProtection="0">
      <alignment horizontal="right" vertical="center"/>
    </xf>
    <xf numFmtId="4" fontId="34" fillId="88" borderId="172" applyNumberFormat="0" applyProtection="0">
      <alignment horizontal="left" vertical="center" indent="1"/>
    </xf>
    <xf numFmtId="0" fontId="33" fillId="58" borderId="172" applyNumberFormat="0" applyProtection="0">
      <alignment horizontal="left" vertical="top" indent="1"/>
    </xf>
    <xf numFmtId="4" fontId="36" fillId="89" borderId="180" applyNumberFormat="0" applyProtection="0">
      <alignment horizontal="left" vertical="center" indent="1"/>
    </xf>
    <xf numFmtId="4" fontId="98" fillId="129" borderId="172" applyNumberFormat="0" applyProtection="0">
      <alignment horizontal="right" vertical="center"/>
    </xf>
    <xf numFmtId="178" fontId="78" fillId="103" borderId="177" applyNumberFormat="0" applyAlignment="0" applyProtection="0"/>
    <xf numFmtId="178" fontId="78" fillId="103" borderId="177" applyNumberFormat="0" applyAlignment="0" applyProtection="0"/>
    <xf numFmtId="178" fontId="65" fillId="53" borderId="177" applyNumberFormat="0" applyAlignment="0" applyProtection="0"/>
    <xf numFmtId="178" fontId="65" fillId="53" borderId="177" applyNumberForma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68" fillId="103" borderId="175" applyNumberFormat="0" applyAlignment="0" applyProtection="0"/>
    <xf numFmtId="178" fontId="68" fillId="103" borderId="175" applyNumberFormat="0" applyAlignment="0" applyProtection="0"/>
    <xf numFmtId="180" fontId="39" fillId="75" borderId="182">
      <alignment vertical="center"/>
    </xf>
    <xf numFmtId="178" fontId="20" fillId="70" borderId="172" applyNumberFormat="0" applyProtection="0">
      <alignment horizontal="left" vertical="center" indent="1"/>
    </xf>
    <xf numFmtId="178" fontId="2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20" fillId="58" borderId="172" applyNumberFormat="0" applyProtection="0">
      <alignment horizontal="left" vertical="center" indent="1"/>
    </xf>
    <xf numFmtId="178" fontId="2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20" fillId="71" borderId="172" applyNumberFormat="0" applyProtection="0">
      <alignment horizontal="left" vertical="center" indent="1"/>
    </xf>
    <xf numFmtId="178" fontId="2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20" fillId="69" borderId="172" applyNumberFormat="0" applyProtection="0">
      <alignment horizontal="left" vertical="center" indent="1"/>
    </xf>
    <xf numFmtId="178" fontId="2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20" fillId="72" borderId="182" applyNumberFormat="0">
      <protection locked="0"/>
    </xf>
    <xf numFmtId="178" fontId="72" fillId="70" borderId="179" applyBorder="0"/>
    <xf numFmtId="178" fontId="70" fillId="109" borderId="182"/>
    <xf numFmtId="37" fontId="40" fillId="0" borderId="183" applyNumberFormat="0"/>
    <xf numFmtId="173" fontId="40" fillId="0" borderId="184" applyFill="0"/>
    <xf numFmtId="4" fontId="70" fillId="57" borderId="177" applyNumberFormat="0" applyProtection="0">
      <alignment vertical="center"/>
    </xf>
    <xf numFmtId="4" fontId="80" fillId="106" borderId="177" applyNumberFormat="0" applyProtection="0">
      <alignment vertical="center"/>
    </xf>
    <xf numFmtId="4" fontId="70" fillId="106" borderId="177" applyNumberFormat="0" applyProtection="0">
      <alignment horizontal="left" vertical="center" indent="1"/>
    </xf>
    <xf numFmtId="178" fontId="74" fillId="57" borderId="172" applyNumberFormat="0" applyProtection="0">
      <alignment horizontal="left" vertical="top" indent="1"/>
    </xf>
    <xf numFmtId="4" fontId="70" fillId="91" borderId="177" applyNumberFormat="0" applyProtection="0">
      <alignment horizontal="left" vertical="center" indent="1"/>
    </xf>
    <xf numFmtId="4" fontId="70" fillId="59" borderId="177" applyNumberFormat="0" applyProtection="0">
      <alignment horizontal="right" vertical="center"/>
    </xf>
    <xf numFmtId="4" fontId="70" fillId="107" borderId="177" applyNumberFormat="0" applyProtection="0">
      <alignment horizontal="right" vertical="center"/>
    </xf>
    <xf numFmtId="4" fontId="70" fillId="61" borderId="178" applyNumberFormat="0" applyProtection="0">
      <alignment horizontal="right" vertical="center"/>
    </xf>
    <xf numFmtId="4" fontId="70" fillId="62" borderId="177" applyNumberFormat="0" applyProtection="0">
      <alignment horizontal="right" vertical="center"/>
    </xf>
    <xf numFmtId="4" fontId="70" fillId="63" borderId="177" applyNumberFormat="0" applyProtection="0">
      <alignment horizontal="right" vertical="center"/>
    </xf>
    <xf numFmtId="4" fontId="70" fillId="64" borderId="177" applyNumberFormat="0" applyProtection="0">
      <alignment horizontal="right" vertical="center"/>
    </xf>
    <xf numFmtId="4" fontId="70" fillId="65" borderId="177" applyNumberFormat="0" applyProtection="0">
      <alignment horizontal="right" vertical="center"/>
    </xf>
    <xf numFmtId="4" fontId="70" fillId="66" borderId="177" applyNumberFormat="0" applyProtection="0">
      <alignment horizontal="right" vertical="center"/>
    </xf>
    <xf numFmtId="4" fontId="70" fillId="67" borderId="177" applyNumberFormat="0" applyProtection="0">
      <alignment horizontal="right" vertical="center"/>
    </xf>
    <xf numFmtId="4" fontId="70" fillId="68" borderId="178" applyNumberFormat="0" applyProtection="0">
      <alignment horizontal="left" vertical="center" indent="1"/>
    </xf>
    <xf numFmtId="4" fontId="20" fillId="70" borderId="178" applyNumberFormat="0" applyProtection="0">
      <alignment horizontal="left" vertical="center" indent="1"/>
    </xf>
    <xf numFmtId="4" fontId="20" fillId="70" borderId="178" applyNumberFormat="0" applyProtection="0">
      <alignment horizontal="left" vertical="center" indent="1"/>
    </xf>
    <xf numFmtId="4" fontId="70" fillId="58" borderId="177" applyNumberFormat="0" applyProtection="0">
      <alignment horizontal="right" vertical="center"/>
    </xf>
    <xf numFmtId="4" fontId="70" fillId="69" borderId="178" applyNumberFormat="0" applyProtection="0">
      <alignment horizontal="left" vertical="center" indent="1"/>
    </xf>
    <xf numFmtId="4" fontId="70" fillId="58" borderId="178" applyNumberFormat="0" applyProtection="0">
      <alignment horizontal="left" vertical="center" indent="1"/>
    </xf>
    <xf numFmtId="178" fontId="70" fillId="79" borderId="177" applyNumberFormat="0" applyProtection="0">
      <alignment horizontal="left" vertical="center" indent="1"/>
    </xf>
    <xf numFmtId="178" fontId="70" fillId="108" borderId="177" applyNumberFormat="0" applyProtection="0">
      <alignment horizontal="left" vertical="center" indent="1"/>
    </xf>
    <xf numFmtId="178" fontId="70" fillId="71" borderId="177" applyNumberFormat="0" applyProtection="0">
      <alignment horizontal="left" vertical="center" indent="1"/>
    </xf>
    <xf numFmtId="178" fontId="70" fillId="69" borderId="177" applyNumberFormat="0" applyProtection="0">
      <alignment horizontal="left" vertical="center" indent="1"/>
    </xf>
    <xf numFmtId="4" fontId="73" fillId="73" borderId="172" applyNumberFormat="0" applyProtection="0">
      <alignment vertical="center"/>
    </xf>
    <xf numFmtId="4" fontId="73" fillId="79" borderId="172" applyNumberFormat="0" applyProtection="0">
      <alignment horizontal="left" vertical="center" indent="1"/>
    </xf>
    <xf numFmtId="178" fontId="73" fillId="73" borderId="172" applyNumberFormat="0" applyProtection="0">
      <alignment horizontal="left" vertical="top" indent="1"/>
    </xf>
    <xf numFmtId="4" fontId="70" fillId="0" borderId="177" applyNumberFormat="0" applyProtection="0">
      <alignment horizontal="right" vertical="center"/>
    </xf>
    <xf numFmtId="4" fontId="80" fillId="76" borderId="177" applyNumberFormat="0" applyProtection="0">
      <alignment horizontal="right" vertical="center"/>
    </xf>
    <xf numFmtId="4" fontId="70" fillId="91" borderId="177" applyNumberFormat="0" applyProtection="0">
      <alignment horizontal="left" vertical="center" indent="1"/>
    </xf>
    <xf numFmtId="178" fontId="73" fillId="58" borderId="172" applyNumberFormat="0" applyProtection="0">
      <alignment horizontal="left" vertical="top" indent="1"/>
    </xf>
    <xf numFmtId="4" fontId="75" fillId="74" borderId="178" applyNumberFormat="0" applyProtection="0">
      <alignment horizontal="left" vertical="center" indent="1"/>
    </xf>
    <xf numFmtId="4" fontId="76" fillId="72" borderId="177" applyNumberFormat="0" applyProtection="0">
      <alignment horizontal="right" vertical="center"/>
    </xf>
    <xf numFmtId="173" fontId="40" fillId="0" borderId="184" applyFill="0"/>
    <xf numFmtId="178" fontId="30" fillId="0" borderId="176" applyNumberFormat="0" applyFill="0" applyAlignment="0" applyProtection="0"/>
    <xf numFmtId="178" fontId="30" fillId="0" borderId="176" applyNumberFormat="0" applyFill="0" applyAlignment="0" applyProtection="0"/>
    <xf numFmtId="177" fontId="9" fillId="138" borderId="182">
      <alignment vertical="center"/>
    </xf>
    <xf numFmtId="178" fontId="78" fillId="103" borderId="177" applyNumberFormat="0" applyAlignment="0" applyProtection="0"/>
    <xf numFmtId="178" fontId="78" fillId="103" borderId="177" applyNumberFormat="0" applyAlignment="0" applyProtection="0"/>
    <xf numFmtId="178" fontId="65" fillId="53" borderId="177" applyNumberFormat="0" applyAlignment="0" applyProtection="0"/>
    <xf numFmtId="178" fontId="65" fillId="53" borderId="177" applyNumberFormat="0" applyAlignment="0" applyProtection="0"/>
    <xf numFmtId="178" fontId="65" fillId="53" borderId="177" applyNumberFormat="0" applyAlignment="0" applyProtection="0"/>
    <xf numFmtId="178" fontId="65" fillId="53" borderId="177" applyNumberFormat="0" applyAlignment="0" applyProtection="0"/>
    <xf numFmtId="178" fontId="78" fillId="103" borderId="177" applyNumberFormat="0" applyAlignment="0" applyProtection="0"/>
    <xf numFmtId="178" fontId="78" fillId="103" borderId="177" applyNumberForma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68" fillId="103" borderId="175" applyNumberFormat="0" applyAlignment="0" applyProtection="0"/>
    <xf numFmtId="178" fontId="68" fillId="103" borderId="175" applyNumberFormat="0" applyAlignment="0" applyProtection="0"/>
    <xf numFmtId="179" fontId="39" fillId="124" borderId="182">
      <alignment vertical="center"/>
    </xf>
    <xf numFmtId="180" fontId="39" fillId="124" borderId="182">
      <alignment vertical="center"/>
    </xf>
    <xf numFmtId="180" fontId="39" fillId="124" borderId="182">
      <alignment vertical="center"/>
    </xf>
    <xf numFmtId="178" fontId="39" fillId="124" borderId="182">
      <alignment vertical="center"/>
    </xf>
    <xf numFmtId="178" fontId="39" fillId="124" borderId="182">
      <alignment vertical="center"/>
    </xf>
    <xf numFmtId="178" fontId="39" fillId="124" borderId="182">
      <alignment vertical="center"/>
    </xf>
    <xf numFmtId="178" fontId="39" fillId="124" borderId="182">
      <alignment vertical="center"/>
    </xf>
    <xf numFmtId="177" fontId="39" fillId="124" borderId="182">
      <alignment vertical="center"/>
    </xf>
    <xf numFmtId="177" fontId="39" fillId="124" borderId="182">
      <alignment vertical="center"/>
    </xf>
    <xf numFmtId="179" fontId="39" fillId="124" borderId="182">
      <alignment vertical="center"/>
    </xf>
    <xf numFmtId="180" fontId="39" fillId="77" borderId="182">
      <alignment vertical="center"/>
      <protection locked="0"/>
    </xf>
    <xf numFmtId="182" fontId="39" fillId="77" borderId="182">
      <alignment vertical="center"/>
      <protection locked="0"/>
    </xf>
    <xf numFmtId="178" fontId="39" fillId="77" borderId="182">
      <alignment vertical="center"/>
      <protection locked="0"/>
    </xf>
    <xf numFmtId="178" fontId="39" fillId="77" borderId="182">
      <alignment vertical="center"/>
      <protection locked="0"/>
    </xf>
    <xf numFmtId="182" fontId="39" fillId="77" borderId="182">
      <alignment vertical="center"/>
      <protection locked="0"/>
    </xf>
    <xf numFmtId="182" fontId="39" fillId="77" borderId="182">
      <alignment vertical="center"/>
      <protection locked="0"/>
    </xf>
    <xf numFmtId="178" fontId="39" fillId="77" borderId="182">
      <alignment vertical="center"/>
      <protection locked="0"/>
    </xf>
    <xf numFmtId="178" fontId="39" fillId="77" borderId="182">
      <alignment vertical="center"/>
      <protection locked="0"/>
    </xf>
    <xf numFmtId="182" fontId="39" fillId="77" borderId="182">
      <alignment vertical="center"/>
      <protection locked="0"/>
    </xf>
    <xf numFmtId="180" fontId="39" fillId="77" borderId="182">
      <alignment vertical="center"/>
      <protection locked="0"/>
    </xf>
    <xf numFmtId="180" fontId="39" fillId="77" borderId="182">
      <alignment vertical="center"/>
      <protection locked="0"/>
    </xf>
    <xf numFmtId="171" fontId="39" fillId="77" borderId="182">
      <alignment vertical="center"/>
      <protection locked="0"/>
    </xf>
    <xf numFmtId="171" fontId="39" fillId="77" borderId="182">
      <alignment vertical="center"/>
      <protection locked="0"/>
    </xf>
    <xf numFmtId="171" fontId="39" fillId="77" borderId="182">
      <alignment vertical="center"/>
      <protection locked="0"/>
    </xf>
    <xf numFmtId="171" fontId="39" fillId="77" borderId="182">
      <alignment vertical="center"/>
      <protection locked="0"/>
    </xf>
    <xf numFmtId="180" fontId="39" fillId="77" borderId="182">
      <alignment vertical="center"/>
      <protection locked="0"/>
    </xf>
    <xf numFmtId="180" fontId="39" fillId="75" borderId="182">
      <alignment vertical="center"/>
    </xf>
    <xf numFmtId="180" fontId="39" fillId="75" borderId="182">
      <alignment vertical="center"/>
    </xf>
    <xf numFmtId="182" fontId="39" fillId="75" borderId="182">
      <alignment vertical="center"/>
    </xf>
    <xf numFmtId="182" fontId="39" fillId="75" borderId="182">
      <alignment vertical="center"/>
    </xf>
    <xf numFmtId="182" fontId="39" fillId="75" borderId="182">
      <alignment vertical="center"/>
    </xf>
    <xf numFmtId="182" fontId="39" fillId="75" borderId="182">
      <alignment vertical="center"/>
    </xf>
    <xf numFmtId="177" fontId="39" fillId="75" borderId="182">
      <alignment vertical="center"/>
    </xf>
    <xf numFmtId="179" fontId="39" fillId="75" borderId="182">
      <alignment vertical="center"/>
    </xf>
    <xf numFmtId="178" fontId="39" fillId="75" borderId="182">
      <alignment vertical="center"/>
    </xf>
    <xf numFmtId="178" fontId="39" fillId="75" borderId="182">
      <alignment vertical="center"/>
    </xf>
    <xf numFmtId="178" fontId="39" fillId="75" borderId="182">
      <alignment vertical="center"/>
    </xf>
    <xf numFmtId="178" fontId="39" fillId="75" borderId="182">
      <alignment vertical="center"/>
    </xf>
    <xf numFmtId="180" fontId="39" fillId="75" borderId="182">
      <alignment vertical="center"/>
    </xf>
    <xf numFmtId="180" fontId="39" fillId="75" borderId="182">
      <alignment vertical="center"/>
    </xf>
    <xf numFmtId="180" fontId="39" fillId="75" borderId="182">
      <alignment vertical="center"/>
    </xf>
    <xf numFmtId="180" fontId="39" fillId="75" borderId="182">
      <alignment vertical="center"/>
    </xf>
    <xf numFmtId="180" fontId="39" fillId="139" borderId="182">
      <alignment horizontal="right" vertical="center"/>
      <protection locked="0"/>
    </xf>
    <xf numFmtId="178" fontId="39" fillId="139" borderId="182">
      <alignment horizontal="right" vertical="center"/>
      <protection locked="0"/>
    </xf>
    <xf numFmtId="178" fontId="39" fillId="139" borderId="182">
      <alignment horizontal="right" vertical="center"/>
      <protection locked="0"/>
    </xf>
    <xf numFmtId="179" fontId="39" fillId="139" borderId="182">
      <alignment horizontal="right" vertical="center"/>
      <protection locked="0"/>
    </xf>
    <xf numFmtId="177" fontId="39" fillId="139" borderId="182">
      <alignment horizontal="right" vertical="center"/>
      <protection locked="0"/>
    </xf>
    <xf numFmtId="179" fontId="39" fillId="139" borderId="182">
      <alignment horizontal="right" vertical="center"/>
      <protection locked="0"/>
    </xf>
    <xf numFmtId="180" fontId="39" fillId="139" borderId="182">
      <alignment horizontal="right" vertical="center"/>
      <protection locked="0"/>
    </xf>
    <xf numFmtId="180" fontId="39" fillId="139" borderId="182">
      <alignment horizontal="right" vertical="center"/>
      <protection locked="0"/>
    </xf>
    <xf numFmtId="180" fontId="39" fillId="139" borderId="182">
      <alignment horizontal="right" vertical="center"/>
      <protection locked="0"/>
    </xf>
    <xf numFmtId="4" fontId="70" fillId="57" borderId="177" applyNumberFormat="0" applyProtection="0">
      <alignment vertical="center"/>
    </xf>
    <xf numFmtId="4" fontId="80" fillId="106" borderId="177" applyNumberFormat="0" applyProtection="0">
      <alignment vertical="center"/>
    </xf>
    <xf numFmtId="4" fontId="70" fillId="106" borderId="177" applyNumberFormat="0" applyProtection="0">
      <alignment horizontal="left" vertical="center" indent="1"/>
    </xf>
    <xf numFmtId="178" fontId="74" fillId="57" borderId="172" applyNumberFormat="0" applyProtection="0">
      <alignment horizontal="left" vertical="top" indent="1"/>
    </xf>
    <xf numFmtId="4" fontId="70" fillId="91" borderId="177" applyNumberFormat="0" applyProtection="0">
      <alignment horizontal="left" vertical="center" indent="1"/>
    </xf>
    <xf numFmtId="4" fontId="70" fillId="59" borderId="177" applyNumberFormat="0" applyProtection="0">
      <alignment horizontal="right" vertical="center"/>
    </xf>
    <xf numFmtId="4" fontId="70" fillId="107" borderId="177" applyNumberFormat="0" applyProtection="0">
      <alignment horizontal="right" vertical="center"/>
    </xf>
    <xf numFmtId="4" fontId="70" fillId="61" borderId="178" applyNumberFormat="0" applyProtection="0">
      <alignment horizontal="right" vertical="center"/>
    </xf>
    <xf numFmtId="4" fontId="70" fillId="62" borderId="177" applyNumberFormat="0" applyProtection="0">
      <alignment horizontal="right" vertical="center"/>
    </xf>
    <xf numFmtId="4" fontId="70" fillId="63" borderId="177" applyNumberFormat="0" applyProtection="0">
      <alignment horizontal="right" vertical="center"/>
    </xf>
    <xf numFmtId="4" fontId="70" fillId="64" borderId="177" applyNumberFormat="0" applyProtection="0">
      <alignment horizontal="right" vertical="center"/>
    </xf>
    <xf numFmtId="4" fontId="70" fillId="65" borderId="177" applyNumberFormat="0" applyProtection="0">
      <alignment horizontal="right" vertical="center"/>
    </xf>
    <xf numFmtId="4" fontId="70" fillId="66" borderId="177" applyNumberFormat="0" applyProtection="0">
      <alignment horizontal="right" vertical="center"/>
    </xf>
    <xf numFmtId="4" fontId="70" fillId="67" borderId="177" applyNumberFormat="0" applyProtection="0">
      <alignment horizontal="right" vertical="center"/>
    </xf>
    <xf numFmtId="4" fontId="70" fillId="68" borderId="178" applyNumberFormat="0" applyProtection="0">
      <alignment horizontal="left" vertical="center" indent="1"/>
    </xf>
    <xf numFmtId="4" fontId="20" fillId="70" borderId="178" applyNumberFormat="0" applyProtection="0">
      <alignment horizontal="left" vertical="center" indent="1"/>
    </xf>
    <xf numFmtId="4" fontId="20" fillId="70" borderId="178" applyNumberFormat="0" applyProtection="0">
      <alignment horizontal="left" vertical="center" indent="1"/>
    </xf>
    <xf numFmtId="4" fontId="70" fillId="58" borderId="177" applyNumberFormat="0" applyProtection="0">
      <alignment horizontal="right" vertical="center"/>
    </xf>
    <xf numFmtId="4" fontId="70" fillId="69" borderId="178" applyNumberFormat="0" applyProtection="0">
      <alignment horizontal="left" vertical="center" indent="1"/>
    </xf>
    <xf numFmtId="4" fontId="70" fillId="58" borderId="178" applyNumberFormat="0" applyProtection="0">
      <alignment horizontal="left" vertical="center" indent="1"/>
    </xf>
    <xf numFmtId="178" fontId="70" fillId="79" borderId="177" applyNumberFormat="0" applyProtection="0">
      <alignment horizontal="left" vertical="center" indent="1"/>
    </xf>
    <xf numFmtId="178" fontId="20" fillId="70" borderId="172" applyNumberFormat="0" applyProtection="0">
      <alignment horizontal="left" vertical="center" indent="1"/>
    </xf>
    <xf numFmtId="178" fontId="70" fillId="70" borderId="172" applyNumberFormat="0" applyProtection="0">
      <alignment horizontal="left" vertical="top" indent="1"/>
    </xf>
    <xf numFmtId="178" fontId="2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108" borderId="177" applyNumberFormat="0" applyProtection="0">
      <alignment horizontal="left" vertical="center" indent="1"/>
    </xf>
    <xf numFmtId="178" fontId="20" fillId="58" borderId="172" applyNumberFormat="0" applyProtection="0">
      <alignment horizontal="left" vertical="center" indent="1"/>
    </xf>
    <xf numFmtId="178" fontId="70" fillId="58" borderId="172" applyNumberFormat="0" applyProtection="0">
      <alignment horizontal="left" vertical="top" indent="1"/>
    </xf>
    <xf numFmtId="178" fontId="2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71" borderId="177" applyNumberFormat="0" applyProtection="0">
      <alignment horizontal="left" vertical="center" indent="1"/>
    </xf>
    <xf numFmtId="178" fontId="20" fillId="71" borderId="172" applyNumberFormat="0" applyProtection="0">
      <alignment horizontal="left" vertical="center" indent="1"/>
    </xf>
    <xf numFmtId="178" fontId="70" fillId="71" borderId="172" applyNumberFormat="0" applyProtection="0">
      <alignment horizontal="left" vertical="top" indent="1"/>
    </xf>
    <xf numFmtId="178" fontId="2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69" borderId="177" applyNumberFormat="0" applyProtection="0">
      <alignment horizontal="left" vertical="center" indent="1"/>
    </xf>
    <xf numFmtId="178" fontId="20" fillId="69" borderId="172" applyNumberFormat="0" applyProtection="0">
      <alignment horizontal="left" vertical="center" indent="1"/>
    </xf>
    <xf numFmtId="178" fontId="70" fillId="69" borderId="172" applyNumberFormat="0" applyProtection="0">
      <alignment horizontal="left" vertical="top" indent="1"/>
    </xf>
    <xf numFmtId="178" fontId="2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20" fillId="72" borderId="182" applyNumberFormat="0">
      <protection locked="0"/>
    </xf>
    <xf numFmtId="178" fontId="72" fillId="70" borderId="179" applyBorder="0"/>
    <xf numFmtId="4" fontId="73" fillId="73" borderId="172" applyNumberFormat="0" applyProtection="0">
      <alignment vertical="center"/>
    </xf>
    <xf numFmtId="4" fontId="80" fillId="77" borderId="182" applyNumberFormat="0" applyProtection="0">
      <alignment vertical="center"/>
    </xf>
    <xf numFmtId="4" fontId="73" fillId="79" borderId="172" applyNumberFormat="0" applyProtection="0">
      <alignment horizontal="left" vertical="center" indent="1"/>
    </xf>
    <xf numFmtId="178" fontId="73" fillId="73" borderId="172" applyNumberFormat="0" applyProtection="0">
      <alignment horizontal="left" vertical="top" indent="1"/>
    </xf>
    <xf numFmtId="4" fontId="70" fillId="0" borderId="177" applyNumberFormat="0" applyProtection="0">
      <alignment horizontal="right" vertical="center"/>
    </xf>
    <xf numFmtId="4" fontId="80" fillId="76" borderId="177" applyNumberFormat="0" applyProtection="0">
      <alignment horizontal="right" vertical="center"/>
    </xf>
    <xf numFmtId="4" fontId="70" fillId="91" borderId="177" applyNumberFormat="0" applyProtection="0">
      <alignment horizontal="left" vertical="center" indent="1"/>
    </xf>
    <xf numFmtId="178" fontId="73" fillId="58" borderId="172" applyNumberFormat="0" applyProtection="0">
      <alignment horizontal="left" vertical="top" indent="1"/>
    </xf>
    <xf numFmtId="4" fontId="75" fillId="74" borderId="178" applyNumberFormat="0" applyProtection="0">
      <alignment horizontal="left" vertical="center" indent="1"/>
    </xf>
    <xf numFmtId="178" fontId="70" fillId="109" borderId="182"/>
    <xf numFmtId="4" fontId="76" fillId="72" borderId="177" applyNumberFormat="0" applyProtection="0">
      <alignment horizontal="right" vertical="center"/>
    </xf>
    <xf numFmtId="37" fontId="40" fillId="0" borderId="183" applyNumberFormat="0"/>
    <xf numFmtId="173" fontId="40" fillId="0" borderId="184" applyFill="0"/>
    <xf numFmtId="178" fontId="30" fillId="0" borderId="176" applyNumberFormat="0" applyFill="0" applyAlignment="0" applyProtection="0"/>
    <xf numFmtId="178" fontId="30" fillId="0" borderId="176" applyNumberFormat="0" applyFill="0" applyAlignment="0" applyProtection="0"/>
    <xf numFmtId="180" fontId="9" fillId="138" borderId="182">
      <alignment vertical="center"/>
    </xf>
    <xf numFmtId="177" fontId="9" fillId="138" borderId="182">
      <alignment vertical="center"/>
    </xf>
    <xf numFmtId="179" fontId="9" fillId="138" borderId="182">
      <alignment vertical="center"/>
    </xf>
    <xf numFmtId="180" fontId="9" fillId="142" borderId="182">
      <alignment vertical="center"/>
      <protection locked="0"/>
    </xf>
    <xf numFmtId="177" fontId="9" fillId="142" borderId="182">
      <alignment vertical="center"/>
      <protection locked="0"/>
    </xf>
    <xf numFmtId="196" fontId="9" fillId="144" borderId="182">
      <alignment vertical="center"/>
    </xf>
    <xf numFmtId="177" fontId="9" fillId="144" borderId="182">
      <alignment vertical="center"/>
    </xf>
    <xf numFmtId="179" fontId="9" fillId="144" borderId="182">
      <alignment vertical="center"/>
    </xf>
    <xf numFmtId="180" fontId="9" fillId="144" borderId="182">
      <alignment vertical="center"/>
    </xf>
    <xf numFmtId="177" fontId="9" fillId="145" borderId="182">
      <alignment horizontal="right" vertical="center"/>
      <protection locked="0"/>
    </xf>
    <xf numFmtId="179" fontId="9" fillId="145" borderId="182">
      <alignment horizontal="right" vertical="center"/>
      <protection locked="0"/>
    </xf>
    <xf numFmtId="180" fontId="9" fillId="145" borderId="182">
      <alignment horizontal="right" vertical="center"/>
      <protection locked="0"/>
    </xf>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68" fillId="103" borderId="175" applyNumberFormat="0" applyAlignment="0" applyProtection="0"/>
    <xf numFmtId="178" fontId="68" fillId="103" borderId="175" applyNumberFormat="0" applyAlignment="0" applyProtection="0"/>
    <xf numFmtId="4" fontId="70" fillId="57" borderId="177" applyNumberFormat="0" applyProtection="0">
      <alignment vertical="center"/>
    </xf>
    <xf numFmtId="4" fontId="80" fillId="106" borderId="177" applyNumberFormat="0" applyProtection="0">
      <alignment vertical="center"/>
    </xf>
    <xf numFmtId="4" fontId="70" fillId="106" borderId="177" applyNumberFormat="0" applyProtection="0">
      <alignment horizontal="left" vertical="center" indent="1"/>
    </xf>
    <xf numFmtId="178" fontId="74" fillId="57" borderId="172" applyNumberFormat="0" applyProtection="0">
      <alignment horizontal="left" vertical="top" indent="1"/>
    </xf>
    <xf numFmtId="4" fontId="70" fillId="91" borderId="177" applyNumberFormat="0" applyProtection="0">
      <alignment horizontal="left" vertical="center" indent="1"/>
    </xf>
    <xf numFmtId="4" fontId="70" fillId="59" borderId="177" applyNumberFormat="0" applyProtection="0">
      <alignment horizontal="right" vertical="center"/>
    </xf>
    <xf numFmtId="4" fontId="70" fillId="107" borderId="177" applyNumberFormat="0" applyProtection="0">
      <alignment horizontal="right" vertical="center"/>
    </xf>
    <xf numFmtId="4" fontId="70" fillId="61" borderId="178" applyNumberFormat="0" applyProtection="0">
      <alignment horizontal="right" vertical="center"/>
    </xf>
    <xf numFmtId="4" fontId="70" fillId="62" borderId="177" applyNumberFormat="0" applyProtection="0">
      <alignment horizontal="right" vertical="center"/>
    </xf>
    <xf numFmtId="4" fontId="70" fillId="63" borderId="177" applyNumberFormat="0" applyProtection="0">
      <alignment horizontal="right" vertical="center"/>
    </xf>
    <xf numFmtId="4" fontId="70" fillId="64" borderId="177" applyNumberFormat="0" applyProtection="0">
      <alignment horizontal="right" vertical="center"/>
    </xf>
    <xf numFmtId="4" fontId="70" fillId="65" borderId="177" applyNumberFormat="0" applyProtection="0">
      <alignment horizontal="right" vertical="center"/>
    </xf>
    <xf numFmtId="4" fontId="70" fillId="66" borderId="177" applyNumberFormat="0" applyProtection="0">
      <alignment horizontal="right" vertical="center"/>
    </xf>
    <xf numFmtId="4" fontId="70" fillId="67" borderId="177" applyNumberFormat="0" applyProtection="0">
      <alignment horizontal="right" vertical="center"/>
    </xf>
    <xf numFmtId="4" fontId="70" fillId="68" borderId="178" applyNumberFormat="0" applyProtection="0">
      <alignment horizontal="left" vertical="center" indent="1"/>
    </xf>
    <xf numFmtId="4" fontId="20" fillId="70" borderId="178" applyNumberFormat="0" applyProtection="0">
      <alignment horizontal="left" vertical="center" indent="1"/>
    </xf>
    <xf numFmtId="4" fontId="20" fillId="70" borderId="178" applyNumberFormat="0" applyProtection="0">
      <alignment horizontal="left" vertical="center" indent="1"/>
    </xf>
    <xf numFmtId="4" fontId="70" fillId="58" borderId="177" applyNumberFormat="0" applyProtection="0">
      <alignment horizontal="right" vertical="center"/>
    </xf>
    <xf numFmtId="4" fontId="70" fillId="69" borderId="178" applyNumberFormat="0" applyProtection="0">
      <alignment horizontal="left" vertical="center" indent="1"/>
    </xf>
    <xf numFmtId="4" fontId="70" fillId="58" borderId="178" applyNumberFormat="0" applyProtection="0">
      <alignment horizontal="left" vertical="center" indent="1"/>
    </xf>
    <xf numFmtId="178" fontId="70" fillId="79" borderId="177" applyNumberFormat="0" applyProtection="0">
      <alignment horizontal="left" vertical="center" indent="1"/>
    </xf>
    <xf numFmtId="178" fontId="20" fillId="70" borderId="172" applyNumberFormat="0" applyProtection="0">
      <alignment horizontal="left" vertical="center" indent="1"/>
    </xf>
    <xf numFmtId="178" fontId="70" fillId="70" borderId="172" applyNumberFormat="0" applyProtection="0">
      <alignment horizontal="left" vertical="top" indent="1"/>
    </xf>
    <xf numFmtId="178" fontId="2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108" borderId="177" applyNumberFormat="0" applyProtection="0">
      <alignment horizontal="left" vertical="center" indent="1"/>
    </xf>
    <xf numFmtId="178" fontId="20" fillId="58" borderId="172" applyNumberFormat="0" applyProtection="0">
      <alignment horizontal="left" vertical="center" indent="1"/>
    </xf>
    <xf numFmtId="178" fontId="70" fillId="58" borderId="172" applyNumberFormat="0" applyProtection="0">
      <alignment horizontal="left" vertical="top" indent="1"/>
    </xf>
    <xf numFmtId="178" fontId="2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71" borderId="177" applyNumberFormat="0" applyProtection="0">
      <alignment horizontal="left" vertical="center" indent="1"/>
    </xf>
    <xf numFmtId="178" fontId="20" fillId="71" borderId="172" applyNumberFormat="0" applyProtection="0">
      <alignment horizontal="left" vertical="center" indent="1"/>
    </xf>
    <xf numFmtId="178" fontId="70" fillId="71" borderId="172" applyNumberFormat="0" applyProtection="0">
      <alignment horizontal="left" vertical="top" indent="1"/>
    </xf>
    <xf numFmtId="178" fontId="2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69" borderId="177" applyNumberFormat="0" applyProtection="0">
      <alignment horizontal="left" vertical="center" indent="1"/>
    </xf>
    <xf numFmtId="178" fontId="20" fillId="69" borderId="172" applyNumberFormat="0" applyProtection="0">
      <alignment horizontal="left" vertical="center" indent="1"/>
    </xf>
    <xf numFmtId="178" fontId="70" fillId="69" borderId="172" applyNumberFormat="0" applyProtection="0">
      <alignment horizontal="left" vertical="top" indent="1"/>
    </xf>
    <xf numFmtId="178" fontId="2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2" fillId="70" borderId="179" applyBorder="0"/>
    <xf numFmtId="4" fontId="73" fillId="73" borderId="172" applyNumberFormat="0" applyProtection="0">
      <alignment vertical="center"/>
    </xf>
    <xf numFmtId="4" fontId="73" fillId="79" borderId="172" applyNumberFormat="0" applyProtection="0">
      <alignment horizontal="left" vertical="center" indent="1"/>
    </xf>
    <xf numFmtId="178" fontId="73" fillId="73" borderId="172" applyNumberFormat="0" applyProtection="0">
      <alignment horizontal="left" vertical="top" indent="1"/>
    </xf>
    <xf numFmtId="4" fontId="70" fillId="0" borderId="177" applyNumberFormat="0" applyProtection="0">
      <alignment horizontal="right" vertical="center"/>
    </xf>
    <xf numFmtId="4" fontId="80" fillId="76" borderId="177" applyNumberFormat="0" applyProtection="0">
      <alignment horizontal="right" vertical="center"/>
    </xf>
    <xf numFmtId="4" fontId="70" fillId="91" borderId="177" applyNumberFormat="0" applyProtection="0">
      <alignment horizontal="left" vertical="center" indent="1"/>
    </xf>
    <xf numFmtId="178" fontId="73" fillId="58" borderId="172" applyNumberFormat="0" applyProtection="0">
      <alignment horizontal="left" vertical="top" indent="1"/>
    </xf>
    <xf numFmtId="4" fontId="75" fillId="74" borderId="178" applyNumberFormat="0" applyProtection="0">
      <alignment horizontal="left" vertical="center" indent="1"/>
    </xf>
    <xf numFmtId="4" fontId="76" fillId="72" borderId="177" applyNumberFormat="0" applyProtection="0">
      <alignment horizontal="right" vertical="center"/>
    </xf>
    <xf numFmtId="37" fontId="40" fillId="0" borderId="183" applyNumberFormat="0"/>
    <xf numFmtId="173" fontId="40" fillId="0" borderId="184" applyFill="0"/>
    <xf numFmtId="178" fontId="30" fillId="0" borderId="176" applyNumberFormat="0" applyFill="0" applyAlignment="0" applyProtection="0"/>
    <xf numFmtId="178" fontId="30" fillId="0" borderId="176" applyNumberFormat="0" applyFill="0" applyAlignment="0" applyProtection="0"/>
    <xf numFmtId="178" fontId="70" fillId="70" borderId="172" applyNumberFormat="0" applyProtection="0">
      <alignment horizontal="left" vertical="top" indent="1"/>
    </xf>
    <xf numFmtId="178" fontId="20" fillId="71" borderId="172" applyNumberFormat="0" applyProtection="0">
      <alignment horizontal="left" vertical="top" indent="1"/>
    </xf>
    <xf numFmtId="178" fontId="20" fillId="69" borderId="172" applyNumberFormat="0" applyProtection="0">
      <alignment horizontal="left" vertical="center" indent="1"/>
    </xf>
    <xf numFmtId="178" fontId="78" fillId="103" borderId="177" applyNumberForma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8" fillId="103" borderId="177" applyNumberFormat="0" applyAlignment="0" applyProtection="0"/>
    <xf numFmtId="178" fontId="78" fillId="103" borderId="177" applyNumberFormat="0" applyAlignment="0" applyProtection="0"/>
    <xf numFmtId="178" fontId="65" fillId="53" borderId="177" applyNumberFormat="0" applyAlignment="0" applyProtection="0"/>
    <xf numFmtId="178" fontId="65" fillId="53" borderId="177" applyNumberFormat="0" applyAlignment="0" applyProtection="0"/>
    <xf numFmtId="178" fontId="65" fillId="53" borderId="177" applyNumberFormat="0" applyAlignment="0" applyProtection="0"/>
    <xf numFmtId="178" fontId="65" fillId="53" borderId="177" applyNumberFormat="0" applyAlignment="0" applyProtection="0"/>
    <xf numFmtId="178" fontId="78" fillId="103" borderId="177" applyNumberFormat="0" applyAlignment="0" applyProtection="0"/>
    <xf numFmtId="178" fontId="68" fillId="103" borderId="175" applyNumberFormat="0" applyAlignment="0" applyProtection="0"/>
    <xf numFmtId="178" fontId="68" fillId="103" borderId="175" applyNumberFormat="0" applyAlignment="0" applyProtection="0"/>
    <xf numFmtId="178" fontId="74" fillId="57" borderId="172" applyNumberFormat="0" applyProtection="0">
      <alignment horizontal="left" vertical="top" indent="1"/>
    </xf>
    <xf numFmtId="4" fontId="70" fillId="61" borderId="178" applyNumberFormat="0" applyProtection="0">
      <alignment horizontal="right" vertical="center"/>
    </xf>
    <xf numFmtId="4" fontId="70" fillId="68" borderId="178" applyNumberFormat="0" applyProtection="0">
      <alignment horizontal="left" vertical="center" indent="1"/>
    </xf>
    <xf numFmtId="4" fontId="20" fillId="70" borderId="178" applyNumberFormat="0" applyProtection="0">
      <alignment horizontal="left" vertical="center" indent="1"/>
    </xf>
    <xf numFmtId="4" fontId="20" fillId="70" borderId="178" applyNumberFormat="0" applyProtection="0">
      <alignment horizontal="left" vertical="center" indent="1"/>
    </xf>
    <xf numFmtId="4" fontId="70" fillId="69" borderId="178" applyNumberFormat="0" applyProtection="0">
      <alignment horizontal="left" vertical="center" indent="1"/>
    </xf>
    <xf numFmtId="4" fontId="70" fillId="58" borderId="178" applyNumberFormat="0" applyProtection="0">
      <alignment horizontal="left" vertical="center" indent="1"/>
    </xf>
    <xf numFmtId="178" fontId="20" fillId="70" borderId="172" applyNumberFormat="0" applyProtection="0">
      <alignment horizontal="left" vertical="center"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68" fillId="103" borderId="175" applyNumberFormat="0" applyAlignment="0" applyProtection="0"/>
    <xf numFmtId="178" fontId="68" fillId="103" borderId="175" applyNumberFormat="0" applyAlignment="0" applyProtection="0"/>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20" fillId="58" borderId="172" applyNumberFormat="0" applyProtection="0">
      <alignment horizontal="left" vertical="center" indent="1"/>
    </xf>
    <xf numFmtId="178" fontId="70" fillId="58" borderId="172" applyNumberFormat="0" applyProtection="0">
      <alignment horizontal="left" vertical="top" indent="1"/>
    </xf>
    <xf numFmtId="178" fontId="2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20" fillId="71" borderId="172" applyNumberFormat="0" applyProtection="0">
      <alignment horizontal="left" vertical="center"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69" borderId="172" applyNumberFormat="0" applyProtection="0">
      <alignment horizontal="left" vertical="top" indent="1"/>
    </xf>
    <xf numFmtId="178" fontId="2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2" fillId="70" borderId="179" applyBorder="0"/>
    <xf numFmtId="4" fontId="73" fillId="73" borderId="172" applyNumberFormat="0" applyProtection="0">
      <alignment vertical="center"/>
    </xf>
    <xf numFmtId="4" fontId="73" fillId="79" borderId="172" applyNumberFormat="0" applyProtection="0">
      <alignment horizontal="left" vertical="center" indent="1"/>
    </xf>
    <xf numFmtId="178" fontId="73" fillId="73" borderId="172" applyNumberFormat="0" applyProtection="0">
      <alignment horizontal="left" vertical="top" indent="1"/>
    </xf>
    <xf numFmtId="178" fontId="73" fillId="58" borderId="172" applyNumberFormat="0" applyProtection="0">
      <alignment horizontal="left" vertical="top" indent="1"/>
    </xf>
    <xf numFmtId="4" fontId="75" fillId="74" borderId="178" applyNumberFormat="0" applyProtection="0">
      <alignment horizontal="left" vertical="center" indent="1"/>
    </xf>
    <xf numFmtId="37" fontId="40" fillId="0" borderId="183" applyNumberFormat="0"/>
    <xf numFmtId="178" fontId="30" fillId="0" borderId="176" applyNumberFormat="0" applyFill="0" applyAlignment="0" applyProtection="0"/>
    <xf numFmtId="178" fontId="30" fillId="0" borderId="176" applyNumberFormat="0" applyFill="0" applyAlignment="0" applyProtection="0"/>
    <xf numFmtId="4" fontId="70" fillId="57" borderId="177" applyNumberFormat="0" applyProtection="0">
      <alignment vertical="center"/>
    </xf>
    <xf numFmtId="4" fontId="80" fillId="106" borderId="177" applyNumberFormat="0" applyProtection="0">
      <alignment vertical="center"/>
    </xf>
    <xf numFmtId="4" fontId="70" fillId="106" borderId="177" applyNumberFormat="0" applyProtection="0">
      <alignment horizontal="left" vertical="center" indent="1"/>
    </xf>
    <xf numFmtId="178" fontId="74" fillId="57" borderId="172" applyNumberFormat="0" applyProtection="0">
      <alignment horizontal="left" vertical="top" indent="1"/>
    </xf>
    <xf numFmtId="4" fontId="70" fillId="91" borderId="177" applyNumberFormat="0" applyProtection="0">
      <alignment horizontal="left" vertical="center" indent="1"/>
    </xf>
    <xf numFmtId="4" fontId="70" fillId="59" borderId="177" applyNumberFormat="0" applyProtection="0">
      <alignment horizontal="right" vertical="center"/>
    </xf>
    <xf numFmtId="4" fontId="70" fillId="107" borderId="177" applyNumberFormat="0" applyProtection="0">
      <alignment horizontal="right" vertical="center"/>
    </xf>
    <xf numFmtId="4" fontId="70" fillId="61" borderId="178" applyNumberFormat="0" applyProtection="0">
      <alignment horizontal="right" vertical="center"/>
    </xf>
    <xf numFmtId="4" fontId="70" fillId="62" borderId="177" applyNumberFormat="0" applyProtection="0">
      <alignment horizontal="right" vertical="center"/>
    </xf>
    <xf numFmtId="4" fontId="70" fillId="63" borderId="177" applyNumberFormat="0" applyProtection="0">
      <alignment horizontal="right" vertical="center"/>
    </xf>
    <xf numFmtId="4" fontId="70" fillId="64" borderId="177" applyNumberFormat="0" applyProtection="0">
      <alignment horizontal="right" vertical="center"/>
    </xf>
    <xf numFmtId="4" fontId="70" fillId="65" borderId="177" applyNumberFormat="0" applyProtection="0">
      <alignment horizontal="right" vertical="center"/>
    </xf>
    <xf numFmtId="4" fontId="70" fillId="66" borderId="177" applyNumberFormat="0" applyProtection="0">
      <alignment horizontal="right" vertical="center"/>
    </xf>
    <xf numFmtId="4" fontId="70" fillId="67" borderId="177" applyNumberFormat="0" applyProtection="0">
      <alignment horizontal="right" vertical="center"/>
    </xf>
    <xf numFmtId="4" fontId="70" fillId="68" borderId="178" applyNumberFormat="0" applyProtection="0">
      <alignment horizontal="left" vertical="center" indent="1"/>
    </xf>
    <xf numFmtId="4" fontId="20" fillId="70" borderId="178" applyNumberFormat="0" applyProtection="0">
      <alignment horizontal="left" vertical="center" indent="1"/>
    </xf>
    <xf numFmtId="4" fontId="20" fillId="70" borderId="178" applyNumberFormat="0" applyProtection="0">
      <alignment horizontal="left" vertical="center" indent="1"/>
    </xf>
    <xf numFmtId="4" fontId="70" fillId="58" borderId="177" applyNumberFormat="0" applyProtection="0">
      <alignment horizontal="right" vertical="center"/>
    </xf>
    <xf numFmtId="4" fontId="70" fillId="69" borderId="178" applyNumberFormat="0" applyProtection="0">
      <alignment horizontal="left" vertical="center" indent="1"/>
    </xf>
    <xf numFmtId="4" fontId="70" fillId="58" borderId="178" applyNumberFormat="0" applyProtection="0">
      <alignment horizontal="left" vertical="center" indent="1"/>
    </xf>
    <xf numFmtId="178" fontId="70" fillId="79" borderId="177" applyNumberFormat="0" applyProtection="0">
      <alignment horizontal="left" vertical="center" indent="1"/>
    </xf>
    <xf numFmtId="178" fontId="20" fillId="70" borderId="172" applyNumberFormat="0" applyProtection="0">
      <alignment horizontal="left" vertical="center" indent="1"/>
    </xf>
    <xf numFmtId="178" fontId="70" fillId="70" borderId="172" applyNumberFormat="0" applyProtection="0">
      <alignment horizontal="left" vertical="top" indent="1"/>
    </xf>
    <xf numFmtId="178" fontId="2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108" borderId="177" applyNumberFormat="0" applyProtection="0">
      <alignment horizontal="left" vertical="center" indent="1"/>
    </xf>
    <xf numFmtId="178" fontId="20" fillId="58" borderId="172" applyNumberFormat="0" applyProtection="0">
      <alignment horizontal="left" vertical="center" indent="1"/>
    </xf>
    <xf numFmtId="178" fontId="70" fillId="58" borderId="172" applyNumberFormat="0" applyProtection="0">
      <alignment horizontal="left" vertical="top" indent="1"/>
    </xf>
    <xf numFmtId="178" fontId="2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71" borderId="177" applyNumberFormat="0" applyProtection="0">
      <alignment horizontal="left" vertical="center" indent="1"/>
    </xf>
    <xf numFmtId="178" fontId="20" fillId="71" borderId="172" applyNumberFormat="0" applyProtection="0">
      <alignment horizontal="left" vertical="center" indent="1"/>
    </xf>
    <xf numFmtId="178" fontId="70" fillId="71" borderId="172" applyNumberFormat="0" applyProtection="0">
      <alignment horizontal="left" vertical="top" indent="1"/>
    </xf>
    <xf numFmtId="178" fontId="2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69" borderId="177" applyNumberFormat="0" applyProtection="0">
      <alignment horizontal="left" vertical="center" indent="1"/>
    </xf>
    <xf numFmtId="178" fontId="20" fillId="69" borderId="172" applyNumberFormat="0" applyProtection="0">
      <alignment horizontal="left" vertical="center" indent="1"/>
    </xf>
    <xf numFmtId="178" fontId="70" fillId="69" borderId="172" applyNumberFormat="0" applyProtection="0">
      <alignment horizontal="left" vertical="top" indent="1"/>
    </xf>
    <xf numFmtId="178" fontId="2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2" fillId="70" borderId="179" applyBorder="0"/>
    <xf numFmtId="4" fontId="73" fillId="73" borderId="172" applyNumberFormat="0" applyProtection="0">
      <alignment vertical="center"/>
    </xf>
    <xf numFmtId="4" fontId="73" fillId="79" borderId="172" applyNumberFormat="0" applyProtection="0">
      <alignment horizontal="left" vertical="center" indent="1"/>
    </xf>
    <xf numFmtId="178" fontId="73" fillId="73" borderId="172" applyNumberFormat="0" applyProtection="0">
      <alignment horizontal="left" vertical="top" indent="1"/>
    </xf>
    <xf numFmtId="4" fontId="70" fillId="0" borderId="177" applyNumberFormat="0" applyProtection="0">
      <alignment horizontal="right" vertical="center"/>
    </xf>
    <xf numFmtId="4" fontId="80" fillId="76" borderId="177" applyNumberFormat="0" applyProtection="0">
      <alignment horizontal="right" vertical="center"/>
    </xf>
    <xf numFmtId="4" fontId="70" fillId="91" borderId="177" applyNumberFormat="0" applyProtection="0">
      <alignment horizontal="left" vertical="center" indent="1"/>
    </xf>
    <xf numFmtId="178" fontId="73" fillId="58" borderId="172" applyNumberFormat="0" applyProtection="0">
      <alignment horizontal="left" vertical="top" indent="1"/>
    </xf>
    <xf numFmtId="4" fontId="75" fillId="74" borderId="178" applyNumberFormat="0" applyProtection="0">
      <alignment horizontal="left" vertical="center" indent="1"/>
    </xf>
    <xf numFmtId="4" fontId="76" fillId="72" borderId="177" applyNumberFormat="0" applyProtection="0">
      <alignment horizontal="right" vertical="center"/>
    </xf>
    <xf numFmtId="178" fontId="20" fillId="70" borderId="172" applyNumberFormat="0" applyProtection="0">
      <alignment horizontal="left" vertical="top" indent="1"/>
    </xf>
    <xf numFmtId="37" fontId="40" fillId="0" borderId="183" applyNumberFormat="0"/>
    <xf numFmtId="178" fontId="70" fillId="70" borderId="172" applyNumberFormat="0" applyProtection="0">
      <alignment horizontal="left" vertical="top" indent="1"/>
    </xf>
    <xf numFmtId="178" fontId="30" fillId="0" borderId="176" applyNumberFormat="0" applyFill="0" applyAlignment="0" applyProtection="0"/>
    <xf numFmtId="178" fontId="30" fillId="0" borderId="176" applyNumberFormat="0" applyFill="0" applyAlignment="0" applyProtection="0"/>
    <xf numFmtId="178" fontId="70" fillId="58" borderId="172" applyNumberFormat="0" applyProtection="0">
      <alignment horizontal="left" vertical="top" indent="1"/>
    </xf>
    <xf numFmtId="178" fontId="70" fillId="52" borderId="177" applyNumberFormat="0" applyFont="0" applyAlignment="0" applyProtection="0"/>
    <xf numFmtId="178" fontId="68" fillId="103" borderId="175" applyNumberFormat="0" applyAlignment="0" applyProtection="0"/>
    <xf numFmtId="178" fontId="68" fillId="103" borderId="175" applyNumberFormat="0" applyAlignment="0" applyProtection="0"/>
    <xf numFmtId="4" fontId="70" fillId="57" borderId="177" applyNumberFormat="0" applyProtection="0">
      <alignment vertical="center"/>
    </xf>
    <xf numFmtId="4" fontId="80" fillId="106" borderId="177" applyNumberFormat="0" applyProtection="0">
      <alignment vertical="center"/>
    </xf>
    <xf numFmtId="4" fontId="70" fillId="106" borderId="177" applyNumberFormat="0" applyProtection="0">
      <alignment horizontal="left" vertical="center" indent="1"/>
    </xf>
    <xf numFmtId="178" fontId="74" fillId="57" borderId="172" applyNumberFormat="0" applyProtection="0">
      <alignment horizontal="left" vertical="top" indent="1"/>
    </xf>
    <xf numFmtId="4" fontId="70" fillId="91" borderId="177" applyNumberFormat="0" applyProtection="0">
      <alignment horizontal="left" vertical="center" indent="1"/>
    </xf>
    <xf numFmtId="4" fontId="70" fillId="59" borderId="177" applyNumberFormat="0" applyProtection="0">
      <alignment horizontal="right" vertical="center"/>
    </xf>
    <xf numFmtId="4" fontId="70" fillId="107" borderId="177" applyNumberFormat="0" applyProtection="0">
      <alignment horizontal="right" vertical="center"/>
    </xf>
    <xf numFmtId="4" fontId="70" fillId="61" borderId="178" applyNumberFormat="0" applyProtection="0">
      <alignment horizontal="right" vertical="center"/>
    </xf>
    <xf numFmtId="4" fontId="70" fillId="62" borderId="177" applyNumberFormat="0" applyProtection="0">
      <alignment horizontal="right" vertical="center"/>
    </xf>
    <xf numFmtId="4" fontId="70" fillId="63" borderId="177" applyNumberFormat="0" applyProtection="0">
      <alignment horizontal="right" vertical="center"/>
    </xf>
    <xf numFmtId="4" fontId="70" fillId="64" borderId="177" applyNumberFormat="0" applyProtection="0">
      <alignment horizontal="right" vertical="center"/>
    </xf>
    <xf numFmtId="4" fontId="70" fillId="65" borderId="177" applyNumberFormat="0" applyProtection="0">
      <alignment horizontal="right" vertical="center"/>
    </xf>
    <xf numFmtId="4" fontId="70" fillId="66" borderId="177" applyNumberFormat="0" applyProtection="0">
      <alignment horizontal="right" vertical="center"/>
    </xf>
    <xf numFmtId="4" fontId="70" fillId="67" borderId="177" applyNumberFormat="0" applyProtection="0">
      <alignment horizontal="right" vertical="center"/>
    </xf>
    <xf numFmtId="4" fontId="70" fillId="68" borderId="178" applyNumberFormat="0" applyProtection="0">
      <alignment horizontal="left" vertical="center" indent="1"/>
    </xf>
    <xf numFmtId="4" fontId="20" fillId="70" borderId="178" applyNumberFormat="0" applyProtection="0">
      <alignment horizontal="left" vertical="center" indent="1"/>
    </xf>
    <xf numFmtId="4" fontId="20" fillId="70" borderId="178" applyNumberFormat="0" applyProtection="0">
      <alignment horizontal="left" vertical="center" indent="1"/>
    </xf>
    <xf numFmtId="4" fontId="70" fillId="58" borderId="177" applyNumberFormat="0" applyProtection="0">
      <alignment horizontal="right" vertical="center"/>
    </xf>
    <xf numFmtId="4" fontId="70" fillId="69" borderId="178" applyNumberFormat="0" applyProtection="0">
      <alignment horizontal="left" vertical="center" indent="1"/>
    </xf>
    <xf numFmtId="4" fontId="70" fillId="58" borderId="178" applyNumberFormat="0" applyProtection="0">
      <alignment horizontal="left" vertical="center" indent="1"/>
    </xf>
    <xf numFmtId="178" fontId="70" fillId="79" borderId="177" applyNumberFormat="0" applyProtection="0">
      <alignment horizontal="left" vertical="center" indent="1"/>
    </xf>
    <xf numFmtId="178" fontId="20" fillId="70" borderId="172" applyNumberFormat="0" applyProtection="0">
      <alignment horizontal="left" vertical="center" indent="1"/>
    </xf>
    <xf numFmtId="178" fontId="70" fillId="70" borderId="172" applyNumberFormat="0" applyProtection="0">
      <alignment horizontal="left" vertical="top" indent="1"/>
    </xf>
    <xf numFmtId="178" fontId="2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108" borderId="177" applyNumberFormat="0" applyProtection="0">
      <alignment horizontal="left" vertical="center" indent="1"/>
    </xf>
    <xf numFmtId="178" fontId="20" fillId="58" borderId="172" applyNumberFormat="0" applyProtection="0">
      <alignment horizontal="left" vertical="center" indent="1"/>
    </xf>
    <xf numFmtId="178" fontId="70" fillId="58" borderId="172" applyNumberFormat="0" applyProtection="0">
      <alignment horizontal="left" vertical="top" indent="1"/>
    </xf>
    <xf numFmtId="178" fontId="2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71" borderId="177" applyNumberFormat="0" applyProtection="0">
      <alignment horizontal="left" vertical="center" indent="1"/>
    </xf>
    <xf numFmtId="178" fontId="20" fillId="71" borderId="172" applyNumberFormat="0" applyProtection="0">
      <alignment horizontal="left" vertical="center" indent="1"/>
    </xf>
    <xf numFmtId="178" fontId="70" fillId="71" borderId="172" applyNumberFormat="0" applyProtection="0">
      <alignment horizontal="left" vertical="top" indent="1"/>
    </xf>
    <xf numFmtId="178" fontId="2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69" borderId="177" applyNumberFormat="0" applyProtection="0">
      <alignment horizontal="left" vertical="center" indent="1"/>
    </xf>
    <xf numFmtId="178" fontId="20" fillId="69" borderId="172" applyNumberFormat="0" applyProtection="0">
      <alignment horizontal="left" vertical="center" indent="1"/>
    </xf>
    <xf numFmtId="178" fontId="70" fillId="69" borderId="172" applyNumberFormat="0" applyProtection="0">
      <alignment horizontal="left" vertical="top" indent="1"/>
    </xf>
    <xf numFmtId="178" fontId="2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2" fillId="70" borderId="179" applyBorder="0"/>
    <xf numFmtId="4" fontId="73" fillId="73" borderId="172" applyNumberFormat="0" applyProtection="0">
      <alignment vertical="center"/>
    </xf>
    <xf numFmtId="4" fontId="73" fillId="79" borderId="172" applyNumberFormat="0" applyProtection="0">
      <alignment horizontal="left" vertical="center" indent="1"/>
    </xf>
    <xf numFmtId="178" fontId="73" fillId="73" borderId="172" applyNumberFormat="0" applyProtection="0">
      <alignment horizontal="left" vertical="top" indent="1"/>
    </xf>
    <xf numFmtId="4" fontId="70" fillId="0" borderId="177" applyNumberFormat="0" applyProtection="0">
      <alignment horizontal="right" vertical="center"/>
    </xf>
    <xf numFmtId="4" fontId="80" fillId="76" borderId="177" applyNumberFormat="0" applyProtection="0">
      <alignment horizontal="right" vertical="center"/>
    </xf>
    <xf numFmtId="4" fontId="70" fillId="91" borderId="177" applyNumberFormat="0" applyProtection="0">
      <alignment horizontal="left" vertical="center" indent="1"/>
    </xf>
    <xf numFmtId="178" fontId="73" fillId="58" borderId="172" applyNumberFormat="0" applyProtection="0">
      <alignment horizontal="left" vertical="top" indent="1"/>
    </xf>
    <xf numFmtId="4" fontId="75" fillId="74" borderId="178" applyNumberFormat="0" applyProtection="0">
      <alignment horizontal="left" vertical="center" indent="1"/>
    </xf>
    <xf numFmtId="4" fontId="76" fillId="72" borderId="177" applyNumberFormat="0" applyProtection="0">
      <alignment horizontal="right" vertical="center"/>
    </xf>
    <xf numFmtId="37" fontId="40" fillId="0" borderId="183" applyNumberFormat="0"/>
    <xf numFmtId="178" fontId="30" fillId="0" borderId="176" applyNumberFormat="0" applyFill="0" applyAlignment="0" applyProtection="0"/>
    <xf numFmtId="178" fontId="30" fillId="0" borderId="176" applyNumberFormat="0" applyFill="0" applyAlignment="0" applyProtection="0"/>
    <xf numFmtId="180" fontId="9" fillId="138" borderId="182">
      <alignment vertical="center"/>
    </xf>
    <xf numFmtId="180" fontId="9" fillId="138" borderId="182">
      <alignment vertical="center"/>
    </xf>
    <xf numFmtId="180" fontId="9" fillId="138" borderId="182">
      <alignment vertical="center"/>
    </xf>
    <xf numFmtId="0" fontId="9" fillId="138" borderId="182">
      <alignment vertical="center"/>
    </xf>
    <xf numFmtId="0" fontId="9" fillId="138" borderId="182">
      <alignment vertical="center"/>
    </xf>
    <xf numFmtId="0" fontId="9" fillId="138" borderId="182">
      <alignment vertical="center"/>
    </xf>
    <xf numFmtId="0" fontId="9" fillId="138" borderId="182">
      <alignment vertical="center"/>
    </xf>
    <xf numFmtId="180" fontId="9" fillId="138" borderId="182">
      <alignment vertical="center"/>
    </xf>
    <xf numFmtId="177" fontId="9" fillId="138" borderId="182">
      <alignment vertical="center"/>
    </xf>
    <xf numFmtId="180" fontId="9" fillId="138" borderId="182">
      <alignment vertical="center"/>
    </xf>
    <xf numFmtId="196" fontId="9" fillId="138" borderId="182">
      <alignment vertical="center"/>
    </xf>
    <xf numFmtId="177" fontId="9" fillId="138" borderId="182">
      <alignment vertical="center"/>
    </xf>
    <xf numFmtId="177" fontId="9" fillId="138" borderId="182">
      <alignment vertical="center"/>
    </xf>
    <xf numFmtId="179" fontId="9" fillId="138" borderId="182">
      <alignment vertical="center"/>
    </xf>
    <xf numFmtId="182" fontId="9" fillId="142" borderId="182">
      <alignment vertical="center"/>
      <protection locked="0"/>
    </xf>
    <xf numFmtId="182" fontId="9" fillId="142" borderId="182">
      <alignment vertical="center"/>
      <protection locked="0"/>
    </xf>
    <xf numFmtId="0" fontId="9" fillId="142" borderId="182">
      <alignment vertical="center"/>
      <protection locked="0"/>
    </xf>
    <xf numFmtId="0" fontId="9" fillId="142" borderId="182">
      <alignment vertical="center"/>
      <protection locked="0"/>
    </xf>
    <xf numFmtId="182" fontId="9" fillId="142" borderId="182">
      <alignment vertical="center"/>
      <protection locked="0"/>
    </xf>
    <xf numFmtId="182" fontId="9" fillId="142" borderId="182">
      <alignment vertical="center"/>
      <protection locked="0"/>
    </xf>
    <xf numFmtId="0" fontId="9" fillId="142" borderId="182">
      <alignment vertical="center"/>
      <protection locked="0"/>
    </xf>
    <xf numFmtId="0" fontId="9" fillId="142" borderId="182">
      <alignment vertical="center"/>
      <protection locked="0"/>
    </xf>
    <xf numFmtId="182" fontId="9" fillId="142" borderId="182">
      <alignment vertical="center"/>
      <protection locked="0"/>
    </xf>
    <xf numFmtId="182" fontId="9" fillId="142" borderId="182">
      <alignment vertical="center"/>
      <protection locked="0"/>
    </xf>
    <xf numFmtId="177" fontId="9" fillId="142" borderId="182">
      <alignment vertical="center"/>
      <protection locked="0"/>
    </xf>
    <xf numFmtId="180" fontId="9" fillId="142" borderId="182">
      <alignment vertical="center"/>
      <protection locked="0"/>
    </xf>
    <xf numFmtId="171" fontId="9" fillId="142" borderId="182">
      <alignment vertical="center"/>
      <protection locked="0"/>
    </xf>
    <xf numFmtId="171" fontId="9" fillId="142" borderId="182">
      <alignment vertical="center"/>
      <protection locked="0"/>
    </xf>
    <xf numFmtId="171" fontId="9" fillId="142" borderId="182">
      <alignment vertical="center"/>
      <protection locked="0"/>
    </xf>
    <xf numFmtId="171" fontId="9" fillId="142" borderId="182">
      <alignment vertical="center"/>
      <protection locked="0"/>
    </xf>
    <xf numFmtId="180" fontId="9" fillId="142" borderId="182">
      <alignment vertical="center"/>
      <protection locked="0"/>
    </xf>
    <xf numFmtId="180" fontId="9" fillId="142" borderId="182">
      <alignment vertical="center"/>
      <protection locked="0"/>
    </xf>
    <xf numFmtId="177" fontId="9" fillId="142" borderId="182">
      <alignment vertical="center"/>
      <protection locked="0"/>
    </xf>
    <xf numFmtId="180" fontId="9" fillId="144" borderId="182">
      <alignment vertical="center"/>
    </xf>
    <xf numFmtId="182" fontId="9" fillId="144" borderId="182">
      <alignment vertical="center"/>
    </xf>
    <xf numFmtId="182" fontId="9" fillId="144" borderId="182">
      <alignment vertical="center"/>
    </xf>
    <xf numFmtId="182" fontId="9" fillId="144" borderId="182">
      <alignment vertical="center"/>
    </xf>
    <xf numFmtId="182" fontId="9" fillId="144" borderId="182">
      <alignment vertical="center"/>
    </xf>
    <xf numFmtId="182" fontId="9" fillId="144" borderId="182">
      <alignment vertical="center"/>
    </xf>
    <xf numFmtId="182" fontId="9" fillId="144" borderId="182">
      <alignment vertical="center"/>
    </xf>
    <xf numFmtId="196" fontId="9" fillId="144" borderId="182">
      <alignment vertical="center"/>
    </xf>
    <xf numFmtId="177" fontId="9" fillId="144" borderId="182">
      <alignment vertical="center"/>
    </xf>
    <xf numFmtId="177" fontId="9" fillId="144" borderId="182">
      <alignment vertical="center"/>
    </xf>
    <xf numFmtId="179" fontId="9" fillId="144" borderId="182">
      <alignment vertical="center"/>
    </xf>
    <xf numFmtId="0" fontId="9" fillId="144" borderId="182">
      <alignment vertical="center"/>
    </xf>
    <xf numFmtId="0" fontId="9" fillId="144" borderId="182">
      <alignment vertical="center"/>
    </xf>
    <xf numFmtId="0" fontId="9" fillId="144" borderId="182">
      <alignment vertical="center"/>
    </xf>
    <xf numFmtId="0" fontId="9" fillId="144" borderId="182">
      <alignment vertical="center"/>
    </xf>
    <xf numFmtId="180" fontId="9" fillId="144" borderId="182">
      <alignment vertical="center"/>
    </xf>
    <xf numFmtId="177" fontId="9" fillId="144" borderId="182">
      <alignment vertical="center"/>
    </xf>
    <xf numFmtId="180" fontId="9" fillId="144" borderId="182">
      <alignment vertical="center"/>
    </xf>
    <xf numFmtId="180" fontId="9" fillId="144" borderId="182">
      <alignment vertical="center"/>
    </xf>
    <xf numFmtId="180" fontId="9" fillId="145" borderId="182">
      <alignment horizontal="right" vertical="center"/>
      <protection locked="0"/>
    </xf>
    <xf numFmtId="0" fontId="9" fillId="145" borderId="182">
      <alignment horizontal="right" vertical="center"/>
      <protection locked="0"/>
    </xf>
    <xf numFmtId="0" fontId="9" fillId="145" borderId="182">
      <alignment horizontal="right" vertical="center"/>
      <protection locked="0"/>
    </xf>
    <xf numFmtId="0" fontId="9" fillId="145" borderId="182">
      <alignment horizontal="right" vertical="center"/>
      <protection locked="0"/>
    </xf>
    <xf numFmtId="196" fontId="9" fillId="145" borderId="182">
      <alignment horizontal="right" vertical="center"/>
      <protection locked="0"/>
    </xf>
    <xf numFmtId="177" fontId="9" fillId="145" borderId="182">
      <alignment horizontal="right" vertical="center"/>
      <protection locked="0"/>
    </xf>
    <xf numFmtId="177" fontId="9" fillId="145" borderId="182">
      <alignment horizontal="right" vertical="center"/>
      <protection locked="0"/>
    </xf>
    <xf numFmtId="179" fontId="9" fillId="145" borderId="182">
      <alignment horizontal="right" vertical="center"/>
      <protection locked="0"/>
    </xf>
    <xf numFmtId="180" fontId="9" fillId="145" borderId="182">
      <alignment horizontal="right" vertical="center"/>
      <protection locked="0"/>
    </xf>
    <xf numFmtId="177" fontId="9" fillId="145" borderId="182">
      <alignment horizontal="right" vertical="center"/>
      <protection locked="0"/>
    </xf>
    <xf numFmtId="180" fontId="9" fillId="145" borderId="182">
      <alignment horizontal="right" vertical="center"/>
      <protection locked="0"/>
    </xf>
    <xf numFmtId="180" fontId="9" fillId="145" borderId="182">
      <alignment horizontal="right" vertical="center"/>
      <protection locked="0"/>
    </xf>
    <xf numFmtId="0" fontId="20" fillId="72" borderId="182" applyNumberFormat="0">
      <protection locked="0"/>
    </xf>
    <xf numFmtId="180" fontId="39" fillId="75" borderId="182">
      <alignment vertical="center"/>
    </xf>
    <xf numFmtId="178" fontId="20" fillId="72" borderId="182" applyNumberFormat="0">
      <protection locked="0"/>
    </xf>
    <xf numFmtId="178" fontId="70" fillId="109" borderId="182"/>
    <xf numFmtId="179" fontId="39" fillId="124" borderId="182">
      <alignment vertical="center"/>
    </xf>
    <xf numFmtId="180" fontId="39" fillId="77" borderId="182">
      <alignment vertical="center"/>
      <protection locked="0"/>
    </xf>
    <xf numFmtId="182" fontId="39" fillId="77" borderId="182">
      <alignment vertical="center"/>
      <protection locked="0"/>
    </xf>
    <xf numFmtId="182" fontId="39" fillId="77" borderId="182">
      <alignment vertical="center"/>
      <protection locked="0"/>
    </xf>
    <xf numFmtId="180" fontId="39" fillId="75" borderId="182">
      <alignment vertical="center"/>
    </xf>
    <xf numFmtId="180" fontId="39" fillId="75" borderId="182">
      <alignment vertical="center"/>
    </xf>
    <xf numFmtId="180" fontId="39" fillId="139" borderId="182">
      <alignment horizontal="right" vertical="center"/>
      <protection locked="0"/>
    </xf>
    <xf numFmtId="179" fontId="39" fillId="139" borderId="182">
      <alignment horizontal="right" vertical="center"/>
      <protection locked="0"/>
    </xf>
    <xf numFmtId="173" fontId="40" fillId="0" borderId="184" applyFill="0"/>
    <xf numFmtId="173" fontId="40" fillId="0" borderId="184" applyFill="0"/>
    <xf numFmtId="4" fontId="34" fillId="106" borderId="172" applyNumberFormat="0" applyProtection="0">
      <alignment vertical="center"/>
    </xf>
    <xf numFmtId="4" fontId="95" fillId="106" borderId="172" applyNumberFormat="0" applyProtection="0">
      <alignment vertical="center"/>
    </xf>
    <xf numFmtId="4" fontId="96" fillId="106" borderId="172" applyNumberFormat="0" applyProtection="0">
      <alignment horizontal="left" vertical="center" indent="1"/>
    </xf>
    <xf numFmtId="0" fontId="31" fillId="57" borderId="172" applyNumberFormat="0" applyProtection="0">
      <alignment horizontal="left" vertical="top" indent="1"/>
    </xf>
    <xf numFmtId="4" fontId="96" fillId="122" borderId="172" applyNumberFormat="0" applyProtection="0">
      <alignment horizontal="right" vertical="center"/>
    </xf>
    <xf numFmtId="4" fontId="96" fillId="90" borderId="172" applyNumberFormat="0" applyProtection="0">
      <alignment horizontal="right" vertical="center"/>
    </xf>
    <xf numFmtId="4" fontId="96" fillId="123" borderId="172" applyNumberFormat="0" applyProtection="0">
      <alignment horizontal="right" vertical="center"/>
    </xf>
    <xf numFmtId="4" fontId="96" fillId="75" borderId="172" applyNumberFormat="0" applyProtection="0">
      <alignment horizontal="right" vertical="center"/>
    </xf>
    <xf numFmtId="4" fontId="96" fillId="124" borderId="172" applyNumberFormat="0" applyProtection="0">
      <alignment horizontal="right" vertical="center"/>
    </xf>
    <xf numFmtId="4" fontId="96" fillId="78" borderId="172" applyNumberFormat="0" applyProtection="0">
      <alignment horizontal="right" vertical="center"/>
    </xf>
    <xf numFmtId="4" fontId="96" fillId="125" borderId="172" applyNumberFormat="0" applyProtection="0">
      <alignment horizontal="right" vertical="center"/>
    </xf>
    <xf numFmtId="4" fontId="96" fillId="126" borderId="172" applyNumberFormat="0" applyProtection="0">
      <alignment horizontal="right" vertical="center"/>
    </xf>
    <xf numFmtId="4" fontId="96" fillId="127" borderId="172" applyNumberFormat="0" applyProtection="0">
      <alignment horizontal="right" vertical="center"/>
    </xf>
    <xf numFmtId="4" fontId="96" fillId="88" borderId="172" applyNumberFormat="0" applyProtection="0">
      <alignment horizontal="right" vertical="center"/>
    </xf>
    <xf numFmtId="0" fontId="20" fillId="70" borderId="172" applyNumberFormat="0" applyProtection="0">
      <alignment horizontal="left" vertical="center" indent="1"/>
    </xf>
    <xf numFmtId="0" fontId="20" fillId="70" borderId="172" applyNumberFormat="0" applyProtection="0">
      <alignment horizontal="left" vertical="top" indent="1"/>
    </xf>
    <xf numFmtId="0" fontId="20" fillId="58" borderId="172" applyNumberFormat="0" applyProtection="0">
      <alignment horizontal="left" vertical="center" indent="1"/>
    </xf>
    <xf numFmtId="0" fontId="20" fillId="58" borderId="172" applyNumberFormat="0" applyProtection="0">
      <alignment horizontal="left" vertical="top" indent="1"/>
    </xf>
    <xf numFmtId="0" fontId="20" fillId="71" borderId="172" applyNumberFormat="0" applyProtection="0">
      <alignment horizontal="left" vertical="center" indent="1"/>
    </xf>
    <xf numFmtId="0" fontId="20" fillId="71" borderId="172" applyNumberFormat="0" applyProtection="0">
      <alignment horizontal="left" vertical="top" indent="1"/>
    </xf>
    <xf numFmtId="0" fontId="20" fillId="69" borderId="172" applyNumberFormat="0" applyProtection="0">
      <alignment horizontal="left" vertical="center" indent="1"/>
    </xf>
    <xf numFmtId="0" fontId="20" fillId="69" borderId="172" applyNumberFormat="0" applyProtection="0">
      <alignment horizontal="left" vertical="top" indent="1"/>
    </xf>
    <xf numFmtId="4" fontId="96" fillId="129" borderId="172" applyNumberFormat="0" applyProtection="0">
      <alignment vertical="center"/>
    </xf>
    <xf numFmtId="4" fontId="97" fillId="129" borderId="172" applyNumberFormat="0" applyProtection="0">
      <alignment vertical="center"/>
    </xf>
    <xf numFmtId="0" fontId="33" fillId="73" borderId="172" applyNumberFormat="0" applyProtection="0">
      <alignment horizontal="left" vertical="top" indent="1"/>
    </xf>
    <xf numFmtId="4" fontId="96" fillId="129" borderId="172" applyNumberFormat="0" applyProtection="0">
      <alignment horizontal="right" vertical="center"/>
    </xf>
    <xf numFmtId="4" fontId="97" fillId="129" borderId="172" applyNumberFormat="0" applyProtection="0">
      <alignment horizontal="right" vertical="center"/>
    </xf>
    <xf numFmtId="4" fontId="34" fillId="88" borderId="172" applyNumberFormat="0" applyProtection="0">
      <alignment horizontal="left" vertical="center" indent="1"/>
    </xf>
    <xf numFmtId="0" fontId="33" fillId="58" borderId="172" applyNumberFormat="0" applyProtection="0">
      <alignment horizontal="left" vertical="top" indent="1"/>
    </xf>
    <xf numFmtId="4" fontId="98" fillId="129" borderId="172" applyNumberFormat="0" applyProtection="0">
      <alignment horizontal="right" vertical="center"/>
    </xf>
    <xf numFmtId="178" fontId="78" fillId="103" borderId="177" applyNumberFormat="0" applyAlignment="0" applyProtection="0"/>
    <xf numFmtId="178" fontId="78" fillId="103" borderId="177" applyNumberFormat="0" applyAlignment="0" applyProtection="0"/>
    <xf numFmtId="178" fontId="65" fillId="53" borderId="177" applyNumberFormat="0" applyAlignment="0" applyProtection="0"/>
    <xf numFmtId="178" fontId="65" fillId="53" borderId="177" applyNumberForma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68" fillId="103" borderId="175" applyNumberFormat="0" applyAlignment="0" applyProtection="0"/>
    <xf numFmtId="178" fontId="68" fillId="103" borderId="175" applyNumberFormat="0" applyAlignment="0" applyProtection="0"/>
    <xf numFmtId="178" fontId="20" fillId="70" borderId="172" applyNumberFormat="0" applyProtection="0">
      <alignment horizontal="left" vertical="center" indent="1"/>
    </xf>
    <xf numFmtId="178" fontId="2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20" fillId="58" borderId="172" applyNumberFormat="0" applyProtection="0">
      <alignment horizontal="left" vertical="center" indent="1"/>
    </xf>
    <xf numFmtId="178" fontId="2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20" fillId="71" borderId="172" applyNumberFormat="0" applyProtection="0">
      <alignment horizontal="left" vertical="center" indent="1"/>
    </xf>
    <xf numFmtId="178" fontId="2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20" fillId="69" borderId="172" applyNumberFormat="0" applyProtection="0">
      <alignment horizontal="left" vertical="center" indent="1"/>
    </xf>
    <xf numFmtId="178" fontId="2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2" fillId="70" borderId="179" applyBorder="0"/>
    <xf numFmtId="37" fontId="40" fillId="0" borderId="183" applyNumberFormat="0"/>
    <xf numFmtId="173" fontId="40" fillId="0" borderId="184" applyFill="0"/>
    <xf numFmtId="177" fontId="9" fillId="138" borderId="182">
      <alignment vertical="center"/>
    </xf>
    <xf numFmtId="179" fontId="39" fillId="124" borderId="182">
      <alignment vertical="center"/>
    </xf>
    <xf numFmtId="180" fontId="39" fillId="124" borderId="182">
      <alignment vertical="center"/>
    </xf>
    <xf numFmtId="180" fontId="39" fillId="124" borderId="182">
      <alignment vertical="center"/>
    </xf>
    <xf numFmtId="178" fontId="39" fillId="124" borderId="182">
      <alignment vertical="center"/>
    </xf>
    <xf numFmtId="178" fontId="39" fillId="124" borderId="182">
      <alignment vertical="center"/>
    </xf>
    <xf numFmtId="178" fontId="39" fillId="124" borderId="182">
      <alignment vertical="center"/>
    </xf>
    <xf numFmtId="178" fontId="39" fillId="124" borderId="182">
      <alignment vertical="center"/>
    </xf>
    <xf numFmtId="177" fontId="39" fillId="124" borderId="182">
      <alignment vertical="center"/>
    </xf>
    <xf numFmtId="177" fontId="39" fillId="124" borderId="182">
      <alignment vertical="center"/>
    </xf>
    <xf numFmtId="179" fontId="39" fillId="124" borderId="182">
      <alignment vertical="center"/>
    </xf>
    <xf numFmtId="180" fontId="39" fillId="77" borderId="182">
      <alignment vertical="center"/>
      <protection locked="0"/>
    </xf>
    <xf numFmtId="182" fontId="39" fillId="77" borderId="182">
      <alignment vertical="center"/>
      <protection locked="0"/>
    </xf>
    <xf numFmtId="178" fontId="39" fillId="77" borderId="182">
      <alignment vertical="center"/>
      <protection locked="0"/>
    </xf>
    <xf numFmtId="178" fontId="39" fillId="77" borderId="182">
      <alignment vertical="center"/>
      <protection locked="0"/>
    </xf>
    <xf numFmtId="182" fontId="39" fillId="77" borderId="182">
      <alignment vertical="center"/>
      <protection locked="0"/>
    </xf>
    <xf numFmtId="182" fontId="39" fillId="77" borderId="182">
      <alignment vertical="center"/>
      <protection locked="0"/>
    </xf>
    <xf numFmtId="178" fontId="39" fillId="77" borderId="182">
      <alignment vertical="center"/>
      <protection locked="0"/>
    </xf>
    <xf numFmtId="178" fontId="39" fillId="77" borderId="182">
      <alignment vertical="center"/>
      <protection locked="0"/>
    </xf>
    <xf numFmtId="182" fontId="39" fillId="77" borderId="182">
      <alignment vertical="center"/>
      <protection locked="0"/>
    </xf>
    <xf numFmtId="180" fontId="39" fillId="77" borderId="182">
      <alignment vertical="center"/>
      <protection locked="0"/>
    </xf>
    <xf numFmtId="180" fontId="39" fillId="77" borderId="182">
      <alignment vertical="center"/>
      <protection locked="0"/>
    </xf>
    <xf numFmtId="171" fontId="39" fillId="77" borderId="182">
      <alignment vertical="center"/>
      <protection locked="0"/>
    </xf>
    <xf numFmtId="171" fontId="39" fillId="77" borderId="182">
      <alignment vertical="center"/>
      <protection locked="0"/>
    </xf>
    <xf numFmtId="171" fontId="39" fillId="77" borderId="182">
      <alignment vertical="center"/>
      <protection locked="0"/>
    </xf>
    <xf numFmtId="171" fontId="39" fillId="77" borderId="182">
      <alignment vertical="center"/>
      <protection locked="0"/>
    </xf>
    <xf numFmtId="180" fontId="39" fillId="77" borderId="182">
      <alignment vertical="center"/>
      <protection locked="0"/>
    </xf>
    <xf numFmtId="180" fontId="39" fillId="75" borderId="182">
      <alignment vertical="center"/>
    </xf>
    <xf numFmtId="180" fontId="39" fillId="75" borderId="182">
      <alignment vertical="center"/>
    </xf>
    <xf numFmtId="182" fontId="39" fillId="75" borderId="182">
      <alignment vertical="center"/>
    </xf>
    <xf numFmtId="182" fontId="39" fillId="75" borderId="182">
      <alignment vertical="center"/>
    </xf>
    <xf numFmtId="182" fontId="39" fillId="75" borderId="182">
      <alignment vertical="center"/>
    </xf>
    <xf numFmtId="182" fontId="39" fillId="75" borderId="182">
      <alignment vertical="center"/>
    </xf>
    <xf numFmtId="177" fontId="39" fillId="75" borderId="182">
      <alignment vertical="center"/>
    </xf>
    <xf numFmtId="179" fontId="39" fillId="75" borderId="182">
      <alignment vertical="center"/>
    </xf>
    <xf numFmtId="178" fontId="39" fillId="75" borderId="182">
      <alignment vertical="center"/>
    </xf>
    <xf numFmtId="178" fontId="39" fillId="75" borderId="182">
      <alignment vertical="center"/>
    </xf>
    <xf numFmtId="178" fontId="39" fillId="75" borderId="182">
      <alignment vertical="center"/>
    </xf>
    <xf numFmtId="178" fontId="39" fillId="75" borderId="182">
      <alignment vertical="center"/>
    </xf>
    <xf numFmtId="180" fontId="39" fillId="75" borderId="182">
      <alignment vertical="center"/>
    </xf>
    <xf numFmtId="180" fontId="39" fillId="75" borderId="182">
      <alignment vertical="center"/>
    </xf>
    <xf numFmtId="180" fontId="39" fillId="75" borderId="182">
      <alignment vertical="center"/>
    </xf>
    <xf numFmtId="180" fontId="39" fillId="75" borderId="182">
      <alignment vertical="center"/>
    </xf>
    <xf numFmtId="180" fontId="39" fillId="139" borderId="182">
      <alignment horizontal="right" vertical="center"/>
      <protection locked="0"/>
    </xf>
    <xf numFmtId="178" fontId="39" fillId="139" borderId="182">
      <alignment horizontal="right" vertical="center"/>
      <protection locked="0"/>
    </xf>
    <xf numFmtId="178" fontId="39" fillId="139" borderId="182">
      <alignment horizontal="right" vertical="center"/>
      <protection locked="0"/>
    </xf>
    <xf numFmtId="179" fontId="39" fillId="139" borderId="182">
      <alignment horizontal="right" vertical="center"/>
      <protection locked="0"/>
    </xf>
    <xf numFmtId="177" fontId="39" fillId="139" borderId="182">
      <alignment horizontal="right" vertical="center"/>
      <protection locked="0"/>
    </xf>
    <xf numFmtId="179" fontId="39" fillId="139" borderId="182">
      <alignment horizontal="right" vertical="center"/>
      <protection locked="0"/>
    </xf>
    <xf numFmtId="180" fontId="39" fillId="139" borderId="182">
      <alignment horizontal="right" vertical="center"/>
      <protection locked="0"/>
    </xf>
    <xf numFmtId="180" fontId="39" fillId="139" borderId="182">
      <alignment horizontal="right" vertical="center"/>
      <protection locked="0"/>
    </xf>
    <xf numFmtId="180" fontId="39" fillId="139" borderId="182">
      <alignment horizontal="right" vertical="center"/>
      <protection locked="0"/>
    </xf>
    <xf numFmtId="4" fontId="70" fillId="57" borderId="177" applyNumberFormat="0" applyProtection="0">
      <alignment vertical="center"/>
    </xf>
    <xf numFmtId="4" fontId="80" fillId="106" borderId="177" applyNumberFormat="0" applyProtection="0">
      <alignment vertical="center"/>
    </xf>
    <xf numFmtId="4" fontId="70" fillId="106" borderId="177" applyNumberFormat="0" applyProtection="0">
      <alignment horizontal="left" vertical="center" indent="1"/>
    </xf>
    <xf numFmtId="178" fontId="74" fillId="57" borderId="172" applyNumberFormat="0" applyProtection="0">
      <alignment horizontal="left" vertical="top" indent="1"/>
    </xf>
    <xf numFmtId="4" fontId="70" fillId="91" borderId="177" applyNumberFormat="0" applyProtection="0">
      <alignment horizontal="left" vertical="center" indent="1"/>
    </xf>
    <xf numFmtId="4" fontId="70" fillId="59" borderId="177" applyNumberFormat="0" applyProtection="0">
      <alignment horizontal="right" vertical="center"/>
    </xf>
    <xf numFmtId="4" fontId="70" fillId="107" borderId="177" applyNumberFormat="0" applyProtection="0">
      <alignment horizontal="right" vertical="center"/>
    </xf>
    <xf numFmtId="4" fontId="70" fillId="61" borderId="178" applyNumberFormat="0" applyProtection="0">
      <alignment horizontal="right" vertical="center"/>
    </xf>
    <xf numFmtId="4" fontId="70" fillId="62" borderId="177" applyNumberFormat="0" applyProtection="0">
      <alignment horizontal="right" vertical="center"/>
    </xf>
    <xf numFmtId="4" fontId="70" fillId="63" borderId="177" applyNumberFormat="0" applyProtection="0">
      <alignment horizontal="right" vertical="center"/>
    </xf>
    <xf numFmtId="4" fontId="70" fillId="64" borderId="177" applyNumberFormat="0" applyProtection="0">
      <alignment horizontal="right" vertical="center"/>
    </xf>
    <xf numFmtId="4" fontId="70" fillId="65" borderId="177" applyNumberFormat="0" applyProtection="0">
      <alignment horizontal="right" vertical="center"/>
    </xf>
    <xf numFmtId="4" fontId="70" fillId="66" borderId="177" applyNumberFormat="0" applyProtection="0">
      <alignment horizontal="right" vertical="center"/>
    </xf>
    <xf numFmtId="4" fontId="70" fillId="67" borderId="177" applyNumberFormat="0" applyProtection="0">
      <alignment horizontal="right" vertical="center"/>
    </xf>
    <xf numFmtId="4" fontId="70" fillId="68" borderId="178" applyNumberFormat="0" applyProtection="0">
      <alignment horizontal="left" vertical="center" indent="1"/>
    </xf>
    <xf numFmtId="4" fontId="20" fillId="70" borderId="178" applyNumberFormat="0" applyProtection="0">
      <alignment horizontal="left" vertical="center" indent="1"/>
    </xf>
    <xf numFmtId="4" fontId="20" fillId="70" borderId="178" applyNumberFormat="0" applyProtection="0">
      <alignment horizontal="left" vertical="center" indent="1"/>
    </xf>
    <xf numFmtId="4" fontId="70" fillId="58" borderId="177" applyNumberFormat="0" applyProtection="0">
      <alignment horizontal="right" vertical="center"/>
    </xf>
    <xf numFmtId="4" fontId="70" fillId="69" borderId="178" applyNumberFormat="0" applyProtection="0">
      <alignment horizontal="left" vertical="center" indent="1"/>
    </xf>
    <xf numFmtId="4" fontId="70" fillId="58" borderId="178" applyNumberFormat="0" applyProtection="0">
      <alignment horizontal="left" vertical="center" indent="1"/>
    </xf>
    <xf numFmtId="178" fontId="70" fillId="79" borderId="177" applyNumberFormat="0" applyProtection="0">
      <alignment horizontal="left" vertical="center" indent="1"/>
    </xf>
    <xf numFmtId="178" fontId="70" fillId="108" borderId="177" applyNumberFormat="0" applyProtection="0">
      <alignment horizontal="left" vertical="center" indent="1"/>
    </xf>
    <xf numFmtId="178" fontId="70" fillId="71" borderId="177" applyNumberFormat="0" applyProtection="0">
      <alignment horizontal="left" vertical="center" indent="1"/>
    </xf>
    <xf numFmtId="178" fontId="70" fillId="69" borderId="177" applyNumberFormat="0" applyProtection="0">
      <alignment horizontal="left" vertical="center" indent="1"/>
    </xf>
    <xf numFmtId="178" fontId="20" fillId="72" borderId="182" applyNumberFormat="0">
      <protection locked="0"/>
    </xf>
    <xf numFmtId="4" fontId="73" fillId="73" borderId="172" applyNumberFormat="0" applyProtection="0">
      <alignment vertical="center"/>
    </xf>
    <xf numFmtId="4" fontId="80" fillId="77" borderId="182" applyNumberFormat="0" applyProtection="0">
      <alignment vertical="center"/>
    </xf>
    <xf numFmtId="4" fontId="73" fillId="79" borderId="172" applyNumberFormat="0" applyProtection="0">
      <alignment horizontal="left" vertical="center" indent="1"/>
    </xf>
    <xf numFmtId="178" fontId="73" fillId="73" borderId="172" applyNumberFormat="0" applyProtection="0">
      <alignment horizontal="left" vertical="top" indent="1"/>
    </xf>
    <xf numFmtId="4" fontId="70" fillId="0" borderId="177" applyNumberFormat="0" applyProtection="0">
      <alignment horizontal="right" vertical="center"/>
    </xf>
    <xf numFmtId="4" fontId="80" fillId="76" borderId="177" applyNumberFormat="0" applyProtection="0">
      <alignment horizontal="right" vertical="center"/>
    </xf>
    <xf numFmtId="4" fontId="70" fillId="91" borderId="177" applyNumberFormat="0" applyProtection="0">
      <alignment horizontal="left" vertical="center" indent="1"/>
    </xf>
    <xf numFmtId="178" fontId="73" fillId="58" borderId="172" applyNumberFormat="0" applyProtection="0">
      <alignment horizontal="left" vertical="top" indent="1"/>
    </xf>
    <xf numFmtId="4" fontId="75" fillId="74" borderId="178" applyNumberFormat="0" applyProtection="0">
      <alignment horizontal="left" vertical="center" indent="1"/>
    </xf>
    <xf numFmtId="178" fontId="70" fillId="109" borderId="182"/>
    <xf numFmtId="4" fontId="76" fillId="72" borderId="177" applyNumberFormat="0" applyProtection="0">
      <alignment horizontal="right" vertical="center"/>
    </xf>
    <xf numFmtId="173" fontId="40" fillId="0" borderId="184" applyFill="0"/>
    <xf numFmtId="178" fontId="30" fillId="0" borderId="176" applyNumberFormat="0" applyFill="0" applyAlignment="0" applyProtection="0"/>
    <xf numFmtId="178" fontId="30" fillId="0" borderId="176" applyNumberFormat="0" applyFill="0" applyAlignment="0" applyProtection="0"/>
    <xf numFmtId="180" fontId="9" fillId="138" borderId="182">
      <alignment vertical="center"/>
    </xf>
    <xf numFmtId="177" fontId="9" fillId="138" borderId="182">
      <alignment vertical="center"/>
    </xf>
    <xf numFmtId="179" fontId="9" fillId="138" borderId="182">
      <alignment vertical="center"/>
    </xf>
    <xf numFmtId="180" fontId="9" fillId="142" borderId="182">
      <alignment vertical="center"/>
      <protection locked="0"/>
    </xf>
    <xf numFmtId="177" fontId="9" fillId="142" borderId="182">
      <alignment vertical="center"/>
      <protection locked="0"/>
    </xf>
    <xf numFmtId="196" fontId="9" fillId="144" borderId="182">
      <alignment vertical="center"/>
    </xf>
    <xf numFmtId="177" fontId="9" fillId="144" borderId="182">
      <alignment vertical="center"/>
    </xf>
    <xf numFmtId="179" fontId="9" fillId="144" borderId="182">
      <alignment vertical="center"/>
    </xf>
    <xf numFmtId="180" fontId="9" fillId="144" borderId="182">
      <alignment vertical="center"/>
    </xf>
    <xf numFmtId="177" fontId="9" fillId="145" borderId="182">
      <alignment horizontal="right" vertical="center"/>
      <protection locked="0"/>
    </xf>
    <xf numFmtId="179" fontId="9" fillId="145" borderId="182">
      <alignment horizontal="right" vertical="center"/>
      <protection locked="0"/>
    </xf>
    <xf numFmtId="180" fontId="9" fillId="145" borderId="182">
      <alignment horizontal="right" vertical="center"/>
      <protection locked="0"/>
    </xf>
    <xf numFmtId="178" fontId="78" fillId="103" borderId="177" applyNumberFormat="0" applyAlignment="0" applyProtection="0"/>
    <xf numFmtId="178" fontId="78" fillId="103" borderId="177" applyNumberFormat="0" applyAlignment="0" applyProtection="0"/>
    <xf numFmtId="178" fontId="65" fillId="53" borderId="177" applyNumberFormat="0" applyAlignment="0" applyProtection="0"/>
    <xf numFmtId="178" fontId="65" fillId="53" borderId="177" applyNumberFormat="0" applyAlignment="0" applyProtection="0"/>
    <xf numFmtId="178" fontId="65" fillId="53" borderId="177" applyNumberFormat="0" applyAlignment="0" applyProtection="0"/>
    <xf numFmtId="178" fontId="65" fillId="53" borderId="177" applyNumberFormat="0" applyAlignment="0" applyProtection="0"/>
    <xf numFmtId="178" fontId="78" fillId="103" borderId="177" applyNumberFormat="0" applyAlignment="0" applyProtection="0"/>
    <xf numFmtId="178" fontId="78" fillId="103" borderId="177" applyNumberForma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68" fillId="103" borderId="175" applyNumberFormat="0" applyAlignment="0" applyProtection="0"/>
    <xf numFmtId="178" fontId="68" fillId="103" borderId="175" applyNumberFormat="0" applyAlignment="0" applyProtection="0"/>
    <xf numFmtId="4" fontId="70" fillId="57" borderId="177" applyNumberFormat="0" applyProtection="0">
      <alignment vertical="center"/>
    </xf>
    <xf numFmtId="4" fontId="80" fillId="106" borderId="177" applyNumberFormat="0" applyProtection="0">
      <alignment vertical="center"/>
    </xf>
    <xf numFmtId="4" fontId="70" fillId="106" borderId="177" applyNumberFormat="0" applyProtection="0">
      <alignment horizontal="left" vertical="center" indent="1"/>
    </xf>
    <xf numFmtId="178" fontId="74" fillId="57" borderId="172" applyNumberFormat="0" applyProtection="0">
      <alignment horizontal="left" vertical="top" indent="1"/>
    </xf>
    <xf numFmtId="4" fontId="70" fillId="91" borderId="177" applyNumberFormat="0" applyProtection="0">
      <alignment horizontal="left" vertical="center" indent="1"/>
    </xf>
    <xf numFmtId="4" fontId="70" fillId="59" borderId="177" applyNumberFormat="0" applyProtection="0">
      <alignment horizontal="right" vertical="center"/>
    </xf>
    <xf numFmtId="4" fontId="70" fillId="107" borderId="177" applyNumberFormat="0" applyProtection="0">
      <alignment horizontal="right" vertical="center"/>
    </xf>
    <xf numFmtId="4" fontId="70" fillId="61" borderId="178" applyNumberFormat="0" applyProtection="0">
      <alignment horizontal="right" vertical="center"/>
    </xf>
    <xf numFmtId="4" fontId="70" fillId="62" borderId="177" applyNumberFormat="0" applyProtection="0">
      <alignment horizontal="right" vertical="center"/>
    </xf>
    <xf numFmtId="4" fontId="70" fillId="63" borderId="177" applyNumberFormat="0" applyProtection="0">
      <alignment horizontal="right" vertical="center"/>
    </xf>
    <xf numFmtId="4" fontId="70" fillId="64" borderId="177" applyNumberFormat="0" applyProtection="0">
      <alignment horizontal="right" vertical="center"/>
    </xf>
    <xf numFmtId="4" fontId="70" fillId="65" borderId="177" applyNumberFormat="0" applyProtection="0">
      <alignment horizontal="right" vertical="center"/>
    </xf>
    <xf numFmtId="4" fontId="70" fillId="66" borderId="177" applyNumberFormat="0" applyProtection="0">
      <alignment horizontal="right" vertical="center"/>
    </xf>
    <xf numFmtId="4" fontId="70" fillId="67" borderId="177" applyNumberFormat="0" applyProtection="0">
      <alignment horizontal="right" vertical="center"/>
    </xf>
    <xf numFmtId="4" fontId="70" fillId="68" borderId="178" applyNumberFormat="0" applyProtection="0">
      <alignment horizontal="left" vertical="center" indent="1"/>
    </xf>
    <xf numFmtId="4" fontId="20" fillId="70" borderId="178" applyNumberFormat="0" applyProtection="0">
      <alignment horizontal="left" vertical="center" indent="1"/>
    </xf>
    <xf numFmtId="4" fontId="20" fillId="70" borderId="178" applyNumberFormat="0" applyProtection="0">
      <alignment horizontal="left" vertical="center" indent="1"/>
    </xf>
    <xf numFmtId="4" fontId="70" fillId="58" borderId="177" applyNumberFormat="0" applyProtection="0">
      <alignment horizontal="right" vertical="center"/>
    </xf>
    <xf numFmtId="4" fontId="70" fillId="69" borderId="178" applyNumberFormat="0" applyProtection="0">
      <alignment horizontal="left" vertical="center" indent="1"/>
    </xf>
    <xf numFmtId="4" fontId="70" fillId="58" borderId="178" applyNumberFormat="0" applyProtection="0">
      <alignment horizontal="left" vertical="center" indent="1"/>
    </xf>
    <xf numFmtId="178" fontId="70" fillId="79" borderId="177" applyNumberFormat="0" applyProtection="0">
      <alignment horizontal="left" vertical="center" indent="1"/>
    </xf>
    <xf numFmtId="178" fontId="20" fillId="70" borderId="172" applyNumberFormat="0" applyProtection="0">
      <alignment horizontal="left" vertical="center" indent="1"/>
    </xf>
    <xf numFmtId="178" fontId="70" fillId="70" borderId="172" applyNumberFormat="0" applyProtection="0">
      <alignment horizontal="left" vertical="top" indent="1"/>
    </xf>
    <xf numFmtId="178" fontId="2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108" borderId="177" applyNumberFormat="0" applyProtection="0">
      <alignment horizontal="left" vertical="center" indent="1"/>
    </xf>
    <xf numFmtId="178" fontId="20" fillId="58" borderId="172" applyNumberFormat="0" applyProtection="0">
      <alignment horizontal="left" vertical="center" indent="1"/>
    </xf>
    <xf numFmtId="178" fontId="70" fillId="58" borderId="172" applyNumberFormat="0" applyProtection="0">
      <alignment horizontal="left" vertical="top" indent="1"/>
    </xf>
    <xf numFmtId="178" fontId="2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71" borderId="177" applyNumberFormat="0" applyProtection="0">
      <alignment horizontal="left" vertical="center" indent="1"/>
    </xf>
    <xf numFmtId="178" fontId="20" fillId="71" borderId="172" applyNumberFormat="0" applyProtection="0">
      <alignment horizontal="left" vertical="center" indent="1"/>
    </xf>
    <xf numFmtId="178" fontId="70" fillId="71" borderId="172" applyNumberFormat="0" applyProtection="0">
      <alignment horizontal="left" vertical="top" indent="1"/>
    </xf>
    <xf numFmtId="178" fontId="2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69" borderId="177" applyNumberFormat="0" applyProtection="0">
      <alignment horizontal="left" vertical="center" indent="1"/>
    </xf>
    <xf numFmtId="178" fontId="20" fillId="69" borderId="172" applyNumberFormat="0" applyProtection="0">
      <alignment horizontal="left" vertical="center" indent="1"/>
    </xf>
    <xf numFmtId="178" fontId="70" fillId="69" borderId="172" applyNumberFormat="0" applyProtection="0">
      <alignment horizontal="left" vertical="top" indent="1"/>
    </xf>
    <xf numFmtId="178" fontId="2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2" fillId="70" borderId="179" applyBorder="0"/>
    <xf numFmtId="4" fontId="73" fillId="73" borderId="172" applyNumberFormat="0" applyProtection="0">
      <alignment vertical="center"/>
    </xf>
    <xf numFmtId="4" fontId="73" fillId="79" borderId="172" applyNumberFormat="0" applyProtection="0">
      <alignment horizontal="left" vertical="center" indent="1"/>
    </xf>
    <xf numFmtId="178" fontId="73" fillId="73" borderId="172" applyNumberFormat="0" applyProtection="0">
      <alignment horizontal="left" vertical="top" indent="1"/>
    </xf>
    <xf numFmtId="4" fontId="70" fillId="0" borderId="177" applyNumberFormat="0" applyProtection="0">
      <alignment horizontal="right" vertical="center"/>
    </xf>
    <xf numFmtId="4" fontId="80" fillId="76" borderId="177" applyNumberFormat="0" applyProtection="0">
      <alignment horizontal="right" vertical="center"/>
    </xf>
    <xf numFmtId="4" fontId="70" fillId="91" borderId="177" applyNumberFormat="0" applyProtection="0">
      <alignment horizontal="left" vertical="center" indent="1"/>
    </xf>
    <xf numFmtId="178" fontId="73" fillId="58" borderId="172" applyNumberFormat="0" applyProtection="0">
      <alignment horizontal="left" vertical="top" indent="1"/>
    </xf>
    <xf numFmtId="4" fontId="75" fillId="74" borderId="178" applyNumberFormat="0" applyProtection="0">
      <alignment horizontal="left" vertical="center" indent="1"/>
    </xf>
    <xf numFmtId="4" fontId="76" fillId="72" borderId="177" applyNumberFormat="0" applyProtection="0">
      <alignment horizontal="right" vertical="center"/>
    </xf>
    <xf numFmtId="37" fontId="40" fillId="0" borderId="183" applyNumberFormat="0"/>
    <xf numFmtId="173" fontId="40" fillId="0" borderId="184" applyFill="0"/>
    <xf numFmtId="178" fontId="30" fillId="0" borderId="176" applyNumberFormat="0" applyFill="0" applyAlignment="0" applyProtection="0"/>
    <xf numFmtId="178" fontId="30" fillId="0" borderId="176" applyNumberFormat="0" applyFill="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68" fillId="103" borderId="175" applyNumberFormat="0" applyAlignment="0" applyProtection="0"/>
    <xf numFmtId="178" fontId="68" fillId="103" borderId="175" applyNumberFormat="0" applyAlignment="0" applyProtection="0"/>
    <xf numFmtId="4" fontId="70" fillId="57" borderId="177" applyNumberFormat="0" applyProtection="0">
      <alignment vertical="center"/>
    </xf>
    <xf numFmtId="4" fontId="80" fillId="106" borderId="177" applyNumberFormat="0" applyProtection="0">
      <alignment vertical="center"/>
    </xf>
    <xf numFmtId="4" fontId="70" fillId="106" borderId="177" applyNumberFormat="0" applyProtection="0">
      <alignment horizontal="left" vertical="center" indent="1"/>
    </xf>
    <xf numFmtId="178" fontId="74" fillId="57" borderId="172" applyNumberFormat="0" applyProtection="0">
      <alignment horizontal="left" vertical="top" indent="1"/>
    </xf>
    <xf numFmtId="4" fontId="70" fillId="91" borderId="177" applyNumberFormat="0" applyProtection="0">
      <alignment horizontal="left" vertical="center" indent="1"/>
    </xf>
    <xf numFmtId="4" fontId="70" fillId="59" borderId="177" applyNumberFormat="0" applyProtection="0">
      <alignment horizontal="right" vertical="center"/>
    </xf>
    <xf numFmtId="4" fontId="70" fillId="107" borderId="177" applyNumberFormat="0" applyProtection="0">
      <alignment horizontal="right" vertical="center"/>
    </xf>
    <xf numFmtId="4" fontId="70" fillId="61" borderId="178" applyNumberFormat="0" applyProtection="0">
      <alignment horizontal="right" vertical="center"/>
    </xf>
    <xf numFmtId="4" fontId="70" fillId="62" borderId="177" applyNumberFormat="0" applyProtection="0">
      <alignment horizontal="right" vertical="center"/>
    </xf>
    <xf numFmtId="4" fontId="70" fillId="63" borderId="177" applyNumberFormat="0" applyProtection="0">
      <alignment horizontal="right" vertical="center"/>
    </xf>
    <xf numFmtId="4" fontId="70" fillId="64" borderId="177" applyNumberFormat="0" applyProtection="0">
      <alignment horizontal="right" vertical="center"/>
    </xf>
    <xf numFmtId="4" fontId="70" fillId="65" borderId="177" applyNumberFormat="0" applyProtection="0">
      <alignment horizontal="right" vertical="center"/>
    </xf>
    <xf numFmtId="4" fontId="70" fillId="66" borderId="177" applyNumberFormat="0" applyProtection="0">
      <alignment horizontal="right" vertical="center"/>
    </xf>
    <xf numFmtId="4" fontId="70" fillId="67" borderId="177" applyNumberFormat="0" applyProtection="0">
      <alignment horizontal="right" vertical="center"/>
    </xf>
    <xf numFmtId="4" fontId="70" fillId="68" borderId="178" applyNumberFormat="0" applyProtection="0">
      <alignment horizontal="left" vertical="center" indent="1"/>
    </xf>
    <xf numFmtId="4" fontId="20" fillId="70" borderId="178" applyNumberFormat="0" applyProtection="0">
      <alignment horizontal="left" vertical="center" indent="1"/>
    </xf>
    <xf numFmtId="4" fontId="20" fillId="70" borderId="178" applyNumberFormat="0" applyProtection="0">
      <alignment horizontal="left" vertical="center" indent="1"/>
    </xf>
    <xf numFmtId="4" fontId="70" fillId="58" borderId="177" applyNumberFormat="0" applyProtection="0">
      <alignment horizontal="right" vertical="center"/>
    </xf>
    <xf numFmtId="4" fontId="70" fillId="69" borderId="178" applyNumberFormat="0" applyProtection="0">
      <alignment horizontal="left" vertical="center" indent="1"/>
    </xf>
    <xf numFmtId="4" fontId="70" fillId="58" borderId="178" applyNumberFormat="0" applyProtection="0">
      <alignment horizontal="left" vertical="center" indent="1"/>
    </xf>
    <xf numFmtId="178" fontId="70" fillId="79" borderId="177" applyNumberFormat="0" applyProtection="0">
      <alignment horizontal="left" vertical="center" indent="1"/>
    </xf>
    <xf numFmtId="178" fontId="20" fillId="70" borderId="172" applyNumberFormat="0" applyProtection="0">
      <alignment horizontal="left" vertical="center" indent="1"/>
    </xf>
    <xf numFmtId="178" fontId="70" fillId="70" borderId="172" applyNumberFormat="0" applyProtection="0">
      <alignment horizontal="left" vertical="top" indent="1"/>
    </xf>
    <xf numFmtId="178" fontId="2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108" borderId="177" applyNumberFormat="0" applyProtection="0">
      <alignment horizontal="left" vertical="center" indent="1"/>
    </xf>
    <xf numFmtId="178" fontId="20" fillId="58" borderId="172" applyNumberFormat="0" applyProtection="0">
      <alignment horizontal="left" vertical="center" indent="1"/>
    </xf>
    <xf numFmtId="178" fontId="70" fillId="58" borderId="172" applyNumberFormat="0" applyProtection="0">
      <alignment horizontal="left" vertical="top" indent="1"/>
    </xf>
    <xf numFmtId="178" fontId="2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71" borderId="177" applyNumberFormat="0" applyProtection="0">
      <alignment horizontal="left" vertical="center" indent="1"/>
    </xf>
    <xf numFmtId="178" fontId="20" fillId="71" borderId="172" applyNumberFormat="0" applyProtection="0">
      <alignment horizontal="left" vertical="center" indent="1"/>
    </xf>
    <xf numFmtId="178" fontId="70" fillId="71" borderId="172" applyNumberFormat="0" applyProtection="0">
      <alignment horizontal="left" vertical="top" indent="1"/>
    </xf>
    <xf numFmtId="178" fontId="2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69" borderId="177" applyNumberFormat="0" applyProtection="0">
      <alignment horizontal="left" vertical="center" indent="1"/>
    </xf>
    <xf numFmtId="178" fontId="20" fillId="69" borderId="172" applyNumberFormat="0" applyProtection="0">
      <alignment horizontal="left" vertical="center" indent="1"/>
    </xf>
    <xf numFmtId="178" fontId="70" fillId="69" borderId="172" applyNumberFormat="0" applyProtection="0">
      <alignment horizontal="left" vertical="top" indent="1"/>
    </xf>
    <xf numFmtId="178" fontId="2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2" fillId="70" borderId="179" applyBorder="0"/>
    <xf numFmtId="4" fontId="73" fillId="73" borderId="172" applyNumberFormat="0" applyProtection="0">
      <alignment vertical="center"/>
    </xf>
    <xf numFmtId="4" fontId="73" fillId="79" borderId="172" applyNumberFormat="0" applyProtection="0">
      <alignment horizontal="left" vertical="center" indent="1"/>
    </xf>
    <xf numFmtId="178" fontId="73" fillId="73" borderId="172" applyNumberFormat="0" applyProtection="0">
      <alignment horizontal="left" vertical="top" indent="1"/>
    </xf>
    <xf numFmtId="4" fontId="70" fillId="0" borderId="177" applyNumberFormat="0" applyProtection="0">
      <alignment horizontal="right" vertical="center"/>
    </xf>
    <xf numFmtId="4" fontId="80" fillId="76" borderId="177" applyNumberFormat="0" applyProtection="0">
      <alignment horizontal="right" vertical="center"/>
    </xf>
    <xf numFmtId="4" fontId="70" fillId="91" borderId="177" applyNumberFormat="0" applyProtection="0">
      <alignment horizontal="left" vertical="center" indent="1"/>
    </xf>
    <xf numFmtId="178" fontId="73" fillId="58" borderId="172" applyNumberFormat="0" applyProtection="0">
      <alignment horizontal="left" vertical="top" indent="1"/>
    </xf>
    <xf numFmtId="4" fontId="75" fillId="74" borderId="178" applyNumberFormat="0" applyProtection="0">
      <alignment horizontal="left" vertical="center" indent="1"/>
    </xf>
    <xf numFmtId="4" fontId="76" fillId="72" borderId="177" applyNumberFormat="0" applyProtection="0">
      <alignment horizontal="right" vertical="center"/>
    </xf>
    <xf numFmtId="37" fontId="40" fillId="0" borderId="183" applyNumberFormat="0"/>
    <xf numFmtId="173" fontId="40" fillId="0" borderId="184" applyFill="0"/>
    <xf numFmtId="178" fontId="30" fillId="0" borderId="176" applyNumberFormat="0" applyFill="0" applyAlignment="0" applyProtection="0"/>
    <xf numFmtId="178" fontId="30" fillId="0" borderId="176" applyNumberFormat="0" applyFill="0" applyAlignment="0" applyProtection="0"/>
    <xf numFmtId="178" fontId="70" fillId="70" borderId="172" applyNumberFormat="0" applyProtection="0">
      <alignment horizontal="left" vertical="top" indent="1"/>
    </xf>
    <xf numFmtId="178" fontId="20" fillId="71" borderId="172" applyNumberFormat="0" applyProtection="0">
      <alignment horizontal="left" vertical="top" indent="1"/>
    </xf>
    <xf numFmtId="178" fontId="20" fillId="69" borderId="172" applyNumberFormat="0" applyProtection="0">
      <alignment horizontal="left" vertical="center" indent="1"/>
    </xf>
    <xf numFmtId="178" fontId="78" fillId="103" borderId="177" applyNumberForma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8" fillId="103" borderId="177" applyNumberFormat="0" applyAlignment="0" applyProtection="0"/>
    <xf numFmtId="178" fontId="78" fillId="103" borderId="177" applyNumberFormat="0" applyAlignment="0" applyProtection="0"/>
    <xf numFmtId="178" fontId="65" fillId="53" borderId="177" applyNumberFormat="0" applyAlignment="0" applyProtection="0"/>
    <xf numFmtId="178" fontId="65" fillId="53" borderId="177" applyNumberFormat="0" applyAlignment="0" applyProtection="0"/>
    <xf numFmtId="178" fontId="65" fillId="53" borderId="177" applyNumberFormat="0" applyAlignment="0" applyProtection="0"/>
    <xf numFmtId="178" fontId="65" fillId="53" borderId="177" applyNumberFormat="0" applyAlignment="0" applyProtection="0"/>
    <xf numFmtId="178" fontId="78" fillId="103" borderId="177" applyNumberFormat="0" applyAlignment="0" applyProtection="0"/>
    <xf numFmtId="178" fontId="68" fillId="103" borderId="175" applyNumberFormat="0" applyAlignment="0" applyProtection="0"/>
    <xf numFmtId="178" fontId="68" fillId="103" borderId="175" applyNumberFormat="0" applyAlignment="0" applyProtection="0"/>
    <xf numFmtId="178" fontId="74" fillId="57" borderId="172" applyNumberFormat="0" applyProtection="0">
      <alignment horizontal="left" vertical="top" indent="1"/>
    </xf>
    <xf numFmtId="4" fontId="70" fillId="61" borderId="178" applyNumberFormat="0" applyProtection="0">
      <alignment horizontal="right" vertical="center"/>
    </xf>
    <xf numFmtId="4" fontId="70" fillId="68" borderId="178" applyNumberFormat="0" applyProtection="0">
      <alignment horizontal="left" vertical="center" indent="1"/>
    </xf>
    <xf numFmtId="4" fontId="20" fillId="70" borderId="178" applyNumberFormat="0" applyProtection="0">
      <alignment horizontal="left" vertical="center" indent="1"/>
    </xf>
    <xf numFmtId="4" fontId="20" fillId="70" borderId="178" applyNumberFormat="0" applyProtection="0">
      <alignment horizontal="left" vertical="center" indent="1"/>
    </xf>
    <xf numFmtId="4" fontId="70" fillId="69" borderId="178" applyNumberFormat="0" applyProtection="0">
      <alignment horizontal="left" vertical="center" indent="1"/>
    </xf>
    <xf numFmtId="4" fontId="70" fillId="58" borderId="178" applyNumberFormat="0" applyProtection="0">
      <alignment horizontal="left" vertical="center" indent="1"/>
    </xf>
    <xf numFmtId="178" fontId="20" fillId="70" borderId="172" applyNumberFormat="0" applyProtection="0">
      <alignment horizontal="left" vertical="center"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70" fillId="52" borderId="177" applyNumberFormat="0" applyFont="0" applyAlignment="0" applyProtection="0"/>
    <xf numFmtId="178" fontId="68" fillId="103" borderId="175" applyNumberFormat="0" applyAlignment="0" applyProtection="0"/>
    <xf numFmtId="178" fontId="68" fillId="103" borderId="175" applyNumberFormat="0" applyAlignment="0" applyProtection="0"/>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20" fillId="58" borderId="172" applyNumberFormat="0" applyProtection="0">
      <alignment horizontal="left" vertical="center" indent="1"/>
    </xf>
    <xf numFmtId="178" fontId="70" fillId="58" borderId="172" applyNumberFormat="0" applyProtection="0">
      <alignment horizontal="left" vertical="top" indent="1"/>
    </xf>
    <xf numFmtId="178" fontId="2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20" fillId="71" borderId="172" applyNumberFormat="0" applyProtection="0">
      <alignment horizontal="left" vertical="center"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69" borderId="172" applyNumberFormat="0" applyProtection="0">
      <alignment horizontal="left" vertical="top" indent="1"/>
    </xf>
    <xf numFmtId="178" fontId="2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2" fillId="70" borderId="179" applyBorder="0"/>
    <xf numFmtId="4" fontId="73" fillId="73" borderId="172" applyNumberFormat="0" applyProtection="0">
      <alignment vertical="center"/>
    </xf>
    <xf numFmtId="4" fontId="73" fillId="79" borderId="172" applyNumberFormat="0" applyProtection="0">
      <alignment horizontal="left" vertical="center" indent="1"/>
    </xf>
    <xf numFmtId="178" fontId="73" fillId="73" borderId="172" applyNumberFormat="0" applyProtection="0">
      <alignment horizontal="left" vertical="top" indent="1"/>
    </xf>
    <xf numFmtId="178" fontId="73" fillId="58" borderId="172" applyNumberFormat="0" applyProtection="0">
      <alignment horizontal="left" vertical="top" indent="1"/>
    </xf>
    <xf numFmtId="4" fontId="75" fillId="74" borderId="178" applyNumberFormat="0" applyProtection="0">
      <alignment horizontal="left" vertical="center" indent="1"/>
    </xf>
    <xf numFmtId="37" fontId="40" fillId="0" borderId="183" applyNumberFormat="0"/>
    <xf numFmtId="178" fontId="30" fillId="0" borderId="176" applyNumberFormat="0" applyFill="0" applyAlignment="0" applyProtection="0"/>
    <xf numFmtId="178" fontId="30" fillId="0" borderId="176" applyNumberFormat="0" applyFill="0" applyAlignment="0" applyProtection="0"/>
    <xf numFmtId="4" fontId="70" fillId="57" borderId="177" applyNumberFormat="0" applyProtection="0">
      <alignment vertical="center"/>
    </xf>
    <xf numFmtId="4" fontId="80" fillId="106" borderId="177" applyNumberFormat="0" applyProtection="0">
      <alignment vertical="center"/>
    </xf>
    <xf numFmtId="4" fontId="70" fillId="106" borderId="177" applyNumberFormat="0" applyProtection="0">
      <alignment horizontal="left" vertical="center" indent="1"/>
    </xf>
    <xf numFmtId="178" fontId="74" fillId="57" borderId="172" applyNumberFormat="0" applyProtection="0">
      <alignment horizontal="left" vertical="top" indent="1"/>
    </xf>
    <xf numFmtId="4" fontId="70" fillId="91" borderId="177" applyNumberFormat="0" applyProtection="0">
      <alignment horizontal="left" vertical="center" indent="1"/>
    </xf>
    <xf numFmtId="4" fontId="70" fillId="59" borderId="177" applyNumberFormat="0" applyProtection="0">
      <alignment horizontal="right" vertical="center"/>
    </xf>
    <xf numFmtId="4" fontId="70" fillId="107" borderId="177" applyNumberFormat="0" applyProtection="0">
      <alignment horizontal="right" vertical="center"/>
    </xf>
    <xf numFmtId="4" fontId="70" fillId="61" borderId="178" applyNumberFormat="0" applyProtection="0">
      <alignment horizontal="right" vertical="center"/>
    </xf>
    <xf numFmtId="4" fontId="70" fillId="62" borderId="177" applyNumberFormat="0" applyProtection="0">
      <alignment horizontal="right" vertical="center"/>
    </xf>
    <xf numFmtId="4" fontId="70" fillId="63" borderId="177" applyNumberFormat="0" applyProtection="0">
      <alignment horizontal="right" vertical="center"/>
    </xf>
    <xf numFmtId="4" fontId="70" fillId="64" borderId="177" applyNumberFormat="0" applyProtection="0">
      <alignment horizontal="right" vertical="center"/>
    </xf>
    <xf numFmtId="4" fontId="70" fillId="65" borderId="177" applyNumberFormat="0" applyProtection="0">
      <alignment horizontal="right" vertical="center"/>
    </xf>
    <xf numFmtId="4" fontId="70" fillId="66" borderId="177" applyNumberFormat="0" applyProtection="0">
      <alignment horizontal="right" vertical="center"/>
    </xf>
    <xf numFmtId="4" fontId="70" fillId="67" borderId="177" applyNumberFormat="0" applyProtection="0">
      <alignment horizontal="right" vertical="center"/>
    </xf>
    <xf numFmtId="4" fontId="70" fillId="68" borderId="178" applyNumberFormat="0" applyProtection="0">
      <alignment horizontal="left" vertical="center" indent="1"/>
    </xf>
    <xf numFmtId="4" fontId="20" fillId="70" borderId="178" applyNumberFormat="0" applyProtection="0">
      <alignment horizontal="left" vertical="center" indent="1"/>
    </xf>
    <xf numFmtId="4" fontId="20" fillId="70" borderId="178" applyNumberFormat="0" applyProtection="0">
      <alignment horizontal="left" vertical="center" indent="1"/>
    </xf>
    <xf numFmtId="4" fontId="70" fillId="58" borderId="177" applyNumberFormat="0" applyProtection="0">
      <alignment horizontal="right" vertical="center"/>
    </xf>
    <xf numFmtId="4" fontId="70" fillId="69" borderId="178" applyNumberFormat="0" applyProtection="0">
      <alignment horizontal="left" vertical="center" indent="1"/>
    </xf>
    <xf numFmtId="4" fontId="70" fillId="58" borderId="178" applyNumberFormat="0" applyProtection="0">
      <alignment horizontal="left" vertical="center" indent="1"/>
    </xf>
    <xf numFmtId="178" fontId="70" fillId="79" borderId="177" applyNumberFormat="0" applyProtection="0">
      <alignment horizontal="left" vertical="center" indent="1"/>
    </xf>
    <xf numFmtId="178" fontId="20" fillId="70" borderId="172" applyNumberFormat="0" applyProtection="0">
      <alignment horizontal="left" vertical="center" indent="1"/>
    </xf>
    <xf numFmtId="178" fontId="70" fillId="70" borderId="172" applyNumberFormat="0" applyProtection="0">
      <alignment horizontal="left" vertical="top" indent="1"/>
    </xf>
    <xf numFmtId="178" fontId="2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108" borderId="177" applyNumberFormat="0" applyProtection="0">
      <alignment horizontal="left" vertical="center" indent="1"/>
    </xf>
    <xf numFmtId="178" fontId="20" fillId="58" borderId="172" applyNumberFormat="0" applyProtection="0">
      <alignment horizontal="left" vertical="center" indent="1"/>
    </xf>
    <xf numFmtId="178" fontId="70" fillId="58" borderId="172" applyNumberFormat="0" applyProtection="0">
      <alignment horizontal="left" vertical="top" indent="1"/>
    </xf>
    <xf numFmtId="178" fontId="2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71" borderId="177" applyNumberFormat="0" applyProtection="0">
      <alignment horizontal="left" vertical="center" indent="1"/>
    </xf>
    <xf numFmtId="178" fontId="20" fillId="71" borderId="172" applyNumberFormat="0" applyProtection="0">
      <alignment horizontal="left" vertical="center" indent="1"/>
    </xf>
    <xf numFmtId="178" fontId="70" fillId="71" borderId="172" applyNumberFormat="0" applyProtection="0">
      <alignment horizontal="left" vertical="top" indent="1"/>
    </xf>
    <xf numFmtId="178" fontId="2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69" borderId="177" applyNumberFormat="0" applyProtection="0">
      <alignment horizontal="left" vertical="center" indent="1"/>
    </xf>
    <xf numFmtId="178" fontId="20" fillId="69" borderId="172" applyNumberFormat="0" applyProtection="0">
      <alignment horizontal="left" vertical="center" indent="1"/>
    </xf>
    <xf numFmtId="178" fontId="70" fillId="69" borderId="172" applyNumberFormat="0" applyProtection="0">
      <alignment horizontal="left" vertical="top" indent="1"/>
    </xf>
    <xf numFmtId="178" fontId="2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2" fillId="70" borderId="179" applyBorder="0"/>
    <xf numFmtId="4" fontId="73" fillId="73" borderId="172" applyNumberFormat="0" applyProtection="0">
      <alignment vertical="center"/>
    </xf>
    <xf numFmtId="4" fontId="73" fillId="79" borderId="172" applyNumberFormat="0" applyProtection="0">
      <alignment horizontal="left" vertical="center" indent="1"/>
    </xf>
    <xf numFmtId="178" fontId="73" fillId="73" borderId="172" applyNumberFormat="0" applyProtection="0">
      <alignment horizontal="left" vertical="top" indent="1"/>
    </xf>
    <xf numFmtId="4" fontId="70" fillId="0" borderId="177" applyNumberFormat="0" applyProtection="0">
      <alignment horizontal="right" vertical="center"/>
    </xf>
    <xf numFmtId="4" fontId="80" fillId="76" borderId="177" applyNumberFormat="0" applyProtection="0">
      <alignment horizontal="right" vertical="center"/>
    </xf>
    <xf numFmtId="4" fontId="70" fillId="91" borderId="177" applyNumberFormat="0" applyProtection="0">
      <alignment horizontal="left" vertical="center" indent="1"/>
    </xf>
    <xf numFmtId="178" fontId="73" fillId="58" borderId="172" applyNumberFormat="0" applyProtection="0">
      <alignment horizontal="left" vertical="top" indent="1"/>
    </xf>
    <xf numFmtId="4" fontId="75" fillId="74" borderId="178" applyNumberFormat="0" applyProtection="0">
      <alignment horizontal="left" vertical="center" indent="1"/>
    </xf>
    <xf numFmtId="4" fontId="76" fillId="72" borderId="177" applyNumberFormat="0" applyProtection="0">
      <alignment horizontal="right" vertical="center"/>
    </xf>
    <xf numFmtId="178" fontId="20" fillId="70" borderId="172" applyNumberFormat="0" applyProtection="0">
      <alignment horizontal="left" vertical="top" indent="1"/>
    </xf>
    <xf numFmtId="37" fontId="40" fillId="0" borderId="183" applyNumberFormat="0"/>
    <xf numFmtId="178" fontId="70" fillId="70" borderId="172" applyNumberFormat="0" applyProtection="0">
      <alignment horizontal="left" vertical="top" indent="1"/>
    </xf>
    <xf numFmtId="178" fontId="30" fillId="0" borderId="176" applyNumberFormat="0" applyFill="0" applyAlignment="0" applyProtection="0"/>
    <xf numFmtId="178" fontId="30" fillId="0" borderId="176" applyNumberFormat="0" applyFill="0" applyAlignment="0" applyProtection="0"/>
    <xf numFmtId="178" fontId="70" fillId="58" borderId="172" applyNumberFormat="0" applyProtection="0">
      <alignment horizontal="left" vertical="top" indent="1"/>
    </xf>
    <xf numFmtId="178" fontId="70" fillId="52" borderId="177" applyNumberFormat="0" applyFont="0" applyAlignment="0" applyProtection="0"/>
    <xf numFmtId="178" fontId="68" fillId="103" borderId="175" applyNumberFormat="0" applyAlignment="0" applyProtection="0"/>
    <xf numFmtId="178" fontId="68" fillId="103" borderId="175" applyNumberFormat="0" applyAlignment="0" applyProtection="0"/>
    <xf numFmtId="4" fontId="70" fillId="57" borderId="177" applyNumberFormat="0" applyProtection="0">
      <alignment vertical="center"/>
    </xf>
    <xf numFmtId="4" fontId="80" fillId="106" borderId="177" applyNumberFormat="0" applyProtection="0">
      <alignment vertical="center"/>
    </xf>
    <xf numFmtId="4" fontId="70" fillId="106" borderId="177" applyNumberFormat="0" applyProtection="0">
      <alignment horizontal="left" vertical="center" indent="1"/>
    </xf>
    <xf numFmtId="178" fontId="74" fillId="57" borderId="172" applyNumberFormat="0" applyProtection="0">
      <alignment horizontal="left" vertical="top" indent="1"/>
    </xf>
    <xf numFmtId="4" fontId="70" fillId="91" borderId="177" applyNumberFormat="0" applyProtection="0">
      <alignment horizontal="left" vertical="center" indent="1"/>
    </xf>
    <xf numFmtId="4" fontId="70" fillId="59" borderId="177" applyNumberFormat="0" applyProtection="0">
      <alignment horizontal="right" vertical="center"/>
    </xf>
    <xf numFmtId="4" fontId="70" fillId="107" borderId="177" applyNumberFormat="0" applyProtection="0">
      <alignment horizontal="right" vertical="center"/>
    </xf>
    <xf numFmtId="4" fontId="70" fillId="61" borderId="178" applyNumberFormat="0" applyProtection="0">
      <alignment horizontal="right" vertical="center"/>
    </xf>
    <xf numFmtId="4" fontId="70" fillId="62" borderId="177" applyNumberFormat="0" applyProtection="0">
      <alignment horizontal="right" vertical="center"/>
    </xf>
    <xf numFmtId="4" fontId="70" fillId="63" borderId="177" applyNumberFormat="0" applyProtection="0">
      <alignment horizontal="right" vertical="center"/>
    </xf>
    <xf numFmtId="4" fontId="70" fillId="64" borderId="177" applyNumberFormat="0" applyProtection="0">
      <alignment horizontal="right" vertical="center"/>
    </xf>
    <xf numFmtId="4" fontId="70" fillId="65" borderId="177" applyNumberFormat="0" applyProtection="0">
      <alignment horizontal="right" vertical="center"/>
    </xf>
    <xf numFmtId="4" fontId="70" fillId="66" borderId="177" applyNumberFormat="0" applyProtection="0">
      <alignment horizontal="right" vertical="center"/>
    </xf>
    <xf numFmtId="4" fontId="70" fillId="67" borderId="177" applyNumberFormat="0" applyProtection="0">
      <alignment horizontal="right" vertical="center"/>
    </xf>
    <xf numFmtId="4" fontId="70" fillId="68" borderId="178" applyNumberFormat="0" applyProtection="0">
      <alignment horizontal="left" vertical="center" indent="1"/>
    </xf>
    <xf numFmtId="4" fontId="20" fillId="70" borderId="178" applyNumberFormat="0" applyProtection="0">
      <alignment horizontal="left" vertical="center" indent="1"/>
    </xf>
    <xf numFmtId="4" fontId="20" fillId="70" borderId="178" applyNumberFormat="0" applyProtection="0">
      <alignment horizontal="left" vertical="center" indent="1"/>
    </xf>
    <xf numFmtId="4" fontId="70" fillId="58" borderId="177" applyNumberFormat="0" applyProtection="0">
      <alignment horizontal="right" vertical="center"/>
    </xf>
    <xf numFmtId="4" fontId="70" fillId="69" borderId="178" applyNumberFormat="0" applyProtection="0">
      <alignment horizontal="left" vertical="center" indent="1"/>
    </xf>
    <xf numFmtId="4" fontId="70" fillId="58" borderId="178" applyNumberFormat="0" applyProtection="0">
      <alignment horizontal="left" vertical="center" indent="1"/>
    </xf>
    <xf numFmtId="178" fontId="70" fillId="79" borderId="177" applyNumberFormat="0" applyProtection="0">
      <alignment horizontal="left" vertical="center" indent="1"/>
    </xf>
    <xf numFmtId="178" fontId="20" fillId="70" borderId="172" applyNumberFormat="0" applyProtection="0">
      <alignment horizontal="left" vertical="center" indent="1"/>
    </xf>
    <xf numFmtId="178" fontId="70" fillId="70" borderId="172" applyNumberFormat="0" applyProtection="0">
      <alignment horizontal="left" vertical="top" indent="1"/>
    </xf>
    <xf numFmtId="178" fontId="2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70" borderId="172" applyNumberFormat="0" applyProtection="0">
      <alignment horizontal="left" vertical="top" indent="1"/>
    </xf>
    <xf numFmtId="178" fontId="70" fillId="108" borderId="177" applyNumberFormat="0" applyProtection="0">
      <alignment horizontal="left" vertical="center" indent="1"/>
    </xf>
    <xf numFmtId="178" fontId="20" fillId="58" borderId="172" applyNumberFormat="0" applyProtection="0">
      <alignment horizontal="left" vertical="center" indent="1"/>
    </xf>
    <xf numFmtId="178" fontId="70" fillId="58" borderId="172" applyNumberFormat="0" applyProtection="0">
      <alignment horizontal="left" vertical="top" indent="1"/>
    </xf>
    <xf numFmtId="178" fontId="2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58" borderId="172" applyNumberFormat="0" applyProtection="0">
      <alignment horizontal="left" vertical="top" indent="1"/>
    </xf>
    <xf numFmtId="178" fontId="70" fillId="71" borderId="177" applyNumberFormat="0" applyProtection="0">
      <alignment horizontal="left" vertical="center" indent="1"/>
    </xf>
    <xf numFmtId="178" fontId="20" fillId="71" borderId="172" applyNumberFormat="0" applyProtection="0">
      <alignment horizontal="left" vertical="center" indent="1"/>
    </xf>
    <xf numFmtId="178" fontId="70" fillId="71" borderId="172" applyNumberFormat="0" applyProtection="0">
      <alignment horizontal="left" vertical="top" indent="1"/>
    </xf>
    <xf numFmtId="178" fontId="2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71" borderId="172" applyNumberFormat="0" applyProtection="0">
      <alignment horizontal="left" vertical="top" indent="1"/>
    </xf>
    <xf numFmtId="178" fontId="70" fillId="69" borderId="177" applyNumberFormat="0" applyProtection="0">
      <alignment horizontal="left" vertical="center" indent="1"/>
    </xf>
    <xf numFmtId="178" fontId="20" fillId="69" borderId="172" applyNumberFormat="0" applyProtection="0">
      <alignment horizontal="left" vertical="center" indent="1"/>
    </xf>
    <xf numFmtId="178" fontId="70" fillId="69" borderId="172" applyNumberFormat="0" applyProtection="0">
      <alignment horizontal="left" vertical="top" indent="1"/>
    </xf>
    <xf numFmtId="178" fontId="2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0" fillId="69" borderId="172" applyNumberFormat="0" applyProtection="0">
      <alignment horizontal="left" vertical="top" indent="1"/>
    </xf>
    <xf numFmtId="178" fontId="72" fillId="70" borderId="179" applyBorder="0"/>
    <xf numFmtId="4" fontId="73" fillId="73" borderId="172" applyNumberFormat="0" applyProtection="0">
      <alignment vertical="center"/>
    </xf>
    <xf numFmtId="4" fontId="73" fillId="79" borderId="172" applyNumberFormat="0" applyProtection="0">
      <alignment horizontal="left" vertical="center" indent="1"/>
    </xf>
    <xf numFmtId="178" fontId="73" fillId="73" borderId="172" applyNumberFormat="0" applyProtection="0">
      <alignment horizontal="left" vertical="top" indent="1"/>
    </xf>
    <xf numFmtId="4" fontId="70" fillId="0" borderId="177" applyNumberFormat="0" applyProtection="0">
      <alignment horizontal="right" vertical="center"/>
    </xf>
    <xf numFmtId="4" fontId="80" fillId="76" borderId="177" applyNumberFormat="0" applyProtection="0">
      <alignment horizontal="right" vertical="center"/>
    </xf>
    <xf numFmtId="4" fontId="70" fillId="91" borderId="177" applyNumberFormat="0" applyProtection="0">
      <alignment horizontal="left" vertical="center" indent="1"/>
    </xf>
    <xf numFmtId="178" fontId="73" fillId="58" borderId="172" applyNumberFormat="0" applyProtection="0">
      <alignment horizontal="left" vertical="top" indent="1"/>
    </xf>
    <xf numFmtId="4" fontId="75" fillId="74" borderId="178" applyNumberFormat="0" applyProtection="0">
      <alignment horizontal="left" vertical="center" indent="1"/>
    </xf>
    <xf numFmtId="4" fontId="76" fillId="72" borderId="177" applyNumberFormat="0" applyProtection="0">
      <alignment horizontal="right" vertical="center"/>
    </xf>
    <xf numFmtId="37" fontId="40" fillId="0" borderId="183" applyNumberFormat="0"/>
    <xf numFmtId="178" fontId="30" fillId="0" borderId="176" applyNumberFormat="0" applyFill="0" applyAlignment="0" applyProtection="0"/>
    <xf numFmtId="178" fontId="30" fillId="0" borderId="176" applyNumberFormat="0" applyFill="0" applyAlignment="0" applyProtection="0"/>
    <xf numFmtId="37" fontId="40" fillId="0" borderId="185" applyNumberFormat="0"/>
    <xf numFmtId="37" fontId="40" fillId="0" borderId="185" applyNumberFormat="0"/>
    <xf numFmtId="37" fontId="40" fillId="0" borderId="185" applyNumberFormat="0"/>
    <xf numFmtId="37" fontId="40" fillId="0" borderId="185" applyNumberFormat="0"/>
    <xf numFmtId="37" fontId="40" fillId="0" borderId="185" applyNumberFormat="0"/>
    <xf numFmtId="37" fontId="40" fillId="0" borderId="185" applyNumberFormat="0"/>
    <xf numFmtId="37" fontId="40" fillId="0" borderId="185" applyNumberFormat="0"/>
    <xf numFmtId="37" fontId="40" fillId="0" borderId="185" applyNumberFormat="0"/>
    <xf numFmtId="37" fontId="40" fillId="0" borderId="185" applyNumberFormat="0"/>
    <xf numFmtId="37" fontId="40" fillId="0" borderId="185" applyNumberFormat="0"/>
    <xf numFmtId="37" fontId="40" fillId="0" borderId="185" applyNumberFormat="0"/>
    <xf numFmtId="37" fontId="40" fillId="0" borderId="185" applyNumberFormat="0"/>
    <xf numFmtId="37" fontId="40" fillId="0" borderId="185" applyNumberFormat="0"/>
    <xf numFmtId="37" fontId="40" fillId="0" borderId="185" applyNumberFormat="0"/>
    <xf numFmtId="37" fontId="40" fillId="0" borderId="185" applyNumberFormat="0"/>
    <xf numFmtId="37" fontId="40" fillId="0" borderId="185" applyNumberFormat="0"/>
    <xf numFmtId="37" fontId="40" fillId="0" borderId="185" applyNumberFormat="0"/>
    <xf numFmtId="37" fontId="40" fillId="0" borderId="185" applyNumberFormat="0"/>
    <xf numFmtId="37" fontId="40" fillId="0" borderId="185" applyNumberFormat="0"/>
    <xf numFmtId="37" fontId="40" fillId="0" borderId="185" applyNumberFormat="0"/>
    <xf numFmtId="37" fontId="40" fillId="0" borderId="185" applyNumberFormat="0"/>
    <xf numFmtId="37" fontId="40" fillId="0" borderId="185" applyNumberFormat="0"/>
    <xf numFmtId="37" fontId="40" fillId="0" borderId="185" applyNumberFormat="0"/>
    <xf numFmtId="37" fontId="40" fillId="0" borderId="185" applyNumberFormat="0"/>
    <xf numFmtId="37" fontId="40" fillId="0" borderId="185" applyNumberFormat="0"/>
    <xf numFmtId="37" fontId="40" fillId="0" borderId="185" applyNumberFormat="0"/>
    <xf numFmtId="37" fontId="40" fillId="0" borderId="185" applyNumberFormat="0"/>
    <xf numFmtId="37" fontId="40" fillId="0" borderId="185" applyNumberFormat="0"/>
    <xf numFmtId="37" fontId="40" fillId="0" borderId="185" applyNumberFormat="0"/>
    <xf numFmtId="37" fontId="40" fillId="0" borderId="185" applyNumberFormat="0"/>
    <xf numFmtId="37" fontId="40" fillId="0" borderId="185" applyNumberFormat="0"/>
    <xf numFmtId="37" fontId="40" fillId="0" borderId="185" applyNumberFormat="0"/>
    <xf numFmtId="37" fontId="40" fillId="0" borderId="185" applyNumberFormat="0"/>
    <xf numFmtId="37" fontId="40" fillId="0" borderId="185" applyNumberFormat="0"/>
    <xf numFmtId="37" fontId="40" fillId="0" borderId="185" applyNumberFormat="0"/>
    <xf numFmtId="37" fontId="40" fillId="0" borderId="185" applyNumberFormat="0"/>
    <xf numFmtId="37" fontId="40" fillId="0" borderId="185" applyNumberFormat="0"/>
    <xf numFmtId="0" fontId="2" fillId="0" borderId="0"/>
    <xf numFmtId="0" fontId="12" fillId="0" borderId="0"/>
    <xf numFmtId="0" fontId="9" fillId="0" borderId="0"/>
    <xf numFmtId="0" fontId="130" fillId="0" borderId="0" applyNumberFormat="0" applyFill="0" applyBorder="0" applyAlignment="0" applyProtection="0">
      <alignment vertical="top"/>
      <protection locked="0"/>
    </xf>
    <xf numFmtId="0" fontId="21" fillId="0" borderId="0"/>
    <xf numFmtId="0" fontId="1" fillId="0" borderId="0"/>
    <xf numFmtId="9" fontId="1" fillId="0" borderId="0" applyFont="0" applyFill="0" applyBorder="0" applyAlignment="0" applyProtection="0"/>
  </cellStyleXfs>
  <cellXfs count="243">
    <xf numFmtId="0" fontId="0" fillId="0" borderId="0" xfId="0"/>
    <xf numFmtId="0" fontId="13" fillId="33" borderId="0" xfId="1" applyFont="1" applyFill="1"/>
    <xf numFmtId="0" fontId="0" fillId="33" borderId="0" xfId="2" applyFont="1" applyFill="1"/>
    <xf numFmtId="0" fontId="13" fillId="33" borderId="0" xfId="2" applyFont="1" applyFill="1"/>
    <xf numFmtId="0" fontId="12" fillId="0" borderId="0" xfId="1"/>
    <xf numFmtId="0" fontId="9" fillId="0" borderId="11" xfId="3" applyFont="1" applyBorder="1"/>
    <xf numFmtId="0" fontId="9" fillId="0" borderId="12" xfId="3" applyFont="1" applyBorder="1"/>
    <xf numFmtId="0" fontId="9" fillId="0" borderId="13" xfId="3" applyFont="1" applyBorder="1"/>
    <xf numFmtId="0" fontId="9" fillId="0" borderId="14" xfId="3" applyFont="1" applyBorder="1"/>
    <xf numFmtId="0" fontId="9" fillId="0" borderId="0" xfId="3" applyFont="1"/>
    <xf numFmtId="0" fontId="9" fillId="0" borderId="15" xfId="3" applyFont="1" applyBorder="1"/>
    <xf numFmtId="0" fontId="9" fillId="0" borderId="0" xfId="3" applyFont="1" applyAlignment="1">
      <alignment horizontal="center"/>
    </xf>
    <xf numFmtId="0" fontId="16" fillId="0" borderId="0" xfId="4" applyFont="1"/>
    <xf numFmtId="0" fontId="11" fillId="0" borderId="0" xfId="3" applyFont="1" applyAlignment="1">
      <alignment horizontal="right"/>
    </xf>
    <xf numFmtId="0" fontId="9" fillId="0" borderId="16" xfId="3" applyFont="1" applyBorder="1"/>
    <xf numFmtId="0" fontId="9" fillId="0" borderId="17" xfId="3" applyFont="1" applyBorder="1"/>
    <xf numFmtId="0" fontId="9" fillId="0" borderId="18" xfId="3" applyFont="1" applyBorder="1"/>
    <xf numFmtId="0" fontId="9" fillId="0" borderId="0" xfId="7"/>
    <xf numFmtId="0" fontId="16" fillId="0" borderId="0" xfId="13" applyFont="1"/>
    <xf numFmtId="0" fontId="9" fillId="0" borderId="0" xfId="0" applyFont="1"/>
    <xf numFmtId="0" fontId="18" fillId="34" borderId="0" xfId="6" applyFill="1"/>
    <xf numFmtId="0" fontId="16" fillId="0" borderId="0" xfId="1" applyFont="1"/>
    <xf numFmtId="0" fontId="16" fillId="34" borderId="0" xfId="1" applyFont="1" applyFill="1"/>
    <xf numFmtId="0" fontId="11" fillId="0" borderId="0" xfId="0" applyFont="1"/>
    <xf numFmtId="0" fontId="19" fillId="0" borderId="0" xfId="13" applyFont="1"/>
    <xf numFmtId="169" fontId="0" fillId="0" borderId="0" xfId="0" applyNumberFormat="1"/>
    <xf numFmtId="0" fontId="15" fillId="0" borderId="14" xfId="3" applyFont="1" applyBorder="1" applyAlignment="1">
      <alignment vertical="center" wrapText="1"/>
    </xf>
    <xf numFmtId="0" fontId="15" fillId="0" borderId="0" xfId="3" applyFont="1" applyAlignment="1">
      <alignment vertical="center" wrapText="1"/>
    </xf>
    <xf numFmtId="0" fontId="15" fillId="0" borderId="15" xfId="3" applyFont="1" applyBorder="1" applyAlignment="1">
      <alignment vertical="center" wrapText="1"/>
    </xf>
    <xf numFmtId="168" fontId="16" fillId="0" borderId="0" xfId="1" applyNumberFormat="1" applyFont="1"/>
    <xf numFmtId="0" fontId="19" fillId="0" borderId="19" xfId="12"/>
    <xf numFmtId="169" fontId="127" fillId="0" borderId="0" xfId="0" applyNumberFormat="1" applyFont="1"/>
    <xf numFmtId="0" fontId="11" fillId="34" borderId="0" xfId="6" applyFont="1" applyFill="1"/>
    <xf numFmtId="0" fontId="128" fillId="34" borderId="0" xfId="6" applyFont="1" applyFill="1"/>
    <xf numFmtId="0" fontId="9" fillId="37" borderId="182" xfId="8" applyFont="1" applyBorder="1"/>
    <xf numFmtId="0" fontId="9" fillId="35" borderId="182" xfId="5" applyBorder="1"/>
    <xf numFmtId="4" fontId="9" fillId="38" borderId="182" xfId="9" applyBorder="1"/>
    <xf numFmtId="4" fontId="9" fillId="39" borderId="182" xfId="10" applyBorder="1"/>
    <xf numFmtId="4" fontId="9" fillId="40" borderId="182" xfId="11" applyBorder="1"/>
    <xf numFmtId="4" fontId="9" fillId="133" borderId="182" xfId="11" applyFill="1" applyBorder="1"/>
    <xf numFmtId="0" fontId="126" fillId="0" borderId="182" xfId="7" applyFont="1" applyBorder="1"/>
    <xf numFmtId="0" fontId="19" fillId="0" borderId="182" xfId="13" applyFont="1" applyBorder="1"/>
    <xf numFmtId="175" fontId="19" fillId="38" borderId="182" xfId="13" applyNumberFormat="1" applyFont="1" applyFill="1" applyBorder="1" applyAlignment="1" applyProtection="1">
      <alignment horizontal="center"/>
      <protection locked="0"/>
    </xf>
    <xf numFmtId="0" fontId="19" fillId="38" borderId="182" xfId="13" applyFont="1" applyFill="1" applyBorder="1" applyAlignment="1">
      <alignment horizontal="center"/>
    </xf>
    <xf numFmtId="0" fontId="19" fillId="38" borderId="182" xfId="13" applyFont="1" applyFill="1" applyBorder="1" applyAlignment="1" applyProtection="1">
      <alignment horizontal="center"/>
      <protection locked="0"/>
    </xf>
    <xf numFmtId="178" fontId="19" fillId="38" borderId="182" xfId="13" applyNumberFormat="1" applyFont="1" applyFill="1" applyBorder="1" applyAlignment="1" applyProtection="1">
      <alignment horizontal="center"/>
      <protection locked="0"/>
    </xf>
    <xf numFmtId="0" fontId="19" fillId="136" borderId="182" xfId="13" applyFont="1" applyFill="1" applyBorder="1" applyAlignment="1">
      <alignment horizontal="center"/>
    </xf>
    <xf numFmtId="0" fontId="19" fillId="0" borderId="182" xfId="13" applyFont="1" applyBorder="1" applyAlignment="1">
      <alignment horizontal="left"/>
    </xf>
    <xf numFmtId="2" fontId="19" fillId="41" borderId="182" xfId="13" applyNumberFormat="1" applyFont="1" applyFill="1" applyBorder="1"/>
    <xf numFmtId="0" fontId="27" fillId="0" borderId="182" xfId="13" applyFont="1" applyBorder="1" applyAlignment="1">
      <alignment wrapText="1"/>
    </xf>
    <xf numFmtId="0" fontId="11" fillId="0" borderId="182" xfId="0" applyFont="1" applyBorder="1" applyAlignment="1">
      <alignment wrapText="1"/>
    </xf>
    <xf numFmtId="0" fontId="27" fillId="0" borderId="182" xfId="13" applyFont="1" applyBorder="1" applyAlignment="1">
      <alignment horizontal="center" wrapText="1"/>
    </xf>
    <xf numFmtId="49" fontId="19" fillId="0" borderId="182" xfId="13" applyNumberFormat="1" applyFont="1" applyBorder="1"/>
    <xf numFmtId="0" fontId="0" fillId="0" borderId="182" xfId="0" applyBorder="1" applyAlignment="1">
      <alignment horizontal="center"/>
    </xf>
    <xf numFmtId="169" fontId="19" fillId="133" borderId="182" xfId="13" applyNumberFormat="1" applyFont="1" applyFill="1" applyBorder="1"/>
    <xf numFmtId="189" fontId="9" fillId="37" borderId="182" xfId="8" applyNumberFormat="1" applyFont="1" applyBorder="1"/>
    <xf numFmtId="189" fontId="0" fillId="136" borderId="182" xfId="0" applyNumberFormat="1" applyFill="1" applyBorder="1"/>
    <xf numFmtId="169" fontId="9" fillId="37" borderId="182" xfId="8" applyNumberFormat="1" applyFont="1" applyBorder="1"/>
    <xf numFmtId="169" fontId="0" fillId="136" borderId="182" xfId="0" applyNumberFormat="1" applyFill="1" applyBorder="1"/>
    <xf numFmtId="0" fontId="11" fillId="0" borderId="0" xfId="0" applyFont="1" applyAlignment="1">
      <alignment horizontal="center"/>
    </xf>
    <xf numFmtId="0" fontId="13" fillId="33" borderId="0" xfId="2" applyFont="1" applyFill="1" applyAlignment="1">
      <alignment horizontal="left"/>
    </xf>
    <xf numFmtId="0" fontId="14" fillId="33" borderId="0" xfId="2" applyFont="1" applyFill="1"/>
    <xf numFmtId="0" fontId="13" fillId="34" borderId="0" xfId="2" applyFont="1" applyFill="1"/>
    <xf numFmtId="0" fontId="16" fillId="34" borderId="0" xfId="13" applyFont="1" applyFill="1"/>
    <xf numFmtId="43" fontId="0" fillId="0" borderId="0" xfId="0" applyNumberFormat="1"/>
    <xf numFmtId="0" fontId="13" fillId="33" borderId="10" xfId="2" applyFont="1" applyFill="1" applyBorder="1" applyAlignment="1">
      <alignment horizontal="left"/>
    </xf>
    <xf numFmtId="0" fontId="16" fillId="34" borderId="10" xfId="13" applyFont="1" applyFill="1" applyBorder="1"/>
    <xf numFmtId="15" fontId="23" fillId="141" borderId="182" xfId="3" applyNumberFormat="1" applyFont="1" applyFill="1" applyBorder="1" applyAlignment="1">
      <alignment horizontal="left" vertical="top"/>
    </xf>
    <xf numFmtId="0" fontId="23" fillId="141" borderId="182" xfId="3" applyFont="1" applyFill="1" applyBorder="1" applyAlignment="1">
      <alignment horizontal="left" vertical="top"/>
    </xf>
    <xf numFmtId="0" fontId="22" fillId="0" borderId="182" xfId="0" applyFont="1" applyBorder="1" applyAlignment="1">
      <alignment horizontal="center"/>
    </xf>
    <xf numFmtId="168" fontId="22" fillId="0" borderId="182" xfId="0" applyNumberFormat="1" applyFont="1" applyBorder="1" applyAlignment="1">
      <alignment horizontal="center"/>
    </xf>
    <xf numFmtId="0" fontId="22" fillId="0" borderId="182" xfId="0" applyFont="1" applyBorder="1" applyAlignment="1">
      <alignment horizontal="left" wrapText="1"/>
    </xf>
    <xf numFmtId="0" fontId="22" fillId="0" borderId="182" xfId="0" applyFont="1" applyBorder="1" applyAlignment="1">
      <alignment horizontal="left" vertical="center"/>
    </xf>
    <xf numFmtId="0" fontId="22" fillId="0" borderId="182" xfId="0" applyFont="1" applyBorder="1" applyAlignment="1">
      <alignment horizontal="left"/>
    </xf>
    <xf numFmtId="0" fontId="22" fillId="0" borderId="182" xfId="0" applyFont="1" applyBorder="1" applyAlignment="1">
      <alignment horizontal="center" wrapText="1"/>
    </xf>
    <xf numFmtId="0" fontId="22" fillId="0" borderId="182" xfId="0" quotePrefix="1" applyFont="1" applyBorder="1" applyAlignment="1">
      <alignment horizontal="left" wrapText="1"/>
    </xf>
    <xf numFmtId="0" fontId="22" fillId="0" borderId="182" xfId="0" applyFont="1" applyBorder="1" applyAlignment="1">
      <alignment horizontal="center" vertical="center"/>
    </xf>
    <xf numFmtId="0" fontId="22" fillId="0" borderId="182" xfId="0" applyFont="1" applyBorder="1" applyAlignment="1">
      <alignment horizontal="left" vertical="center" wrapText="1"/>
    </xf>
    <xf numFmtId="0" fontId="131" fillId="33" borderId="0" xfId="1" applyFont="1" applyFill="1"/>
    <xf numFmtId="0" fontId="13" fillId="0" borderId="0" xfId="1" applyFont="1"/>
    <xf numFmtId="0" fontId="0" fillId="0" borderId="0" xfId="0" applyProtection="1">
      <protection locked="0"/>
    </xf>
    <xf numFmtId="0" fontId="0" fillId="0" borderId="0" xfId="0" applyAlignment="1" applyProtection="1">
      <alignment horizontal="left" vertical="top"/>
      <protection locked="0"/>
    </xf>
    <xf numFmtId="0" fontId="0" fillId="0" borderId="0" xfId="0" applyAlignment="1" applyProtection="1">
      <alignment horizontal="left" vertical="top" indent="1"/>
      <protection locked="0"/>
    </xf>
    <xf numFmtId="0" fontId="0" fillId="0" borderId="0" xfId="0" applyAlignment="1" applyProtection="1">
      <alignment horizontal="center" vertical="center"/>
      <protection locked="0"/>
    </xf>
    <xf numFmtId="0" fontId="11" fillId="0" borderId="186" xfId="0" applyFont="1" applyBorder="1" applyAlignment="1" applyProtection="1">
      <alignment horizontal="center" vertical="center"/>
      <protection locked="0"/>
    </xf>
    <xf numFmtId="0" fontId="11" fillId="0" borderId="0" xfId="0" applyFont="1" applyAlignment="1" applyProtection="1">
      <alignment horizontal="left" indent="1"/>
      <protection locked="0"/>
    </xf>
    <xf numFmtId="0" fontId="0" fillId="0" borderId="0" xfId="0" applyAlignment="1" applyProtection="1">
      <alignment horizontal="left"/>
      <protection locked="0"/>
    </xf>
    <xf numFmtId="1" fontId="11" fillId="0" borderId="187" xfId="0" applyNumberFormat="1" applyFont="1" applyBorder="1" applyAlignment="1" applyProtection="1">
      <alignment horizontal="center" vertical="center"/>
      <protection locked="0"/>
    </xf>
    <xf numFmtId="0" fontId="0" fillId="0" borderId="0" xfId="0" applyAlignment="1" applyProtection="1">
      <alignment horizontal="left" indent="1"/>
      <protection locked="0"/>
    </xf>
    <xf numFmtId="168" fontId="11" fillId="0" borderId="0" xfId="0" applyNumberFormat="1" applyFont="1" applyAlignment="1" applyProtection="1">
      <alignment horizontal="center"/>
      <protection locked="0"/>
    </xf>
    <xf numFmtId="0" fontId="11" fillId="0" borderId="0" xfId="0" applyFont="1" applyAlignment="1" applyProtection="1">
      <alignment horizontal="left" vertical="top" indent="1"/>
      <protection locked="0"/>
    </xf>
    <xf numFmtId="0" fontId="0" fillId="0" borderId="0" xfId="0" applyAlignment="1" applyProtection="1">
      <alignment horizontal="center" vertical="top"/>
      <protection locked="0"/>
    </xf>
    <xf numFmtId="0" fontId="27" fillId="0" borderId="0" xfId="0" applyFont="1" applyAlignment="1" applyProtection="1">
      <alignment horizontal="left" vertical="top" indent="1"/>
      <protection locked="0"/>
    </xf>
    <xf numFmtId="0" fontId="19" fillId="0" borderId="0" xfId="0" applyFont="1" applyAlignment="1" applyProtection="1">
      <alignment horizontal="left" vertical="top" indent="1"/>
      <protection locked="0"/>
    </xf>
    <xf numFmtId="0" fontId="0" fillId="0" borderId="0" xfId="0" applyAlignment="1" applyProtection="1">
      <alignment vertical="center"/>
      <protection locked="0"/>
    </xf>
    <xf numFmtId="1" fontId="0" fillId="0" borderId="0" xfId="0" applyNumberFormat="1" applyAlignment="1" applyProtection="1">
      <alignment horizontal="center" vertical="center"/>
      <protection locked="0"/>
    </xf>
    <xf numFmtId="0" fontId="0" fillId="146" borderId="0" xfId="0" applyFill="1" applyAlignment="1" applyProtection="1">
      <alignment horizontal="left" indent="1"/>
      <protection locked="0"/>
    </xf>
    <xf numFmtId="168" fontId="0" fillId="0" borderId="0" xfId="0" applyNumberFormat="1" applyAlignment="1" applyProtection="1">
      <alignment horizontal="right"/>
      <protection locked="0"/>
    </xf>
    <xf numFmtId="168" fontId="11" fillId="0" borderId="0" xfId="0" applyNumberFormat="1" applyFont="1" applyAlignment="1" applyProtection="1">
      <alignment horizontal="right"/>
      <protection locked="0"/>
    </xf>
    <xf numFmtId="0" fontId="11" fillId="0" borderId="0" xfId="0" applyFont="1" applyAlignment="1" applyProtection="1">
      <alignment horizontal="left" vertical="top"/>
      <protection locked="0"/>
    </xf>
    <xf numFmtId="0" fontId="132" fillId="0" borderId="0" xfId="0" applyFont="1" applyAlignment="1" applyProtection="1">
      <alignment horizontal="left" vertical="top"/>
      <protection locked="0"/>
    </xf>
    <xf numFmtId="198" fontId="0" fillId="0" borderId="0" xfId="0" applyNumberFormat="1" applyAlignment="1" applyProtection="1">
      <alignment horizontal="left" vertical="top"/>
      <protection locked="0"/>
    </xf>
    <xf numFmtId="0" fontId="133" fillId="0" borderId="0" xfId="0" applyFont="1" applyProtection="1">
      <protection locked="0"/>
    </xf>
    <xf numFmtId="1" fontId="11" fillId="0" borderId="0" xfId="0" applyNumberFormat="1" applyFont="1" applyAlignment="1" applyProtection="1">
      <alignment horizontal="right"/>
      <protection locked="0"/>
    </xf>
    <xf numFmtId="0" fontId="19" fillId="0" borderId="0" xfId="0" applyFont="1" applyAlignment="1" applyProtection="1">
      <alignment horizontal="left" vertical="center" indent="1"/>
      <protection locked="0"/>
    </xf>
    <xf numFmtId="168" fontId="0" fillId="0" borderId="186" xfId="0" applyNumberFormat="1" applyBorder="1" applyAlignment="1">
      <alignment horizontal="right"/>
    </xf>
    <xf numFmtId="1" fontId="11" fillId="0" borderId="0" xfId="0" applyNumberFormat="1" applyFont="1" applyAlignment="1" applyProtection="1">
      <alignment horizontal="center"/>
      <protection locked="0"/>
    </xf>
    <xf numFmtId="0" fontId="11" fillId="0" borderId="0" xfId="0" applyFont="1" applyAlignment="1" applyProtection="1">
      <alignment horizontal="center" vertical="center"/>
      <protection locked="0"/>
    </xf>
    <xf numFmtId="1" fontId="11" fillId="0" borderId="0" xfId="0" applyNumberFormat="1" applyFont="1" applyAlignment="1" applyProtection="1">
      <alignment horizontal="center" vertical="center"/>
      <protection locked="0"/>
    </xf>
    <xf numFmtId="0" fontId="11" fillId="0" borderId="0" xfId="0" applyFont="1" applyProtection="1">
      <protection locked="0"/>
    </xf>
    <xf numFmtId="1" fontId="11" fillId="0" borderId="186" xfId="0" applyNumberFormat="1" applyFont="1" applyBorder="1" applyAlignment="1" applyProtection="1">
      <alignment horizontal="center" vertical="center"/>
      <protection locked="0"/>
    </xf>
    <xf numFmtId="1" fontId="11" fillId="0" borderId="188" xfId="0" applyNumberFormat="1" applyFont="1" applyBorder="1" applyAlignment="1" applyProtection="1">
      <alignment horizontal="center" vertical="center"/>
      <protection locked="0"/>
    </xf>
    <xf numFmtId="1" fontId="11" fillId="0" borderId="189" xfId="0" applyNumberFormat="1" applyFont="1" applyBorder="1" applyAlignment="1" applyProtection="1">
      <alignment horizontal="center" vertical="center"/>
      <protection locked="0"/>
    </xf>
    <xf numFmtId="0" fontId="11" fillId="0" borderId="0" xfId="0" applyFont="1" applyAlignment="1" applyProtection="1">
      <alignment horizontal="left" vertical="center"/>
      <protection locked="0"/>
    </xf>
    <xf numFmtId="0" fontId="0" fillId="0" borderId="0" xfId="0" applyAlignment="1" applyProtection="1">
      <alignment horizontal="right" vertical="top"/>
      <protection locked="0"/>
    </xf>
    <xf numFmtId="0" fontId="11" fillId="0" borderId="0" xfId="0" applyFont="1" applyAlignment="1" applyProtection="1">
      <alignment horizontal="left"/>
      <protection locked="0"/>
    </xf>
    <xf numFmtId="0" fontId="0" fillId="0" borderId="0" xfId="0" applyAlignment="1" applyProtection="1">
      <alignment horizontal="center"/>
      <protection locked="0"/>
    </xf>
    <xf numFmtId="168" fontId="0" fillId="0" borderId="0" xfId="0" applyNumberFormat="1" applyAlignment="1" applyProtection="1">
      <alignment horizontal="right" vertical="top"/>
      <protection locked="0"/>
    </xf>
    <xf numFmtId="0" fontId="129" fillId="0" borderId="0" xfId="0" applyFont="1" applyAlignment="1" applyProtection="1">
      <alignment horizontal="left" vertical="top"/>
      <protection locked="0"/>
    </xf>
    <xf numFmtId="168" fontId="19" fillId="0" borderId="19" xfId="12" applyNumberFormat="1"/>
    <xf numFmtId="0" fontId="132" fillId="0" borderId="0" xfId="0" applyFont="1"/>
    <xf numFmtId="0" fontId="11" fillId="0" borderId="0" xfId="0" applyFont="1" applyAlignment="1" applyProtection="1">
      <alignment horizontal="left" vertical="center" indent="1"/>
      <protection locked="0"/>
    </xf>
    <xf numFmtId="176" fontId="19" fillId="0" borderId="0" xfId="0" applyNumberFormat="1" applyFont="1" applyAlignment="1" applyProtection="1">
      <alignment horizontal="left" vertical="center" indent="1"/>
      <protection locked="0"/>
    </xf>
    <xf numFmtId="190" fontId="0" fillId="0" borderId="0" xfId="0" applyNumberFormat="1" applyProtection="1">
      <protection locked="0"/>
    </xf>
    <xf numFmtId="0" fontId="0" fillId="0" borderId="0" xfId="0" applyAlignment="1" applyProtection="1">
      <alignment horizontal="left" vertical="center"/>
      <protection locked="0"/>
    </xf>
    <xf numFmtId="190" fontId="11" fillId="0" borderId="0" xfId="0" applyNumberFormat="1" applyFont="1" applyProtection="1">
      <protection locked="0"/>
    </xf>
    <xf numFmtId="198" fontId="0" fillId="0" borderId="0" xfId="0" applyNumberFormat="1" applyAlignment="1" applyProtection="1">
      <alignment horizontal="right" vertical="top"/>
      <protection locked="0"/>
    </xf>
    <xf numFmtId="0" fontId="0" fillId="0" borderId="0" xfId="0" quotePrefix="1" applyProtection="1">
      <protection locked="0"/>
    </xf>
    <xf numFmtId="0" fontId="22" fillId="0" borderId="0" xfId="0" applyFont="1" applyAlignment="1">
      <alignment vertical="top"/>
    </xf>
    <xf numFmtId="198" fontId="22" fillId="0" borderId="0" xfId="0" applyNumberFormat="1" applyFont="1" applyAlignment="1">
      <alignment vertical="top"/>
    </xf>
    <xf numFmtId="198" fontId="22" fillId="147" borderId="0" xfId="0" applyNumberFormat="1" applyFont="1" applyFill="1" applyAlignment="1">
      <alignment vertical="top"/>
    </xf>
    <xf numFmtId="199" fontId="22" fillId="147" borderId="0" xfId="0" applyNumberFormat="1" applyFont="1" applyFill="1" applyAlignment="1">
      <alignment vertical="top"/>
    </xf>
    <xf numFmtId="198" fontId="22" fillId="147" borderId="21" xfId="0" applyNumberFormat="1" applyFont="1" applyFill="1" applyBorder="1" applyAlignment="1">
      <alignment vertical="top"/>
    </xf>
    <xf numFmtId="199" fontId="22" fillId="147" borderId="21" xfId="0" applyNumberFormat="1" applyFont="1" applyFill="1" applyBorder="1" applyAlignment="1">
      <alignment vertical="top"/>
    </xf>
    <xf numFmtId="0" fontId="134" fillId="0" borderId="0" xfId="5867" applyNumberFormat="1" applyFont="1" applyBorder="1" applyAlignment="1">
      <alignment horizontal="left" vertical="top"/>
    </xf>
    <xf numFmtId="201" fontId="134" fillId="0" borderId="0" xfId="5867" applyNumberFormat="1" applyFont="1" applyBorder="1" applyAlignment="1">
      <alignment horizontal="left" vertical="top"/>
    </xf>
    <xf numFmtId="198" fontId="134" fillId="0" borderId="0" xfId="5867" applyNumberFormat="1" applyFont="1" applyAlignment="1">
      <alignment horizontal="left" vertical="top"/>
    </xf>
    <xf numFmtId="200" fontId="22" fillId="0" borderId="0" xfId="20" applyNumberFormat="1" applyFont="1" applyFill="1" applyBorder="1"/>
    <xf numFmtId="0" fontId="11" fillId="131" borderId="0" xfId="0" applyFont="1" applyFill="1" applyAlignment="1" applyProtection="1">
      <alignment horizontal="left" vertical="top" indent="1"/>
      <protection locked="0"/>
    </xf>
    <xf numFmtId="0" fontId="0" fillId="131" borderId="0" xfId="0" applyFill="1" applyAlignment="1" applyProtection="1">
      <alignment horizontal="center" vertical="center"/>
      <protection locked="0"/>
    </xf>
    <xf numFmtId="0" fontId="0" fillId="131" borderId="0" xfId="0" applyFill="1" applyAlignment="1" applyProtection="1">
      <alignment horizontal="left" vertical="top"/>
      <protection locked="0"/>
    </xf>
    <xf numFmtId="0" fontId="0" fillId="0" borderId="186" xfId="0" applyBorder="1" applyAlignment="1" applyProtection="1">
      <alignment horizontal="center" vertical="top"/>
      <protection locked="0"/>
    </xf>
    <xf numFmtId="0" fontId="0" fillId="142" borderId="193" xfId="0" applyFill="1" applyBorder="1" applyProtection="1">
      <protection locked="0"/>
    </xf>
    <xf numFmtId="0" fontId="0" fillId="142" borderId="194" xfId="0" applyFill="1" applyBorder="1" applyAlignment="1" applyProtection="1">
      <alignment horizontal="left" indent="1"/>
      <protection locked="0"/>
    </xf>
    <xf numFmtId="0" fontId="0" fillId="142" borderId="0" xfId="0" applyFill="1" applyAlignment="1" applyProtection="1">
      <alignment horizontal="left" indent="1"/>
      <protection locked="0"/>
    </xf>
    <xf numFmtId="0" fontId="0" fillId="142" borderId="0" xfId="0" applyFill="1" applyAlignment="1" applyProtection="1">
      <alignment horizontal="center" vertical="center"/>
      <protection locked="0"/>
    </xf>
    <xf numFmtId="0" fontId="0" fillId="142" borderId="0" xfId="0" applyFill="1" applyProtection="1">
      <protection locked="0"/>
    </xf>
    <xf numFmtId="0" fontId="0" fillId="142" borderId="195" xfId="0" applyFill="1" applyBorder="1" applyProtection="1">
      <protection locked="0"/>
    </xf>
    <xf numFmtId="0" fontId="0" fillId="142" borderId="135" xfId="0" applyFill="1" applyBorder="1" applyAlignment="1" applyProtection="1">
      <alignment horizontal="left" indent="1"/>
      <protection locked="0"/>
    </xf>
    <xf numFmtId="0" fontId="0" fillId="142" borderId="21" xfId="0" applyFill="1" applyBorder="1" applyAlignment="1" applyProtection="1">
      <alignment horizontal="left" indent="1"/>
      <protection locked="0"/>
    </xf>
    <xf numFmtId="0" fontId="0" fillId="142" borderId="21" xfId="0" applyFill="1" applyBorder="1" applyAlignment="1" applyProtection="1">
      <alignment horizontal="center" vertical="center"/>
      <protection locked="0"/>
    </xf>
    <xf numFmtId="0" fontId="0" fillId="142" borderId="21" xfId="0" applyFill="1" applyBorder="1" applyProtection="1">
      <protection locked="0"/>
    </xf>
    <xf numFmtId="0" fontId="0" fillId="142" borderId="136" xfId="0" applyFill="1" applyBorder="1" applyProtection="1">
      <protection locked="0"/>
    </xf>
    <xf numFmtId="0" fontId="135" fillId="0" borderId="0" xfId="40291" applyFont="1" applyAlignment="1" applyProtection="1">
      <alignment horizontal="left"/>
      <protection locked="0"/>
    </xf>
    <xf numFmtId="0" fontId="108" fillId="0" borderId="0" xfId="0" applyFont="1" applyProtection="1">
      <protection locked="0"/>
    </xf>
    <xf numFmtId="1" fontId="11" fillId="42" borderId="186" xfId="0" applyNumberFormat="1" applyFont="1" applyFill="1" applyBorder="1" applyAlignment="1" applyProtection="1">
      <alignment horizontal="center" vertical="center"/>
      <protection locked="0"/>
    </xf>
    <xf numFmtId="1" fontId="11" fillId="42" borderId="188" xfId="0" applyNumberFormat="1" applyFont="1" applyFill="1" applyBorder="1" applyAlignment="1" applyProtection="1">
      <alignment horizontal="center" vertical="center"/>
      <protection locked="0"/>
    </xf>
    <xf numFmtId="0" fontId="136" fillId="148" borderId="0" xfId="0" applyFont="1" applyFill="1" applyAlignment="1" applyProtection="1">
      <alignment vertical="top"/>
      <protection locked="0"/>
    </xf>
    <xf numFmtId="0" fontId="136" fillId="148" borderId="0" xfId="0" applyFont="1" applyFill="1" applyAlignment="1" applyProtection="1">
      <alignment horizontal="left" vertical="top" indent="1"/>
      <protection locked="0"/>
    </xf>
    <xf numFmtId="0" fontId="0" fillId="148" borderId="0" xfId="0" applyFill="1" applyAlignment="1" applyProtection="1">
      <alignment horizontal="left" vertical="top"/>
      <protection locked="0"/>
    </xf>
    <xf numFmtId="0" fontId="136" fillId="0" borderId="0" xfId="0" applyFont="1" applyAlignment="1" applyProtection="1">
      <alignment horizontal="left" vertical="top" indent="1"/>
      <protection locked="0"/>
    </xf>
    <xf numFmtId="0" fontId="11" fillId="0" borderId="0" xfId="0" applyFont="1" applyAlignment="1" applyProtection="1">
      <alignment wrapText="1"/>
      <protection locked="0"/>
    </xf>
    <xf numFmtId="0" fontId="137" fillId="0" borderId="0" xfId="0" applyFont="1" applyProtection="1">
      <protection locked="0"/>
    </xf>
    <xf numFmtId="198" fontId="0" fillId="0" borderId="0" xfId="0" applyNumberFormat="1" applyAlignment="1" applyProtection="1">
      <alignment horizontal="right" vertical="center"/>
      <protection locked="0"/>
    </xf>
    <xf numFmtId="176" fontId="27" fillId="0" borderId="0" xfId="0" applyNumberFormat="1" applyFont="1" applyAlignment="1" applyProtection="1">
      <alignment vertical="center"/>
      <protection locked="0"/>
    </xf>
    <xf numFmtId="198" fontId="19" fillId="0" borderId="0" xfId="0" applyNumberFormat="1" applyFont="1" applyAlignment="1" applyProtection="1">
      <alignment horizontal="left" vertical="center" indent="1"/>
      <protection locked="0"/>
    </xf>
    <xf numFmtId="198" fontId="0" fillId="0" borderId="0" xfId="0" applyNumberFormat="1" applyAlignment="1" applyProtection="1">
      <alignment horizontal="center" vertical="center"/>
      <protection locked="0"/>
    </xf>
    <xf numFmtId="176" fontId="107" fillId="0" borderId="0" xfId="0" applyNumberFormat="1" applyFont="1" applyAlignment="1" applyProtection="1">
      <alignment horizontal="left" vertical="center" indent="1"/>
      <protection locked="0"/>
    </xf>
    <xf numFmtId="0" fontId="19" fillId="0" borderId="0" xfId="40294" applyFont="1" applyAlignment="1" applyProtection="1">
      <alignment horizontal="left" vertical="center" wrapText="1"/>
      <protection locked="0"/>
    </xf>
    <xf numFmtId="0" fontId="27" fillId="0" borderId="0" xfId="40294" applyFont="1" applyAlignment="1" applyProtection="1">
      <alignment horizontal="left" vertical="center" wrapText="1"/>
      <protection locked="0"/>
    </xf>
    <xf numFmtId="1" fontId="0" fillId="0" borderId="0" xfId="0" applyNumberFormat="1" applyAlignment="1" applyProtection="1">
      <alignment horizontal="center" vertical="top"/>
      <protection locked="0"/>
    </xf>
    <xf numFmtId="0" fontId="27" fillId="131" borderId="0" xfId="40294" applyFont="1" applyFill="1" applyAlignment="1" applyProtection="1">
      <alignment horizontal="left" vertical="center" wrapText="1"/>
      <protection locked="0"/>
    </xf>
    <xf numFmtId="0" fontId="19" fillId="131" borderId="0" xfId="40294" applyFont="1" applyFill="1" applyAlignment="1" applyProtection="1">
      <alignment horizontal="left" vertical="center" wrapText="1"/>
      <protection locked="0"/>
    </xf>
    <xf numFmtId="198" fontId="19" fillId="0" borderId="0" xfId="4750" applyNumberFormat="1" applyFont="1" applyProtection="1">
      <protection locked="0"/>
    </xf>
    <xf numFmtId="0" fontId="11" fillId="131" borderId="0" xfId="0" applyFont="1" applyFill="1" applyAlignment="1" applyProtection="1">
      <alignment horizontal="left" indent="1"/>
      <protection locked="0"/>
    </xf>
    <xf numFmtId="189" fontId="0" fillId="0" borderId="0" xfId="0" applyNumberFormat="1" applyProtection="1">
      <protection locked="0"/>
    </xf>
    <xf numFmtId="1" fontId="11" fillId="0" borderId="0" xfId="0" applyNumberFormat="1" applyFont="1" applyAlignment="1" applyProtection="1">
      <alignment horizontal="center" vertical="top"/>
      <protection locked="0"/>
    </xf>
    <xf numFmtId="4" fontId="9" fillId="135" borderId="182" xfId="10" applyFill="1" applyBorder="1"/>
    <xf numFmtId="169" fontId="0" fillId="135" borderId="182" xfId="0" applyNumberFormat="1" applyFill="1" applyBorder="1" applyAlignment="1">
      <alignment horizontal="center"/>
    </xf>
    <xf numFmtId="49" fontId="9" fillId="37" borderId="182" xfId="8" applyNumberFormat="1" applyFont="1" applyBorder="1"/>
    <xf numFmtId="169" fontId="0" fillId="136" borderId="182" xfId="5" applyNumberFormat="1" applyFont="1" applyFill="1" applyBorder="1"/>
    <xf numFmtId="169" fontId="11" fillId="136" borderId="182" xfId="5" applyNumberFormat="1" applyFont="1" applyFill="1" applyBorder="1"/>
    <xf numFmtId="49" fontId="11" fillId="37" borderId="182" xfId="8" applyNumberFormat="1" applyFont="1" applyBorder="1"/>
    <xf numFmtId="0" fontId="0" fillId="142" borderId="185" xfId="0" applyFill="1" applyBorder="1" applyAlignment="1" applyProtection="1">
      <alignment wrapText="1"/>
      <protection locked="0"/>
    </xf>
    <xf numFmtId="0" fontId="0" fillId="142" borderId="185" xfId="0" applyFill="1" applyBorder="1" applyProtection="1">
      <protection locked="0"/>
    </xf>
    <xf numFmtId="1" fontId="11" fillId="42" borderId="182" xfId="0" applyNumberFormat="1" applyFont="1" applyFill="1" applyBorder="1" applyAlignment="1" applyProtection="1">
      <alignment horizontal="center" vertical="center"/>
      <protection locked="0"/>
    </xf>
    <xf numFmtId="1" fontId="11" fillId="0" borderId="182" xfId="0" applyNumberFormat="1" applyFont="1" applyBorder="1" applyAlignment="1" applyProtection="1">
      <alignment horizontal="center" vertical="center"/>
      <protection locked="0"/>
    </xf>
    <xf numFmtId="0" fontId="0" fillId="0" borderId="182" xfId="0" applyBorder="1" applyProtection="1">
      <protection locked="0"/>
    </xf>
    <xf numFmtId="197" fontId="0" fillId="135" borderId="182" xfId="0" applyNumberFormat="1" applyFill="1" applyBorder="1" applyAlignment="1">
      <alignment horizontal="center"/>
    </xf>
    <xf numFmtId="197" fontId="0" fillId="136" borderId="182" xfId="5" applyNumberFormat="1" applyFont="1" applyFill="1" applyBorder="1"/>
    <xf numFmtId="169" fontId="0" fillId="35" borderId="182" xfId="5" applyNumberFormat="1" applyFont="1" applyBorder="1"/>
    <xf numFmtId="198" fontId="22" fillId="147" borderId="185" xfId="0" applyNumberFormat="1" applyFont="1" applyFill="1" applyBorder="1" applyAlignment="1">
      <alignment vertical="top"/>
    </xf>
    <xf numFmtId="4" fontId="9" fillId="0" borderId="182" xfId="11" applyFill="1" applyBorder="1"/>
    <xf numFmtId="169" fontId="0" fillId="135" borderId="182" xfId="5" applyNumberFormat="1" applyFont="1" applyFill="1" applyBorder="1"/>
    <xf numFmtId="199" fontId="22" fillId="147" borderId="182" xfId="0" applyNumberFormat="1" applyFont="1" applyFill="1" applyBorder="1" applyAlignment="1">
      <alignment vertical="top"/>
    </xf>
    <xf numFmtId="200" fontId="22" fillId="0" borderId="185" xfId="20" applyNumberFormat="1" applyFont="1" applyFill="1" applyBorder="1"/>
    <xf numFmtId="198" fontId="22" fillId="147" borderId="184" xfId="0" applyNumberFormat="1" applyFont="1" applyFill="1" applyBorder="1" applyAlignment="1">
      <alignment vertical="top"/>
    </xf>
    <xf numFmtId="198" fontId="22" fillId="147" borderId="182" xfId="0" applyNumberFormat="1" applyFont="1" applyFill="1" applyBorder="1" applyAlignment="1">
      <alignment vertical="top"/>
    </xf>
    <xf numFmtId="197" fontId="0" fillId="38" borderId="182" xfId="5" applyNumberFormat="1" applyFont="1" applyFill="1" applyBorder="1"/>
    <xf numFmtId="169" fontId="0" fillId="134" borderId="182" xfId="5" applyNumberFormat="1" applyFont="1" applyFill="1" applyBorder="1"/>
    <xf numFmtId="202" fontId="9" fillId="133" borderId="182" xfId="11" applyNumberFormat="1" applyFill="1" applyBorder="1"/>
    <xf numFmtId="169" fontId="0" fillId="38" borderId="182" xfId="5" applyNumberFormat="1" applyFont="1" applyFill="1" applyBorder="1"/>
    <xf numFmtId="203" fontId="9" fillId="133" borderId="182" xfId="11" applyNumberFormat="1" applyFill="1" applyBorder="1"/>
    <xf numFmtId="10" fontId="9" fillId="133" borderId="182" xfId="6084" applyNumberFormat="1" applyFill="1" applyBorder="1"/>
    <xf numFmtId="169" fontId="11" fillId="134" borderId="182" xfId="5" applyNumberFormat="1" applyFont="1" applyFill="1" applyBorder="1"/>
    <xf numFmtId="0" fontId="9" fillId="0" borderId="0" xfId="11705" applyAlignment="1" applyProtection="1">
      <alignment horizontal="left" vertical="top" indent="1"/>
      <protection locked="0"/>
    </xf>
    <xf numFmtId="0" fontId="9" fillId="0" borderId="0" xfId="11705" applyAlignment="1" applyProtection="1">
      <alignment horizontal="center" vertical="center"/>
      <protection locked="0"/>
    </xf>
    <xf numFmtId="0" fontId="0" fillId="142" borderId="192" xfId="0" applyFill="1" applyBorder="1" applyAlignment="1" applyProtection="1">
      <alignment horizontal="left" vertical="top"/>
      <protection locked="0"/>
    </xf>
    <xf numFmtId="176" fontId="19" fillId="0" borderId="0" xfId="11705" applyNumberFormat="1" applyFont="1" applyAlignment="1" applyProtection="1">
      <alignment horizontal="left" vertical="center" indent="1"/>
      <protection locked="0"/>
    </xf>
    <xf numFmtId="197" fontId="0" fillId="135" borderId="182" xfId="11705" applyNumberFormat="1" applyFont="1" applyFill="1" applyBorder="1" applyAlignment="1">
      <alignment horizontal="center"/>
    </xf>
    <xf numFmtId="0" fontId="138" fillId="0" borderId="0" xfId="0" applyFont="1" applyAlignment="1">
      <alignment horizontal="left" vertical="top" indent="1"/>
    </xf>
    <xf numFmtId="0" fontId="0" fillId="0" borderId="0" xfId="0" applyAlignment="1">
      <alignment horizontal="center"/>
    </xf>
    <xf numFmtId="0" fontId="9" fillId="0" borderId="0" xfId="5" applyFill="1" applyAlignment="1">
      <alignment horizontal="center"/>
    </xf>
    <xf numFmtId="0" fontId="9" fillId="35" borderId="0" xfId="5" applyAlignment="1">
      <alignment horizontal="center"/>
    </xf>
    <xf numFmtId="168" fontId="9" fillId="35" borderId="0" xfId="5" applyNumberFormat="1" applyAlignment="1">
      <alignment horizontal="center"/>
    </xf>
    <xf numFmtId="178" fontId="9" fillId="35" borderId="0" xfId="5" applyNumberFormat="1" applyAlignment="1">
      <alignment horizontal="center"/>
    </xf>
    <xf numFmtId="0" fontId="9" fillId="0" borderId="0" xfId="3" applyFont="1" applyAlignment="1">
      <alignment horizontal="center"/>
    </xf>
    <xf numFmtId="0" fontId="15" fillId="0" borderId="14" xfId="3" applyFont="1" applyBorder="1" applyAlignment="1">
      <alignment horizontal="center" vertical="center" wrapText="1"/>
    </xf>
    <xf numFmtId="0" fontId="15" fillId="0" borderId="0" xfId="3" applyFont="1" applyAlignment="1">
      <alignment horizontal="center" vertical="center" wrapText="1"/>
    </xf>
    <xf numFmtId="0" fontId="15" fillId="0" borderId="15" xfId="3" applyFont="1" applyBorder="1" applyAlignment="1">
      <alignment horizontal="center" vertical="center" wrapText="1"/>
    </xf>
    <xf numFmtId="0" fontId="27" fillId="0" borderId="182" xfId="13" applyFont="1" applyBorder="1" applyAlignment="1">
      <alignment horizontal="left"/>
    </xf>
    <xf numFmtId="0" fontId="0" fillId="135" borderId="192" xfId="0" quotePrefix="1" applyFill="1" applyBorder="1" applyAlignment="1" applyProtection="1">
      <alignment horizontal="center" vertical="top" wrapText="1"/>
      <protection locked="0"/>
    </xf>
    <xf numFmtId="0" fontId="0" fillId="135" borderId="185" xfId="0" quotePrefix="1" applyFill="1" applyBorder="1" applyAlignment="1" applyProtection="1">
      <alignment horizontal="center" vertical="top" wrapText="1"/>
      <protection locked="0"/>
    </xf>
    <xf numFmtId="0" fontId="0" fillId="135" borderId="193" xfId="0" quotePrefix="1" applyFill="1" applyBorder="1" applyAlignment="1" applyProtection="1">
      <alignment horizontal="center" vertical="top" wrapText="1"/>
      <protection locked="0"/>
    </xf>
    <xf numFmtId="0" fontId="0" fillId="135" borderId="194" xfId="0" quotePrefix="1" applyFill="1" applyBorder="1" applyAlignment="1" applyProtection="1">
      <alignment horizontal="center" vertical="top" wrapText="1"/>
      <protection locked="0"/>
    </xf>
    <xf numFmtId="0" fontId="0" fillId="135" borderId="0" xfId="0" quotePrefix="1" applyFill="1" applyAlignment="1" applyProtection="1">
      <alignment horizontal="center" vertical="top" wrapText="1"/>
      <protection locked="0"/>
    </xf>
    <xf numFmtId="0" fontId="0" fillId="135" borderId="195" xfId="0" quotePrefix="1" applyFill="1" applyBorder="1" applyAlignment="1" applyProtection="1">
      <alignment horizontal="center" vertical="top" wrapText="1"/>
      <protection locked="0"/>
    </xf>
    <xf numFmtId="0" fontId="0" fillId="135" borderId="135" xfId="0" quotePrefix="1" applyFill="1" applyBorder="1" applyAlignment="1" applyProtection="1">
      <alignment horizontal="center" vertical="top" wrapText="1"/>
      <protection locked="0"/>
    </xf>
    <xf numFmtId="0" fontId="0" fillId="135" borderId="21" xfId="0" quotePrefix="1" applyFill="1" applyBorder="1" applyAlignment="1" applyProtection="1">
      <alignment horizontal="center" vertical="top" wrapText="1"/>
      <protection locked="0"/>
    </xf>
    <xf numFmtId="0" fontId="0" fillId="135" borderId="136" xfId="0" quotePrefix="1" applyFill="1" applyBorder="1" applyAlignment="1" applyProtection="1">
      <alignment horizontal="center" vertical="top" wrapText="1"/>
      <protection locked="0"/>
    </xf>
    <xf numFmtId="0" fontId="136" fillId="148" borderId="0" xfId="0" applyFont="1" applyFill="1" applyAlignment="1" applyProtection="1">
      <alignment horizontal="left" vertical="top" wrapText="1"/>
      <protection locked="0"/>
    </xf>
    <xf numFmtId="0" fontId="0" fillId="0" borderId="190" xfId="11705" applyFont="1" applyBorder="1" applyAlignment="1" applyProtection="1">
      <alignment horizontal="center"/>
      <protection locked="0"/>
    </xf>
    <xf numFmtId="0" fontId="0" fillId="0" borderId="184" xfId="11705" applyFont="1" applyBorder="1" applyAlignment="1" applyProtection="1">
      <alignment horizontal="center"/>
      <protection locked="0"/>
    </xf>
    <xf numFmtId="0" fontId="0" fillId="0" borderId="191" xfId="11705" applyFont="1" applyBorder="1" applyAlignment="1" applyProtection="1">
      <alignment horizontal="center"/>
      <protection locked="0"/>
    </xf>
    <xf numFmtId="0" fontId="0" fillId="135" borderId="192" xfId="11705" applyFont="1" applyFill="1" applyBorder="1" applyAlignment="1">
      <alignment vertical="top" wrapText="1"/>
    </xf>
    <xf numFmtId="0" fontId="0" fillId="135" borderId="185" xfId="11705" applyFont="1" applyFill="1" applyBorder="1" applyAlignment="1">
      <alignment vertical="top" wrapText="1"/>
    </xf>
    <xf numFmtId="0" fontId="0" fillId="135" borderId="193" xfId="11705" applyFont="1" applyFill="1" applyBorder="1" applyAlignment="1">
      <alignment vertical="top" wrapText="1"/>
    </xf>
    <xf numFmtId="0" fontId="0" fillId="135" borderId="194" xfId="11705" applyFont="1" applyFill="1" applyBorder="1" applyAlignment="1">
      <alignment vertical="top" wrapText="1"/>
    </xf>
    <xf numFmtId="0" fontId="0" fillId="135" borderId="0" xfId="11705" applyFont="1" applyFill="1" applyAlignment="1">
      <alignment vertical="top" wrapText="1"/>
    </xf>
    <xf numFmtId="0" fontId="0" fillId="135" borderId="195" xfId="11705" applyFont="1" applyFill="1" applyBorder="1" applyAlignment="1">
      <alignment vertical="top" wrapText="1"/>
    </xf>
    <xf numFmtId="0" fontId="0" fillId="135" borderId="135" xfId="11705" applyFont="1" applyFill="1" applyBorder="1" applyAlignment="1">
      <alignment vertical="top" wrapText="1"/>
    </xf>
    <xf numFmtId="0" fontId="0" fillId="135" borderId="21" xfId="11705" applyFont="1" applyFill="1" applyBorder="1" applyAlignment="1">
      <alignment vertical="top" wrapText="1"/>
    </xf>
    <xf numFmtId="0" fontId="0" fillId="135" borderId="136" xfId="11705" applyFont="1" applyFill="1" applyBorder="1" applyAlignment="1">
      <alignment vertical="top" wrapText="1"/>
    </xf>
  </cellXfs>
  <cellStyles count="40297">
    <cellStyle name=" 1" xfId="315" xr:uid="{558ADF04-4940-4473-87A7-0265165DF731}"/>
    <cellStyle name=" 1 2" xfId="11328" xr:uid="{B587BB19-83AA-4713-96E9-48CBC25707E6}"/>
    <cellStyle name=" 1 3" xfId="7069" xr:uid="{06CF223C-918C-4FA2-8D79-AAC5EF46F788}"/>
    <cellStyle name="$1000s (0)" xfId="7066" xr:uid="{309A4A32-205A-4ABA-A007-54AC902E44DF}"/>
    <cellStyle name="%" xfId="13" xr:uid="{1D0BA35A-33E9-4F9A-80BB-48B86E137577}"/>
    <cellStyle name="% 10" xfId="4536" xr:uid="{BB04E59F-3450-47F6-B728-6E9A849D1A7B}"/>
    <cellStyle name="% 10 2" xfId="7070" xr:uid="{DC5AAB53-E7B0-4E6F-B148-895B755FA8CB}"/>
    <cellStyle name="% 10 2 2" xfId="10549" xr:uid="{73029DEA-A202-4717-89C4-208E3EE068E8}"/>
    <cellStyle name="% 10 2 3" xfId="6036" xr:uid="{F6C89606-6B1E-4E4D-A86A-E7BA942E3323}"/>
    <cellStyle name="% 105" xfId="7067" xr:uid="{D9DD820B-939F-4A6E-B99E-72FC38338500}"/>
    <cellStyle name="% 114" xfId="4516" xr:uid="{9E2C9F91-9B30-44ED-9A18-AC174C1E326A}"/>
    <cellStyle name="% 2" xfId="22" xr:uid="{89DFB035-591E-4ADD-A771-2B10158DCB4D}"/>
    <cellStyle name="% 2 2" xfId="17" xr:uid="{BAD2448C-011D-4096-AF35-7994601FECB8}"/>
    <cellStyle name="% 2 2 2" xfId="4539" xr:uid="{74031B57-0391-416C-BDFC-866C73ED2F0B}"/>
    <cellStyle name="% 2 2 2 2" xfId="3935" xr:uid="{D3FF1D15-C1C1-4271-8334-B0530AD3DE12}"/>
    <cellStyle name="% 2 2 2 2 2" xfId="6048" xr:uid="{F575AF5A-6EB7-42E8-82E5-C9D5766CC913}"/>
    <cellStyle name="% 2 2 2 2 3" xfId="7106" xr:uid="{901C64C9-3CD3-4D57-948E-5549C67B78E3}"/>
    <cellStyle name="% 2 2 2 3" xfId="6059" xr:uid="{C6BC7083-081E-4DFF-B3B2-FE21B44356F4}"/>
    <cellStyle name="% 2 2 3" xfId="4538" xr:uid="{8E64A011-1CCF-4751-BD23-D4240D2C8423}"/>
    <cellStyle name="% 2 2 3 2" xfId="7068" xr:uid="{FC741206-E459-4EB0-B5D9-CE298AC512EA}"/>
    <cellStyle name="% 2 2 3 3" xfId="11329" xr:uid="{AC5C8104-E80F-4267-A8B1-521C3C6E6851}"/>
    <cellStyle name="% 2 2 3 4" xfId="6332" xr:uid="{A0C39E4A-3A5C-4A08-AAC0-C332C5CD42CE}"/>
    <cellStyle name="% 2 2_3.1.2 DB Pension Detail" xfId="10550" xr:uid="{EDFF3212-198F-48EE-87A7-400BAD2787C4}"/>
    <cellStyle name="% 2 3" xfId="90" xr:uid="{68580D53-91A4-4D4A-8AF3-6BB20AC228A0}"/>
    <cellStyle name="% 2 3 2" xfId="1145" xr:uid="{7053C4C2-6D57-4749-B37F-9E33FFE170F1}"/>
    <cellStyle name="% 2 3 3" xfId="7105" xr:uid="{7B512294-BBBC-481E-9735-BF1151F18681}"/>
    <cellStyle name="% 2 4" xfId="4537" xr:uid="{77E1A15D-9C91-4B4E-85F6-143E23102F02}"/>
    <cellStyle name="% 2 48" xfId="3751" xr:uid="{3555216E-0FF4-499D-8347-F9C2A30541D6}"/>
    <cellStyle name="% 3" xfId="390" xr:uid="{56E041D9-B134-4F94-972E-3F98F07B0DC3}"/>
    <cellStyle name="% 3 2" xfId="4540" xr:uid="{EF1B2B51-9BD0-499A-A79B-0D1D77A32F96}"/>
    <cellStyle name="% 3 79" xfId="6971" xr:uid="{4DAA849D-6879-43F3-9028-EE819D169BAD}"/>
    <cellStyle name="% 4" xfId="4541" xr:uid="{798B891C-5C81-435A-9230-DC256F2432BC}"/>
    <cellStyle name="% 4 2" xfId="4542" xr:uid="{5987D90F-E241-4A2E-9036-93CB6DF945F0}"/>
    <cellStyle name="% 4 3" xfId="4543" xr:uid="{5AF96F12-52EF-468A-AA26-5295A0F02EA4}"/>
    <cellStyle name="% 4 4" xfId="4544" xr:uid="{82255008-247B-4067-94A6-CF0EA36CC639}"/>
    <cellStyle name="% 4 5" xfId="4545" xr:uid="{E1E255FC-F12F-4253-8A60-805CA65BFCF1}"/>
    <cellStyle name="% 4 6" xfId="4546" xr:uid="{CC463C0C-5D5F-48CF-854C-DDDCE0E0323E}"/>
    <cellStyle name="% 4 7" xfId="4547" xr:uid="{9F1984AE-900F-4C75-B03E-1285FC215E45}"/>
    <cellStyle name="% 4 8" xfId="4548" xr:uid="{71369867-1472-4B2D-BD38-382DB9657381}"/>
    <cellStyle name="% 5" xfId="4535" xr:uid="{3B2AF205-038D-42EB-B41C-668D8FF8125E}"/>
    <cellStyle name="% 5 2" xfId="7466" xr:uid="{3E826DF7-B301-4522-B040-EEED55ED89DC}"/>
    <cellStyle name="% 53" xfId="6091" xr:uid="{A08D96F3-7A42-4DB4-AC4A-7E4FD1729171}"/>
    <cellStyle name="% 53 2" xfId="6136" xr:uid="{62AFF639-4926-4004-B04F-662088BD7CB3}"/>
    <cellStyle name="% 6" xfId="6027" xr:uid="{4BDE857A-B419-42D9-AC53-A45711DDA289}"/>
    <cellStyle name="% 6 2" xfId="7104" xr:uid="{93C73CFC-E779-46A3-A549-B3D535378AAF}"/>
    <cellStyle name="%_3.3 Tax" xfId="4549" xr:uid="{461E7B1F-05A6-4521-B9E9-8694C02D0383}"/>
    <cellStyle name="%_3.3 Tax 2" xfId="4550" xr:uid="{B42494F4-39A1-4B45-AB68-4AEA47934408}"/>
    <cellStyle name="%_3.3 Tax 2 2" xfId="11331" xr:uid="{89F51728-668E-4DFA-8D17-85A707C09479}"/>
    <cellStyle name="%_3.3 Tax 3" xfId="11330" xr:uid="{B138C81B-9DA8-4F61-8635-6A82BE53BE64}"/>
    <cellStyle name="%_4.2 Activity Indicators" xfId="10551" xr:uid="{C439B8F4-29B2-459F-A068-38EF1A0A923E}"/>
    <cellStyle name="%_BP10+ GTO Capex Split CN" xfId="4551" xr:uid="{3BE09B7C-43C1-4258-83C2-32B7C1169D4D}"/>
    <cellStyle name="%_GTO Non Operational Capex Roll-over submission (FINAL with property)" xfId="4552" xr:uid="{793ED436-18A3-4577-8792-5BDAA1C10EE6}"/>
    <cellStyle name="%_NGG Opex PCRRP Tables 31 Mar 2009" xfId="10552" xr:uid="{17484755-F897-446D-A142-3B38781D9390}"/>
    <cellStyle name="%_NGG Opex PCRRP Tables 31 Mar 2009 2 2" xfId="6047" xr:uid="{56E8FA0E-927B-48B3-997C-882C22E265BA}"/>
    <cellStyle name="%_NGG Opex PCRRP Tables 31 Mar 2009 3" xfId="4178" xr:uid="{961D5224-22EA-486D-8DA2-836D10F00AEF}"/>
    <cellStyle name="%_NGG TPCR4 MG Workings" xfId="4553" xr:uid="{5FFD857D-81FE-4804-9613-C13CAE233381}"/>
    <cellStyle name="%_Opex Input" xfId="4554" xr:uid="{36FD1F4F-27E8-4ADB-B2CF-1C8F1D5B1D04}"/>
    <cellStyle name="%_RRP Rec" xfId="23" xr:uid="{0E36B1B1-27DA-4196-8593-2F7765F255DE}"/>
    <cellStyle name="%_Sch 2.1 Eng schedule 2009-10 Final @ 270710" xfId="10553" xr:uid="{44FD47A8-F9CC-43EF-B690-0ABD6E29A265}"/>
    <cellStyle name="%_Section 5" xfId="24" xr:uid="{D9866BB4-5953-486F-B416-E65564E0F40D}"/>
    <cellStyle name="%_Section 5 2" xfId="91" xr:uid="{A8A073F6-E46C-4F25-9EBA-5C0DEA7C8999}"/>
    <cellStyle name="%_Section 5 2 2" xfId="1146" xr:uid="{EFCEDB22-1FFC-47FE-9C73-0B1FC46EF102}"/>
    <cellStyle name="%_Transmission PCRRP tables_SPTL_200809 V1" xfId="4555" xr:uid="{AB6E25D6-7574-4409-B2CE-B2601711D251}"/>
    <cellStyle name="%_Transmission PCRRP tables_SPTL_200809 V1 2" xfId="11332" xr:uid="{B649FF7E-A017-44ED-8CDC-47E585BB6B6D}"/>
    <cellStyle name="%_VR NGET Opex tables" xfId="4556" xr:uid="{634D129C-F88B-4B6D-8A5F-DBAC47C6296C}"/>
    <cellStyle name="%_VR Pensions Opex tables" xfId="4557" xr:uid="{9C61F1DB-C93C-47EF-A146-6FE2562D2107}"/>
    <cellStyle name="_070323 - 5yr opex BPQ (Final)" xfId="4558" xr:uid="{A42A94A7-0C5A-4BBB-A4E6-2660CE32596F}"/>
    <cellStyle name="_070323 - 5yr opex BPQ (Final) 2" xfId="11333" xr:uid="{82E10AF7-9783-4003-AE1D-46CC3A256E5D}"/>
    <cellStyle name="_0708 GSO Capex RRP (detail)" xfId="4559" xr:uid="{A1A84309-0E06-4A84-92B6-175861E1BE2D}"/>
    <cellStyle name="_0708 GSO Capex RRP (detail) 2" xfId="4560" xr:uid="{354688C4-AF54-48CB-BEBC-886D41BC78EE}"/>
    <cellStyle name="_0708 GSO Capex RRP (detail) 2 2" xfId="4561" xr:uid="{5E98159A-4567-4FA0-AFDB-21F4C7DD0C97}"/>
    <cellStyle name="_0708 GSO Capex RRP (detail) 2 3" xfId="4562" xr:uid="{A79B0493-77DF-49FC-A57B-AA7B975B88CD}"/>
    <cellStyle name="_0708 GSO Capex RRP (detail) 2 4" xfId="4563" xr:uid="{DDE8BC53-C679-4394-A611-1A1729243D4B}"/>
    <cellStyle name="_0708 GSO Capex RRP (detail) 2 5" xfId="4564" xr:uid="{097FB8F3-13CF-45B4-98F2-AD26444680B7}"/>
    <cellStyle name="_0708 GSO Capex RRP (detail) 2 6" xfId="4565" xr:uid="{5E4ABBEF-B2BA-4911-9E53-B6CBAB9DADBE}"/>
    <cellStyle name="_0708 GSO Capex RRP (detail) 2 7" xfId="4566" xr:uid="{ED086455-E10E-404A-BD62-472D45EB9CC5}"/>
    <cellStyle name="_0708 GSO Capex RRP (detail) 2 8" xfId="4567" xr:uid="{D02562A2-7C3F-4669-853C-BB6B55BA9A67}"/>
    <cellStyle name="_0708 GSO Capex RRP (detail)_Opex Input" xfId="4568" xr:uid="{3E953710-E27B-4FDE-8423-757B535B81BE}"/>
    <cellStyle name="_0708 TO Non-Op Capex (detail)" xfId="4569" xr:uid="{7319765F-69F3-4DD3-88AD-B2D8E5D70516}"/>
    <cellStyle name="_AS&amp;I Q3 Forecast workings v2" xfId="389" xr:uid="{9DE64508-7DE8-4989-AF6A-34E944017ED2}"/>
    <cellStyle name="_Aug to Nov heads" xfId="388" xr:uid="{4EAF24BF-1791-4752-94D9-2E350C7E9C75}"/>
    <cellStyle name="_Book4" xfId="4570" xr:uid="{01848FF7-8436-49E2-B0DA-ABCCB7871E8E}"/>
    <cellStyle name="_Book4 2" xfId="4571" xr:uid="{E7B1A347-76A7-499D-99C8-94D3334AAD03}"/>
    <cellStyle name="_Book4 2 2" xfId="4572" xr:uid="{7F203C2B-CF05-488E-8162-9B7739DBB256}"/>
    <cellStyle name="_Book4 2 3" xfId="4573" xr:uid="{B52E27E6-BC7D-40C5-A1CB-D263CC38F778}"/>
    <cellStyle name="_Book4 2 4" xfId="4574" xr:uid="{200266C3-E66E-4176-B47C-A8B713A77F53}"/>
    <cellStyle name="_Book4 2 5" xfId="4575" xr:uid="{D4043CE8-69B7-4067-A1AA-99692D4EAB33}"/>
    <cellStyle name="_Book4 2 6" xfId="4576" xr:uid="{33495B46-EBB5-4233-AFB5-59BAD38DE03B}"/>
    <cellStyle name="_Book4 2 7" xfId="4577" xr:uid="{DCE8B676-AD3E-4FF4-922D-A4745898F614}"/>
    <cellStyle name="_Book4 2 8" xfId="4578" xr:uid="{28E16590-91F4-4079-9ABB-8C69760311CB}"/>
    <cellStyle name="_BP10+ GTO Capex Split CN" xfId="4579" xr:uid="{56E6DD06-FCD7-4BB4-AD73-4D118963FE11}"/>
    <cellStyle name="_BP10+post TIC 1 Jun" xfId="4580" xr:uid="{4B9924B6-B597-4D27-BB7F-A24DBA02D0F7}"/>
    <cellStyle name="_BP10+post TIC 1 Jun 2" xfId="4581" xr:uid="{7600E9CC-3EB9-4049-AB10-F496970BA1A8}"/>
    <cellStyle name="_BP10+post TIC 1 Jun 2 2" xfId="4582" xr:uid="{430764C1-1974-47AF-8DCB-46391DAC49D8}"/>
    <cellStyle name="_BP10+post TIC 1 Jun 2 3" xfId="4583" xr:uid="{6434122C-0182-4912-B663-9D4C4DBDB735}"/>
    <cellStyle name="_BP10+post TIC 1 Jun 2 4" xfId="4584" xr:uid="{F9836784-1FFD-4A6C-A093-B994E5CDABC2}"/>
    <cellStyle name="_BP10+post TIC 1 Jun 2 5" xfId="4585" xr:uid="{313C1AF6-2250-4B31-BBE8-96ACC2D82563}"/>
    <cellStyle name="_BP10+post TIC 1 Jun 2 6" xfId="4586" xr:uid="{FBFF9A8E-BA03-42A7-B6E0-700F0676EC90}"/>
    <cellStyle name="_BP10+post TIC 1 Jun 2 7" xfId="4587" xr:uid="{D3596F83-FEA8-42B2-B96D-3BCE69B8B79E}"/>
    <cellStyle name="_BP10+post TIC 1 Jun 2 8" xfId="4588" xr:uid="{DE2935B1-A229-4472-AB4A-BB832553308C}"/>
    <cellStyle name="_Capital Plan - IS UK" xfId="4589" xr:uid="{AC4488E0-6AFF-4088-AD8D-7FD2809BB9EB}"/>
    <cellStyle name="_Capital Plan - IS UK_0910 GSO Capex RRP - Final (Detail) v2 220710" xfId="4590" xr:uid="{CAA28DA6-7449-49EF-948F-0C7C55C81349}"/>
    <cellStyle name="_Capital Plan - IS UK_0910 GSO Capex RRP - Final (Detail) v2 220710 2" xfId="4591" xr:uid="{8A2C1B7E-BB41-46DC-BB66-9FDE81AD91E9}"/>
    <cellStyle name="_Capital Plan - IS UK_0910 GSO Capex RRP - Final (Detail) v2 220710 2 2" xfId="4592" xr:uid="{EF1DB7FE-ECB8-4204-A3F4-6DEB930679AB}"/>
    <cellStyle name="_Capital Plan - IS UK_0910 GSO Capex RRP - Final (Detail) v2 220710 2 3" xfId="4593" xr:uid="{8DE7D9BA-D22C-4587-B7BD-6330F77E7987}"/>
    <cellStyle name="_Capital Plan - IS UK_0910 GSO Capex RRP - Final (Detail) v2 220710 2 4" xfId="4594" xr:uid="{90E3F911-7699-45D9-98E8-842AD01FEB4A}"/>
    <cellStyle name="_Capital Plan - IS UK_0910 GSO Capex RRP - Final (Detail) v2 220710 2 5" xfId="4595" xr:uid="{07ABECD6-87C9-423B-ADC1-CE83CECA946E}"/>
    <cellStyle name="_Capital Plan - IS UK_0910 GSO Capex RRP - Final (Detail) v2 220710 2 6" xfId="4596" xr:uid="{6E4945E8-137C-4BFD-9224-E8A83BC1C7BD}"/>
    <cellStyle name="_Capital Plan - IS UK_0910 GSO Capex RRP - Final (Detail) v2 220710 2 7" xfId="4597" xr:uid="{6FDA87EA-0A0A-4696-A0FC-2FC3309BD24E}"/>
    <cellStyle name="_Capital Plan - IS UK_0910 GSO Capex RRP - Final (Detail) v2 220710 2 8" xfId="4598" xr:uid="{75D898EB-884F-4EEF-A48A-5B9EA99CCEA2}"/>
    <cellStyle name="_Capital Plan - IS UK_0910 GSO Capex RRP - Final (Detail) v2 220710_Opex Input" xfId="4599" xr:uid="{E478332F-F8A8-4CCB-89C8-D3CE5E36FA23}"/>
    <cellStyle name="_CCs" xfId="387" xr:uid="{36D70E9C-8D7D-407B-B2E6-8FCB79035F66}"/>
    <cellStyle name="_FM Data &amp; Mappings" xfId="386" xr:uid="{4A59FDA0-42EA-42A9-BCC1-98E8982C5782}"/>
    <cellStyle name="_Gas TO major Projects Forecast Jun-10" xfId="4600" xr:uid="{0DF55FB2-3F7A-4EE4-BC18-16B22B91D05D}"/>
    <cellStyle name="_Gas TO major Projects Forecast Jun-10 2" xfId="4601" xr:uid="{0FC794BF-2ADA-4742-9795-E47CC789A88B}"/>
    <cellStyle name="_Gas TO major Projects Forecast Jun-10 2 2" xfId="4602" xr:uid="{B4729BA9-5BF7-4FE6-8267-670E1972A098}"/>
    <cellStyle name="_Gas TO major Projects Forecast Jun-10 2 3" xfId="4603" xr:uid="{DCF5A379-6F29-4C93-BFA4-864EA85E99D6}"/>
    <cellStyle name="_Gas TO major Projects Forecast Jun-10 2 4" xfId="4604" xr:uid="{A6743E1C-E5ED-416F-A262-BA1A8D192E88}"/>
    <cellStyle name="_Gas TO major Projects Forecast Jun-10 2 5" xfId="4605" xr:uid="{FB65CC56-E477-438F-A141-13EE7A32866D}"/>
    <cellStyle name="_Gas TO major Projects Forecast Jun-10 2 6" xfId="4606" xr:uid="{220834F0-B44D-4F78-B545-2381D3F2F5AA}"/>
    <cellStyle name="_Gas TO major Projects Forecast Jun-10 2 7" xfId="4607" xr:uid="{AB47061A-F32E-475E-9BE3-3A317852D2CD}"/>
    <cellStyle name="_Gas TO major Projects Forecast Jun-10 2 8" xfId="4608" xr:uid="{951A5AF9-85FF-4C3B-A674-50FF73E50F7A}"/>
    <cellStyle name="_Gas TO major Projects Forecast May-10 BP10+ v5" xfId="4609" xr:uid="{6958AF8D-102F-40AF-AA1F-DF56CDB6FD8E}"/>
    <cellStyle name="_Gas TO major Projects Forecast May-10 BP10+ v5 2" xfId="4610" xr:uid="{CE666CBD-B937-4FB5-84C8-0AE168F40A26}"/>
    <cellStyle name="_Gas TO major Projects Forecast May-10 BP10+ v5 2 2" xfId="4611" xr:uid="{DEFCE47B-173A-48E2-A9BA-445B4D3203B5}"/>
    <cellStyle name="_Gas TO major Projects Forecast May-10 BP10+ v5 2 3" xfId="4612" xr:uid="{CB3EB173-DC66-447A-A35B-5E79E1CB5B0B}"/>
    <cellStyle name="_Gas TO major Projects Forecast May-10 BP10+ v5 2 4" xfId="4613" xr:uid="{CB9861F4-4459-4176-B47A-E4DD89CB38C7}"/>
    <cellStyle name="_Gas TO major Projects Forecast May-10 BP10+ v5 2 5" xfId="4614" xr:uid="{0AE4FA89-044B-4A13-A31C-AE711B7C39D4}"/>
    <cellStyle name="_Gas TO major Projects Forecast May-10 BP10+ v5 2 6" xfId="4615" xr:uid="{2255980C-0C08-4EB3-8F89-4448B175FDF8}"/>
    <cellStyle name="_Gas TO major Projects Forecast May-10 BP10+ v5 2 7" xfId="4616" xr:uid="{38CA631D-7BA2-4120-A4C0-8ED704AE9319}"/>
    <cellStyle name="_Gas TO major Projects Forecast May-10 BP10+ v5 2 8" xfId="4617" xr:uid="{55B0C9F7-27DF-4FDD-B274-824A2E1E22CE}"/>
    <cellStyle name="_GTAM budget tracker Template" xfId="385" xr:uid="{B4C9F754-0905-4402-A4F4-A7A863296A80}"/>
    <cellStyle name="_GTO Non Operational Capex Roll-over submission (FINAL with property)" xfId="4618" xr:uid="{9E5B51D0-500C-4331-9CC7-FB8011496A8A}"/>
    <cellStyle name="_Manpower Model" xfId="384" xr:uid="{4FA0D9A7-D676-4D0F-BC11-2B0F6312253B}"/>
    <cellStyle name="_Metering" xfId="383" xr:uid="{03A97095-A21D-42BA-8946-080FDB0FAECC}"/>
    <cellStyle name="_Metering 2" xfId="382" xr:uid="{D6DD0134-BEE0-4FED-B80F-A83A283C5306}"/>
    <cellStyle name="_Metering 3" xfId="381" xr:uid="{332F0635-07FD-47E7-B194-85A0C041D55D}"/>
    <cellStyle name="_Sheet1" xfId="380" xr:uid="{514342C0-21D4-4D1F-8947-09F3FE5B78D8}"/>
    <cellStyle name="_Sheet2" xfId="379" xr:uid="{75192115-D53F-4ACE-B5F4-7D1657FE58D3}"/>
    <cellStyle name="_Test scoring_UKGDx_20070924_Pilot (DV)" xfId="4619" xr:uid="{E3A69EBE-47DA-4E19-BF94-8CC38F5959C5}"/>
    <cellStyle name="=C:\WINNT\SYSTEM32\COMMAND.COM" xfId="2" xr:uid="{DBC9C47B-D9CE-4108-AF04-F033524A1ECC}"/>
    <cellStyle name="=C:\WINNT\SYSTEM32\COMMAND.COM 10" xfId="4529" xr:uid="{C581BC4B-36B0-4A99-923C-CB67ED11ACE1}"/>
    <cellStyle name="=C:\WINNT\SYSTEM32\COMMAND.COM 11" xfId="4620" xr:uid="{8D6E99C2-57A2-407C-B7C6-C9B8F269A084}"/>
    <cellStyle name="=C:\WINNT\SYSTEM32\COMMAND.COM 12" xfId="4621" xr:uid="{4E294D1F-5C72-4215-913F-0E4B5B47E9A7}"/>
    <cellStyle name="=C:\WINNT\SYSTEM32\COMMAND.COM 13" xfId="4622" xr:uid="{ED0213E2-F6EB-4ACF-89FA-045E5184D458}"/>
    <cellStyle name="=C:\WINNT\SYSTEM32\COMMAND.COM 14" xfId="4623" xr:uid="{D2053157-262B-48D4-A587-F708002D13F7}"/>
    <cellStyle name="=C:\WINNT\SYSTEM32\COMMAND.COM 15" xfId="4624" xr:uid="{12ACFF7B-ED22-4C4D-AA23-28BBDE5D2970}"/>
    <cellStyle name="=C:\WINNT\SYSTEM32\COMMAND.COM 16" xfId="4625" xr:uid="{AD21DA24-2B2D-424E-B0F6-201F56F88694}"/>
    <cellStyle name="=C:\WINNT\SYSTEM32\COMMAND.COM 17" xfId="4626" xr:uid="{A47C36E5-D297-4F55-B2B6-E0ABB0BA5F70}"/>
    <cellStyle name="=C:\WINNT\SYSTEM32\COMMAND.COM 18" xfId="4627" xr:uid="{B49E7BC9-C37A-43E1-9838-9FADB1FA13D5}"/>
    <cellStyle name="=C:\WINNT\SYSTEM32\COMMAND.COM 19" xfId="4628" xr:uid="{C4224E95-0709-4292-944D-C68F9B5395D3}"/>
    <cellStyle name="=C:\WINNT\SYSTEM32\COMMAND.COM 2" xfId="377" xr:uid="{290C5DA5-D7B6-4E97-93CF-4A9C24DEAEAD}"/>
    <cellStyle name="=C:\WINNT\SYSTEM32\COMMAND.COM 2 10" xfId="8199" xr:uid="{421CA53D-E506-4BB7-982E-61DBA6771BBD}"/>
    <cellStyle name="=C:\WINNT\SYSTEM32\COMMAND.COM 2 10 2" xfId="11334" xr:uid="{410A70C2-AD87-435E-B7D1-DDBB0757E232}"/>
    <cellStyle name="=C:\WINNT\SYSTEM32\COMMAND.COM 2 2" xfId="1375" xr:uid="{38DF6820-0E36-4FE2-AEA7-E090BE320AFF}"/>
    <cellStyle name="=C:\WINNT\SYSTEM32\COMMAND.COM 2 2 10" xfId="11336" xr:uid="{455DCCD0-F1A2-44CB-AAEB-6A6DCFD4258F}"/>
    <cellStyle name="=C:\WINNT\SYSTEM32\COMMAND.COM 2 2 2" xfId="3" xr:uid="{618576DF-1BA6-458F-BF9A-8F74F0D653DC}"/>
    <cellStyle name="=C:\WINNT\SYSTEM32\COMMAND.COM 2 2 2 2" xfId="4631" xr:uid="{A9F16485-D167-4B08-B731-78B18E1925F7}"/>
    <cellStyle name="=C:\WINNT\SYSTEM32\COMMAND.COM 2 2 2 3" xfId="4632" xr:uid="{1E38A276-6DF3-4D5D-B2E4-2A101139770D}"/>
    <cellStyle name="=C:\WINNT\SYSTEM32\COMMAND.COM 2 2 2 4" xfId="4630" xr:uid="{4D1415D7-8CCE-4077-9C3E-DFCEFC099330}"/>
    <cellStyle name="=C:\WINNT\SYSTEM32\COMMAND.COM 2 2 2 4 2" xfId="11337" xr:uid="{05336132-8427-4B15-90A8-0C4715686EEC}"/>
    <cellStyle name="=C:\WINNT\SYSTEM32\COMMAND.COM 2 2 2_Opex Input" xfId="4633" xr:uid="{8C64D338-6C8A-4848-9718-4C1E6D018E03}"/>
    <cellStyle name="=C:\WINNT\SYSTEM32\COMMAND.COM 2 2 3" xfId="4634" xr:uid="{7A854BCD-60F3-4786-82EE-2909CB6B4513}"/>
    <cellStyle name="=C:\WINNT\SYSTEM32\COMMAND.COM 2 2 4" xfId="4629" xr:uid="{D9F62651-E559-4C46-A5B5-629DB17BF4EC}"/>
    <cellStyle name="=C:\WINNT\SYSTEM32\COMMAND.COM 2 2 4 2" xfId="11335" xr:uid="{6803C279-C81C-41BA-B3F1-958113418487}"/>
    <cellStyle name="=C:\WINNT\SYSTEM32\COMMAND.COM 2 2 4 3" xfId="7468" xr:uid="{184713CE-2A36-4A04-A757-F879DE0953BA}"/>
    <cellStyle name="=C:\WINNT\SYSTEM32\COMMAND.COM 2 2 5" xfId="5873" xr:uid="{B793D1AB-EB65-4225-851C-95B9D022F868}"/>
    <cellStyle name="=C:\WINNT\SYSTEM32\COMMAND.COM 2 2 6" xfId="5880" xr:uid="{2EB03459-BDF7-4D60-8117-E5B1E9979F03}"/>
    <cellStyle name="=C:\WINNT\SYSTEM32\COMMAND.COM 2 2 7" xfId="7107" xr:uid="{2C6AA5D1-49F1-4535-997D-3DF6D48A85E4}"/>
    <cellStyle name="=C:\WINNT\SYSTEM32\COMMAND.COM 2 2_Opex Input" xfId="4635" xr:uid="{3B7F82A9-6A04-4489-A5C1-507331583A52}"/>
    <cellStyle name="=C:\WINNT\SYSTEM32\COMMAND.COM 2 3" xfId="4636" xr:uid="{E57BFCB1-F3D7-4D9D-A1F3-29757B97F93E}"/>
    <cellStyle name="=C:\WINNT\SYSTEM32\COMMAND.COM 2 4" xfId="5776" xr:uid="{BC816593-E636-43FB-BED3-AEDAE7D7C852}"/>
    <cellStyle name="=C:\WINNT\SYSTEM32\COMMAND.COM 2 5" xfId="7669" xr:uid="{6458C50E-B6BE-4836-8C1E-ED3C836B7ED0}"/>
    <cellStyle name="=C:\WINNT\SYSTEM32\COMMAND.COM 2 6" xfId="7488" xr:uid="{7968B04A-9AA5-4A28-8E77-9879CCF6CEDB}"/>
    <cellStyle name="=C:\WINNT\SYSTEM32\COMMAND.COM 2 7" xfId="7853" xr:uid="{5C909086-FDAC-4859-98CA-AACD873A41F6}"/>
    <cellStyle name="=C:\WINNT\SYSTEM32\COMMAND.COM 2 8" xfId="8340" xr:uid="{81FB9F8B-1B15-4BE4-89C9-A434C257337C}"/>
    <cellStyle name="=C:\WINNT\SYSTEM32\COMMAND.COM 2 9" xfId="8351" xr:uid="{D4E6821D-6620-4CE5-BB3A-B5547531FBD8}"/>
    <cellStyle name="=C:\WINNT\SYSTEM32\COMMAND.COM 2_Opex Input" xfId="4637" xr:uid="{6EC3AED0-DE0A-4A64-8832-5EB0831382C9}"/>
    <cellStyle name="=C:\WINNT\SYSTEM32\COMMAND.COM 20" xfId="4638" xr:uid="{97679946-A228-4C52-BA0D-BA96919F28EC}"/>
    <cellStyle name="=C:\WINNT\SYSTEM32\COMMAND.COM 21" xfId="4639" xr:uid="{A77B1FD7-27D0-4DE3-991D-403463B546CF}"/>
    <cellStyle name="=C:\WINNT\SYSTEM32\COMMAND.COM 22" xfId="4640" xr:uid="{BDD1D93A-BECB-4FC8-8307-9A7B76A800C4}"/>
    <cellStyle name="=C:\WINNT\SYSTEM32\COMMAND.COM 23" xfId="4641" xr:uid="{9916918C-4A74-4527-8CA5-80B9B473DF7E}"/>
    <cellStyle name="=C:\WINNT\SYSTEM32\COMMAND.COM 23 2" xfId="4642" xr:uid="{A4DBFBD1-414B-4DEC-BA49-2F04E6351C6D}"/>
    <cellStyle name="=C:\WINNT\SYSTEM32\COMMAND.COM 24" xfId="4643" xr:uid="{63F2B74D-4630-4C52-A0EE-367365722055}"/>
    <cellStyle name="=C:\WINNT\SYSTEM32\COMMAND.COM 25" xfId="4644" xr:uid="{48997614-672A-40A4-9405-143DD731ABC0}"/>
    <cellStyle name="=C:\WINNT\SYSTEM32\COMMAND.COM 25 2" xfId="4645" xr:uid="{AFF9DC38-522C-448E-8BDE-74B85E942F43}"/>
    <cellStyle name="=C:\WINNT\SYSTEM32\COMMAND.COM 25 3" xfId="4646" xr:uid="{8DF77A0E-AA61-4470-B795-93BA823B56F7}"/>
    <cellStyle name="=C:\WINNT\SYSTEM32\COMMAND.COM 26" xfId="4647" xr:uid="{C8F70B9E-0F4D-45F8-9618-A736E286DF1E}"/>
    <cellStyle name="=C:\WINNT\SYSTEM32\COMMAND.COM 27" xfId="4648" xr:uid="{3E1F424F-5694-46C4-B49A-3F9AD40ABA8E}"/>
    <cellStyle name="=C:\WINNT\SYSTEM32\COMMAND.COM 28" xfId="4649" xr:uid="{34BA169E-2096-4D1F-A4CB-B3DE6C82F3C3}"/>
    <cellStyle name="=C:\WINNT\SYSTEM32\COMMAND.COM 29" xfId="4650" xr:uid="{1CBA0268-011D-4B53-AB40-7B97B81F78A2}"/>
    <cellStyle name="=C:\WINNT\SYSTEM32\COMMAND.COM 3" xfId="376" xr:uid="{60FB1047-D501-4DC7-89EF-2851E43D9DA5}"/>
    <cellStyle name="=C:\WINNT\SYSTEM32\COMMAND.COM 3 2" xfId="375" xr:uid="{93F8D4EF-0AC9-4DCB-83B2-AFC5F04EEDA2}"/>
    <cellStyle name="=C:\WINNT\SYSTEM32\COMMAND.COM 3 9" xfId="7057" xr:uid="{072266DD-05DC-4D74-B287-3F0B0723AD71}"/>
    <cellStyle name="=C:\WINNT\SYSTEM32\COMMAND.COM 30" xfId="4651" xr:uid="{CAD6FE56-C1BB-4CD6-BA87-1255AAFAFEBA}"/>
    <cellStyle name="=C:\WINNT\SYSTEM32\COMMAND.COM 31" xfId="4652" xr:uid="{D70CC43F-9D06-4DE6-965E-1A641547B29C}"/>
    <cellStyle name="=C:\WINNT\SYSTEM32\COMMAND.COM 32" xfId="4653" xr:uid="{20563CF7-1BEB-485F-B5C1-F9285F5EB6B8}"/>
    <cellStyle name="=C:\WINNT\SYSTEM32\COMMAND.COM 33" xfId="4654" xr:uid="{0C6F15A3-C80D-4841-B635-B1296EC4907A}"/>
    <cellStyle name="=C:\WINNT\SYSTEM32\COMMAND.COM 34" xfId="7100" xr:uid="{B35317E2-61D5-4A5C-A5FD-8C89E10E0652}"/>
    <cellStyle name="=C:\WINNT\SYSTEM32\COMMAND.COM 4" xfId="374" xr:uid="{FBF55D27-F60A-47EE-BD9B-D80C9359F22A}"/>
    <cellStyle name="=C:\WINNT\SYSTEM32\COMMAND.COM 4 2" xfId="4656" xr:uid="{B81ED6F8-A8F1-4D82-AC3C-55678C12AF34}"/>
    <cellStyle name="=C:\WINNT\SYSTEM32\COMMAND.COM 4 3" xfId="4657" xr:uid="{9371D764-0233-4FA7-AF24-4807BAF7091B}"/>
    <cellStyle name="=C:\WINNT\SYSTEM32\COMMAND.COM 4 4" xfId="4655" xr:uid="{4BF9584F-F281-4D64-A09C-29E2915EA790}"/>
    <cellStyle name="=C:\WINNT\SYSTEM32\COMMAND.COM 4 4 2" xfId="11338" xr:uid="{8FBCD574-C56A-40D6-9F4A-4C530E4725A0}"/>
    <cellStyle name="=C:\WINNT\SYSTEM32\COMMAND.COM 4_Opex Input" xfId="4658" xr:uid="{E2E8FEC6-C972-4543-BE2F-4E2C56BCEFC4}"/>
    <cellStyle name="=C:\WINNT\SYSTEM32\COMMAND.COM 5" xfId="378" xr:uid="{DA6951D9-70CF-4149-B50E-4FCA6FF193ED}"/>
    <cellStyle name="=C:\WINNT\SYSTEM32\COMMAND.COM 5 2" xfId="4659" xr:uid="{2D4869BF-B3CE-4C64-B824-B7F7CF8C40BC}"/>
    <cellStyle name="=C:\WINNT\SYSTEM32\COMMAND.COM 6" xfId="4660" xr:uid="{1643930C-D5C4-49CB-B828-DB82AE2FDA24}"/>
    <cellStyle name="=C:\WINNT\SYSTEM32\COMMAND.COM 7" xfId="4661" xr:uid="{6D5F0D0A-1AA3-4780-AB3C-12DAFE183D60}"/>
    <cellStyle name="=C:\WINNT\SYSTEM32\COMMAND.COM 8" xfId="4662" xr:uid="{8B070782-C7C4-459C-9BFC-A5809D3D7F17}"/>
    <cellStyle name="=C:\WINNT\SYSTEM32\COMMAND.COM 9" xfId="4663" xr:uid="{CF753912-B9DB-4BB4-BD6A-676CC3CCE00B}"/>
    <cellStyle name="=C:\WINNT\SYSTEM32\COMMAND.COM_Gas_Run_060918" xfId="11339" xr:uid="{95AA6242-9D13-4593-A601-1F5E3EF5AC75}"/>
    <cellStyle name="=C:\WINNT35\SYSTEM32\COMMAND.COM" xfId="4664" xr:uid="{6525D074-ECA8-4CDD-90C2-A8CC00588E24}"/>
    <cellStyle name="=C:\WINNT35\SYSTEM32\COMMAND.COM 2" xfId="11340" xr:uid="{71A8E1F2-9E47-4C56-837A-AE38C444A05D}"/>
    <cellStyle name="20% - Accent1 2" xfId="372" xr:uid="{760414CD-9CC8-40A5-8221-D39840186DCD}"/>
    <cellStyle name="20% - Accent1 2 2" xfId="371" xr:uid="{ED5EE7A6-F828-4EB1-8D27-DC40B870975E}"/>
    <cellStyle name="20% - Accent1 2 3" xfId="370" xr:uid="{EC0CE78C-2A5A-443C-91AF-16CB28E8ED43}"/>
    <cellStyle name="20% - Accent1 2 4" xfId="4665" xr:uid="{612075A1-3550-4449-AE11-90916E296A6A}"/>
    <cellStyle name="20% - Accent1 3" xfId="369" xr:uid="{645E77C2-AC44-40B8-9834-2408BC9A36B8}"/>
    <cellStyle name="20% - Accent1 3 2" xfId="4666" xr:uid="{C5981824-F207-4D24-B5DA-7253B53D540B}"/>
    <cellStyle name="20% - Accent1 4" xfId="909" xr:uid="{CD44026D-CBC8-4AB1-991A-317023786A2E}"/>
    <cellStyle name="20% - Accent1 4 2" xfId="18448" xr:uid="{12B88C63-5065-4436-862C-7F5C8CCEC039}"/>
    <cellStyle name="20% - Accent1 5" xfId="995" xr:uid="{EB2A5D51-8C64-46D6-9374-A537184EF437}"/>
    <cellStyle name="20% - Accent1 5 2" xfId="18524" xr:uid="{9DAEE14C-7486-4745-8621-681A180AA70F}"/>
    <cellStyle name="20% - Accent1 6" xfId="373" xr:uid="{5E547E9D-DE2E-432B-82C6-215830138257}"/>
    <cellStyle name="20% - Accent1 7" xfId="175" xr:uid="{DB7D2295-0F5D-47CD-95E3-11927AA76006}"/>
    <cellStyle name="20% - Accent1 7 2" xfId="17786" xr:uid="{BACB2CD7-5E86-4C5C-A8AE-3E1B2C99A1AB}"/>
    <cellStyle name="20% - Accent1 8" xfId="94" xr:uid="{E00551C0-BA2B-42A8-B423-9872C8972F99}"/>
    <cellStyle name="20% - Accent2 2" xfId="367" xr:uid="{B61AE9CB-D052-49E0-946A-856FC670B135}"/>
    <cellStyle name="20% - Accent2 2 2" xfId="366" xr:uid="{4A7777F8-D9A8-4096-B1B3-22409FF425BA}"/>
    <cellStyle name="20% - Accent2 2 3" xfId="365" xr:uid="{5609363A-890C-42AD-A8ED-218833E2801E}"/>
    <cellStyle name="20% - Accent2 2 4" xfId="4667" xr:uid="{97802E48-F0E0-41F9-AF38-BD35CFFA33BC}"/>
    <cellStyle name="20% - Accent2 3" xfId="364" xr:uid="{CA810BC3-5F9C-4FA2-B560-426877FCBE41}"/>
    <cellStyle name="20% - Accent2 3 2" xfId="4668" xr:uid="{34C3B6D8-18BC-422F-B84A-AE188829F6DC}"/>
    <cellStyle name="20% - Accent2 4" xfId="913" xr:uid="{179BA183-433E-4376-9165-6F598CDD07D4}"/>
    <cellStyle name="20% - Accent2 4 2" xfId="18452" xr:uid="{F9F0B2BC-32B1-496C-BE8D-B2B4019FB255}"/>
    <cellStyle name="20% - Accent2 5" xfId="998" xr:uid="{835006E6-EA92-4D3A-A34E-E1349487AD2B}"/>
    <cellStyle name="20% - Accent2 5 2" xfId="18527" xr:uid="{94892952-F387-47A4-BD47-FAEB41E538D9}"/>
    <cellStyle name="20% - Accent2 6" xfId="368" xr:uid="{A0E0B459-261E-408B-944F-2DFE51C301BA}"/>
    <cellStyle name="20% - Accent2 7" xfId="179" xr:uid="{3B00876D-EE11-4A07-B36D-59FCBD42A5FD}"/>
    <cellStyle name="20% - Accent2 7 2" xfId="17790" xr:uid="{B9C34106-A4E3-450B-BE92-202AECB7924E}"/>
    <cellStyle name="20% - Accent2 8" xfId="95" xr:uid="{91BDEAA7-7BE6-4875-A231-7E6F39CF91A6}"/>
    <cellStyle name="20% - Accent3 2" xfId="362" xr:uid="{92AC9EC8-F010-4591-856D-0D103E592C2C}"/>
    <cellStyle name="20% - Accent3 2 2" xfId="314" xr:uid="{263C61E4-92AA-42C0-9530-18CA4F8E7228}"/>
    <cellStyle name="20% - Accent3 2 3" xfId="361" xr:uid="{0F5C1C9C-B7E8-42F5-8E9E-80CDB4F7766A}"/>
    <cellStyle name="20% - Accent3 2 4" xfId="4669" xr:uid="{400AE480-6EC0-468C-9075-C93E47802AC1}"/>
    <cellStyle name="20% - Accent3 3" xfId="360" xr:uid="{FBCF77E9-79EB-4D36-BA9A-22C48343C5BF}"/>
    <cellStyle name="20% - Accent3 3 2" xfId="4670" xr:uid="{4A673D9D-C4AF-4439-A956-BC7919DD02E9}"/>
    <cellStyle name="20% - Accent3 4" xfId="917" xr:uid="{93C047EB-3E03-46FF-90ED-0D76B8AFBC3D}"/>
    <cellStyle name="20% - Accent3 4 2" xfId="18456" xr:uid="{5B9F3386-8CD8-4999-8CAB-2670942913DC}"/>
    <cellStyle name="20% - Accent3 5" xfId="1001" xr:uid="{763238EF-15E4-43CE-BF57-C5C1F5EA38EB}"/>
    <cellStyle name="20% - Accent3 5 2" xfId="18530" xr:uid="{D234DFC7-7CEA-42DB-931B-7A6EDE76B3E4}"/>
    <cellStyle name="20% - Accent3 6" xfId="363" xr:uid="{6FA83EC9-6EE9-43B5-AC8E-9AB6C8D6CCC4}"/>
    <cellStyle name="20% - Accent3 7" xfId="183" xr:uid="{081AC01F-8843-4DEB-9B99-AACCD51E46A0}"/>
    <cellStyle name="20% - Accent3 7 2" xfId="17794" xr:uid="{150379DF-5263-4B70-9DA0-22747D003295}"/>
    <cellStyle name="20% - Accent3 8" xfId="96" xr:uid="{C6DA77D9-82A2-47A9-B480-1F7498C5349E}"/>
    <cellStyle name="20% - Accent4 2" xfId="358" xr:uid="{56CA2800-4313-472D-85D9-F9AA99E81058}"/>
    <cellStyle name="20% - Accent4 2 2" xfId="414" xr:uid="{78449464-1105-4C55-A4B9-928237EC329C}"/>
    <cellStyle name="20% - Accent4 2 3" xfId="415" xr:uid="{138253C9-569A-4CDC-8256-FB035EDF9D4C}"/>
    <cellStyle name="20% - Accent4 2 4" xfId="4671" xr:uid="{970CA53C-C615-4358-A647-3B330FD22D42}"/>
    <cellStyle name="20% - Accent4 3" xfId="421" xr:uid="{3A0771B6-A48B-45E4-8CD2-55C43A1834F6}"/>
    <cellStyle name="20% - Accent4 3 2" xfId="4672" xr:uid="{2A4F72F3-E7CF-4DE9-95BB-33A6B7762CC9}"/>
    <cellStyle name="20% - Accent4 4" xfId="921" xr:uid="{E82AA2B8-CC5B-46BD-A011-4F3733821983}"/>
    <cellStyle name="20% - Accent4 4 2" xfId="18460" xr:uid="{838FF226-304F-4CE1-98E8-76DC76C831EC}"/>
    <cellStyle name="20% - Accent4 5" xfId="1004" xr:uid="{5A39F0DF-B04C-4EE8-BC7B-6C9F2D4BF201}"/>
    <cellStyle name="20% - Accent4 5 2" xfId="18533" xr:uid="{2658696E-5C91-459B-B4C9-D7842E18DA7D}"/>
    <cellStyle name="20% - Accent4 6" xfId="359" xr:uid="{A78258E3-F9F1-4D24-B2A1-A7AF6AAC9D61}"/>
    <cellStyle name="20% - Accent4 7" xfId="187" xr:uid="{41CBF694-972D-4148-A14E-D008B637870F}"/>
    <cellStyle name="20% - Accent4 7 2" xfId="17798" xr:uid="{80749D7B-B73D-45C8-8DC7-AF62F669C484}"/>
    <cellStyle name="20% - Accent4 8" xfId="97" xr:uid="{38958FFF-896C-49A9-92CE-03502CC88894}"/>
    <cellStyle name="20% - Accent5 2" xfId="404" xr:uid="{9FEEF290-43D1-48E3-9DAF-ACC986AE2AB2}"/>
    <cellStyle name="20% - Accent5 2 2" xfId="312" xr:uid="{75F9933E-21F4-4CE9-B260-82BDC12A2CB6}"/>
    <cellStyle name="20% - Accent5 2 3" xfId="357" xr:uid="{F058C641-AA5D-4944-A25B-DAC6C8DAF6C6}"/>
    <cellStyle name="20% - Accent5 2 4" xfId="4673" xr:uid="{D97EA918-BEEF-4D53-8F61-43A8D1F95943}"/>
    <cellStyle name="20% - Accent5 3" xfId="356" xr:uid="{64A85074-5806-4779-B48A-39F1A5DBC39C}"/>
    <cellStyle name="20% - Accent5 3 2" xfId="4674" xr:uid="{69B3C1BD-1472-4CAD-8D7D-FC79A454062A}"/>
    <cellStyle name="20% - Accent5 4" xfId="925" xr:uid="{9C30C4F0-8AB3-4C45-A1D3-10AD99FC02FB}"/>
    <cellStyle name="20% - Accent5 4 2" xfId="18464" xr:uid="{2F4FFDA4-E959-4161-8FF0-3E1232DD91BF}"/>
    <cellStyle name="20% - Accent5 5" xfId="1007" xr:uid="{3000B2E1-FB32-4083-8EBC-CF9E48723E9C}"/>
    <cellStyle name="20% - Accent5 5 2" xfId="18536" xr:uid="{2DDCB2F0-EDD1-48EB-9B34-C642B4F3F931}"/>
    <cellStyle name="20% - Accent5 6" xfId="418" xr:uid="{4E08B317-2572-4449-8CD4-DD83395EE59B}"/>
    <cellStyle name="20% - Accent5 7" xfId="191" xr:uid="{01470C5F-12BB-42EE-953C-43615CB59AFB}"/>
    <cellStyle name="20% - Accent5 7 2" xfId="17802" xr:uid="{D4D52346-7E48-4497-BC15-D78519C3E43D}"/>
    <cellStyle name="20% - Accent5 8" xfId="98" xr:uid="{C34F368E-0307-4F65-8C46-D68C32F6F313}"/>
    <cellStyle name="20% - Accent6 2" xfId="319" xr:uid="{C372668E-C34B-4352-973E-8BDCA6DAA376}"/>
    <cellStyle name="20% - Accent6 2 2" xfId="411" xr:uid="{58DE9F64-4C92-4CB4-8D8D-9474B0F351DB}"/>
    <cellStyle name="20% - Accent6 2 3" xfId="419" xr:uid="{DF708FC3-7561-4B14-8274-0606A9275C2D}"/>
    <cellStyle name="20% - Accent6 2 4" xfId="4675" xr:uid="{560CE345-F0D1-4DD9-A31F-2B6654947FD2}"/>
    <cellStyle name="20% - Accent6 3" xfId="405" xr:uid="{05567715-696D-4F4E-854E-D645210FB761}"/>
    <cellStyle name="20% - Accent6 3 2" xfId="4676" xr:uid="{16A91648-A3EF-4645-B0E1-5FCCEF7E4AC2}"/>
    <cellStyle name="20% - Accent6 4" xfId="929" xr:uid="{9C9C156F-9F82-4478-BCED-278708A40833}"/>
    <cellStyle name="20% - Accent6 4 2" xfId="18468" xr:uid="{0027014B-310F-439F-872D-BA7554F361D1}"/>
    <cellStyle name="20% - Accent6 5" xfId="1010" xr:uid="{EF3D50EE-2E99-4274-81DE-7FE1B87B1C30}"/>
    <cellStyle name="20% - Accent6 5 2" xfId="18539" xr:uid="{44A1140C-3E34-436D-8D56-7803B4D482F8}"/>
    <cellStyle name="20% - Accent6 6" xfId="420" xr:uid="{896BE11B-84EF-4ED6-A32F-37104F23BF42}"/>
    <cellStyle name="20% - Accent6 7" xfId="195" xr:uid="{680DBA45-DD12-455A-ABA4-0286F6125B5D}"/>
    <cellStyle name="20% - Accent6 7 2" xfId="17806" xr:uid="{A4BDC3CD-3F75-474C-928E-D9BF7CBDE2CF}"/>
    <cellStyle name="20% - Accent6 8" xfId="99" xr:uid="{B89A383D-036F-4B4C-B791-E7A3F1B457E5}"/>
    <cellStyle name="40% - Accent1 2" xfId="413" xr:uid="{C6C1CBC2-6A66-4FB8-BEC0-2A2BDA059DB4}"/>
    <cellStyle name="40% - Accent1 2 2" xfId="412" xr:uid="{5FB65600-9761-4980-A7AC-86A8D3E57B07}"/>
    <cellStyle name="40% - Accent1 2 3" xfId="416" xr:uid="{EF4F8F04-48AA-43A2-A82F-6F1E702C0B7F}"/>
    <cellStyle name="40% - Accent1 2 4" xfId="4677" xr:uid="{AF01217B-2E91-41F6-A57C-738EBDC4BDD4}"/>
    <cellStyle name="40% - Accent1 3" xfId="318" xr:uid="{DEC09C23-3E90-4FC0-A4F3-D8E5A510C45A}"/>
    <cellStyle name="40% - Accent1 3 2" xfId="4678" xr:uid="{75680092-C7F3-4D02-B0F7-24782F504A97}"/>
    <cellStyle name="40% - Accent1 4" xfId="910" xr:uid="{5E346069-65A3-4CC8-BA84-A6155A2B8B57}"/>
    <cellStyle name="40% - Accent1 4 2" xfId="18449" xr:uid="{51D037C0-7FA5-4C53-A4C7-68310D5E11D2}"/>
    <cellStyle name="40% - Accent1 5" xfId="996" xr:uid="{39738BED-B29E-454D-AAAF-51644F708198}"/>
    <cellStyle name="40% - Accent1 5 2" xfId="18525" xr:uid="{6EE0A2E2-5375-4651-89FA-33CB6030FDF2}"/>
    <cellStyle name="40% - Accent1 6" xfId="320" xr:uid="{BA6D47FA-D647-44AF-A5D0-94248CFB138D}"/>
    <cellStyle name="40% - Accent1 7" xfId="176" xr:uid="{4546B956-3286-4441-9FDE-796F592DFD93}"/>
    <cellStyle name="40% - Accent1 7 2" xfId="17787" xr:uid="{7193FCBE-C861-4C0C-BA25-BDB05F134AF5}"/>
    <cellStyle name="40% - Accent1 8" xfId="100" xr:uid="{71618716-85EE-4264-A183-8A1F39F1DE40}"/>
    <cellStyle name="40% - Accent2 2" xfId="355" xr:uid="{73281AA1-1223-465B-BF0C-4EAF716A7242}"/>
    <cellStyle name="40% - Accent2 2 2" xfId="354" xr:uid="{412C57C6-99F9-494E-9F0F-36726C8C40D5}"/>
    <cellStyle name="40% - Accent2 2 3" xfId="353" xr:uid="{4E69858C-195C-4C61-AA3A-6310681FA6E6}"/>
    <cellStyle name="40% - Accent2 2 4" xfId="4679" xr:uid="{B9AA8003-F9B8-4A4D-8FD4-0B5C8825F52F}"/>
    <cellStyle name="40% - Accent2 3" xfId="417" xr:uid="{EA9BE581-9A15-45DE-BE34-CB5443C591EA}"/>
    <cellStyle name="40% - Accent2 3 2" xfId="4680" xr:uid="{C437DDEB-1EC1-4BA8-8E92-33392C238210}"/>
    <cellStyle name="40% - Accent2 4" xfId="914" xr:uid="{F92C0D57-3D7A-4A1A-9B7A-468D6546AC61}"/>
    <cellStyle name="40% - Accent2 4 2" xfId="18453" xr:uid="{8590CAAA-F4D1-4C22-A25B-AA541B0602B9}"/>
    <cellStyle name="40% - Accent2 5" xfId="999" xr:uid="{2DA7B725-FD27-464F-89A5-9E8F0C4BE74C}"/>
    <cellStyle name="40% - Accent2 5 2" xfId="18528" xr:uid="{A1B06F22-F764-4E6B-AB98-15C0DD200F0A}"/>
    <cellStyle name="40% - Accent2 6" xfId="313" xr:uid="{697D155D-E2A3-4109-96F4-35C5CC72E968}"/>
    <cellStyle name="40% - Accent2 7" xfId="180" xr:uid="{D54346A5-D493-423F-82B6-6A482EFF873C}"/>
    <cellStyle name="40% - Accent2 7 2" xfId="17791" xr:uid="{35C00D76-8CE4-487B-B3DB-384C43451909}"/>
    <cellStyle name="40% - Accent2 8" xfId="101" xr:uid="{876C6205-8CB7-4086-A1C5-5EE19CD2A4AB}"/>
    <cellStyle name="40% - Accent3 2" xfId="352" xr:uid="{D106D784-DBA4-4132-8562-FF14F9CEA444}"/>
    <cellStyle name="40% - Accent3 2 2" xfId="351" xr:uid="{C0B362B2-63E3-4A89-947F-4DF2DDA7163F}"/>
    <cellStyle name="40% - Accent3 2 3" xfId="4681" xr:uid="{C3BF3399-225A-4DB9-966E-A231C741052A}"/>
    <cellStyle name="40% - Accent3 3" xfId="918" xr:uid="{32618776-0DB1-4B5A-826D-C469623F9882}"/>
    <cellStyle name="40% - Accent3 3 2" xfId="4682" xr:uid="{D13337D5-D06E-4F9C-B80B-5E63D048D079}"/>
    <cellStyle name="40% - Accent3 3 3" xfId="18457" xr:uid="{A099984A-CCCA-4010-95A0-A9FC932E9015}"/>
    <cellStyle name="40% - Accent3 4" xfId="1002" xr:uid="{C0E285A6-6382-4E25-B28B-5FB3DB221BC2}"/>
    <cellStyle name="40% - Accent3 4 2" xfId="18531" xr:uid="{97B3A440-BA1C-4EA8-BC4A-C399946DD769}"/>
    <cellStyle name="40% - Accent3 5" xfId="403" xr:uid="{A34ED336-8AC8-4DF7-B2B0-37A30C973A13}"/>
    <cellStyle name="40% - Accent3 6" xfId="184" xr:uid="{CE7AE75D-B3EC-4375-A66B-A3BA9A6A48DB}"/>
    <cellStyle name="40% - Accent3 6 2" xfId="17795" xr:uid="{FFEF8BAF-6F89-4259-B556-D713303FFA11}"/>
    <cellStyle name="40% - Accent3 7" xfId="102" xr:uid="{7EDA9CA6-BA8D-4C0B-B944-213342D88106}"/>
    <cellStyle name="40% - Accent4 2" xfId="349" xr:uid="{61812DD6-018F-4257-AECE-3798B79709AB}"/>
    <cellStyle name="40% - Accent4 2 2" xfId="348" xr:uid="{62F6F110-8E29-4488-8151-6D7DFE2302F5}"/>
    <cellStyle name="40% - Accent4 2 3" xfId="347" xr:uid="{6BBCBEF5-0D26-437E-81CE-2FA1FCDF42F6}"/>
    <cellStyle name="40% - Accent4 2 4" xfId="4683" xr:uid="{88458AA2-5052-4C93-A769-0341B28A75EE}"/>
    <cellStyle name="40% - Accent4 3" xfId="346" xr:uid="{B158F8A6-5577-4627-BD4A-38100DD0FD3C}"/>
    <cellStyle name="40% - Accent4 3 2" xfId="4684" xr:uid="{9E8B0049-2517-4DF4-B9E1-D649401EE37C}"/>
    <cellStyle name="40% - Accent4 4" xfId="922" xr:uid="{BE683325-25B2-4C12-83BD-D16D1C76CE64}"/>
    <cellStyle name="40% - Accent4 4 2" xfId="18461" xr:uid="{D81DD518-298F-4820-B121-62AF6047BBF4}"/>
    <cellStyle name="40% - Accent4 5" xfId="1005" xr:uid="{D0EB0DA9-3A46-45E7-9C64-7EC21462C268}"/>
    <cellStyle name="40% - Accent4 5 2" xfId="18534" xr:uid="{819F3C7A-F5E2-4C2F-8785-CEF14BBFF1AA}"/>
    <cellStyle name="40% - Accent4 6" xfId="350" xr:uid="{1B8ED273-0CCA-4F72-835D-933C8D6CA9E9}"/>
    <cellStyle name="40% - Accent4 7" xfId="188" xr:uid="{11A63C0F-4558-4A6C-BCF1-EDEC6A2D9ADB}"/>
    <cellStyle name="40% - Accent4 7 2" xfId="17799" xr:uid="{FE2A3AA3-B025-4375-96A8-312141B87E6D}"/>
    <cellStyle name="40% - Accent4 8" xfId="103" xr:uid="{B52D3A2C-01A8-46D6-9438-045C0B3F3CAD}"/>
    <cellStyle name="40% - Accent5 2" xfId="344" xr:uid="{83C3C2BA-BB01-46DB-BDDF-928CC3219864}"/>
    <cellStyle name="40% - Accent5 2 2" xfId="343" xr:uid="{8B4DA723-7E15-4686-B8D1-3B3D039DC667}"/>
    <cellStyle name="40% - Accent5 2 3" xfId="4685" xr:uid="{8C304C03-BE0C-4595-B817-3EFF855FA31C}"/>
    <cellStyle name="40% - Accent5 3" xfId="926" xr:uid="{4BD17E5B-EDB5-423A-B580-D11AD3DAF2C2}"/>
    <cellStyle name="40% - Accent5 3 2" xfId="4686" xr:uid="{C367C378-820F-4159-B45A-811C6BC5C94E}"/>
    <cellStyle name="40% - Accent5 3 3" xfId="18465" xr:uid="{DC25BCDF-D748-41EB-A561-83816F29F5D1}"/>
    <cellStyle name="40% - Accent5 4" xfId="1008" xr:uid="{0A4AB07B-8CC3-4155-8185-E69BF22321D2}"/>
    <cellStyle name="40% - Accent5 4 2" xfId="18537" xr:uid="{4C25EC85-1FF2-41E0-B0AB-8792AF92B06F}"/>
    <cellStyle name="40% - Accent5 5" xfId="345" xr:uid="{281D48D1-9DCE-4A12-B68A-904FA6FCE82B}"/>
    <cellStyle name="40% - Accent5 6" xfId="192" xr:uid="{4963AABD-5A88-46DB-BE81-56E40C1ADDA1}"/>
    <cellStyle name="40% - Accent5 6 2" xfId="17803" xr:uid="{8BD6AABC-275B-4503-8D29-C55B56E02BED}"/>
    <cellStyle name="40% - Accent5 7" xfId="104" xr:uid="{533D62AF-96B9-412D-9E79-815ED86D4626}"/>
    <cellStyle name="40% - Accent6 2" xfId="410" xr:uid="{81FBFC12-0117-495B-B98A-16F4899ECDCC}"/>
    <cellStyle name="40% - Accent6 2 2" xfId="397" xr:uid="{6E7BC035-CCF1-46D1-9E87-F429D5D160EB}"/>
    <cellStyle name="40% - Accent6 2 3" xfId="4687" xr:uid="{DEFCED91-EB6B-41E2-875B-D757E3AFFFA1}"/>
    <cellStyle name="40% - Accent6 3" xfId="930" xr:uid="{DFE41ED5-C94C-4CC3-A3E9-5A4F275040E1}"/>
    <cellStyle name="40% - Accent6 3 2" xfId="4688" xr:uid="{11378711-4C0F-423E-A2E3-17842DFBF566}"/>
    <cellStyle name="40% - Accent6 3 3" xfId="18469" xr:uid="{4CCBD9E6-1A84-4B8E-A22E-619F2448E91F}"/>
    <cellStyle name="40% - Accent6 4" xfId="1011" xr:uid="{7B697A02-0059-4E7F-B573-0660DE55A22B}"/>
    <cellStyle name="40% - Accent6 4 2" xfId="18540" xr:uid="{0BE72A58-AD7F-4253-BB71-1348C5780BD3}"/>
    <cellStyle name="40% - Accent6 5" xfId="342" xr:uid="{6DEDE075-38B7-4A11-8328-2E45E270EE30}"/>
    <cellStyle name="40% - Accent6 6" xfId="196" xr:uid="{4FB9A809-1538-4770-9D94-BE3B80B37697}"/>
    <cellStyle name="40% - Accent6 6 2" xfId="17807" xr:uid="{D7560F23-8428-4056-B775-D09A4907B399}"/>
    <cellStyle name="40% - Accent6 7" xfId="105" xr:uid="{156F78DF-9008-4424-9CD3-2AD44870DE99}"/>
    <cellStyle name="60% - Accent1 2" xfId="338" xr:uid="{60EF929E-1ABB-4B8B-AF90-4DFCE5B6D4DF}"/>
    <cellStyle name="60% - Accent1 2 2" xfId="341" xr:uid="{FA4E1EC3-E275-471E-9047-DE7427C528A2}"/>
    <cellStyle name="60% - Accent1 2 3" xfId="340" xr:uid="{D22DB9B3-3B82-4CC6-B773-4406AAF3D020}"/>
    <cellStyle name="60% - Accent1 2 4" xfId="4689" xr:uid="{906CDA77-67B6-46F4-9F50-9C5E1890DE92}"/>
    <cellStyle name="60% - Accent1 3" xfId="339" xr:uid="{2DC8C9FB-BB3D-4DE3-B6A8-8D5A1482B653}"/>
    <cellStyle name="60% - Accent1 3 2" xfId="4690" xr:uid="{2D4D6AF5-828A-4160-98E5-4244BA75614A}"/>
    <cellStyle name="60% - Accent1 4" xfId="911" xr:uid="{D9345789-7F6F-4ECA-BDE0-6F5146170C2E}"/>
    <cellStyle name="60% - Accent1 5" xfId="396" xr:uid="{0F2531B2-CBD3-469B-8759-48FD192E31A4}"/>
    <cellStyle name="60% - Accent1 6" xfId="177" xr:uid="{CBD136A8-4F97-428D-938F-9FED6D64BB6B}"/>
    <cellStyle name="60% - Accent1 7" xfId="106" xr:uid="{671B7F06-8B20-4D27-B489-BB2C37C1C9F3}"/>
    <cellStyle name="60% - Accent2 2" xfId="398" xr:uid="{EDF48956-275D-4911-B928-7E171B12CE6D}"/>
    <cellStyle name="60% - Accent2 2 2" xfId="395" xr:uid="{205F63CC-461A-4520-A723-AB74290A3E5B}"/>
    <cellStyle name="60% - Accent2 2 3" xfId="334" xr:uid="{DBA6E716-A7D0-4F8A-8338-58845C7BCBD2}"/>
    <cellStyle name="60% - Accent2 2 4" xfId="4691" xr:uid="{60623C5B-21FE-429C-9296-B183DFD6EB1E}"/>
    <cellStyle name="60% - Accent2 3" xfId="337" xr:uid="{144C741D-1622-4722-9FBD-B059B15781D4}"/>
    <cellStyle name="60% - Accent2 3 2" xfId="4692" xr:uid="{5737BB47-40AF-4776-A9CD-A5B95764F012}"/>
    <cellStyle name="60% - Accent2 4" xfId="915" xr:uid="{88F2F537-BEE6-49CA-927D-305E317DFD20}"/>
    <cellStyle name="60% - Accent2 5" xfId="409" xr:uid="{989FABF5-0F26-407E-BA47-D6AD238B1530}"/>
    <cellStyle name="60% - Accent2 6" xfId="181" xr:uid="{D67BD378-E8AC-4C4A-A5C4-6985BD1FF8CD}"/>
    <cellStyle name="60% - Accent2 7" xfId="107" xr:uid="{7A5EDEAE-57A8-400B-A5AF-0723F64F521B}"/>
    <cellStyle name="60% - Accent3 2" xfId="335" xr:uid="{A88B5009-E181-4EE2-932E-D3528D052FB0}"/>
    <cellStyle name="60% - Accent3 2 2" xfId="408" xr:uid="{1B593714-FBB1-46F2-90FC-CD40F0BAE6F3}"/>
    <cellStyle name="60% - Accent3 2 3" xfId="4693" xr:uid="{33D14AA2-5E17-4272-B45B-3043E0D2698C}"/>
    <cellStyle name="60% - Accent3 3" xfId="919" xr:uid="{E3545F07-2FC1-4C10-9660-78FC15D582C6}"/>
    <cellStyle name="60% - Accent3 3 2" xfId="4694" xr:uid="{0CAC73A2-3265-4BBA-93B9-7010716C8B4F}"/>
    <cellStyle name="60% - Accent3 4" xfId="336" xr:uid="{44591143-DB30-4D9A-AD1B-661D491A505C}"/>
    <cellStyle name="60% - Accent3 5" xfId="185" xr:uid="{5F68A8AB-2693-4E21-A115-560EEC07826F}"/>
    <cellStyle name="60% - Accent3 6" xfId="108" xr:uid="{880C2547-7F53-479C-8D6C-EF8B9BB408D0}"/>
    <cellStyle name="60% - Accent4 2" xfId="394" xr:uid="{CC7225F8-36F1-4E37-BB17-F7EE496CE811}"/>
    <cellStyle name="60% - Accent4 2 2" xfId="330" xr:uid="{B84D949C-2D72-4E4D-96FE-F6C52AA4FD51}"/>
    <cellStyle name="60% - Accent4 2 3" xfId="333" xr:uid="{4FE327B4-62FB-4473-A9E5-6B25BB770A7D}"/>
    <cellStyle name="60% - Accent4 2 4" xfId="4695" xr:uid="{E23A1D6A-F9CB-400C-8ECD-7AD3A0227820}"/>
    <cellStyle name="60% - Accent4 3" xfId="332" xr:uid="{2BE3FE90-5E81-4288-8632-2CD77122CACA}"/>
    <cellStyle name="60% - Accent4 3 2" xfId="4696" xr:uid="{39FD18E9-F985-4B7A-8836-D9188B91D718}"/>
    <cellStyle name="60% - Accent4 4" xfId="923" xr:uid="{93BFA8B7-5C68-4D55-B737-A8BCBD13F7DD}"/>
    <cellStyle name="60% - Accent4 5" xfId="399" xr:uid="{FA3B5145-795A-4664-A98D-77DF55743F2D}"/>
    <cellStyle name="60% - Accent4 6" xfId="189" xr:uid="{3E9C7790-11BE-496C-991D-7FDE3AF111C1}"/>
    <cellStyle name="60% - Accent4 7" xfId="109" xr:uid="{515E9A5A-91A8-4188-BCF2-2A18EDC19564}"/>
    <cellStyle name="60% - Accent5 2" xfId="407" xr:uid="{BB81DD72-1F0F-429B-8A14-066CEFB1A4BD}"/>
    <cellStyle name="60% - Accent5 2 2" xfId="400" xr:uid="{CE8A0F00-1774-47CF-A271-F3F3D6BD7EDB}"/>
    <cellStyle name="60% - Accent5 2 3" xfId="393" xr:uid="{B0C1CEC0-9747-47B3-B52C-319E317860B1}"/>
    <cellStyle name="60% - Accent5 2 4" xfId="4697" xr:uid="{D66F2214-1F4F-4402-9EEF-D99220D9E052}"/>
    <cellStyle name="60% - Accent5 3" xfId="326" xr:uid="{BFE890DD-396E-42B0-B6ED-E70B1664251F}"/>
    <cellStyle name="60% - Accent5 3 2" xfId="4698" xr:uid="{9DE51870-3E99-4FFA-8AED-998046EC8F61}"/>
    <cellStyle name="60% - Accent5 4" xfId="927" xr:uid="{4BFE06BF-29A0-4EF8-BBB8-1E92B32556C4}"/>
    <cellStyle name="60% - Accent5 5" xfId="331" xr:uid="{BC4A8B9B-1BDC-4BA6-BB51-F0CE63A5347E}"/>
    <cellStyle name="60% - Accent5 6" xfId="193" xr:uid="{FE4C4768-1341-4AAA-96F7-6F6E789B3DF6}"/>
    <cellStyle name="60% - Accent5 7" xfId="110" xr:uid="{DC11B30A-DA88-4C1D-BF41-CB1753A5EB30}"/>
    <cellStyle name="60% - Accent6 2" xfId="328" xr:uid="{70FB0ADB-4951-452B-9C05-B071DF6C39F1}"/>
    <cellStyle name="60% - Accent6 2 2" xfId="327" xr:uid="{DC492AEE-4608-44E5-BDD5-51ED746C312B}"/>
    <cellStyle name="60% - Accent6 2 3" xfId="406" xr:uid="{58E53058-2435-4D0A-8562-8E8524B26CC4}"/>
    <cellStyle name="60% - Accent6 2 4" xfId="4699" xr:uid="{A6B8FACA-F451-44D6-8363-162608C6E740}"/>
    <cellStyle name="60% - Accent6 3" xfId="401" xr:uid="{82ED5484-67FC-4733-9682-F50FA69F8D03}"/>
    <cellStyle name="60% - Accent6 3 2" xfId="4700" xr:uid="{8023BDAC-7F6D-46C1-A7B4-9BA7D78B82CC}"/>
    <cellStyle name="60% - Accent6 4" xfId="931" xr:uid="{931F374A-C34C-4224-86B0-E75588E3EC2D}"/>
    <cellStyle name="60% - Accent6 5" xfId="329" xr:uid="{8D2F04B7-24F8-485B-9BB6-E60F860C340A}"/>
    <cellStyle name="60% - Accent6 6" xfId="197" xr:uid="{06530BE1-C46A-4C16-9321-4A0571466BE2}"/>
    <cellStyle name="60% - Accent6 7" xfId="111" xr:uid="{D2D0478B-1002-46AF-95D0-81CBC08DEF96}"/>
    <cellStyle name="Accent1 - 20%" xfId="25" xr:uid="{B50E2AFB-6020-4886-A877-3322BE0ED2DF}"/>
    <cellStyle name="Accent1 - 20% 2" xfId="325" xr:uid="{B6FBB791-872E-400C-BAA8-54F697218FFD}"/>
    <cellStyle name="Accent1 - 20% 3" xfId="209" xr:uid="{0631B3CC-3673-4A37-8316-7F90469BE037}"/>
    <cellStyle name="Accent1 - 20% 4" xfId="4701" xr:uid="{BBA5183F-80E9-4F35-96CA-BF93F6FE93D7}"/>
    <cellStyle name="Accent1 - 40%" xfId="26" xr:uid="{1484706C-512A-4575-8948-A1D7FDA6DC84}"/>
    <cellStyle name="Accent1 - 40% 2" xfId="324" xr:uid="{BE1FBDE8-4D62-4C55-9CC1-02295B2A63B8}"/>
    <cellStyle name="Accent1 - 40% 3" xfId="210" xr:uid="{6AE0143A-9399-4450-90CE-3FEFB9628E90}"/>
    <cellStyle name="Accent1 - 40% 4" xfId="4702" xr:uid="{4A9BC7C8-FD22-4D8E-8384-F3CB4428A504}"/>
    <cellStyle name="Accent1 - 60%" xfId="27" xr:uid="{6825AB4F-692D-4F53-8D5B-68F0ABDC9AF2}"/>
    <cellStyle name="Accent1 - 60% 2" xfId="402" xr:uid="{5876C4F0-F18E-4863-B8D7-7EEF15CCF690}"/>
    <cellStyle name="Accent1 - 60% 3" xfId="211" xr:uid="{00FF3627-CA02-43B2-9DDD-23D967A94DAE}"/>
    <cellStyle name="Accent1 - 60% 4" xfId="4703" xr:uid="{BE816F99-E07D-4506-82B5-8BB092F093F7}"/>
    <cellStyle name="Accent1 10" xfId="1076" xr:uid="{A543B5EE-5FBD-4875-851F-926817ED20EE}"/>
    <cellStyle name="Accent1 11" xfId="1086" xr:uid="{23732121-F33A-48E9-A412-234161F0C79D}"/>
    <cellStyle name="Accent1 12" xfId="1081" xr:uid="{20C5F4F2-900B-4770-A7CF-055F3821A946}"/>
    <cellStyle name="Accent1 13" xfId="1070" xr:uid="{2DD48201-D9E8-45AA-B60A-547093775DAD}"/>
    <cellStyle name="Accent1 14" xfId="1089" xr:uid="{1881FB46-2724-45C0-B609-5AF59506A367}"/>
    <cellStyle name="Accent1 15" xfId="112" xr:uid="{C1C76253-0BD2-40A4-92DE-BCABB63CD324}"/>
    <cellStyle name="Accent1 16" xfId="137" xr:uid="{F54096E9-536B-4CFF-B8D1-4EE192F11CF7}"/>
    <cellStyle name="Accent1 17" xfId="1111" xr:uid="{8A301C67-2E0A-4E47-9F04-91BDAAE14619}"/>
    <cellStyle name="Accent1 18" xfId="1104" xr:uid="{F50C20E5-1524-46CB-A8F8-BFC355D7ECA3}"/>
    <cellStyle name="Accent1 2" xfId="208" xr:uid="{F604AAE6-6E46-48AE-9B6E-5D45B1FAED6A}"/>
    <cellStyle name="Accent1 2 2" xfId="321" xr:uid="{AA01C7AB-0FA1-4F95-887D-C2FE502D4AEF}"/>
    <cellStyle name="Accent1 2 3" xfId="391" xr:uid="{0878408A-F460-47FC-A1E6-484EF3BE878B}"/>
    <cellStyle name="Accent1 2 4" xfId="4704" xr:uid="{04F2B278-C40B-4B27-B4CC-F56E992294CA}"/>
    <cellStyle name="Accent1 3" xfId="281" xr:uid="{03CC22FC-F672-427D-809E-31CF985CCDDF}"/>
    <cellStyle name="Accent1 3 2" xfId="908" xr:uid="{065D0057-607B-4E3E-88B4-F2BF2B5DBE69}"/>
    <cellStyle name="Accent1 3 3" xfId="4705" xr:uid="{1CADC90B-7B87-4B84-A66A-ED217B43B4D0}"/>
    <cellStyle name="Accent1 4" xfId="292" xr:uid="{B1E14CA9-A764-433A-9CD5-10B7540D4434}"/>
    <cellStyle name="Accent1 4 2" xfId="994" xr:uid="{4BA0D3D0-A52B-4F7C-BDF3-EA30F6701A25}"/>
    <cellStyle name="Accent1 5" xfId="295" xr:uid="{6D830B7A-2F6C-40C8-84ED-31786B8AA568}"/>
    <cellStyle name="Accent1 5 2" xfId="1012" xr:uid="{214438C3-B2A0-4826-A462-DB377BD56038}"/>
    <cellStyle name="Accent1 6" xfId="392" xr:uid="{5C796BAB-B97A-4EF5-A18D-0E14950C2AEB}"/>
    <cellStyle name="Accent1 7" xfId="174" xr:uid="{F5ED7391-8DDD-4AAC-947B-A36378B7571C}"/>
    <cellStyle name="Accent1 8" xfId="1060" xr:uid="{7B81A7BB-64A9-4375-89B2-6A1B89005B80}"/>
    <cellStyle name="Accent1 9" xfId="1095" xr:uid="{B9B2B0EA-1A37-46A0-B39D-9C674DD14052}"/>
    <cellStyle name="Accent2 - 20%" xfId="28" xr:uid="{3EBA98BD-97EC-40CF-982E-160AE65F74AF}"/>
    <cellStyle name="Accent2 - 20% 2" xfId="322" xr:uid="{2F9832C6-87BE-48D0-BFDA-0A44A995527D}"/>
    <cellStyle name="Accent2 - 20% 3" xfId="213" xr:uid="{66E3413E-D889-4468-8991-E81D1E47744D}"/>
    <cellStyle name="Accent2 - 20% 4" xfId="4706" xr:uid="{A9E4CFB4-D2C3-4AA1-8436-05D66CE36134}"/>
    <cellStyle name="Accent2 - 40%" xfId="29" xr:uid="{EF6CFC52-0000-4BB2-84D5-2B76154DD230}"/>
    <cellStyle name="Accent2 - 40% 2" xfId="422" xr:uid="{4224867A-2B56-4EDE-B887-AFCC4E944C8A}"/>
    <cellStyle name="Accent2 - 40% 3" xfId="214" xr:uid="{7827D64D-E191-4BF2-BD8E-43D96A4FBB92}"/>
    <cellStyle name="Accent2 - 40% 4" xfId="4707" xr:uid="{96087E1F-2F9E-49FA-B220-81713FBCC4BE}"/>
    <cellStyle name="Accent2 - 60%" xfId="30" xr:uid="{679A854D-BE29-4A1D-829C-4AA1808DF917}"/>
    <cellStyle name="Accent2 - 60% 2" xfId="423" xr:uid="{E1BBDA4B-8580-41F9-9625-509C2CE371F0}"/>
    <cellStyle name="Accent2 - 60% 3" xfId="215" xr:uid="{8329A5DF-2002-43B0-81B7-89BE84B6BD0A}"/>
    <cellStyle name="Accent2 - 60% 4" xfId="4708" xr:uid="{22C5DE3B-969F-44AF-9C97-59B6E6A21E0A}"/>
    <cellStyle name="Accent2 10" xfId="1100" xr:uid="{74703298-FBEF-4311-8B33-D13DE22D738D}"/>
    <cellStyle name="Accent2 11" xfId="1072" xr:uid="{CC5085E6-E19C-45EC-B8BB-5F9ED3EB9BEF}"/>
    <cellStyle name="Accent2 12" xfId="1098" xr:uid="{D05D2DE9-2BDA-4D50-A3DD-415D5FB214C1}"/>
    <cellStyle name="Accent2 13" xfId="1097" xr:uid="{D8D2107F-A0ED-4A1C-9E6B-264EB515C019}"/>
    <cellStyle name="Accent2 14" xfId="1075" xr:uid="{DF253926-A08D-4AE4-8AB3-CB4D71CB9884}"/>
    <cellStyle name="Accent2 15" xfId="113" xr:uid="{6DB92EE6-1088-4286-ACC1-60575D42745D}"/>
    <cellStyle name="Accent2 16" xfId="136" xr:uid="{CCFD89B0-EFCA-4126-92BF-79471B1B8628}"/>
    <cellStyle name="Accent2 17" xfId="1110" xr:uid="{DAA043CC-BE28-490B-BC76-450537A800B5}"/>
    <cellStyle name="Accent2 18" xfId="1102" xr:uid="{A3B105A1-7B53-43E5-AFAB-78311FFBC68B}"/>
    <cellStyle name="Accent2 2" xfId="212" xr:uid="{6400580A-B0E7-4908-A6CE-F96F93308DCC}"/>
    <cellStyle name="Accent2 2 2" xfId="425" xr:uid="{8AF6567D-A2F0-4D99-8358-454F3A19F7A0}"/>
    <cellStyle name="Accent2 2 3" xfId="424" xr:uid="{95300C6A-4ED4-4944-8591-6F5799AB080B}"/>
    <cellStyle name="Accent2 2 4" xfId="4709" xr:uid="{8928399C-19FC-4B16-A915-2D111BFB9AD7}"/>
    <cellStyle name="Accent2 3" xfId="282" xr:uid="{923A437C-3D2B-4A2D-AECC-D7D3704559EA}"/>
    <cellStyle name="Accent2 3 2" xfId="912" xr:uid="{F57775DA-59CC-45B7-B08B-90494FD1F4CE}"/>
    <cellStyle name="Accent2 3 3" xfId="4710" xr:uid="{F5E38A34-199B-4C93-8223-82B0DC285EDB}"/>
    <cellStyle name="Accent2 4" xfId="291" xr:uid="{F68B37DD-B6A4-4129-93E0-1D6E374AE93A}"/>
    <cellStyle name="Accent2 4 2" xfId="997" xr:uid="{71A910AC-133F-4B01-8C80-163B06D9CE7A}"/>
    <cellStyle name="Accent2 5" xfId="296" xr:uid="{6774ED2B-F27B-4727-9F0A-D9938FCBAAA3}"/>
    <cellStyle name="Accent2 5 2" xfId="1013" xr:uid="{90AD755F-C01D-4439-AF6B-456AE8841333}"/>
    <cellStyle name="Accent2 6" xfId="323" xr:uid="{1F06C76D-43C8-47EC-BE92-3A19C0D32535}"/>
    <cellStyle name="Accent2 7" xfId="178" xr:uid="{7052BDFA-D4F6-48F1-A6F0-58811215F132}"/>
    <cellStyle name="Accent2 8" xfId="1061" xr:uid="{81A408B7-F62B-42FB-BCB5-4FD7F2B69CA2}"/>
    <cellStyle name="Accent2 9" xfId="1094" xr:uid="{56305388-DEE3-4C82-A485-57A7D6698E80}"/>
    <cellStyle name="Accent3 - 20%" xfId="31" xr:uid="{7A70B57D-3084-4AEE-B515-79EDC37BE7B9}"/>
    <cellStyle name="Accent3 - 20% 2" xfId="427" xr:uid="{24769450-6627-4CEE-88AF-BB8E6E5AC5F8}"/>
    <cellStyle name="Accent3 - 20% 3" xfId="217" xr:uid="{6BA7B2F1-6E0F-4F46-9293-E3A255AA23C5}"/>
    <cellStyle name="Accent3 - 20% 4" xfId="4711" xr:uid="{3E54C91E-321D-49B6-AFBC-6F2235C6A014}"/>
    <cellStyle name="Accent3 - 40%" xfId="32" xr:uid="{C4357AAB-0012-49AE-98A2-9CA1BA7FB31A}"/>
    <cellStyle name="Accent3 - 40% 2" xfId="428" xr:uid="{B98A2084-BE90-450C-9427-39C8AA1BCE17}"/>
    <cellStyle name="Accent3 - 40% 3" xfId="218" xr:uid="{141748BA-0935-412A-931E-7E2ED54330FF}"/>
    <cellStyle name="Accent3 - 40% 4" xfId="4712" xr:uid="{519DBE53-ADFE-416A-9B20-5EA7ED93A1C6}"/>
    <cellStyle name="Accent3 - 60%" xfId="33" xr:uid="{03C8DD24-4F11-49BD-8857-F0B303ABF2E4}"/>
    <cellStyle name="Accent3 - 60% 2" xfId="429" xr:uid="{2453659E-AB43-41EC-9CE1-DA0FA3A70D04}"/>
    <cellStyle name="Accent3 - 60% 3" xfId="219" xr:uid="{6C84831B-6E18-4DE1-9E29-B426D236B2DE}"/>
    <cellStyle name="Accent3 - 60% 4" xfId="4713" xr:uid="{C95C8F1E-8D9C-49A4-8B00-B995EB9FA9FE}"/>
    <cellStyle name="Accent3 10" xfId="430" xr:uid="{27812880-5241-447A-8AB8-6B77C42B54DF}"/>
    <cellStyle name="Accent3 11" xfId="431" xr:uid="{82B8FD82-4ED8-4172-801E-E7B5B2797EB9}"/>
    <cellStyle name="Accent3 12" xfId="432" xr:uid="{1BBC1A61-3C65-4E32-B158-D530F69EE1F6}"/>
    <cellStyle name="Accent3 13" xfId="433" xr:uid="{F1FBC1C7-AEC2-448B-9841-062E5713D30D}"/>
    <cellStyle name="Accent3 14" xfId="434" xr:uid="{07A1C91F-A4AA-4D34-A52B-2680245596ED}"/>
    <cellStyle name="Accent3 15" xfId="435" xr:uid="{B07CF44E-0618-4724-8B4D-231889302345}"/>
    <cellStyle name="Accent3 16" xfId="436" xr:uid="{B8CF9E02-911C-49C6-AC26-BA57B5C25C3E}"/>
    <cellStyle name="Accent3 17" xfId="437" xr:uid="{E23AF89F-A536-4D67-89C6-15654B3C41B0}"/>
    <cellStyle name="Accent3 18" xfId="438" xr:uid="{132025C6-07CF-46F4-8FD8-95CBDC8C7660}"/>
    <cellStyle name="Accent3 19" xfId="439" xr:uid="{F358D358-1064-4766-8F3C-965F0F994CD3}"/>
    <cellStyle name="Accent3 2" xfId="216" xr:uid="{DAD915D9-2A23-46F9-930D-16A0117516C8}"/>
    <cellStyle name="Accent3 2 2" xfId="441" xr:uid="{822AEBF9-BE01-4C9D-985B-6FA2667F0162}"/>
    <cellStyle name="Accent3 2 3" xfId="442" xr:uid="{32935900-EB41-4252-AB6A-0338EEB3CF8C}"/>
    <cellStyle name="Accent3 2 4" xfId="440" xr:uid="{3BC78001-1A88-4D25-96E6-B2EE25830A67}"/>
    <cellStyle name="Accent3 2 5" xfId="4714" xr:uid="{D31077CD-FA6D-4FEF-ACB2-F3CF0ED697B0}"/>
    <cellStyle name="Accent3 20" xfId="443" xr:uid="{E3556FB6-314E-4596-8437-3A50E3DF60C0}"/>
    <cellStyle name="Accent3 21" xfId="444" xr:uid="{9B496616-65B6-4A17-8CD6-A131D8A22204}"/>
    <cellStyle name="Accent3 22" xfId="445" xr:uid="{0D67DCC1-6DE4-40C9-BF8A-7578109073FC}"/>
    <cellStyle name="Accent3 23" xfId="446" xr:uid="{29831AC1-1D7A-4B12-9C03-0010B95CC319}"/>
    <cellStyle name="Accent3 24" xfId="447" xr:uid="{53A837DB-3E80-407C-8E68-D2C82295F43C}"/>
    <cellStyle name="Accent3 25" xfId="448" xr:uid="{EAEF93E1-9443-4513-8510-512DD161D6E4}"/>
    <cellStyle name="Accent3 26" xfId="449" xr:uid="{1D167B0E-879B-4F31-833C-27062206C142}"/>
    <cellStyle name="Accent3 27" xfId="450" xr:uid="{1FEBC57B-3A8A-402F-AF5B-547663154484}"/>
    <cellStyle name="Accent3 28" xfId="916" xr:uid="{CF9F2838-286D-4C1B-A38F-49B58291F83B}"/>
    <cellStyle name="Accent3 29" xfId="1000" xr:uid="{47E65968-328E-4002-9AEC-AC8614889315}"/>
    <cellStyle name="Accent3 3" xfId="283" xr:uid="{5274F12E-F9AA-44F4-B8BE-2568AFE8EED7}"/>
    <cellStyle name="Accent3 3 2" xfId="451" xr:uid="{6B07A1ED-B3FA-4924-9C8D-76E1626D6A75}"/>
    <cellStyle name="Accent3 3 3" xfId="4715" xr:uid="{650230FC-CCE8-46A8-96C4-516C93A71C77}"/>
    <cellStyle name="Accent3 30" xfId="1014" xr:uid="{B876A9AD-7A2B-4AFB-832F-2DB5A169CB58}"/>
    <cellStyle name="Accent3 31" xfId="426" xr:uid="{20E6D793-5AC2-4FF1-83C3-CFAC4986733C}"/>
    <cellStyle name="Accent3 32" xfId="182" xr:uid="{14B5489B-BCD7-4999-B39A-C86A2EC67A9D}"/>
    <cellStyle name="Accent3 33" xfId="1062" xr:uid="{E868BC29-93F9-446D-BA49-972B69775209}"/>
    <cellStyle name="Accent3 34" xfId="1093" xr:uid="{69ED5C66-3BA1-4EBA-ACBF-5B89C48402FA}"/>
    <cellStyle name="Accent3 35" xfId="1067" xr:uid="{0A402C01-DA1F-4107-BC2C-53BF9591A045}"/>
    <cellStyle name="Accent3 36" xfId="1090" xr:uid="{5E2803AD-DBF2-4D66-B323-2B9CCC9185A7}"/>
    <cellStyle name="Accent3 37" xfId="1078" xr:uid="{6442F403-CA89-4A7B-BE84-004B69D76183}"/>
    <cellStyle name="Accent3 38" xfId="1084" xr:uid="{41E22016-775E-4E8E-A28A-4FFBF991918A}"/>
    <cellStyle name="Accent3 39" xfId="1079" xr:uid="{742E0A50-737F-48AD-B589-ABD3A081840C}"/>
    <cellStyle name="Accent3 4" xfId="290" xr:uid="{D1BE55DF-FE5F-4790-826A-488C31A45E13}"/>
    <cellStyle name="Accent3 4 2" xfId="452" xr:uid="{FDF669BB-C70E-4C32-824C-501A5C58697C}"/>
    <cellStyle name="Accent3 40" xfId="114" xr:uid="{F5B60480-CF2D-4046-AF92-C4578F6D735C}"/>
    <cellStyle name="Accent3 41" xfId="135" xr:uid="{E4368858-0CC3-4EB7-B1C5-31894939D58B}"/>
    <cellStyle name="Accent3 42" xfId="1109" xr:uid="{B0E7A54E-AB47-4987-BC33-2A349ACDD272}"/>
    <cellStyle name="Accent3 43" xfId="1105" xr:uid="{DBA208F8-D483-4796-82FB-7BADE7B0B6F2}"/>
    <cellStyle name="Accent3 5" xfId="297" xr:uid="{32969770-C7E6-49F8-825B-C9C167A9605A}"/>
    <cellStyle name="Accent3 5 2" xfId="453" xr:uid="{C89FF4B4-824E-45B5-A9D7-CE1FC4BF0F3D}"/>
    <cellStyle name="Accent3 6" xfId="454" xr:uid="{A055750A-B9BD-40F8-8B02-015A3709F00E}"/>
    <cellStyle name="Accent3 7" xfId="455" xr:uid="{DF8AAF70-E4B2-4978-BCC7-9024826B22FD}"/>
    <cellStyle name="Accent3 8" xfId="456" xr:uid="{0EADA8ED-9132-4B76-A7AD-81DDA173899E}"/>
    <cellStyle name="Accent3 9" xfId="457" xr:uid="{7751BBA5-CFA1-4494-B1FF-258300C8981F}"/>
    <cellStyle name="Accent4 - 20%" xfId="34" xr:uid="{AB0FD97A-B027-4C92-B4AE-21D00436E210}"/>
    <cellStyle name="Accent4 - 20% 2" xfId="459" xr:uid="{7232DCA0-0A9B-4851-B725-040D5C356957}"/>
    <cellStyle name="Accent4 - 20% 3" xfId="221" xr:uid="{F4AE442A-F2D7-4419-A98D-D11D0B044505}"/>
    <cellStyle name="Accent4 - 20% 4" xfId="4716" xr:uid="{AABFF349-3332-44AD-AE85-A85474E195D3}"/>
    <cellStyle name="Accent4 - 40%" xfId="35" xr:uid="{86395D6C-A8CE-492A-AF72-626C329A87A3}"/>
    <cellStyle name="Accent4 - 40% 2" xfId="460" xr:uid="{6DD40C27-A0CD-46AE-98F2-F3CF46C41481}"/>
    <cellStyle name="Accent4 - 40% 3" xfId="222" xr:uid="{F4069F6A-CA92-481C-9596-C30796507393}"/>
    <cellStyle name="Accent4 - 40% 4" xfId="4717" xr:uid="{37F50378-2DCE-4B6B-859D-B69723805F4A}"/>
    <cellStyle name="Accent4 - 60%" xfId="36" xr:uid="{0CA9010F-BD00-4041-8740-F3778C817108}"/>
    <cellStyle name="Accent4 - 60% 2" xfId="461" xr:uid="{C9ADEF6E-B73E-4DE3-9AB4-640D1025CBDD}"/>
    <cellStyle name="Accent4 - 60% 3" xfId="223" xr:uid="{44975CE9-5343-4DE3-8F2D-CB02AC059072}"/>
    <cellStyle name="Accent4 - 60% 4" xfId="4718" xr:uid="{3AE2A901-87D7-468D-95C2-2A2C32BCA67B}"/>
    <cellStyle name="Accent4 10" xfId="462" xr:uid="{24FA3700-1CAC-45D3-94ED-FA02FA1FF45E}"/>
    <cellStyle name="Accent4 11" xfId="463" xr:uid="{A94E1C85-3B99-4F96-ADD5-08CC9AE2F8F2}"/>
    <cellStyle name="Accent4 12" xfId="464" xr:uid="{E881CFA3-FE30-40C1-AE69-3494B847253A}"/>
    <cellStyle name="Accent4 13" xfId="465" xr:uid="{3D47142B-4337-4DCE-9995-0E5DDDA462A0}"/>
    <cellStyle name="Accent4 14" xfId="466" xr:uid="{46B0E72E-8D99-422D-82B3-D6229CDC04CC}"/>
    <cellStyle name="Accent4 15" xfId="467" xr:uid="{F672D476-656A-41C4-9947-5E993950201B}"/>
    <cellStyle name="Accent4 16" xfId="468" xr:uid="{9A8CBBD6-48BF-4EF0-8D92-21DBA358B530}"/>
    <cellStyle name="Accent4 17" xfId="469" xr:uid="{FA89B4F0-0BB6-4420-AF38-A0012F196F12}"/>
    <cellStyle name="Accent4 18" xfId="470" xr:uid="{85697A5A-FC21-4FF0-9DCE-A010C2F0DF6A}"/>
    <cellStyle name="Accent4 19" xfId="471" xr:uid="{CA2413F4-4EA0-4D07-AA3B-CA5B6476A40D}"/>
    <cellStyle name="Accent4 2" xfId="220" xr:uid="{D5AE7FF8-D466-4EBD-997D-51598BCECC9A}"/>
    <cellStyle name="Accent4 2 2" xfId="473" xr:uid="{9167B550-2F67-48F3-B0A1-59086B4260DF}"/>
    <cellStyle name="Accent4 2 3" xfId="474" xr:uid="{19387D2A-9D5B-42E8-8E70-2E4B35B71BD1}"/>
    <cellStyle name="Accent4 2 4" xfId="472" xr:uid="{C2A08EC1-E268-4E19-9622-ABF332806196}"/>
    <cellStyle name="Accent4 2 5" xfId="4719" xr:uid="{A0CC06A4-02A8-4AAF-90F9-78755826571D}"/>
    <cellStyle name="Accent4 20" xfId="475" xr:uid="{05BF5307-32B2-4300-81A2-C1A8398904ED}"/>
    <cellStyle name="Accent4 21" xfId="476" xr:uid="{DC32D62C-B5BF-4B33-BB3F-85832F3CAAC1}"/>
    <cellStyle name="Accent4 22" xfId="477" xr:uid="{8F6E5A95-9B85-4550-82A1-DFDB00F4D57A}"/>
    <cellStyle name="Accent4 23" xfId="478" xr:uid="{CA21BC24-FCDC-474A-8491-9E33D5631E08}"/>
    <cellStyle name="Accent4 24" xfId="479" xr:uid="{3CBCFC29-AB7A-4073-8CD6-942A2839119F}"/>
    <cellStyle name="Accent4 25" xfId="480" xr:uid="{E7A8A6AC-954E-4E45-8670-A7313A1E5AE2}"/>
    <cellStyle name="Accent4 26" xfId="481" xr:uid="{E2028B9C-1A10-4B2B-983B-45537434B67C}"/>
    <cellStyle name="Accent4 27" xfId="482" xr:uid="{B5FB7FE0-7817-4BD6-99D0-9DF59C83779A}"/>
    <cellStyle name="Accent4 28" xfId="920" xr:uid="{23CF464A-924F-46E6-AC92-4D840983667D}"/>
    <cellStyle name="Accent4 29" xfId="1003" xr:uid="{4C32B3EB-1BCA-4959-B9C0-20182D05EEA3}"/>
    <cellStyle name="Accent4 3" xfId="284" xr:uid="{C47C8715-A35F-41DD-86E8-6386428EE3AF}"/>
    <cellStyle name="Accent4 3 2" xfId="483" xr:uid="{F4F48BA6-1067-4C98-BD63-902DE6B4321D}"/>
    <cellStyle name="Accent4 3 3" xfId="4720" xr:uid="{133F5061-143B-4EDB-930E-BFE2AB000BE3}"/>
    <cellStyle name="Accent4 30" xfId="1015" xr:uid="{2E46264B-B95E-4F52-94D1-D167B26B002C}"/>
    <cellStyle name="Accent4 31" xfId="458" xr:uid="{99E4C4BE-B450-4035-87D6-8354012EA120}"/>
    <cellStyle name="Accent4 32" xfId="186" xr:uid="{FCDA4D61-A2EF-41B0-89A5-F3D23F8A6857}"/>
    <cellStyle name="Accent4 33" xfId="1063" xr:uid="{6973FB16-7789-400F-A7BE-994896262345}"/>
    <cellStyle name="Accent4 34" xfId="1092" xr:uid="{126D1832-289B-4E38-B673-810B511C2693}"/>
    <cellStyle name="Accent4 35" xfId="1068" xr:uid="{87E0EEA4-653C-44CB-9800-147573034D7C}"/>
    <cellStyle name="Accent4 36" xfId="1099" xr:uid="{6EA644E8-88C6-4C7B-9348-C1601E430D0C}"/>
    <cellStyle name="Accent4 37" xfId="1074" xr:uid="{4B181431-591B-460B-952E-28B492683A75}"/>
    <cellStyle name="Accent4 38" xfId="1087" xr:uid="{056E0523-0ADE-46CE-936C-A47DA4882248}"/>
    <cellStyle name="Accent4 39" xfId="1080" xr:uid="{0C656996-818C-449B-B82B-E7ED9A92A0F7}"/>
    <cellStyle name="Accent4 4" xfId="289" xr:uid="{A4F6075E-B86A-477E-8AEB-E5696936A761}"/>
    <cellStyle name="Accent4 4 2" xfId="484" xr:uid="{0F4C14A2-1B41-47E2-8D40-388A094E008C}"/>
    <cellStyle name="Accent4 40" xfId="115" xr:uid="{EB8CA807-86AB-4F93-A5A2-E77A2A9B60FD}"/>
    <cellStyle name="Accent4 41" xfId="134" xr:uid="{4CF5EDDC-5AD9-4649-9997-38CBA665E382}"/>
    <cellStyle name="Accent4 42" xfId="1108" xr:uid="{F4A67589-5D9C-4F0E-BA2F-F57B260AAC94}"/>
    <cellStyle name="Accent4 43" xfId="1113" xr:uid="{44258C47-9C02-48E2-BC89-6A4C783A0D1D}"/>
    <cellStyle name="Accent4 5" xfId="298" xr:uid="{164F5702-3332-42F9-8E19-B67E30056FAD}"/>
    <cellStyle name="Accent4 5 2" xfId="485" xr:uid="{F1F0D6E8-C4F9-48DD-A1EA-16680FD97FC6}"/>
    <cellStyle name="Accent4 6" xfId="486" xr:uid="{6D0CE40D-C3E0-4F80-81E8-7E88B620A0DC}"/>
    <cellStyle name="Accent4 7" xfId="487" xr:uid="{C23E0704-0899-411D-B62E-21DE146FEBBC}"/>
    <cellStyle name="Accent4 8" xfId="488" xr:uid="{1A51BB26-23E8-4B88-98F9-D302D1C5A1C0}"/>
    <cellStyle name="Accent4 9" xfId="489" xr:uid="{61486AC8-A0AD-417B-8044-8679AC8E33F2}"/>
    <cellStyle name="Accent5 - 20%" xfId="37" xr:uid="{8AF6B532-8734-4C0E-964F-2A48E7C04B26}"/>
    <cellStyle name="Accent5 - 20% 2" xfId="491" xr:uid="{42E4B390-1BD7-4227-81A9-BE6F49B824A2}"/>
    <cellStyle name="Accent5 - 20% 3" xfId="225" xr:uid="{93135178-8FBC-4660-8BE0-1A0F736466A1}"/>
    <cellStyle name="Accent5 - 20% 4" xfId="4721" xr:uid="{2C0953AD-0494-41D0-A7A2-8D68BA58F5EE}"/>
    <cellStyle name="Accent5 - 40%" xfId="38" xr:uid="{D7460B76-8CC0-40E5-9E02-DC05FECF03A5}"/>
    <cellStyle name="Accent5 - 40% 2" xfId="4722" xr:uid="{070F9CE3-75ED-4903-A61A-D8664FC2EAF1}"/>
    <cellStyle name="Accent5 - 40% 2 2" xfId="11341" xr:uid="{C5005BE0-DFC2-4F53-B49A-A7F94FE4FB12}"/>
    <cellStyle name="Accent5 - 60%" xfId="39" xr:uid="{57C0F47A-25DD-45D3-AAC1-C7A07A32B8D9}"/>
    <cellStyle name="Accent5 - 60% 2" xfId="492" xr:uid="{38C87265-C8F5-4065-ACF7-4DC17CBB3B55}"/>
    <cellStyle name="Accent5 - 60% 3" xfId="226" xr:uid="{A8C5A36A-1154-4E81-B70E-0314256813EA}"/>
    <cellStyle name="Accent5 - 60% 4" xfId="4723" xr:uid="{24909B15-6FE1-42A4-A86C-9857C8B2AA98}"/>
    <cellStyle name="Accent5 10" xfId="493" xr:uid="{D56FFA3E-E8F3-484F-A13F-A286AFA6FD21}"/>
    <cellStyle name="Accent5 11" xfId="494" xr:uid="{47C13C0F-062F-41F3-B520-5DF734477959}"/>
    <cellStyle name="Accent5 12" xfId="495" xr:uid="{DB24ECF6-759F-486D-BFFE-2FCDA7F840AC}"/>
    <cellStyle name="Accent5 13" xfId="496" xr:uid="{44187F40-F3ED-41F9-B379-983CD4F73CEE}"/>
    <cellStyle name="Accent5 14" xfId="497" xr:uid="{56A2F84F-B930-4405-BB4A-EAA3078A31D1}"/>
    <cellStyle name="Accent5 15" xfId="498" xr:uid="{6ABEBFEF-BCFA-4739-94DC-F5AFCD7A049B}"/>
    <cellStyle name="Accent5 16" xfId="499" xr:uid="{709A26D1-70A7-4D16-834D-98CC209DBA28}"/>
    <cellStyle name="Accent5 17" xfId="500" xr:uid="{88390771-38F7-4F66-A83E-881ED1AD5151}"/>
    <cellStyle name="Accent5 18" xfId="501" xr:uid="{82904FC0-C61A-4819-988A-3DBA865D811B}"/>
    <cellStyle name="Accent5 19" xfId="502" xr:uid="{C270166D-7A6C-4DEB-B1E7-3582CDF7A9E2}"/>
    <cellStyle name="Accent5 2" xfId="224" xr:uid="{54374FD0-7BDF-48F7-B853-3E4954BF24A7}"/>
    <cellStyle name="Accent5 2 2" xfId="504" xr:uid="{91526A14-1874-44DB-9B66-7C1D34FB2AD8}"/>
    <cellStyle name="Accent5 2 3" xfId="505" xr:uid="{364C8442-11C1-40EA-A35E-DE735CCFF905}"/>
    <cellStyle name="Accent5 2 4" xfId="503" xr:uid="{993F7AC6-098D-4F04-892D-F27DD53FE8FD}"/>
    <cellStyle name="Accent5 2 5" xfId="4724" xr:uid="{6FF5A364-6179-457C-B182-A44648B31CF1}"/>
    <cellStyle name="Accent5 20" xfId="506" xr:uid="{D1E6B2BD-6074-40F9-9A22-D369850B2EFF}"/>
    <cellStyle name="Accent5 21" xfId="507" xr:uid="{55E3601C-499C-4588-B08C-3D23606E888A}"/>
    <cellStyle name="Accent5 22" xfId="508" xr:uid="{A85FBC77-E258-4B96-BA23-0F8776E7D2B7}"/>
    <cellStyle name="Accent5 23" xfId="509" xr:uid="{C240B518-EAEB-4016-9ACA-88C72493BD5C}"/>
    <cellStyle name="Accent5 24" xfId="510" xr:uid="{7152C5A3-B115-4567-8ABE-314FB8FAA9AB}"/>
    <cellStyle name="Accent5 25" xfId="511" xr:uid="{40C296F3-6B7E-40A1-82DD-C4B3F4838531}"/>
    <cellStyle name="Accent5 26" xfId="512" xr:uid="{FE4F5BD6-FE9F-44F3-8228-9DA21EAC08C2}"/>
    <cellStyle name="Accent5 27" xfId="513" xr:uid="{EE0E0BE0-0DE8-4326-A9CA-E1D004AC6334}"/>
    <cellStyle name="Accent5 28" xfId="924" xr:uid="{6B98F62A-ACC5-440A-B5C9-8784E465AC2E}"/>
    <cellStyle name="Accent5 29" xfId="1006" xr:uid="{5CCEAFED-A96E-4762-95B0-EFEDFE400F0A}"/>
    <cellStyle name="Accent5 3" xfId="285" xr:uid="{1D8B3B0B-E89D-4BAA-8EEE-7A6D96A752C1}"/>
    <cellStyle name="Accent5 3 2" xfId="514" xr:uid="{84B87FF5-69A7-42C9-AB0F-0B6C180517F2}"/>
    <cellStyle name="Accent5 3 3" xfId="4725" xr:uid="{59F2856F-9AAC-41EE-9E75-97B8B046FA06}"/>
    <cellStyle name="Accent5 30" xfId="1016" xr:uid="{BCEA605E-6A2F-411F-8493-53C54EA8EFC7}"/>
    <cellStyle name="Accent5 31" xfId="490" xr:uid="{82B39C1D-CCC5-4858-98AB-C89879A9ED2E}"/>
    <cellStyle name="Accent5 32" xfId="190" xr:uid="{37ABD06F-FB75-4EDE-B3AE-87C52CB38DE0}"/>
    <cellStyle name="Accent5 33" xfId="1065" xr:uid="{4C0C08D5-E881-4C25-89C5-220C37161870}"/>
    <cellStyle name="Accent5 34" xfId="1101" xr:uid="{50627F6E-F4F2-4B8C-BDEB-8CD507346A88}"/>
    <cellStyle name="Accent5 35" xfId="1073" xr:uid="{F88D6EDB-DDCD-4A18-8CBC-23566E4E8FC2}"/>
    <cellStyle name="Accent5 36" xfId="1088" xr:uid="{51DDE16A-22FF-4C0D-81F7-7BA87B3F1658}"/>
    <cellStyle name="Accent5 37" xfId="1096" xr:uid="{4DCB1E23-08BA-4BEF-9262-C49A48DD26CE}"/>
    <cellStyle name="Accent5 38" xfId="1064" xr:uid="{7F78989B-C183-4E75-8EBF-47A6D1E3F4FC}"/>
    <cellStyle name="Accent5 39" xfId="1071" xr:uid="{CC044BD2-5DA9-4054-BD0E-E28A16B8485C}"/>
    <cellStyle name="Accent5 4" xfId="288" xr:uid="{247DBAE2-E9CB-4163-96CA-D3A110465643}"/>
    <cellStyle name="Accent5 4 2" xfId="515" xr:uid="{DF30F5B3-5678-40A9-BD30-57D84BF4C7AE}"/>
    <cellStyle name="Accent5 40" xfId="116" xr:uid="{973121FF-A827-4F7D-9242-A99DF049A3A0}"/>
    <cellStyle name="Accent5 41" xfId="133" xr:uid="{F088A9D7-71F2-4360-B0CA-A35C4F9D5F64}"/>
    <cellStyle name="Accent5 42" xfId="1112" xr:uid="{1CE62185-2D02-4666-B154-20637CCE33FB}"/>
    <cellStyle name="Accent5 43" xfId="1103" xr:uid="{7541EA12-08EF-42CE-BFF0-F189B04DE8E8}"/>
    <cellStyle name="Accent5 5" xfId="299" xr:uid="{80CD9F40-8B87-46B4-B6DE-FEED8A65F49D}"/>
    <cellStyle name="Accent5 5 2" xfId="516" xr:uid="{A4FF1B4F-AA9D-4812-A37B-EB8649E46FA1}"/>
    <cellStyle name="Accent5 6" xfId="517" xr:uid="{32C21776-2A86-42FD-A536-E7E254BDADD3}"/>
    <cellStyle name="Accent5 7" xfId="518" xr:uid="{DD5218C7-1A11-49BC-B90D-BDA6FC8E5318}"/>
    <cellStyle name="Accent5 8" xfId="519" xr:uid="{CFEA54EA-E2CE-4EC4-917C-C6FEAD3C73AE}"/>
    <cellStyle name="Accent5 9" xfId="520" xr:uid="{8FC617A4-68F4-41C9-96A0-25BA5E59BFCF}"/>
    <cellStyle name="Accent6 - 20%" xfId="40" xr:uid="{046895A9-29AE-46E9-A2F6-1007BE189935}"/>
    <cellStyle name="Accent6 - 20% 2" xfId="4726" xr:uid="{CAEFD5C4-440F-4B72-8A93-F84161420CBA}"/>
    <cellStyle name="Accent6 - 20% 2 2" xfId="11342" xr:uid="{9BAF474F-6E9F-4D9B-A2C9-B5024A135351}"/>
    <cellStyle name="Accent6 - 40%" xfId="41" xr:uid="{811015A1-8FCD-4867-A04A-B29DE7EAB4E6}"/>
    <cellStyle name="Accent6 - 40% 2" xfId="522" xr:uid="{DCC32775-6B8D-49E0-A3FC-1D1F7EF8AF2D}"/>
    <cellStyle name="Accent6 - 40% 3" xfId="228" xr:uid="{2A064E03-0884-4337-81F6-DC0D1C892A0B}"/>
    <cellStyle name="Accent6 - 40% 4" xfId="4727" xr:uid="{78D19DBD-0BA3-4F9D-B5BB-55FD56A6A5D2}"/>
    <cellStyle name="Accent6 - 60%" xfId="42" xr:uid="{C2D98809-476E-4BDF-9C5C-B9AF42EEDA58}"/>
    <cellStyle name="Accent6 - 60% 2" xfId="523" xr:uid="{9B40A5F7-1B2A-4ED6-9B8B-18F6AD97F9A8}"/>
    <cellStyle name="Accent6 - 60% 3" xfId="229" xr:uid="{56DA653C-BA67-490A-9678-32032CD25626}"/>
    <cellStyle name="Accent6 - 60% 4" xfId="4728" xr:uid="{9A4259D2-0021-44AD-816E-F21925423B9F}"/>
    <cellStyle name="Accent6 10" xfId="524" xr:uid="{F454A4CE-AEF4-4CC3-B8CB-DE99F59BA1BE}"/>
    <cellStyle name="Accent6 11" xfId="525" xr:uid="{E59095EE-20C3-49DE-B887-92870205C9A1}"/>
    <cellStyle name="Accent6 12" xfId="526" xr:uid="{F344FD61-210C-44A3-9313-B3A1B5498650}"/>
    <cellStyle name="Accent6 13" xfId="527" xr:uid="{01582FDF-EBBF-405B-98BC-732F474A788A}"/>
    <cellStyle name="Accent6 14" xfId="528" xr:uid="{66E0E58A-22B2-473C-9C95-91A61842D708}"/>
    <cellStyle name="Accent6 15" xfId="529" xr:uid="{3615807D-5C96-4B19-937D-D0BC4800B3CB}"/>
    <cellStyle name="Accent6 16" xfId="530" xr:uid="{03D7A2CF-FB1D-42AB-81D5-3A0AC3E88276}"/>
    <cellStyle name="Accent6 17" xfId="531" xr:uid="{84573B1D-5B91-49C0-ABE6-3E91DFCC646F}"/>
    <cellStyle name="Accent6 18" xfId="532" xr:uid="{ACD20629-C3A8-4B85-9902-0EBDA26B3354}"/>
    <cellStyle name="Accent6 19" xfId="533" xr:uid="{147A1F7C-FA51-4890-9FB3-EF84F54A1C8C}"/>
    <cellStyle name="Accent6 2" xfId="227" xr:uid="{94CE45BA-7F3E-42A4-B005-4DEC18EAF32D}"/>
    <cellStyle name="Accent6 2 2" xfId="535" xr:uid="{C0EC82EC-96BA-452A-90A3-CA2E265AAEF3}"/>
    <cellStyle name="Accent6 2 3" xfId="536" xr:uid="{C1D3DF25-1B23-4FBA-A7A9-C60BF789A914}"/>
    <cellStyle name="Accent6 2 4" xfId="534" xr:uid="{766B4136-4A26-4BF3-8D96-A7A76CC77E40}"/>
    <cellStyle name="Accent6 2 5" xfId="4729" xr:uid="{BE7CCC56-DA10-4B18-961F-952E396A80FA}"/>
    <cellStyle name="Accent6 20" xfId="537" xr:uid="{0F9BC3E9-DE3C-4A43-8A05-85CD6543B898}"/>
    <cellStyle name="Accent6 21" xfId="538" xr:uid="{BBF73B96-2E20-417E-9F54-262E9F5105C9}"/>
    <cellStyle name="Accent6 22" xfId="539" xr:uid="{A5DC4786-67D2-48BF-8B1D-72F45CFFBA4C}"/>
    <cellStyle name="Accent6 23" xfId="540" xr:uid="{C4142413-CA08-43BA-AA57-620E59D937E0}"/>
    <cellStyle name="Accent6 24" xfId="541" xr:uid="{49054EB3-FC29-473A-A00D-948125E8EEF4}"/>
    <cellStyle name="Accent6 25" xfId="542" xr:uid="{A6CFD9C8-97C9-4EFF-B741-C0104A700945}"/>
    <cellStyle name="Accent6 26" xfId="543" xr:uid="{3AA4139D-092E-4635-97F8-39C963DCD730}"/>
    <cellStyle name="Accent6 27" xfId="544" xr:uid="{3FC76DE5-2689-4253-A608-4767F8E3C1B4}"/>
    <cellStyle name="Accent6 28" xfId="928" xr:uid="{E674B513-8E01-4D0D-9B8D-869C5FFFC56C}"/>
    <cellStyle name="Accent6 29" xfId="1009" xr:uid="{EA13430C-D7E1-4D81-83E8-ED20AEE37321}"/>
    <cellStyle name="Accent6 3" xfId="286" xr:uid="{6507FC44-11C3-4771-A270-E56BD7728B88}"/>
    <cellStyle name="Accent6 3 2" xfId="545" xr:uid="{0325EBAF-6A48-40DC-B468-6D4293F113B3}"/>
    <cellStyle name="Accent6 3 3" xfId="4730" xr:uid="{914A7152-D7C9-4C4B-B872-030F59577049}"/>
    <cellStyle name="Accent6 30" xfId="1017" xr:uid="{5D165E6D-1787-4FA7-9201-EA85DC911233}"/>
    <cellStyle name="Accent6 31" xfId="521" xr:uid="{2499652D-3910-4AE4-94DC-F4257665F06B}"/>
    <cellStyle name="Accent6 32" xfId="194" xr:uid="{BBB221EC-2A91-46A5-80CC-65D264F8BBCD}"/>
    <cellStyle name="Accent6 33" xfId="1066" xr:uid="{4139AEB8-F96D-41CD-A012-A601E2BBD825}"/>
    <cellStyle name="Accent6 34" xfId="1091" xr:uid="{9DFB768F-C6CF-424C-A7E0-04888BDDE625}"/>
    <cellStyle name="Accent6 35" xfId="1077" xr:uid="{C567ABD0-F543-4FB7-94AB-DA498C1F82BA}"/>
    <cellStyle name="Accent6 36" xfId="1085" xr:uid="{B66CC96D-C2F7-41D3-92BC-FF1B472AE072}"/>
    <cellStyle name="Accent6 37" xfId="1082" xr:uid="{787274CF-DBCB-4F2E-8A68-CDCD0F7F16A1}"/>
    <cellStyle name="Accent6 38" xfId="1083" xr:uid="{59018FF2-B11D-489D-A825-F869B8738BAC}"/>
    <cellStyle name="Accent6 39" xfId="1069" xr:uid="{55FCF7EA-82B9-4BC6-B947-DFBC1F57F68D}"/>
    <cellStyle name="Accent6 4" xfId="287" xr:uid="{2CB7812A-9B7C-44A0-9DD5-8D394110D9AE}"/>
    <cellStyle name="Accent6 4 2" xfId="546" xr:uid="{D7DD01FC-3997-4D10-B530-857DACAEA4F3}"/>
    <cellStyle name="Accent6 40" xfId="117" xr:uid="{348E6835-4C4D-44A5-AAE9-819DFA434016}"/>
    <cellStyle name="Accent6 41" xfId="132" xr:uid="{CD8B0C77-24FA-4ACD-8CF1-6D5CF8F21362}"/>
    <cellStyle name="Accent6 42" xfId="1107" xr:uid="{F63ECFFF-82F1-424D-82DD-16D03FFEAC2E}"/>
    <cellStyle name="Accent6 43" xfId="1106" xr:uid="{922BDBE2-8363-41EB-BF02-F9F258237678}"/>
    <cellStyle name="Accent6 5" xfId="300" xr:uid="{1C164C44-C197-44CF-A99A-2C295DA02AFC}"/>
    <cellStyle name="Accent6 5 2" xfId="547" xr:uid="{96F7D4EC-ECF7-416F-993F-1D02C75CDF06}"/>
    <cellStyle name="Accent6 6" xfId="548" xr:uid="{3E092BD5-0165-47EB-9199-C97BF9F3E88F}"/>
    <cellStyle name="Accent6 7" xfId="549" xr:uid="{2FD13FE2-386A-4CA5-8246-3CA8B490D21D}"/>
    <cellStyle name="Accent6 8" xfId="550" xr:uid="{A87CB64C-63EE-493A-BDA9-845A5A6CFCA1}"/>
    <cellStyle name="Accent6 9" xfId="551" xr:uid="{4C842323-AFA3-44F2-9BA3-B8901E428767}"/>
    <cellStyle name="Annotation" xfId="7046" xr:uid="{FC757B27-10EC-4498-98C7-DE1CDF27FEF4}"/>
    <cellStyle name="Bad 2" xfId="230" xr:uid="{12619473-A531-40CF-B366-06EF2EDC1A0B}"/>
    <cellStyle name="Bad 2 2" xfId="553" xr:uid="{7712E807-3B4E-41E4-A092-156282DD01A2}"/>
    <cellStyle name="Bad 2 2 2" xfId="7108" xr:uid="{1511625D-EB20-44AE-9F1C-D831B7587F46}"/>
    <cellStyle name="Bad 2 3" xfId="554" xr:uid="{956FE486-B3A8-4E60-BC12-CCF349DE843F}"/>
    <cellStyle name="Bad 2 4" xfId="552" xr:uid="{FD4EAA5C-ED8F-4954-B2AC-DC807311FA86}"/>
    <cellStyle name="Bad 2 5" xfId="4731" xr:uid="{29322D9D-0A05-4814-BFB0-40243CE0747F}"/>
    <cellStyle name="Bad 2 6" xfId="6968" xr:uid="{11BC1F6F-DC00-49CC-BA75-0A0326E5576F}"/>
    <cellStyle name="Bad 3" xfId="555" xr:uid="{5BF88611-5209-48F8-8645-843330AAC6CA}"/>
    <cellStyle name="Bad 3 2" xfId="4732" xr:uid="{4B900A45-D105-4730-B771-00DA46FDEF9B}"/>
    <cellStyle name="Bad 4" xfId="897" xr:uid="{D3B7BAF3-3925-40E7-AE75-928B961C981E}"/>
    <cellStyle name="Bad 4 2" xfId="7027" xr:uid="{DD9807A5-72F2-4BE2-80EA-DB3E929ABE44}"/>
    <cellStyle name="Bad 5" xfId="163" xr:uid="{4FAAAF35-0C46-42A0-8627-51FF063212FE}"/>
    <cellStyle name="Bad 6" xfId="118" xr:uid="{85086DBF-D57F-499F-8BCB-BF0B5E14C248}"/>
    <cellStyle name="Blank" xfId="8" xr:uid="{71564A21-C1F1-4FF7-A446-D4CCF2F099BD}"/>
    <cellStyle name="Calculation 2" xfId="231" xr:uid="{21080651-90A4-4A48-B454-747729CCBB8D}"/>
    <cellStyle name="Calculation 2 10" xfId="4103" xr:uid="{A0DFF900-A68D-4223-849D-C268B4BD9D9D}"/>
    <cellStyle name="Calculation 2 10 2" xfId="21598" xr:uid="{0B48165B-4A71-418C-A703-619FC8B09C76}"/>
    <cellStyle name="Calculation 2 10 3" xfId="18099" xr:uid="{3205C4C8-D9D0-4C59-B3BD-D4663BAB25A0}"/>
    <cellStyle name="Calculation 2 11" xfId="3814" xr:uid="{4D400AF4-C4A6-4F7A-99D0-CB6BE81E7865}"/>
    <cellStyle name="Calculation 2 11 2" xfId="21311" xr:uid="{8C09894D-20FC-4F9C-BC59-993345BB1579}"/>
    <cellStyle name="Calculation 2 11 3" xfId="23163" xr:uid="{C65D9A47-3A14-492F-A8B7-E4336A1F82BF}"/>
    <cellStyle name="Calculation 2 12" xfId="4733" xr:uid="{6A0FAE2B-4CAD-4C47-BE62-004665A8217D}"/>
    <cellStyle name="Calculation 2 12 2" xfId="22118" xr:uid="{A8922D9E-D255-421C-AC23-EBB6B81DFAEE}"/>
    <cellStyle name="Calculation 2 12 3" xfId="34131" xr:uid="{CA2A0E77-422D-4482-B82A-6C3F0BE0B14C}"/>
    <cellStyle name="Calculation 2 13" xfId="5874" xr:uid="{409AB844-630D-4BCB-9ADD-866E2F2B78E3}"/>
    <cellStyle name="Calculation 2 13 2" xfId="23199" xr:uid="{EEB49EF0-5AF9-48D0-8F9A-6968FA1C9E08}"/>
    <cellStyle name="Calculation 2 13 3" xfId="34255" xr:uid="{D68FDCF0-57F9-4634-B895-AD24C4864500}"/>
    <cellStyle name="Calculation 2 14" xfId="7109" xr:uid="{C22F1D1D-81CD-4C7B-8918-879C34D8E2E5}"/>
    <cellStyle name="Calculation 2 14 2" xfId="24400" xr:uid="{EACD924F-E2E9-42B9-9D8D-5DF6E5B3BA57}"/>
    <cellStyle name="Calculation 2 14 3" xfId="34350" xr:uid="{378EED2A-861F-46F8-85B4-CD5C34020754}"/>
    <cellStyle name="Calculation 2 15" xfId="17842" xr:uid="{C86CEE0E-3975-4A72-8936-3D47C6A8AB77}"/>
    <cellStyle name="Calculation 2 16" xfId="18421" xr:uid="{D1BB77DD-349A-4871-95FB-2612BDD509A6}"/>
    <cellStyle name="Calculation 2 2" xfId="557" xr:uid="{F74194DE-66A0-4CE2-A181-4C2DD256289E}"/>
    <cellStyle name="Calculation 2 2 10" xfId="18149" xr:uid="{C12F01FC-C7AE-4E76-A6C3-85CAC1583F60}"/>
    <cellStyle name="Calculation 2 2 11" xfId="27588" xr:uid="{6922CC5E-4513-4AF1-A63D-37E88F880EC2}"/>
    <cellStyle name="Calculation 2 2 2" xfId="1194" xr:uid="{202A1A3F-9879-4E4A-90EE-3E76F2273705}"/>
    <cellStyle name="Calculation 2 2 2 10" xfId="27788" xr:uid="{8AFDDF11-0424-4336-81D2-155EC2ED4E45}"/>
    <cellStyle name="Calculation 2 2 2 2" xfId="2442" xr:uid="{77F45B67-E94B-4CC6-AEE9-479E50295223}"/>
    <cellStyle name="Calculation 2 2 2 2 2" xfId="14707" xr:uid="{9B1E4940-152B-4E4E-8FC7-822AD78E787B}"/>
    <cellStyle name="Calculation 2 2 2 2 2 2" xfId="31221" xr:uid="{CEE152BA-7DBA-4B66-BBF3-ADFD98264840}"/>
    <cellStyle name="Calculation 2 2 2 2 2 3" xfId="38297" xr:uid="{B35B7DA2-1856-4515-B711-F5E63B534281}"/>
    <cellStyle name="Calculation 2 2 2 2 3" xfId="19943" xr:uid="{60E5BCBD-E3AB-48B8-8C17-F9BE17F3A147}"/>
    <cellStyle name="Calculation 2 2 2 2 4" xfId="17916" xr:uid="{3C14917F-6731-4EE5-80AD-5CF151356CF0}"/>
    <cellStyle name="Calculation 2 2 2 3" xfId="2948" xr:uid="{4E3150EA-E4B2-4681-95AA-D817BB8E8E6B}"/>
    <cellStyle name="Calculation 2 2 2 3 2" xfId="15433" xr:uid="{63BEC154-9AD5-4DCB-80F4-6D7FD9F1999F}"/>
    <cellStyle name="Calculation 2 2 2 3 2 2" xfId="31937" xr:uid="{2BB3629B-6109-495B-8554-3630DB28FC79}"/>
    <cellStyle name="Calculation 2 2 2 3 2 3" xfId="39022" xr:uid="{4DDD21EE-7A27-4219-BE99-F7008919A05F}"/>
    <cellStyle name="Calculation 2 2 2 3 3" xfId="20446" xr:uid="{884DD86D-10B9-475D-9B70-C2ADBC57153E}"/>
    <cellStyle name="Calculation 2 2 2 3 4" xfId="23203" xr:uid="{9A8170C5-4308-4FA8-A09B-B56496984349}"/>
    <cellStyle name="Calculation 2 2 2 4" xfId="2737" xr:uid="{9D9207D5-7DD5-4090-8BAE-EB0F50AD43DF}"/>
    <cellStyle name="Calculation 2 2 2 4 2" xfId="16794" xr:uid="{5E374A44-B782-4E56-B163-211E0C5F723E}"/>
    <cellStyle name="Calculation 2 2 2 4 2 2" xfId="33298" xr:uid="{ACA1FB7D-4A4F-4DA3-9AF3-71F09087F203}"/>
    <cellStyle name="Calculation 2 2 2 4 2 3" xfId="39805" xr:uid="{5DB04768-9CCB-4304-AEAD-FC883720EF43}"/>
    <cellStyle name="Calculation 2 2 2 4 3" xfId="20236" xr:uid="{7D96AD04-A200-4664-916F-157A331DA9E5}"/>
    <cellStyle name="Calculation 2 2 2 4 4" xfId="24398" xr:uid="{F160FC59-1F11-47B6-989F-C402E528DA19}"/>
    <cellStyle name="Calculation 2 2 2 5" xfId="3243" xr:uid="{4306D265-FDF5-4672-871B-A3D75CB892C5}"/>
    <cellStyle name="Calculation 2 2 2 5 2" xfId="20741" xr:uid="{7F37FD31-C35A-433D-8D31-6427C8003B42}"/>
    <cellStyle name="Calculation 2 2 2 5 3" xfId="22509" xr:uid="{789F7B9C-6909-4D63-B902-8358CAA49932}"/>
    <cellStyle name="Calculation 2 2 2 6" xfId="2656" xr:uid="{4170619B-3762-4746-B6EB-26D8A97DAD87}"/>
    <cellStyle name="Calculation 2 2 2 6 2" xfId="20157" xr:uid="{CF4BC27E-950F-4B37-AF2F-D8D335F3F787}"/>
    <cellStyle name="Calculation 2 2 2 6 3" xfId="18248" xr:uid="{6D035990-1AC4-4503-AD5E-3D12106EBABE}"/>
    <cellStyle name="Calculation 2 2 2 7" xfId="4007" xr:uid="{3E6E4A9D-C40A-4DA5-B8AC-6ACC545DE355}"/>
    <cellStyle name="Calculation 2 2 2 7 2" xfId="17841" xr:uid="{60B7CAB7-FCE4-4852-80D8-AC8F8AE71528}"/>
    <cellStyle name="Calculation 2 2 2 8" xfId="11944" xr:uid="{E93CD516-9846-4EE1-9C73-BEFEA9903F5E}"/>
    <cellStyle name="Calculation 2 2 2 8 2" xfId="28794" xr:uid="{01555A8D-5664-4019-8C69-CDECC77A4D10}"/>
    <cellStyle name="Calculation 2 2 2 8 3" xfId="36221" xr:uid="{D1E0CAB6-9FC2-492B-B6E7-51CC546AAEDA}"/>
    <cellStyle name="Calculation 2 2 2 9" xfId="18707" xr:uid="{85498FDB-2A70-47FC-814D-8050F8DEC46D}"/>
    <cellStyle name="Calculation 2 2 3" xfId="1867" xr:uid="{B426F2B8-9262-46E8-A9CC-83A05685355D}"/>
    <cellStyle name="Calculation 2 2 3 2" xfId="13812" xr:uid="{819D7AE2-F55F-4184-92CB-28902253AF9B}"/>
    <cellStyle name="Calculation 2 2 3 2 2" xfId="30428" xr:uid="{BA81F520-9F80-4EE5-8F56-83BACD21901D}"/>
    <cellStyle name="Calculation 2 2 3 2 3" xfId="37536" xr:uid="{32729175-676A-4BC0-8293-AC562919DD1F}"/>
    <cellStyle name="Calculation 2 2 3 3" xfId="14733" xr:uid="{2BEFA7F9-66CD-455A-B0F4-2163094931EB}"/>
    <cellStyle name="Calculation 2 2 3 3 2" xfId="31247" xr:uid="{619F6CD0-AA11-4F1A-9D6B-FCAE0C9DB77B}"/>
    <cellStyle name="Calculation 2 2 3 3 3" xfId="38323" xr:uid="{339B2B2D-64E5-4B1A-B4A6-EBB6B3F9D3BF}"/>
    <cellStyle name="Calculation 2 2 3 4" xfId="10581" xr:uid="{5B24B8CE-2157-4D8E-9E9B-0CC990E67E68}"/>
    <cellStyle name="Calculation 2 2 3 4 2" xfId="27628" xr:uid="{EBED34C1-4090-4879-980D-6AEB4675FA08}"/>
    <cellStyle name="Calculation 2 2 3 4 3" xfId="35654" xr:uid="{00BB94EB-F0D9-49FA-9241-17F14B16145E}"/>
    <cellStyle name="Calculation 2 2 3 5" xfId="19370" xr:uid="{2B57FE00-3CF3-4CAE-AE74-E664EFFBD2CC}"/>
    <cellStyle name="Calculation 2 2 3 6" xfId="25362" xr:uid="{AFE1A6DB-8280-4FEA-A5F3-D17524213BA3}"/>
    <cellStyle name="Calculation 2 2 4" xfId="1638" xr:uid="{0AF63E73-3069-4086-8AC6-D596ABAB8EBC}"/>
    <cellStyle name="Calculation 2 2 4 2" xfId="10259" xr:uid="{3A9329D4-ADD7-4F15-99DF-F294F75EA894}"/>
    <cellStyle name="Calculation 2 2 4 2 2" xfId="27340" xr:uid="{E62B2524-BCD7-44E1-8E16-8D9098C01A6B}"/>
    <cellStyle name="Calculation 2 2 4 2 3" xfId="35511" xr:uid="{E2DA9EB4-0D33-438C-8757-8C0EA84D28AB}"/>
    <cellStyle name="Calculation 2 2 4 3" xfId="19141" xr:uid="{D17961BE-63FD-4F02-A778-90DD858763F4}"/>
    <cellStyle name="Calculation 2 2 4 4" xfId="30576" xr:uid="{4BA1D156-DF54-4B94-B003-132067C4FF11}"/>
    <cellStyle name="Calculation 2 2 5" xfId="2689" xr:uid="{7201AA10-17E3-40FD-9BF5-505D1362A9C8}"/>
    <cellStyle name="Calculation 2 2 5 2" xfId="13615" xr:uid="{B4325863-130F-4E26-A0A5-A05A7D621A87}"/>
    <cellStyle name="Calculation 2 2 5 2 2" xfId="30260" xr:uid="{03E3C1F6-7D9D-41E5-B77F-42A250661523}"/>
    <cellStyle name="Calculation 2 2 5 2 3" xfId="37343" xr:uid="{1B6BF4B5-3788-4A5C-B9E3-2D70286EB874}"/>
    <cellStyle name="Calculation 2 2 5 3" xfId="20189" xr:uid="{D672A41F-DC8B-48D2-8FE0-FF4CFF8BA15B}"/>
    <cellStyle name="Calculation 2 2 5 4" xfId="22917" xr:uid="{22B241A3-E8D6-48F1-A734-E2FCD81DCE7C}"/>
    <cellStyle name="Calculation 2 2 6" xfId="3490" xr:uid="{C67B539B-0D09-46E9-A5D3-853F8A9C8A0C}"/>
    <cellStyle name="Calculation 2 2 6 2" xfId="15070" xr:uid="{0996071C-70EF-48C3-9B45-913B89FA460F}"/>
    <cellStyle name="Calculation 2 2 6 2 2" xfId="31576" xr:uid="{1531FF29-BBE3-441C-B8EE-FF5B41D72835}"/>
    <cellStyle name="Calculation 2 2 6 2 3" xfId="38659" xr:uid="{52E7BD5E-6CE4-4B9A-BD63-1C015173A0A3}"/>
    <cellStyle name="Calculation 2 2 6 3" xfId="20988" xr:uid="{D613A16D-CCAA-4787-A5C3-C1BE168FB33A}"/>
    <cellStyle name="Calculation 2 2 6 4" xfId="24325" xr:uid="{7FD7ED67-BFEA-4210-9A93-1899B5568AF9}"/>
    <cellStyle name="Calculation 2 2 7" xfId="2337" xr:uid="{21C5EBBA-1C32-4C15-A647-9205EFB3EC12}"/>
    <cellStyle name="Calculation 2 2 7 2" xfId="19838" xr:uid="{F8EBDF11-72B8-4E9D-9D12-24BB69DA9402}"/>
    <cellStyle name="Calculation 2 2 7 3" xfId="29502" xr:uid="{0CDDD5A5-DE25-4403-8EAF-51BA87ECB03C}"/>
    <cellStyle name="Calculation 2 2 8" xfId="4515" xr:uid="{DED117BC-9F16-47E9-9045-C15E05AB2FC2}"/>
    <cellStyle name="Calculation 2 2 8 2" xfId="24753" xr:uid="{854D79E2-FEE4-4C53-AADC-3DF9BBE7BD4B}"/>
    <cellStyle name="Calculation 2 2 9" xfId="8369" xr:uid="{30DE20A1-F639-4D1F-B7AF-DD86055FC996}"/>
    <cellStyle name="Calculation 2 2 9 2" xfId="25555" xr:uid="{26DA26AA-7808-4F96-8911-C7F471A84B02}"/>
    <cellStyle name="Calculation 2 2 9 3" xfId="34783" xr:uid="{3360F766-7EBF-4F0B-A8EB-5E3AEB9B7CE2}"/>
    <cellStyle name="Calculation 2 3" xfId="558" xr:uid="{CF6CABBF-5C46-4637-9EAA-80AF78A40521}"/>
    <cellStyle name="Calculation 2 3 10" xfId="18150" xr:uid="{7C353FF6-D970-49C9-BA3C-72456128FB6A}"/>
    <cellStyle name="Calculation 2 3 11" xfId="28552" xr:uid="{676BC876-37C4-476E-BF04-6CC958C5952E}"/>
    <cellStyle name="Calculation 2 3 2" xfId="1195" xr:uid="{D1B135A7-47E2-4CBE-A9E3-A0309C60B930}"/>
    <cellStyle name="Calculation 2 3 2 10" xfId="30590" xr:uid="{1A2FE78B-DB6E-4330-9B01-482AF699C1B2}"/>
    <cellStyle name="Calculation 2 3 2 2" xfId="2443" xr:uid="{029E1EFA-C240-4C04-A677-305463E10FA7}"/>
    <cellStyle name="Calculation 2 3 2 2 2" xfId="14761" xr:uid="{18BA9C3C-1C7A-4048-9D35-97EE5AEB2B2F}"/>
    <cellStyle name="Calculation 2 3 2 2 2 2" xfId="31275" xr:uid="{2744E832-CB6C-4225-92AD-418C7FCF57E1}"/>
    <cellStyle name="Calculation 2 3 2 2 2 3" xfId="38351" xr:uid="{D836A0D9-C6B6-48EF-BCCB-8BBC6B453265}"/>
    <cellStyle name="Calculation 2 3 2 2 3" xfId="19944" xr:uid="{C79E0D29-5FB0-4B6F-BFAC-CAF69D2F0289}"/>
    <cellStyle name="Calculation 2 3 2 2 4" xfId="24356" xr:uid="{A7BBBA91-CD09-4E4E-8D45-6F718D911319}"/>
    <cellStyle name="Calculation 2 3 2 3" xfId="2949" xr:uid="{6CFAFC89-2B07-4BB9-B84E-2B4ADA10D7D4}"/>
    <cellStyle name="Calculation 2 3 2 3 2" xfId="15440" xr:uid="{8B992F7C-F5EA-4084-AFD5-0E7E299D4127}"/>
    <cellStyle name="Calculation 2 3 2 3 2 2" xfId="31944" xr:uid="{F110846F-45EE-46C1-8530-49903904269C}"/>
    <cellStyle name="Calculation 2 3 2 3 2 3" xfId="39029" xr:uid="{FB6F1205-7CEB-4B5A-BE8E-9E3DF6F7DC31}"/>
    <cellStyle name="Calculation 2 3 2 3 3" xfId="20447" xr:uid="{D5C07191-4755-496A-83C9-720F57CFAC84}"/>
    <cellStyle name="Calculation 2 3 2 3 4" xfId="22019" xr:uid="{B1232431-17CB-475D-B168-ACF637E4D162}"/>
    <cellStyle name="Calculation 2 3 2 4" xfId="1463" xr:uid="{FB8038B2-44C9-492C-8914-DC6F1995A6CD}"/>
    <cellStyle name="Calculation 2 3 2 4 2" xfId="16887" xr:uid="{149E27B3-C99F-4168-9DE8-F255B1BD490D}"/>
    <cellStyle name="Calculation 2 3 2 4 2 2" xfId="33391" xr:uid="{F9E5FE63-4D35-44E5-8ADA-86245083DDFB}"/>
    <cellStyle name="Calculation 2 3 2 4 2 3" xfId="39812" xr:uid="{4E70B6E8-226D-47C1-A6F1-A6D45866AC16}"/>
    <cellStyle name="Calculation 2 3 2 4 3" xfId="18968" xr:uid="{1503BD82-B348-4BA0-9154-1395A9A3A59A}"/>
    <cellStyle name="Calculation 2 3 2 4 4" xfId="27868" xr:uid="{75394235-B0D1-48DE-849D-7A1A8C9C4635}"/>
    <cellStyle name="Calculation 2 3 2 5" xfId="3724" xr:uid="{F9D115BC-A50D-4572-AECB-512CB94D62D9}"/>
    <cellStyle name="Calculation 2 3 2 5 2" xfId="21222" xr:uid="{1EFAF1B6-24AD-4F38-851E-C250954A1FA4}"/>
    <cellStyle name="Calculation 2 3 2 5 3" xfId="18179" xr:uid="{BBE5151B-D169-4778-883A-3060A898FC3D}"/>
    <cellStyle name="Calculation 2 3 2 6" xfId="3933" xr:uid="{AB15ECE5-F666-45D9-A1F5-C1D634A2AEAE}"/>
    <cellStyle name="Calculation 2 3 2 6 2" xfId="21430" xr:uid="{E0DBAA54-FD22-4BAB-BC56-00A9AEB0DB92}"/>
    <cellStyle name="Calculation 2 3 2 6 3" xfId="23117" xr:uid="{FCFCBED7-C8B0-4317-8B4D-F7B0E58E6E8C}"/>
    <cellStyle name="Calculation 2 3 2 7" xfId="4494" xr:uid="{A9D31E2F-0BBD-4B74-85A3-6F892C0B092B}"/>
    <cellStyle name="Calculation 2 3 2 7 2" xfId="22036" xr:uid="{5CE3410E-8120-401A-A4FC-9CD20EAE2D9F}"/>
    <cellStyle name="Calculation 2 3 2 8" xfId="12037" xr:uid="{41DFA2B8-3823-4F06-9D48-51B6F50F393A}"/>
    <cellStyle name="Calculation 2 3 2 8 2" xfId="28887" xr:uid="{927174C7-1E78-47B6-803E-FD7B7BE7CC03}"/>
    <cellStyle name="Calculation 2 3 2 8 3" xfId="36228" xr:uid="{78599FC1-58B8-43BB-B953-D3ED711D410C}"/>
    <cellStyle name="Calculation 2 3 2 9" xfId="18708" xr:uid="{09C79957-A9DC-4CB2-989B-813C3D0001C8}"/>
    <cellStyle name="Calculation 2 3 3" xfId="1868" xr:uid="{7AE87BED-95A3-4283-9DC6-D767A281978A}"/>
    <cellStyle name="Calculation 2 3 3 2" xfId="13866" xr:uid="{EDC8A4B6-0862-4446-ABCF-404FBEC3AD36}"/>
    <cellStyle name="Calculation 2 3 3 2 2" xfId="30482" xr:uid="{FB9684EA-C2FA-42BC-A33A-1D5956EB1683}"/>
    <cellStyle name="Calculation 2 3 3 2 3" xfId="37590" xr:uid="{401DB898-FE2F-41A5-A01D-DA514F4D77D6}"/>
    <cellStyle name="Calculation 2 3 3 3" xfId="13342" xr:uid="{63E4804A-A2E1-416B-9897-E9C2EC0D611B}"/>
    <cellStyle name="Calculation 2 3 3 3 2" xfId="30027" xr:uid="{2AE7F682-6817-411B-944C-EAC12DEF5675}"/>
    <cellStyle name="Calculation 2 3 3 3 3" xfId="37071" xr:uid="{BFA744B1-D41B-4364-AAB8-ECF6589A440C}"/>
    <cellStyle name="Calculation 2 3 3 4" xfId="10674" xr:uid="{5942D0D7-3264-4FB6-A193-5440FCDD20AA}"/>
    <cellStyle name="Calculation 2 3 3 4 2" xfId="27721" xr:uid="{3B6C215A-6A9F-4603-AE67-0D420A1C104F}"/>
    <cellStyle name="Calculation 2 3 3 4 3" xfId="35661" xr:uid="{7C30201B-8796-45C1-B8D0-8F49C3929E70}"/>
    <cellStyle name="Calculation 2 3 3 5" xfId="19371" xr:uid="{4C74D19D-F489-4A09-8E0F-1CB997D78EB7}"/>
    <cellStyle name="Calculation 2 3 3 6" xfId="30106" xr:uid="{DCFA7415-DC9A-4EDF-8DEF-34E5ECCA968D}"/>
    <cellStyle name="Calculation 2 3 4" xfId="2355" xr:uid="{AE588AF0-1DE8-4064-A82D-195B0D0DAEC5}"/>
    <cellStyle name="Calculation 2 3 4 2" xfId="10133" xr:uid="{384DF192-F8CC-424C-AF43-DA82DC7392EA}"/>
    <cellStyle name="Calculation 2 3 4 2 2" xfId="27219" xr:uid="{F2D49E3E-BEF1-436F-84E8-A3A740B69AA2}"/>
    <cellStyle name="Calculation 2 3 4 2 3" xfId="35475" xr:uid="{78278616-BE95-45A3-9C62-91FA870D4458}"/>
    <cellStyle name="Calculation 2 3 4 3" xfId="19856" xr:uid="{013E3880-D408-4C53-88DD-2B0AED6DF1C8}"/>
    <cellStyle name="Calculation 2 3 4 4" xfId="28348" xr:uid="{59B0709F-13D8-4F50-BF3F-6F206C03378D}"/>
    <cellStyle name="Calculation 2 3 5" xfId="1628" xr:uid="{9521D91E-0B78-42B3-A6E8-B1FAF55F4281}"/>
    <cellStyle name="Calculation 2 3 5 2" xfId="13527" xr:uid="{EDC30926-1B6F-4A86-839A-C046414EE8CD}"/>
    <cellStyle name="Calculation 2 3 5 2 2" xfId="30178" xr:uid="{3E0AE51F-D63E-4E67-9E6A-98882D04F464}"/>
    <cellStyle name="Calculation 2 3 5 2 3" xfId="37256" xr:uid="{2C4518D5-946B-476E-947A-51B7EA6B4199}"/>
    <cellStyle name="Calculation 2 3 5 3" xfId="19131" xr:uid="{222343A1-7E09-4977-BBE2-3D69B4CBCE74}"/>
    <cellStyle name="Calculation 2 3 5 4" xfId="25369" xr:uid="{328C076B-15D9-455B-9806-0288237CE9A8}"/>
    <cellStyle name="Calculation 2 3 6" xfId="3810" xr:uid="{48C279AE-274F-45B5-B0C1-9ECC1F7D0EE3}"/>
    <cellStyle name="Calculation 2 3 6 2" xfId="14661" xr:uid="{2F6749DB-6256-4E21-862B-ED94AA782220}"/>
    <cellStyle name="Calculation 2 3 6 2 2" xfId="31176" xr:uid="{C07A9F9A-4D13-4ECA-93FE-96C91EF510A3}"/>
    <cellStyle name="Calculation 2 3 6 2 3" xfId="38251" xr:uid="{73F52804-A459-4C5B-B7C4-FD71CD1AA18C}"/>
    <cellStyle name="Calculation 2 3 6 3" xfId="21307" xr:uid="{40D961F2-8C26-4481-B66F-FCCD88A3F7E2}"/>
    <cellStyle name="Calculation 2 3 6 4" xfId="23165" xr:uid="{16AEFD21-B55A-424C-8E51-E0802DD73A82}"/>
    <cellStyle name="Calculation 2 3 7" xfId="3299" xr:uid="{662F1235-DF31-4C75-A1AE-AEB148E4FAA9}"/>
    <cellStyle name="Calculation 2 3 7 2" xfId="20797" xr:uid="{338980D1-7055-402C-99D1-CC487E8A017F}"/>
    <cellStyle name="Calculation 2 3 7 3" xfId="22453" xr:uid="{2DFF1DF4-ED2F-4EDA-80CE-91F91B1A38DC}"/>
    <cellStyle name="Calculation 2 3 8" xfId="2687" xr:uid="{0F7CF843-FB0E-4874-A1A7-0BD36421EE85}"/>
    <cellStyle name="Calculation 2 3 8 2" xfId="22919" xr:uid="{76CAA992-2A49-4C55-8A9F-5105B40384F3}"/>
    <cellStyle name="Calculation 2 3 9" xfId="8241" xr:uid="{E907CC62-9704-4D57-B9BB-01C515E90D2E}"/>
    <cellStyle name="Calculation 2 3 9 2" xfId="25433" xr:uid="{80017C5D-BC40-44D8-8558-1E126B6BF9B1}"/>
    <cellStyle name="Calculation 2 3 9 3" xfId="34747" xr:uid="{42122449-294C-400E-A300-F31BFBE3B212}"/>
    <cellStyle name="Calculation 2 4" xfId="556" xr:uid="{4190EDD7-7956-4D1B-A816-AD5C8F2116BF}"/>
    <cellStyle name="Calculation 2 4 10" xfId="18148" xr:uid="{A528044C-DB4F-44E9-AF93-2745E524EB75}"/>
    <cellStyle name="Calculation 2 4 11" xfId="30413" xr:uid="{4BCC44DD-2852-46D4-B1AA-102AF54477D5}"/>
    <cellStyle name="Calculation 2 4 2" xfId="1193" xr:uid="{E28B412C-2880-4CB3-8967-AE8246162D60}"/>
    <cellStyle name="Calculation 2 4 2 10" xfId="26930" xr:uid="{7F70FBEB-EE6C-46A4-A4A5-B3FC027E416C}"/>
    <cellStyle name="Calculation 2 4 2 2" xfId="2441" xr:uid="{D04AA2AE-97CC-4F93-97B5-A9BADEF437F7}"/>
    <cellStyle name="Calculation 2 4 2 2 2" xfId="14928" xr:uid="{62408994-69C1-4375-8A30-41C1FB10AB3F}"/>
    <cellStyle name="Calculation 2 4 2 2 2 2" xfId="31438" xr:uid="{FB44A954-D3E3-4910-9982-38CA4F8D7B66}"/>
    <cellStyle name="Calculation 2 4 2 2 2 3" xfId="38517" xr:uid="{2E57F875-927C-4B7D-991A-32C76BEA0738}"/>
    <cellStyle name="Calculation 2 4 2 2 3" xfId="19942" xr:uid="{10BF672A-79CE-419D-BC5B-2A9AE62765C4}"/>
    <cellStyle name="Calculation 2 4 2 2 4" xfId="17919" xr:uid="{7B2180A5-C218-4C4C-92FE-778CCF18B6F3}"/>
    <cellStyle name="Calculation 2 4 2 3" xfId="2947" xr:uid="{87BFE814-733C-4266-BDB7-2B49A932C967}"/>
    <cellStyle name="Calculation 2 4 2 3 2" xfId="15705" xr:uid="{98B4C2FD-1A27-4388-BE6C-A590CADA3F83}"/>
    <cellStyle name="Calculation 2 4 2 3 2 2" xfId="32209" xr:uid="{412D0AD9-E1A6-4ECF-A95A-E660CEB3F4CD}"/>
    <cellStyle name="Calculation 2 4 2 3 2 3" xfId="39294" xr:uid="{93CC0FD1-29B7-4079-9727-7329DE8A779F}"/>
    <cellStyle name="Calculation 2 4 2 3 3" xfId="20445" xr:uid="{DC4FFFFC-BE23-45D6-9C0D-902FF3E9DCD7}"/>
    <cellStyle name="Calculation 2 4 2 3 4" xfId="28317" xr:uid="{147E0475-2FBB-4069-95FC-1051C85F6841}"/>
    <cellStyle name="Calculation 2 4 2 4" xfId="3360" xr:uid="{983D70D7-C495-49FD-B3F4-37A1FA3F02CA}"/>
    <cellStyle name="Calculation 2 4 2 4 2" xfId="17092" xr:uid="{0230F649-BAA1-4DD2-A913-8530F23DED21}"/>
    <cellStyle name="Calculation 2 4 2 4 2 2" xfId="33596" xr:uid="{B800AAF3-86CE-4236-9AFA-FD083634F56C}"/>
    <cellStyle name="Calculation 2 4 2 4 2 3" xfId="40011" xr:uid="{4FD3DAFF-ED0C-447B-B446-6B9169D9EF53}"/>
    <cellStyle name="Calculation 2 4 2 4 3" xfId="20858" xr:uid="{9A4C0E23-A297-44C8-A906-C524A3083205}"/>
    <cellStyle name="Calculation 2 4 2 4 4" xfId="22392" xr:uid="{51EDFB39-E4D1-4767-96B8-B94E09322763}"/>
    <cellStyle name="Calculation 2 4 2 5" xfId="3882" xr:uid="{1ED19A8F-FE75-46CB-83AF-21D00CADE2C2}"/>
    <cellStyle name="Calculation 2 4 2 5 2" xfId="21379" xr:uid="{F346834C-742B-4781-A3DF-55651DB67286}"/>
    <cellStyle name="Calculation 2 4 2 5 3" xfId="22177" xr:uid="{F2584529-BE90-4B56-85B4-11F4D660A67B}"/>
    <cellStyle name="Calculation 2 4 2 6" xfId="1860" xr:uid="{11457F97-7F0C-4018-9FCD-215650F4A646}"/>
    <cellStyle name="Calculation 2 4 2 6 2" xfId="19363" xr:uid="{64781BFB-3CA2-4C30-96EB-6B03F5948BE7}"/>
    <cellStyle name="Calculation 2 4 2 6 3" xfId="25208" xr:uid="{C0F8C7DB-0FC4-43F4-8E68-18933D9F8610}"/>
    <cellStyle name="Calculation 2 4 2 7" xfId="4204" xr:uid="{72F8C449-4134-4EF2-9FCA-6FE7D8404768}"/>
    <cellStyle name="Calculation 2 4 2 7 2" xfId="17898" xr:uid="{B2B15D8C-F2A6-41EE-A9F6-6A5A9A2C76FD}"/>
    <cellStyle name="Calculation 2 4 2 8" xfId="12308" xr:uid="{99302101-7F87-433C-BFA3-FC6008F16FA2}"/>
    <cellStyle name="Calculation 2 4 2 8 2" xfId="29109" xr:uid="{035A4A74-5F57-4171-8ADC-5476B73802E8}"/>
    <cellStyle name="Calculation 2 4 2 8 3" xfId="36423" xr:uid="{B980CCC8-8C2A-4C52-A97E-D12ECC2BB7FE}"/>
    <cellStyle name="Calculation 2 4 2 9" xfId="18706" xr:uid="{31C0974E-BB79-4BE9-A925-B01C1A4D91DF}"/>
    <cellStyle name="Calculation 2 4 3" xfId="1866" xr:uid="{AE5FCD93-EE37-4DAA-BC4F-18A6F175E370}"/>
    <cellStyle name="Calculation 2 4 3 2" xfId="14134" xr:uid="{CA0F1B65-5B7B-42FC-A9ED-0FC6C52C266B}"/>
    <cellStyle name="Calculation 2 4 3 2 2" xfId="30711" xr:uid="{55890046-BACD-45C8-8BFB-B9A3153EBBF6}"/>
    <cellStyle name="Calculation 2 4 3 2 3" xfId="37791" xr:uid="{16EAAF02-81DD-4536-B221-3E0F89936B1A}"/>
    <cellStyle name="Calculation 2 4 3 3" xfId="13138" xr:uid="{3B09914A-2130-4655-8FA7-C9D84353F0DF}"/>
    <cellStyle name="Calculation 2 4 3 3 2" xfId="29858" xr:uid="{E28EF94B-ADB1-4F8B-9F55-801472472A53}"/>
    <cellStyle name="Calculation 2 4 3 3 3" xfId="36867" xr:uid="{43636D38-166C-423E-9DA3-760D23510F80}"/>
    <cellStyle name="Calculation 2 4 3 4" xfId="10906" xr:uid="{9602DE6F-36B6-4E0F-9D16-1F8C3766DCA5}"/>
    <cellStyle name="Calculation 2 4 3 4 2" xfId="27912" xr:uid="{8BADE627-3E8B-4D66-849F-7667ADA53145}"/>
    <cellStyle name="Calculation 2 4 3 4 3" xfId="35856" xr:uid="{1B6F90FB-38E3-481E-BB7C-619B444286EA}"/>
    <cellStyle name="Calculation 2 4 3 5" xfId="19369" xr:uid="{D97EC8E2-9E88-43C0-898B-DB3C2ED570E0}"/>
    <cellStyle name="Calculation 2 4 3 6" xfId="23291" xr:uid="{4884DE2C-4DAF-4BE8-B982-821BC6FEF599}"/>
    <cellStyle name="Calculation 2 4 4" xfId="1774" xr:uid="{7A18EA51-AC77-4D81-B141-DD27FABADCA6}"/>
    <cellStyle name="Calculation 2 4 4 2" xfId="9989" xr:uid="{A7511ECF-D9A3-4D30-8E93-CDA4F7470934}"/>
    <cellStyle name="Calculation 2 4 4 2 2" xfId="27105" xr:uid="{0C28D59D-E5D5-4F7A-9CB3-92FD2AC3493B}"/>
    <cellStyle name="Calculation 2 4 4 2 3" xfId="35331" xr:uid="{0B4B51A1-4803-4988-BA34-55D9AF2E4342}"/>
    <cellStyle name="Calculation 2 4 4 3" xfId="19277" xr:uid="{02B9497D-B031-47A8-B271-8F610C9A6244}"/>
    <cellStyle name="Calculation 2 4 4 4" xfId="30572" xr:uid="{B40418CC-DF8B-47DA-9CF1-22242A674DAF}"/>
    <cellStyle name="Calculation 2 4 5" xfId="3456" xr:uid="{E010958D-83B4-4C34-A161-5FFEB6B81837}"/>
    <cellStyle name="Calculation 2 4 5 2" xfId="13383" xr:uid="{1A040CBA-8040-438C-82EC-453D1AB47858}"/>
    <cellStyle name="Calculation 2 4 5 2 2" xfId="30068" xr:uid="{A932CC14-A93A-405A-9FC3-B6F6EC81EFC7}"/>
    <cellStyle name="Calculation 2 4 5 2 3" xfId="37112" xr:uid="{638F5FCF-3589-4388-8899-8596A03A61CB}"/>
    <cellStyle name="Calculation 2 4 5 3" xfId="20954" xr:uid="{2D683EF9-86AA-4E25-811E-85EC0D4005D6}"/>
    <cellStyle name="Calculation 2 4 5 4" xfId="22294" xr:uid="{726F38E6-FD27-4B59-937F-BC003E00F3E6}"/>
    <cellStyle name="Calculation 2 4 6" xfId="3710" xr:uid="{1E20832A-79D8-4946-82F9-E7985FCA9612}"/>
    <cellStyle name="Calculation 2 4 6 2" xfId="15129" xr:uid="{2CF2660E-92F4-42B4-9091-1B5B5FD85F26}"/>
    <cellStyle name="Calculation 2 4 6 2 2" xfId="31633" xr:uid="{CAC41495-D24D-45D1-8BD4-DA00EECC4286}"/>
    <cellStyle name="Calculation 2 4 6 2 3" xfId="38718" xr:uid="{DD62E501-9343-42FA-AF46-989B56A91F3E}"/>
    <cellStyle name="Calculation 2 4 6 3" xfId="21208" xr:uid="{E7AD1B61-BD29-4D9D-B976-2F839CCE9B11}"/>
    <cellStyle name="Calculation 2 4 6 4" xfId="18191" xr:uid="{B0F20FF6-17F9-46B7-A3F8-0404179A1CDB}"/>
    <cellStyle name="Calculation 2 4 7" xfId="3594" xr:uid="{397A40AB-A884-4B9D-8E07-D0A8D911FAB5}"/>
    <cellStyle name="Calculation 2 4 7 2" xfId="21092" xr:uid="{040415F4-5ECF-47EF-9F1C-CC0BA20920CD}"/>
    <cellStyle name="Calculation 2 4 7 3" xfId="18440" xr:uid="{5691582A-A161-44F0-82BD-5912C2B48889}"/>
    <cellStyle name="Calculation 2 4 8" xfId="4317" xr:uid="{3A2F7C10-9BEE-4DF2-A63F-DCD8A1C42E1D}"/>
    <cellStyle name="Calculation 2 4 8 2" xfId="17995" xr:uid="{0DF600B3-3D5F-4A5E-8619-10AC91682D59}"/>
    <cellStyle name="Calculation 2 4 9" xfId="8096" xr:uid="{034D39CB-911C-4A5A-94A0-B19F04AE566E}"/>
    <cellStyle name="Calculation 2 4 9 2" xfId="25323" xr:uid="{B7B0AB35-26F6-4156-9F6A-81FE6F3D318B}"/>
    <cellStyle name="Calculation 2 4 9 3" xfId="34603" xr:uid="{F0F2AF7A-1CED-4517-86B3-F1D56E82DC05}"/>
    <cellStyle name="Calculation 2 5" xfId="1158" xr:uid="{7FD29065-3D96-47F8-A870-E338C40699B7}"/>
    <cellStyle name="Calculation 2 5 10" xfId="24631" xr:uid="{D81FFD55-AAE4-4EB9-B2AD-AD2D52F450E2}"/>
    <cellStyle name="Calculation 2 5 2" xfId="2406" xr:uid="{FE2B32EC-2F5D-46DD-B2AD-B59D6D6DCAF0}"/>
    <cellStyle name="Calculation 2 5 2 2" xfId="14919" xr:uid="{B876CD94-37BA-4A8A-8D10-F4313C8AA17F}"/>
    <cellStyle name="Calculation 2 5 2 2 2" xfId="31429" xr:uid="{C8E4E534-FB7E-46B3-AB13-C743A97BA521}"/>
    <cellStyle name="Calculation 2 5 2 2 3" xfId="38508" xr:uid="{87D4E3DA-BC86-440A-80BC-CBE6CBD5EF83}"/>
    <cellStyle name="Calculation 2 5 2 3" xfId="15696" xr:uid="{2AA5564F-B629-4CE7-B793-35C2F8FE03D5}"/>
    <cellStyle name="Calculation 2 5 2 3 2" xfId="32200" xr:uid="{73F0C9ED-09D3-459F-85EA-22F4C4028B9A}"/>
    <cellStyle name="Calculation 2 5 2 3 3" xfId="39285" xr:uid="{0812F395-0707-4F5E-B9E1-1CB58E580929}"/>
    <cellStyle name="Calculation 2 5 2 4" xfId="17083" xr:uid="{33277361-68FF-49FE-A3D8-91E20D05D9D7}"/>
    <cellStyle name="Calculation 2 5 2 4 2" xfId="33587" xr:uid="{3383FE0D-B65C-423A-94C4-6C332EDE4E16}"/>
    <cellStyle name="Calculation 2 5 2 4 3" xfId="40002" xr:uid="{CD5B3C1B-CB09-4FC4-A5FE-925899B0AB21}"/>
    <cellStyle name="Calculation 2 5 2 5" xfId="12299" xr:uid="{CB917D11-9D7D-4193-9F44-CC778EC25F10}"/>
    <cellStyle name="Calculation 2 5 2 5 2" xfId="29100" xr:uid="{673D84BB-11FE-4707-9BF7-D8A5C1D659D6}"/>
    <cellStyle name="Calculation 2 5 2 5 3" xfId="36414" xr:uid="{05EBDA3B-430C-40AF-889F-0FB904FCE978}"/>
    <cellStyle name="Calculation 2 5 2 6" xfId="19907" xr:uid="{8CBF3453-1C03-45D3-A31F-0BAE63F3C2B9}"/>
    <cellStyle name="Calculation 2 5 2 7" xfId="28573" xr:uid="{16B621B5-91EB-449C-B7B7-2B77D17AF491}"/>
    <cellStyle name="Calculation 2 5 3" xfId="2912" xr:uid="{FBE350EA-BE30-4F78-9988-9514BBADC44A}"/>
    <cellStyle name="Calculation 2 5 3 2" xfId="14125" xr:uid="{38F5B18D-D368-4ED5-AC0A-2FE7329AE220}"/>
    <cellStyle name="Calculation 2 5 3 2 2" xfId="30702" xr:uid="{5159914A-0442-4FB2-A179-74F7637C7B52}"/>
    <cellStyle name="Calculation 2 5 3 2 3" xfId="37782" xr:uid="{76ECAA93-1FDB-4824-9CCD-84B5ED5426F7}"/>
    <cellStyle name="Calculation 2 5 3 3" xfId="14146" xr:uid="{212D9274-4BB0-49C6-86F0-D4A51152B11F}"/>
    <cellStyle name="Calculation 2 5 3 3 2" xfId="30723" xr:uid="{F3AACB17-49B5-4ACF-B7B8-25FE4136C1C8}"/>
    <cellStyle name="Calculation 2 5 3 3 3" xfId="37803" xr:uid="{E438AE78-16A3-4D17-820F-E1295F73E1B2}"/>
    <cellStyle name="Calculation 2 5 3 4" xfId="10897" xr:uid="{648019D2-AE1B-4CB7-B84E-F03BD0467AB7}"/>
    <cellStyle name="Calculation 2 5 3 4 2" xfId="27903" xr:uid="{2A6C8868-C139-4497-B588-5CB28E403D71}"/>
    <cellStyle name="Calculation 2 5 3 4 3" xfId="35847" xr:uid="{97C43C5C-941D-4D22-A6CC-FBFDF20F1D40}"/>
    <cellStyle name="Calculation 2 5 3 5" xfId="20410" xr:uid="{52CB855F-94B2-4A58-B594-2383C4B1AEDD}"/>
    <cellStyle name="Calculation 2 5 3 6" xfId="22808" xr:uid="{FC8AD376-6BFC-4DCA-91EF-2E2772F7641E}"/>
    <cellStyle name="Calculation 2 5 4" xfId="1566" xr:uid="{C9E3AE64-4E66-4AC9-B40B-641CBC3AAA1F}"/>
    <cellStyle name="Calculation 2 5 4 2" xfId="9980" xr:uid="{4A41B42E-AAF9-4675-89F8-07DF3FAEE8CD}"/>
    <cellStyle name="Calculation 2 5 4 2 2" xfId="27096" xr:uid="{A46E7B5A-44B9-41CC-990C-6E529011214E}"/>
    <cellStyle name="Calculation 2 5 4 2 3" xfId="35322" xr:uid="{D1C7FEE1-6F8A-4578-BA0C-507740A984D2}"/>
    <cellStyle name="Calculation 2 5 4 3" xfId="19071" xr:uid="{856042BE-66F2-434C-AB55-BFCDA99EC5E7}"/>
    <cellStyle name="Calculation 2 5 4 4" xfId="29942" xr:uid="{3D674B39-BDBB-4EAB-B990-ECE5E27F6FF4}"/>
    <cellStyle name="Calculation 2 5 5" xfId="1571" xr:uid="{0678F62C-BCDE-49CD-9702-5E6BD7128ABB}"/>
    <cellStyle name="Calculation 2 5 5 2" xfId="13374" xr:uid="{7C8A811D-DC6B-4F8F-ADD1-D069062BB565}"/>
    <cellStyle name="Calculation 2 5 5 2 2" xfId="30059" xr:uid="{720BE272-383A-42AC-BF3D-18CCBCC95031}"/>
    <cellStyle name="Calculation 2 5 5 2 3" xfId="37103" xr:uid="{7002C4FD-7C00-4181-9339-008398F630A6}"/>
    <cellStyle name="Calculation 2 5 5 3" xfId="19076" xr:uid="{DF376D9D-9766-4222-BE03-36B66F705303}"/>
    <cellStyle name="Calculation 2 5 5 4" xfId="24619" xr:uid="{57CAF98A-EB96-4183-BFB9-0F6ED4EA02AB}"/>
    <cellStyle name="Calculation 2 5 6" xfId="3673" xr:uid="{C4B9E91F-B88B-448E-B485-8200847831C2}"/>
    <cellStyle name="Calculation 2 5 6 2" xfId="14378" xr:uid="{EE003E3E-FDDD-4A2A-9EF0-AC886A008954}"/>
    <cellStyle name="Calculation 2 5 6 2 2" xfId="30917" xr:uid="{DD1B664F-8F6F-41F6-8411-F77B831890E8}"/>
    <cellStyle name="Calculation 2 5 6 2 3" xfId="38035" xr:uid="{A66C036E-A039-41EC-A0FD-5E71DC4880DA}"/>
    <cellStyle name="Calculation 2 5 6 3" xfId="21171" xr:uid="{C6DEF9D3-FB09-4DF2-A3BF-52E84835FE03}"/>
    <cellStyle name="Calculation 2 5 6 4" xfId="22259" xr:uid="{7939BDB4-E00A-4F3D-A256-B9D953038ACE}"/>
    <cellStyle name="Calculation 2 5 7" xfId="4184" xr:uid="{CA24B001-179A-4AAC-90AE-4E99612BE02E}"/>
    <cellStyle name="Calculation 2 5 7 2" xfId="21678" xr:uid="{3F088F5C-3C98-4936-895A-F2AFB74D2A3D}"/>
    <cellStyle name="Calculation 2 5 7 3" xfId="17656" xr:uid="{8F1B6226-AF79-4C91-B670-E78598E093E1}"/>
    <cellStyle name="Calculation 2 5 8" xfId="8087" xr:uid="{98C46760-CCED-4881-AF37-DDFD2CCF55EA}"/>
    <cellStyle name="Calculation 2 5 8 2" xfId="25314" xr:uid="{F56F88DE-A531-4568-9182-D8847291F056}"/>
    <cellStyle name="Calculation 2 5 8 3" xfId="34594" xr:uid="{25C717F6-58CE-4A5A-9224-B296943202C6}"/>
    <cellStyle name="Calculation 2 5 9" xfId="18674" xr:uid="{B4E5CF6B-4DC4-46F6-B9BB-53D4BAC4C3DC}"/>
    <cellStyle name="Calculation 2 6" xfId="1575" xr:uid="{3ADA1554-42F4-42E2-A5E4-CC9B9A8354A0}"/>
    <cellStyle name="Calculation 2 6 2" xfId="14563" xr:uid="{35742B44-263C-4C2E-A1E7-D49958797577}"/>
    <cellStyle name="Calculation 2 6 2 2" xfId="31079" xr:uid="{801B017D-98FB-41F7-95B4-F3D01CC1EB50}"/>
    <cellStyle name="Calculation 2 6 2 3" xfId="38156" xr:uid="{21EEEFDA-74CC-45F0-A6B9-F75F1FB74D58}"/>
    <cellStyle name="Calculation 2 6 3" xfId="15335" xr:uid="{5B2B9E32-3AF1-4AFE-BE0D-E07C7E286DDC}"/>
    <cellStyle name="Calculation 2 6 3 2" xfId="31839" xr:uid="{05204E35-76CF-4A95-8170-F9B3C853F249}"/>
    <cellStyle name="Calculation 2 6 3 3" xfId="38924" xr:uid="{5BFDDA5E-AEAC-40BF-9F4B-31F748974641}"/>
    <cellStyle name="Calculation 2 6 4" xfId="16448" xr:uid="{EAB9DBB9-38CF-4D81-9341-E5A4E13632AD}"/>
    <cellStyle name="Calculation 2 6 4 2" xfId="32952" xr:uid="{C2D4C140-86AB-492E-99F8-513616633FC7}"/>
    <cellStyle name="Calculation 2 6 4 3" xfId="39644" xr:uid="{13605934-7209-4658-BCAE-3BD49D839B42}"/>
    <cellStyle name="Calculation 2 6 5" xfId="11550" xr:uid="{05D109C5-5227-48E7-AC4C-2737C5FC1585}"/>
    <cellStyle name="Calculation 2 6 5 2" xfId="28439" xr:uid="{9F74B37D-180A-42D9-88C0-6CD4967E3388}"/>
    <cellStyle name="Calculation 2 6 5 3" xfId="36129" xr:uid="{DA331D89-C5A9-48C8-8533-4EDEFE9AE17C}"/>
    <cellStyle name="Calculation 2 6 6" xfId="19080" xr:uid="{6FC76F2C-14A0-4D5B-8AF5-731306C0F19E}"/>
    <cellStyle name="Calculation 2 6 7" xfId="30873" xr:uid="{A31D335A-12CC-4190-84C8-45BDCA85CD63}"/>
    <cellStyle name="Calculation 2 7" xfId="1950" xr:uid="{A7269496-516F-423E-86B6-8CCEA2ED08BF}"/>
    <cellStyle name="Calculation 2 7 2" xfId="13664" xr:uid="{702BD7F2-FED3-432D-85BA-73145E27DF90}"/>
    <cellStyle name="Calculation 2 7 2 2" xfId="30300" xr:uid="{8C837603-9388-4F68-9D8D-E43228B81DE2}"/>
    <cellStyle name="Calculation 2 7 2 3" xfId="37389" xr:uid="{A3FCBE61-9F18-4B61-9983-1DA701D9E984}"/>
    <cellStyle name="Calculation 2 7 3" xfId="15229" xr:uid="{68C30E94-1801-45A3-BB72-6836F8DAAEE7}"/>
    <cellStyle name="Calculation 2 7 3 2" xfId="31733" xr:uid="{29E42974-FFEE-44D1-A614-140F3FB63F24}"/>
    <cellStyle name="Calculation 2 7 3 3" xfId="38818" xr:uid="{6B3E07FF-03D0-46B1-83AA-3EC223B1981D}"/>
    <cellStyle name="Calculation 2 7 4" xfId="10311" xr:uid="{E4BEA2E2-02DD-48EF-900B-E44EB65DF199}"/>
    <cellStyle name="Calculation 2 7 4 2" xfId="27382" xr:uid="{7B5C396B-C326-44EC-8603-171050E18938}"/>
    <cellStyle name="Calculation 2 7 4 3" xfId="35557" xr:uid="{7024B93D-56F9-4C4D-8E84-3DBF700D228A}"/>
    <cellStyle name="Calculation 2 7 5" xfId="19453" xr:uid="{E118654C-0A67-4250-839B-851E98161549}"/>
    <cellStyle name="Calculation 2 7 6" xfId="18361" xr:uid="{FAF584FD-4932-4D9B-8F88-D5D2E7C77813}"/>
    <cellStyle name="Calculation 2 8" xfId="1871" xr:uid="{FFE353E4-C099-4B7E-B5B9-BF00F5C84F6D}"/>
    <cellStyle name="Calculation 2 8 2" xfId="8848" xr:uid="{C821A33F-E587-4CC5-8F5E-B00C56D2F391}"/>
    <cellStyle name="Calculation 2 8 2 2" xfId="26024" xr:uid="{700E741D-977D-427D-B2DA-FD8FADBDADF2}"/>
    <cellStyle name="Calculation 2 8 2 3" xfId="34831" xr:uid="{B12435E5-06D4-4310-B5C2-6A6170747D40}"/>
    <cellStyle name="Calculation 2 8 3" xfId="19374" xr:uid="{E76E0182-AF9B-4D40-8075-05981E35F96A}"/>
    <cellStyle name="Calculation 2 8 4" xfId="27855" xr:uid="{903C2BEB-1B84-44A9-AB01-212225A16EAC}"/>
    <cellStyle name="Calculation 2 9" xfId="3709" xr:uid="{B0BB3A2A-6BC5-4B49-B15B-E35D780DA56A}"/>
    <cellStyle name="Calculation 2 9 2" xfId="12934" xr:uid="{3C6C1ED2-5F79-4ABB-AA68-C16E3D36E935}"/>
    <cellStyle name="Calculation 2 9 2 2" xfId="29654" xr:uid="{2338FB21-FD5A-4180-AE7A-FD5C4A6665C1}"/>
    <cellStyle name="Calculation 2 9 2 3" xfId="36664" xr:uid="{BA322332-275F-4100-B28D-F695F620EEE9}"/>
    <cellStyle name="Calculation 2 9 3" xfId="21207" xr:uid="{52DC2921-E142-4A65-8C20-B9DB27AC6A26}"/>
    <cellStyle name="Calculation 2 9 4" xfId="18192" xr:uid="{B8022669-46B0-4550-AFD8-DED92C8E5472}"/>
    <cellStyle name="Calculation 3" xfId="559" xr:uid="{1B8AE931-77F7-4C53-8FAA-93C606010533}"/>
    <cellStyle name="Calculation 3 10" xfId="5875" xr:uid="{D5631D1C-9CEA-4FB5-954D-91759E6C0BE9}"/>
    <cellStyle name="Calculation 3 10 2" xfId="23200" xr:uid="{722C7ABA-CFB7-4EB2-A1AB-EA0BBB35DEC2}"/>
    <cellStyle name="Calculation 3 10 3" xfId="34256" xr:uid="{FEA1CA27-D376-4690-BA71-ED77503114B9}"/>
    <cellStyle name="Calculation 3 11" xfId="7110" xr:uid="{D3FBA3B1-FCD6-4307-81CD-7A1756FB4E72}"/>
    <cellStyle name="Calculation 3 11 2" xfId="24401" xr:uid="{53056A3C-298E-46C2-8139-3BBFB0C05031}"/>
    <cellStyle name="Calculation 3 11 3" xfId="34351" xr:uid="{60E86272-19F0-4067-BB7F-0BAF74F9B7AA}"/>
    <cellStyle name="Calculation 3 12" xfId="18151" xr:uid="{C8EF63C5-0A6C-43A1-B1DE-DB96D6841913}"/>
    <cellStyle name="Calculation 3 13" xfId="30805" xr:uid="{308901C0-0EF2-4917-BD46-E19DE8811A2D}"/>
    <cellStyle name="Calculation 3 2" xfId="1196" xr:uid="{FDEE0F6D-2A06-41BA-8081-4A27597F2B12}"/>
    <cellStyle name="Calculation 3 2 10" xfId="28993" xr:uid="{486E2584-B1E5-473A-ACA2-7E11AF69F68E}"/>
    <cellStyle name="Calculation 3 2 2" xfId="2444" xr:uid="{67039091-9EA5-4FEA-8401-D4BB50639DA9}"/>
    <cellStyle name="Calculation 3 2 2 2" xfId="14708" xr:uid="{8D1F062C-44C6-487D-AD08-109F5D30BF07}"/>
    <cellStyle name="Calculation 3 2 2 2 2" xfId="31222" xr:uid="{B36A663F-B4B0-4FCF-9463-713CCE23C6ED}"/>
    <cellStyle name="Calculation 3 2 2 2 3" xfId="38298" xr:uid="{A7D0CDD4-A5B9-4ADB-9655-C50FB3604675}"/>
    <cellStyle name="Calculation 3 2 2 3" xfId="15434" xr:uid="{6505BC98-0659-49B6-B2AA-D9A1058B1EE1}"/>
    <cellStyle name="Calculation 3 2 2 3 2" xfId="31938" xr:uid="{D3CA15F2-0CD9-42D1-8B4A-B5BBDE4785AF}"/>
    <cellStyle name="Calculation 3 2 2 3 3" xfId="39023" xr:uid="{AB073140-55FE-48D2-B561-93FEAFA21364}"/>
    <cellStyle name="Calculation 3 2 2 4" xfId="16795" xr:uid="{3FE270A9-D0A1-48C8-BE78-C26D4738D4C1}"/>
    <cellStyle name="Calculation 3 2 2 4 2" xfId="33299" xr:uid="{E32E27EE-F477-4CCA-8C5E-7BCB6528297E}"/>
    <cellStyle name="Calculation 3 2 2 4 3" xfId="39806" xr:uid="{6282B707-EB1B-43A6-9E4A-9AF9EC120FB3}"/>
    <cellStyle name="Calculation 3 2 2 5" xfId="11945" xr:uid="{65DA2053-0DA7-4BE6-84C4-85611126761D}"/>
    <cellStyle name="Calculation 3 2 2 5 2" xfId="28795" xr:uid="{55267A75-5FEA-45A5-9A9F-E2F09BC706AC}"/>
    <cellStyle name="Calculation 3 2 2 5 3" xfId="36222" xr:uid="{4567126D-17AF-4D63-B7D3-8FD92CD19F5A}"/>
    <cellStyle name="Calculation 3 2 2 6" xfId="19945" xr:uid="{536B20C1-C793-4B76-9ABE-85DBE9640384}"/>
    <cellStyle name="Calculation 3 2 2 7" xfId="17666" xr:uid="{49175A62-2BB2-4792-A835-0FAE0108EADB}"/>
    <cellStyle name="Calculation 3 2 3" xfId="2950" xr:uid="{F4948694-9737-4AFF-8521-6840C1ABD8F3}"/>
    <cellStyle name="Calculation 3 2 3 2" xfId="13813" xr:uid="{33BFDFB5-9AAA-4D17-A7C4-B5CA8A6DBBF1}"/>
    <cellStyle name="Calculation 3 2 3 2 2" xfId="30429" xr:uid="{CF2C23FF-CFC7-4EE0-A71C-DA71021FCEE8}"/>
    <cellStyle name="Calculation 3 2 3 2 3" xfId="37537" xr:uid="{58C64D9D-E963-4D4E-A5B7-C31BE741F1A2}"/>
    <cellStyle name="Calculation 3 2 3 3" xfId="13056" xr:uid="{49A719C2-FC21-4DD9-B6AD-3BBCE46AC6E8}"/>
    <cellStyle name="Calculation 3 2 3 3 2" xfId="29776" xr:uid="{23D8DDB8-3734-455A-8399-F4244706AED1}"/>
    <cellStyle name="Calculation 3 2 3 3 3" xfId="36785" xr:uid="{DB2892EF-7C6B-4704-9E8C-5F7502FE8F7F}"/>
    <cellStyle name="Calculation 3 2 3 4" xfId="10582" xr:uid="{962879C1-B8B8-424C-9E95-A09F664B7E54}"/>
    <cellStyle name="Calculation 3 2 3 4 2" xfId="27629" xr:uid="{A7F72052-2579-41AF-8151-2524231BACE1}"/>
    <cellStyle name="Calculation 3 2 3 4 3" xfId="35655" xr:uid="{95B0CCDB-4D64-47DD-93C4-9BEE242E2F02}"/>
    <cellStyle name="Calculation 3 2 3 5" xfId="20448" xr:uid="{57D00727-063F-4C98-B080-5E883A0A0754}"/>
    <cellStyle name="Calculation 3 2 3 6" xfId="22783" xr:uid="{86FEC049-75AE-4112-A1C6-62C5935C1C2A}"/>
    <cellStyle name="Calculation 3 2 4" xfId="3340" xr:uid="{A3F6FA83-5736-42AA-B79A-75BB09B645E1}"/>
    <cellStyle name="Calculation 3 2 4 2" xfId="10000" xr:uid="{3A4DB4C9-1448-4A06-B775-FD19687F03B9}"/>
    <cellStyle name="Calculation 3 2 4 2 2" xfId="27116" xr:uid="{E80A9CB0-2A4B-43AA-8AE3-59ACEC4A7B43}"/>
    <cellStyle name="Calculation 3 2 4 2 3" xfId="35342" xr:uid="{174D4477-E5B2-4437-A611-CF8FA60E959D}"/>
    <cellStyle name="Calculation 3 2 4 3" xfId="20838" xr:uid="{2CF714C2-C089-4189-8EAE-A3E81DC9231F}"/>
    <cellStyle name="Calculation 3 2 4 4" xfId="22412" xr:uid="{5C1E8336-1C2B-458C-A659-F1A02AF37883}"/>
    <cellStyle name="Calculation 3 2 5" xfId="3404" xr:uid="{3EDDF624-E6A3-43CB-B522-D1D02ECCD82B}"/>
    <cellStyle name="Calculation 3 2 5 2" xfId="13394" xr:uid="{2CD6F5A0-E647-47B6-92B0-EDABB9CEB262}"/>
    <cellStyle name="Calculation 3 2 5 2 2" xfId="30079" xr:uid="{7E1B5EFE-6927-4BCA-9E87-2EDD4C944569}"/>
    <cellStyle name="Calculation 3 2 5 2 3" xfId="37123" xr:uid="{535ECE6E-9416-44A6-81C0-35265D64B378}"/>
    <cellStyle name="Calculation 3 2 5 3" xfId="20902" xr:uid="{4CB79270-227D-4BCD-8A4A-B5373A79FF94}"/>
    <cellStyle name="Calculation 3 2 5 4" xfId="22347" xr:uid="{2D7FD569-FEE5-431D-B85A-B2272329DACD}"/>
    <cellStyle name="Calculation 3 2 6" xfId="3728" xr:uid="{11FB474C-FE31-4708-B799-461902F88F16}"/>
    <cellStyle name="Calculation 3 2 6 2" xfId="13167" xr:uid="{2213B3D5-CA71-4203-B634-6D5064222D7B}"/>
    <cellStyle name="Calculation 3 2 6 2 2" xfId="29887" xr:uid="{4753D576-A491-4B19-90F1-F0956B4A3FD4}"/>
    <cellStyle name="Calculation 3 2 6 2 3" xfId="36896" xr:uid="{26AD9FEE-C4CF-4830-A1B2-15F30EC78650}"/>
    <cellStyle name="Calculation 3 2 6 3" xfId="21226" xr:uid="{A2A82622-B344-447C-BC1E-422923F8EB38}"/>
    <cellStyle name="Calculation 3 2 6 4" xfId="17665" xr:uid="{2D4C17D7-F10C-476D-9A9B-6A9DD74B5158}"/>
    <cellStyle name="Calculation 3 2 7" xfId="3488" xr:uid="{8D05A8B5-800D-4328-AFDB-8B39D593E4E2}"/>
    <cellStyle name="Calculation 3 2 7 2" xfId="24390" xr:uid="{B47DDF0E-A8B6-4F26-8A01-94F0DCA85949}"/>
    <cellStyle name="Calculation 3 2 8" xfId="8107" xr:uid="{92FA6E63-D221-42C4-8C5F-4AB9945AC462}"/>
    <cellStyle name="Calculation 3 2 8 2" xfId="25334" xr:uid="{CE7E7B75-DD65-48E5-8941-EDC03B545366}"/>
    <cellStyle name="Calculation 3 2 8 3" xfId="34614" xr:uid="{58F7D604-D720-4BF6-879E-F6CEC0D5B73D}"/>
    <cellStyle name="Calculation 3 2 9" xfId="18709" xr:uid="{B6612CBD-C84A-4C2B-A4E4-4C8AD9D0C2EA}"/>
    <cellStyle name="Calculation 3 3" xfId="1869" xr:uid="{7D057E25-C05C-45FC-98B7-A97FA3684950}"/>
    <cellStyle name="Calculation 3 3 2" xfId="12036" xr:uid="{5E10F099-360C-473E-91D1-5419FA071E37}"/>
    <cellStyle name="Calculation 3 3 2 2" xfId="14760" xr:uid="{802F0548-A7F8-4AFC-9D00-61FBDA5D2C63}"/>
    <cellStyle name="Calculation 3 3 2 2 2" xfId="31274" xr:uid="{87898A3E-087F-4561-90EB-771B063CD5F2}"/>
    <cellStyle name="Calculation 3 3 2 2 3" xfId="38350" xr:uid="{A5D42394-9323-4D24-ADD6-FCF705CCCB3F}"/>
    <cellStyle name="Calculation 3 3 2 3" xfId="15439" xr:uid="{06579C9B-8067-47FE-BB03-A54D3C95F02A}"/>
    <cellStyle name="Calculation 3 3 2 3 2" xfId="31943" xr:uid="{D43B4107-BA91-4EAA-AFCF-A8B7BFF9A30D}"/>
    <cellStyle name="Calculation 3 3 2 3 3" xfId="39028" xr:uid="{93615D20-00C5-4E08-B94B-72FD01468EC1}"/>
    <cellStyle name="Calculation 3 3 2 4" xfId="16886" xr:uid="{866AB6AE-008D-47BE-8090-299EDEA6DDAD}"/>
    <cellStyle name="Calculation 3 3 2 4 2" xfId="33390" xr:uid="{F65C0BE7-3D9D-434E-82C4-72D93D6C25BC}"/>
    <cellStyle name="Calculation 3 3 2 4 3" xfId="39811" xr:uid="{29695559-E9BC-4F87-9AB8-D473D55ADDC9}"/>
    <cellStyle name="Calculation 3 3 2 5" xfId="28886" xr:uid="{2CF3EB70-C191-45C4-B5A5-6BAE20B31EB3}"/>
    <cellStyle name="Calculation 3 3 2 6" xfId="36227" xr:uid="{DD43A95F-B6E2-4671-BB09-B242062D5285}"/>
    <cellStyle name="Calculation 3 3 3" xfId="10673" xr:uid="{7BAA889D-6A83-4449-8BAD-1145B8403B77}"/>
    <cellStyle name="Calculation 3 3 3 2" xfId="13865" xr:uid="{9B108726-FA49-48D3-99F6-BAA1093E5B33}"/>
    <cellStyle name="Calculation 3 3 3 2 2" xfId="30481" xr:uid="{6A9B6DB2-A781-467E-BF20-F7E39BBFB1C0}"/>
    <cellStyle name="Calculation 3 3 3 2 3" xfId="37589" xr:uid="{811F1669-B90A-47F1-9E05-424B641CFEC1}"/>
    <cellStyle name="Calculation 3 3 3 3" xfId="14651" xr:uid="{412EF45E-CCEF-43AF-B3C2-7F0B2573C687}"/>
    <cellStyle name="Calculation 3 3 3 3 2" xfId="31166" xr:uid="{FC2C66D8-DEB8-4685-8835-5FFF0F3A20B0}"/>
    <cellStyle name="Calculation 3 3 3 3 3" xfId="38241" xr:uid="{02A4BFA7-17DD-4CCA-B116-4E875CA0D2DF}"/>
    <cellStyle name="Calculation 3 3 3 4" xfId="27720" xr:uid="{CA0350C2-2A5F-40F5-8625-0D28F24AD8D3}"/>
    <cellStyle name="Calculation 3 3 3 5" xfId="35660" xr:uid="{2088A8EB-934B-49FE-AB8C-A28CB94FBC08}"/>
    <cellStyle name="Calculation 3 3 4" xfId="10132" xr:uid="{74119168-EF3C-41F0-B7D8-0136A4E87F9A}"/>
    <cellStyle name="Calculation 3 3 4 2" xfId="27218" xr:uid="{6A89973D-DF6B-4450-9A10-082E2A981471}"/>
    <cellStyle name="Calculation 3 3 4 3" xfId="35474" xr:uid="{BF0927A9-655E-48AA-B09D-42341CAAF0F8}"/>
    <cellStyle name="Calculation 3 3 5" xfId="13526" xr:uid="{162D13D5-1216-4D47-9E01-2758D98CA6A2}"/>
    <cellStyle name="Calculation 3 3 5 2" xfId="30177" xr:uid="{309D75ED-137B-4794-BE25-CA767B0D5BA8}"/>
    <cellStyle name="Calculation 3 3 5 3" xfId="37255" xr:uid="{E9922D11-CA23-4CC4-A439-B3FAF9851C6E}"/>
    <cellStyle name="Calculation 3 3 6" xfId="13698" xr:uid="{C2437E15-7496-46E4-957E-2E59CFFE254E}"/>
    <cellStyle name="Calculation 3 3 6 2" xfId="30334" xr:uid="{EC58246A-016E-404C-8887-14564245A877}"/>
    <cellStyle name="Calculation 3 3 6 3" xfId="37423" xr:uid="{D1E34152-E2CF-4409-90ED-C34E0E1C44EE}"/>
    <cellStyle name="Calculation 3 3 7" xfId="8240" xr:uid="{1495015B-4BF3-4345-8DA9-B690DFBF0D14}"/>
    <cellStyle name="Calculation 3 3 7 2" xfId="25432" xr:uid="{36B5A4A1-3DF4-46F1-928F-065B1D5723ED}"/>
    <cellStyle name="Calculation 3 3 7 3" xfId="34746" xr:uid="{29425BE9-DB3B-4E1D-A13B-7496D708C45D}"/>
    <cellStyle name="Calculation 3 3 8" xfId="19372" xr:uid="{68C473F3-E2C2-42D8-B10A-5F2A380781F7}"/>
    <cellStyle name="Calculation 3 3 9" xfId="27144" xr:uid="{802B13B1-FA07-4BC2-BB9E-E642EE8DFAE7}"/>
    <cellStyle name="Calculation 3 4" xfId="2359" xr:uid="{89C53FE4-A2DD-401F-A170-004B534BA083}"/>
    <cellStyle name="Calculation 3 4 2" xfId="12309" xr:uid="{808E6841-AD8D-4D3D-B14C-068D6A24BA82}"/>
    <cellStyle name="Calculation 3 4 2 2" xfId="14929" xr:uid="{BC2F681D-2969-43BC-B979-FC1F741A1586}"/>
    <cellStyle name="Calculation 3 4 2 2 2" xfId="31439" xr:uid="{48D01E26-1B50-4271-9FC2-A2281BD16749}"/>
    <cellStyle name="Calculation 3 4 2 2 3" xfId="38518" xr:uid="{5DB1AB7C-4162-411E-A218-7A52E65CEBBD}"/>
    <cellStyle name="Calculation 3 4 2 3" xfId="15706" xr:uid="{54EEEDCC-D145-41E9-BAAE-595F0DAEF4F4}"/>
    <cellStyle name="Calculation 3 4 2 3 2" xfId="32210" xr:uid="{2AC9A93D-17CA-47F1-9E06-1334BB583318}"/>
    <cellStyle name="Calculation 3 4 2 3 3" xfId="39295" xr:uid="{3D828A05-1589-4F8B-A1F9-57915DF66B7E}"/>
    <cellStyle name="Calculation 3 4 2 4" xfId="17093" xr:uid="{FD64D32E-4607-4951-AFF0-797F80A2DAE8}"/>
    <cellStyle name="Calculation 3 4 2 4 2" xfId="33597" xr:uid="{261DB6B3-8C19-436C-B4FC-5136B5B462DA}"/>
    <cellStyle name="Calculation 3 4 2 4 3" xfId="40012" xr:uid="{0B487012-7E21-4B78-A8ED-C1AEEFCA374B}"/>
    <cellStyle name="Calculation 3 4 2 5" xfId="29110" xr:uid="{1D0726F9-981B-4F1E-87BB-1FB996CB4C2A}"/>
    <cellStyle name="Calculation 3 4 2 6" xfId="36424" xr:uid="{CD7F4FA0-A1C7-47FC-8F12-829CD6D25EFC}"/>
    <cellStyle name="Calculation 3 4 3" xfId="10907" xr:uid="{19482617-C3EB-438D-A0D1-D23D842BDAB0}"/>
    <cellStyle name="Calculation 3 4 3 2" xfId="14135" xr:uid="{6D4464D9-75B2-46FD-9009-961F0555712A}"/>
    <cellStyle name="Calculation 3 4 3 2 2" xfId="30712" xr:uid="{11B5AE2D-2DDF-4CA4-B30F-1DB8B690A609}"/>
    <cellStyle name="Calculation 3 4 3 2 3" xfId="37792" xr:uid="{862D3D58-B17A-4A42-BB3F-C077F1C35AA9}"/>
    <cellStyle name="Calculation 3 4 3 3" xfId="12945" xr:uid="{88EDB82B-B38C-44E1-81AC-0878AC340B6C}"/>
    <cellStyle name="Calculation 3 4 3 3 2" xfId="29665" xr:uid="{67F92F5D-FE04-493B-8DA9-4FF89C7BFA1B}"/>
    <cellStyle name="Calculation 3 4 3 3 3" xfId="36674" xr:uid="{14DAC781-3D41-4696-A530-D54672C5267B}"/>
    <cellStyle name="Calculation 3 4 3 4" xfId="27913" xr:uid="{11637675-C26A-400C-AB21-15DB244FE97D}"/>
    <cellStyle name="Calculation 3 4 3 5" xfId="35857" xr:uid="{A3A36647-6A8B-476C-832D-825E3FA5F741}"/>
    <cellStyle name="Calculation 3 4 4" xfId="9751" xr:uid="{41A3D02E-D6F0-401F-985D-36B39C4FDD10}"/>
    <cellStyle name="Calculation 3 4 4 2" xfId="26901" xr:uid="{BFBEB7AE-5584-48D6-A625-896A36B43B12}"/>
    <cellStyle name="Calculation 3 4 4 3" xfId="35179" xr:uid="{E5E4B145-9137-4BE1-A974-C4CEA4214811}"/>
    <cellStyle name="Calculation 3 4 5" xfId="13184" xr:uid="{7BCC5363-911D-4099-AA09-1E70416E8CAF}"/>
    <cellStyle name="Calculation 3 4 5 2" xfId="29903" xr:uid="{FB641D63-137B-4915-BC79-9D5CC7C7CB90}"/>
    <cellStyle name="Calculation 3 4 5 3" xfId="36913" xr:uid="{2C329101-AECC-4E6F-99D0-516D9773A44D}"/>
    <cellStyle name="Calculation 3 4 6" xfId="15137" xr:uid="{D7E98BAE-AA80-4E33-AFA6-23A2DC340EE2}"/>
    <cellStyle name="Calculation 3 4 6 2" xfId="31641" xr:uid="{86BDBACB-D4B9-41EF-9931-1B8022B68BC8}"/>
    <cellStyle name="Calculation 3 4 6 3" xfId="38726" xr:uid="{12CC42AB-225F-4FC9-9CC3-08EC3FED41A9}"/>
    <cellStyle name="Calculation 3 4 7" xfId="7858" xr:uid="{944F3BD1-2080-4F13-944E-FEF75D3D310D}"/>
    <cellStyle name="Calculation 3 4 7 2" xfId="25118" xr:uid="{F6DE313D-4F68-4DE1-8C49-077410026D10}"/>
    <cellStyle name="Calculation 3 4 7 3" xfId="34451" xr:uid="{C9460C0F-DF7A-4C23-8F24-C636DE0E4F1D}"/>
    <cellStyle name="Calculation 3 4 8" xfId="19860" xr:uid="{81A044EF-071E-4C82-B6C4-4CEE13FA2119}"/>
    <cellStyle name="Calculation 3 4 9" xfId="28349" xr:uid="{44021632-3694-4237-8DE9-1AA5ADB41902}"/>
    <cellStyle name="Calculation 3 5" xfId="3453" xr:uid="{C01B1832-C4E4-4D9D-BD76-E30E4D381BA4}"/>
    <cellStyle name="Calculation 3 5 2" xfId="12400" xr:uid="{59676DEC-D042-40C2-99E7-54E344DBDBA0}"/>
    <cellStyle name="Calculation 3 5 2 2" xfId="14981" xr:uid="{02B3639F-AB40-4646-9908-AE8525F04A14}"/>
    <cellStyle name="Calculation 3 5 2 2 2" xfId="31491" xr:uid="{A873929B-3BB9-4B21-990B-ECD41BB677A9}"/>
    <cellStyle name="Calculation 3 5 2 2 3" xfId="38570" xr:uid="{18CB35F7-6CE6-40A3-B648-E2EF2ED9D7EE}"/>
    <cellStyle name="Calculation 3 5 2 3" xfId="15711" xr:uid="{CAA7FFAA-2CA0-48BA-B9B2-DBAB0A28BABB}"/>
    <cellStyle name="Calculation 3 5 2 3 2" xfId="32215" xr:uid="{5D101447-B06F-48CB-9D82-BC1651652E9B}"/>
    <cellStyle name="Calculation 3 5 2 3 3" xfId="39300" xr:uid="{35419433-041F-447E-B295-9DD19F65C5E0}"/>
    <cellStyle name="Calculation 3 5 2 4" xfId="17184" xr:uid="{D4FE8A0C-80F1-4900-BB81-4ECC4A6B7082}"/>
    <cellStyle name="Calculation 3 5 2 4 2" xfId="33688" xr:uid="{62FF2D19-FB8A-4698-9C80-022654BA8A1D}"/>
    <cellStyle name="Calculation 3 5 2 4 3" xfId="40017" xr:uid="{93AB1B1C-714B-4649-8ADB-88CD2F343FE7}"/>
    <cellStyle name="Calculation 3 5 2 5" xfId="29201" xr:uid="{C5EBDB8F-C8E1-4775-9EC8-B37FC6DA2115}"/>
    <cellStyle name="Calculation 3 5 2 6" xfId="36429" xr:uid="{52AAE39E-9538-4E0E-8F9F-2CBF414456C7}"/>
    <cellStyle name="Calculation 3 5 3" xfId="10998" xr:uid="{2C54B7A0-7DF9-4C7F-BAD3-F67023E54544}"/>
    <cellStyle name="Calculation 3 5 3 2" xfId="14185" xr:uid="{272EA099-A293-4F41-91B0-8A04A66BAF81}"/>
    <cellStyle name="Calculation 3 5 3 2 2" xfId="30762" xr:uid="{00CBF2A3-EDFF-4D20-92B3-557377A4B181}"/>
    <cellStyle name="Calculation 3 5 3 2 3" xfId="37842" xr:uid="{C45FBC4C-B1E0-4B6D-8888-B538CE5EB23C}"/>
    <cellStyle name="Calculation 3 5 3 3" xfId="12943" xr:uid="{D716357D-50A3-430E-99DF-BD4BEEC17149}"/>
    <cellStyle name="Calculation 3 5 3 3 2" xfId="29663" xr:uid="{38321E9C-CAD9-49E8-BE4A-D21918CB5C6A}"/>
    <cellStyle name="Calculation 3 5 3 3 3" xfId="36672" xr:uid="{A6CEC918-73D3-4C7D-87B1-BC96181DB4ED}"/>
    <cellStyle name="Calculation 3 5 3 4" xfId="28004" xr:uid="{8127A101-B2C7-43E6-B64D-1D765C5B114F}"/>
    <cellStyle name="Calculation 3 5 3 5" xfId="35862" xr:uid="{5049B5E7-697B-4CD3-8063-3905D0005F7A}"/>
    <cellStyle name="Calculation 3 5 4" xfId="9981" xr:uid="{F69AE547-8EAF-45AA-8C38-CFBEE2681931}"/>
    <cellStyle name="Calculation 3 5 4 2" xfId="27097" xr:uid="{E75F9631-C6FE-411E-B30D-0017E1021D29}"/>
    <cellStyle name="Calculation 3 5 4 3" xfId="35323" xr:uid="{7E74FDBE-BAFC-4E77-BB7C-53D3461FEEB0}"/>
    <cellStyle name="Calculation 3 5 5" xfId="13375" xr:uid="{6B03AF18-9856-4567-90A1-F8DA78CD7082}"/>
    <cellStyle name="Calculation 3 5 5 2" xfId="30060" xr:uid="{D46C653C-AA37-43E3-BF9B-035EAB70BFDF}"/>
    <cellStyle name="Calculation 3 5 5 3" xfId="37104" xr:uid="{86669DCD-0FC6-424A-BC8E-E641380D9490}"/>
    <cellStyle name="Calculation 3 5 6" xfId="15079" xr:uid="{0FD2E278-D2AE-410F-AF5F-090CAEE911E3}"/>
    <cellStyle name="Calculation 3 5 6 2" xfId="31585" xr:uid="{81F28BBA-83D2-46D2-92B6-D14BE0942B81}"/>
    <cellStyle name="Calculation 3 5 6 3" xfId="38668" xr:uid="{BEBA8DD6-6177-4E2A-A905-0E027BC2DD5B}"/>
    <cellStyle name="Calculation 3 5 7" xfId="8088" xr:uid="{355C2762-2F0A-4CE3-BEDF-EB38BD8AB076}"/>
    <cellStyle name="Calculation 3 5 7 2" xfId="25315" xr:uid="{F8B6BCE7-4774-4E13-963B-C54B33F32FD2}"/>
    <cellStyle name="Calculation 3 5 7 3" xfId="34595" xr:uid="{E51C0CE4-17AD-4646-9C1B-C9C7C5464972}"/>
    <cellStyle name="Calculation 3 5 8" xfId="20951" xr:uid="{1C6F3403-CFE2-4FA5-AED7-F3DF538D0D26}"/>
    <cellStyle name="Calculation 3 5 9" xfId="22297" xr:uid="{D1F7AE1A-E3F3-4C2F-94B3-49C281D9F28A}"/>
    <cellStyle name="Calculation 3 6" xfId="3469" xr:uid="{8AEDF00B-F77E-4BA9-8325-06C723A02846}"/>
    <cellStyle name="Calculation 3 6 2" xfId="14564" xr:uid="{1D7DC1E4-58EE-41CD-AD43-2214A6E9F49F}"/>
    <cellStyle name="Calculation 3 6 2 2" xfId="31080" xr:uid="{AFB93F6C-9659-45CE-9626-866D0B5D2297}"/>
    <cellStyle name="Calculation 3 6 2 3" xfId="38157" xr:uid="{62F288CE-A07B-492A-BFB6-2D57D45DF56D}"/>
    <cellStyle name="Calculation 3 6 3" xfId="15336" xr:uid="{A32C1E52-EBC0-4DDF-B483-5CC19991C639}"/>
    <cellStyle name="Calculation 3 6 3 2" xfId="31840" xr:uid="{99D2ACF2-87D7-4C9D-B107-5E61DA623017}"/>
    <cellStyle name="Calculation 3 6 3 3" xfId="38925" xr:uid="{312964B3-8588-456A-8D1C-6744E95BA5F2}"/>
    <cellStyle name="Calculation 3 6 4" xfId="16449" xr:uid="{DDFD7AF0-67E7-4309-9419-ED64BBB7BF99}"/>
    <cellStyle name="Calculation 3 6 4 2" xfId="32953" xr:uid="{42FF8FD0-0478-4911-9C94-A7276A2D85D6}"/>
    <cellStyle name="Calculation 3 6 4 3" xfId="39645" xr:uid="{DE01F52A-39FB-42C3-9133-AF456BFD83D7}"/>
    <cellStyle name="Calculation 3 6 5" xfId="11551" xr:uid="{B58B745C-B9F9-4928-AFD4-9E6E4E70A231}"/>
    <cellStyle name="Calculation 3 6 5 2" xfId="28440" xr:uid="{7B54F29D-4CE9-4838-9FBD-7F9A3F99FD0C}"/>
    <cellStyle name="Calculation 3 6 5 3" xfId="36130" xr:uid="{19D2CD88-9441-4B1A-82A8-63C5E8FE73B9}"/>
    <cellStyle name="Calculation 3 6 6" xfId="20967" xr:uid="{2D6637D8-B745-49D4-BEE4-751B88FA1C2B}"/>
    <cellStyle name="Calculation 3 6 7" xfId="23473" xr:uid="{55F5B1B8-3F39-423B-8E64-708AB1A378F4}"/>
    <cellStyle name="Calculation 3 7" xfId="3604" xr:uid="{39F868B0-B79D-4B78-93D8-E50CE27C6A33}"/>
    <cellStyle name="Calculation 3 7 2" xfId="13665" xr:uid="{CA38FCDA-B6F3-4549-A2AC-B45DE41D6CB9}"/>
    <cellStyle name="Calculation 3 7 2 2" xfId="30301" xr:uid="{961FDFAA-B111-4969-A894-491B81AFF7A2}"/>
    <cellStyle name="Calculation 3 7 2 3" xfId="37390" xr:uid="{F280F25E-321C-4D07-A124-9294704D2FC7}"/>
    <cellStyle name="Calculation 3 7 3" xfId="13012" xr:uid="{98DF57B1-B633-4F62-8927-C29B159EF34D}"/>
    <cellStyle name="Calculation 3 7 3 2" xfId="29732" xr:uid="{F2A3C160-7D9D-45BE-B19F-78795F4CEC5F}"/>
    <cellStyle name="Calculation 3 7 3 3" xfId="36741" xr:uid="{BE7FD21D-9AFA-402F-88A1-5DCFCACF8CF8}"/>
    <cellStyle name="Calculation 3 7 4" xfId="10312" xr:uid="{7F7C83CF-BA38-4E5E-B714-5D0C5A9AAFB7}"/>
    <cellStyle name="Calculation 3 7 4 2" xfId="27383" xr:uid="{EE4EB55A-DAF2-42C0-A889-C7345D03B4B5}"/>
    <cellStyle name="Calculation 3 7 4 3" xfId="35558" xr:uid="{9D6EEA4F-59A0-41F2-8397-10BD9C069EAE}"/>
    <cellStyle name="Calculation 3 7 5" xfId="21102" xr:uid="{032E6DE6-AD89-4D5C-BD30-8A701098F3FF}"/>
    <cellStyle name="Calculation 3 7 6" xfId="18227" xr:uid="{3FB36D64-9C2C-486C-8AB3-F99517CAA242}"/>
    <cellStyle name="Calculation 3 8" xfId="4164" xr:uid="{0BEEB3C1-8C30-4753-A31C-0EE9491586D1}"/>
    <cellStyle name="Calculation 3 8 2" xfId="8849" xr:uid="{999CF3F7-4EBF-4862-AC3F-B42132BAC4EE}"/>
    <cellStyle name="Calculation 3 8 2 2" xfId="26025" xr:uid="{CAEEB3F9-498F-4F3C-837A-11771D650663}"/>
    <cellStyle name="Calculation 3 8 2 3" xfId="34832" xr:uid="{4BD56585-4238-48C5-AE6F-E2EE08D4FDB5}"/>
    <cellStyle name="Calculation 3 8 3" xfId="18068" xr:uid="{7F765F5F-746E-4AAA-AE56-124ECC07004B}"/>
    <cellStyle name="Calculation 3 9" xfId="4734" xr:uid="{6629C482-05DD-4591-9DBF-57154484FD98}"/>
    <cellStyle name="Calculation 3 9 2" xfId="12933" xr:uid="{53BE39E3-CFD8-4001-8458-1730BBBEE033}"/>
    <cellStyle name="Calculation 3 9 2 2" xfId="29653" xr:uid="{4C3EA583-0638-42E1-9274-668500648B65}"/>
    <cellStyle name="Calculation 3 9 2 3" xfId="36663" xr:uid="{EA1ED843-1186-43F9-94A2-D35202DE67CA}"/>
    <cellStyle name="Calculation 3 9 3" xfId="22119" xr:uid="{DDA6DE24-38F4-4998-ABC4-DF5F6712DBA6}"/>
    <cellStyle name="Calculation 3 9 4" xfId="34132" xr:uid="{BFB7016D-5D58-40AC-BDFB-813D52606BD0}"/>
    <cellStyle name="Calculation 4" xfId="901" xr:uid="{8A255565-A5CD-4D8D-BBFD-7C24D3672335}"/>
    <cellStyle name="Calculation 5" xfId="167" xr:uid="{F314B6DC-561F-4402-95BA-9AF85242CA85}"/>
    <cellStyle name="Calculation 6" xfId="119" xr:uid="{BCE12CFD-7EE2-4D37-94C9-DF3833301C39}"/>
    <cellStyle name="Calculation 6 10" xfId="27894" xr:uid="{1B1C368B-1C93-4709-8B2D-017D463BCC5D}"/>
    <cellStyle name="Calculation 6 2" xfId="1147" xr:uid="{DD6006E6-90C0-444B-BD81-384B97630CF9}"/>
    <cellStyle name="Calculation 6 2 2" xfId="2395" xr:uid="{1A49ADB5-CA05-4C03-9D04-A06975F6D400}"/>
    <cellStyle name="Calculation 6 2 2 2" xfId="19896" xr:uid="{4C34C03D-C4D4-4320-B6D8-963DDA09189D}"/>
    <cellStyle name="Calculation 6 2 2 3" xfId="28338" xr:uid="{56BB2468-091D-4287-8824-0156FD1A8C61}"/>
    <cellStyle name="Calculation 6 2 3" xfId="2901" xr:uid="{8F29E925-1671-4735-B99D-64261E5FDE5C}"/>
    <cellStyle name="Calculation 6 2 3 2" xfId="20399" xr:uid="{4A60EF4A-FE4F-415D-9AE0-3011A9AD8D34}"/>
    <cellStyle name="Calculation 6 2 3 3" xfId="22816" xr:uid="{0CD3E506-C256-464C-A948-F3E05DA7DA5D}"/>
    <cellStyle name="Calculation 6 2 4" xfId="2671" xr:uid="{28677E34-3ACD-45D9-8659-8AF558F549B2}"/>
    <cellStyle name="Calculation 6 2 4 2" xfId="20171" xr:uid="{D1307D3E-3A2B-458D-9967-5BD9FB8CC1C3}"/>
    <cellStyle name="Calculation 6 2 4 3" xfId="22926" xr:uid="{59E8FE4A-46EE-48F7-A616-6F93B6DFFE57}"/>
    <cellStyle name="Calculation 6 2 5" xfId="3767" xr:uid="{E5F2A886-D879-4F24-BBC8-2557CEB72AD1}"/>
    <cellStyle name="Calculation 6 2 5 2" xfId="21264" xr:uid="{09CFA4FE-E103-43C4-B34F-D0768B53FC48}"/>
    <cellStyle name="Calculation 6 2 5 3" xfId="22235" xr:uid="{9033B8C2-2D5E-401C-8DD7-383082F9E3E0}"/>
    <cellStyle name="Calculation 6 2 6" xfId="1859" xr:uid="{105B455D-1F85-4DF6-BC9E-B48A3D958E86}"/>
    <cellStyle name="Calculation 6 2 6 2" xfId="19362" xr:uid="{E99187BD-7120-4764-B112-D966FB7F1865}"/>
    <cellStyle name="Calculation 6 2 6 3" xfId="25336" xr:uid="{E29C399F-0723-4491-8391-DA8C17215563}"/>
    <cellStyle name="Calculation 6 2 7" xfId="4426" xr:uid="{10C3871E-9C48-4954-B6C4-6E185D52AE8A}"/>
    <cellStyle name="Calculation 6 2 7 2" xfId="18006" xr:uid="{B80A6D6F-7886-4956-AEED-BC76A5CD80FE}"/>
    <cellStyle name="Calculation 6 2 8" xfId="18663" xr:uid="{A82F3565-9C3D-4A53-A28F-4CB8161806B2}"/>
    <cellStyle name="Calculation 6 2 9" xfId="27165" xr:uid="{0F479CCA-DFA4-4228-903C-2FC1F1D2CD74}"/>
    <cellStyle name="Calculation 6 3" xfId="1479" xr:uid="{143E477E-0ADD-4663-99D9-A3C00AEDB1F1}"/>
    <cellStyle name="Calculation 6 3 2" xfId="18984" xr:uid="{41DED9C4-5710-4049-8FB3-1E47F9BFF10D}"/>
    <cellStyle name="Calculation 6 3 3" xfId="28036" xr:uid="{2CA5EC84-9CB7-45D7-AE47-AE57B9AEA0A1}"/>
    <cellStyle name="Calculation 6 4" xfId="2043" xr:uid="{B89701C3-2F41-414E-99FA-AA1D7F58C095}"/>
    <cellStyle name="Calculation 6 4 2" xfId="19546" xr:uid="{C99E92AE-35C9-4247-8A9E-02CAF98812F1}"/>
    <cellStyle name="Calculation 6 4 3" xfId="18500" xr:uid="{A5A6800C-9616-49C4-8004-D07033AF8D05}"/>
    <cellStyle name="Calculation 6 5" xfId="3290" xr:uid="{9535A520-E539-4C06-9664-5ACA41272028}"/>
    <cellStyle name="Calculation 6 5 2" xfId="20788" xr:uid="{7AC9613C-D844-40DE-A9DC-545F4032B4D8}"/>
    <cellStyle name="Calculation 6 5 3" xfId="22462" xr:uid="{CDCF224E-1A40-4752-89E0-DD8DF152B409}"/>
    <cellStyle name="Calculation 6 6" xfId="3229" xr:uid="{ECED40D5-13CC-43CE-959C-D777E3CA4896}"/>
    <cellStyle name="Calculation 6 6 2" xfId="20727" xr:uid="{500CC1F5-65A0-45F7-819A-EB16353EFE66}"/>
    <cellStyle name="Calculation 6 6 3" xfId="22523" xr:uid="{1FCC8D65-7794-4B3C-A953-10C3F1911A8F}"/>
    <cellStyle name="Calculation 6 7" xfId="4238" xr:uid="{7B591C22-728F-4358-8F8A-3C9A7E27FD50}"/>
    <cellStyle name="Calculation 6 7 2" xfId="21732" xr:uid="{4B157317-09EA-453F-837D-E96F128DF565}"/>
    <cellStyle name="Calculation 6 7 3" xfId="18027" xr:uid="{348DF7FF-0063-4560-8186-623F1D8840E9}"/>
    <cellStyle name="Calculation 6 8" xfId="4110" xr:uid="{542C9646-F047-4B16-81DE-00702F07A8F7}"/>
    <cellStyle name="Calculation 6 8 2" xfId="18094" xr:uid="{30B2618B-4650-49B7-A355-323930211F5D}"/>
    <cellStyle name="Calculation 6 9" xfId="17734" xr:uid="{C84DBAB6-9C1D-404E-AD8B-A43EEE30766A}"/>
    <cellStyle name="Calculations" xfId="10" xr:uid="{DC6B33C5-269B-4BF4-A388-8EA9F2E0B89D}"/>
    <cellStyle name="Calculations 3" xfId="6083" xr:uid="{8F130B9F-48E4-48AE-842F-242ECBBEA83E}"/>
    <cellStyle name="Check Cell 2" xfId="232" xr:uid="{BF7E4903-1E22-489D-A14E-D5439783551B}"/>
    <cellStyle name="Check Cell 2 2" xfId="561" xr:uid="{98CF2C22-438E-4C75-8770-086B32301E3D}"/>
    <cellStyle name="Check Cell 2 3" xfId="562" xr:uid="{56258521-6B5F-4387-89AC-261E5C890055}"/>
    <cellStyle name="Check Cell 2 4" xfId="560" xr:uid="{C365A196-8942-4014-85B4-C8A22B9339E1}"/>
    <cellStyle name="Check Cell 2 5" xfId="4735" xr:uid="{59A11C90-A8D0-4591-93BB-70FD2E8F86CD}"/>
    <cellStyle name="Check Cell 3" xfId="563" xr:uid="{E3F37888-0849-4375-99E4-9E4A37B0D02F}"/>
    <cellStyle name="Check Cell 3 2" xfId="4736" xr:uid="{3AD687A6-B154-4693-A384-37EC35DE3FD6}"/>
    <cellStyle name="Check Cell 4" xfId="903" xr:uid="{F248F327-F956-4C63-989B-32E7D1267BFA}"/>
    <cellStyle name="Check Cell 5" xfId="169" xr:uid="{C3B33694-5C02-4BD7-8532-0F044675C3B3}"/>
    <cellStyle name="Check Cell 6" xfId="120" xr:uid="{7E8D263E-E6AF-45ED-A171-85E27AE5A26D}"/>
    <cellStyle name="column Head Underlined" xfId="564" xr:uid="{7C5B60B9-8E0F-4694-A022-EB296E983D26}"/>
    <cellStyle name="Column Heading" xfId="565" xr:uid="{F3033200-A8FC-4C81-8229-7A0034D92813}"/>
    <cellStyle name="Comma [1]" xfId="567" xr:uid="{67786C12-C37F-4D7D-B26B-5ED9BB2AD2B6}"/>
    <cellStyle name="Comma [1] 2" xfId="4738" xr:uid="{75614EC9-3A41-4F19-9922-C5533039B9B5}"/>
    <cellStyle name="Comma [1] 2 2" xfId="4739" xr:uid="{9E49F09F-F0C5-45E6-8BBC-945528537877}"/>
    <cellStyle name="Comma [1] 2 3" xfId="4740" xr:uid="{A5FA9360-66A0-4621-A19B-BB048A39DC74}"/>
    <cellStyle name="Comma [1] 2 4" xfId="4741" xr:uid="{2DD7E225-00CC-4BED-83AD-98F465697F19}"/>
    <cellStyle name="Comma [1] 2 5" xfId="4742" xr:uid="{B93702FF-0A08-49EC-9B9D-9AC7FF1BDF0E}"/>
    <cellStyle name="Comma [1] 2 6" xfId="4743" xr:uid="{59FA35CA-FF2A-4C65-8565-688BC502512B}"/>
    <cellStyle name="Comma [1] 2 7" xfId="4744" xr:uid="{68C224C9-C361-4953-9D7F-F42B9EB8BB0D}"/>
    <cellStyle name="Comma [1] 2 8" xfId="4745" xr:uid="{8AA05DCC-E103-41E7-AF9F-F20947A02968}"/>
    <cellStyle name="Comma [1] 3" xfId="4737" xr:uid="{AE6A3883-76E9-4877-BCF6-34D01EE907DE}"/>
    <cellStyle name="Comma 10" xfId="1369" xr:uid="{3AF8B8D7-A128-457E-9876-402A761AB266}"/>
    <cellStyle name="Comma 10 10" xfId="18876" xr:uid="{D4DD10F7-4DE8-44CB-8652-DE9AD67C3C3A}"/>
    <cellStyle name="Comma 10 2" xfId="5777" xr:uid="{63CA8E70-ABF2-4037-A9CE-6BB7EE7887DF}"/>
    <cellStyle name="Comma 10 2 2" xfId="7760" xr:uid="{0FA5D890-5F04-42AD-A1FE-F089D093CC32}"/>
    <cellStyle name="Comma 10 2 2 2" xfId="12563" xr:uid="{7256F8E9-AD9B-4E49-93B1-8AEFB278FA17}"/>
    <cellStyle name="Comma 10 2 2 2 2" xfId="17338" xr:uid="{8993694E-B61A-4271-9981-0C86C357A378}"/>
    <cellStyle name="Comma 10 2 2 2 2 2" xfId="33842" xr:uid="{38B11004-30DB-4AEA-B583-0A06A1AAEE11}"/>
    <cellStyle name="Comma 10 2 2 2 3" xfId="29314" xr:uid="{E40371C7-4A15-4FBE-B4F8-28669E704755}"/>
    <cellStyle name="Comma 10 2 2 3" xfId="11154" xr:uid="{B542C820-9D2D-478E-A352-2EB53F25B40E}"/>
    <cellStyle name="Comma 10 2 2 3 2" xfId="28119" xr:uid="{690D50FC-B231-49DF-8576-44D72DE4ED50}"/>
    <cellStyle name="Comma 10 2 2 4" xfId="9653" xr:uid="{044DCC60-3270-4D39-A2D5-4D4EB07E4A02}"/>
    <cellStyle name="Comma 10 2 2 4 2" xfId="26804" xr:uid="{E8423CC9-B951-466A-B035-DC2D6DD435ED}"/>
    <cellStyle name="Comma 10 2 2 5" xfId="16305" xr:uid="{ACB2D476-8A96-4AC4-AA94-5A42E0529C12}"/>
    <cellStyle name="Comma 10 2 2 5 2" xfId="32809" xr:uid="{91F4416B-C4E5-4D28-8D73-FEA7F5D8386B}"/>
    <cellStyle name="Comma 10 2 2 6" xfId="25021" xr:uid="{DFDB42C4-1FC3-403A-94E9-C4D8C2F3A47C}"/>
    <cellStyle name="Comma 10 2 3" xfId="7579" xr:uid="{E35A39B9-B088-410B-95D7-BB8C33E4DECE}"/>
    <cellStyle name="Comma 10 2 3 2" xfId="11946" xr:uid="{E3CBAF6B-AC38-4DE0-B440-7ECA95044A67}"/>
    <cellStyle name="Comma 10 2 3 2 2" xfId="28796" xr:uid="{D796B967-3692-4870-9889-F6A46E763740}"/>
    <cellStyle name="Comma 10 2 3 3" xfId="9473" xr:uid="{4ED2D6A7-A7E4-4BA3-91E1-12478E0F924C}"/>
    <cellStyle name="Comma 10 2 3 3 2" xfId="26626" xr:uid="{2FB1B8A1-647C-451A-9518-6C28DEA096C9}"/>
    <cellStyle name="Comma 10 2 3 4" xfId="16796" xr:uid="{E5F0DCCA-2028-485F-A7F9-DAF0073B214F}"/>
    <cellStyle name="Comma 10 2 3 4 2" xfId="33300" xr:uid="{E6D6E274-2799-4B74-858C-8518F28882BA}"/>
    <cellStyle name="Comma 10 2 3 5" xfId="24843" xr:uid="{F3081A02-7713-4492-A4D6-9CFFB2F71CE2}"/>
    <cellStyle name="Comma 10 2 4" xfId="8254" xr:uid="{CBDB51AA-127C-4DED-81AB-CDBBA2E3F29D}"/>
    <cellStyle name="Comma 10 2 4 2" xfId="10146" xr:uid="{06A49C35-3BC5-4B2D-9773-5E1CDA98F4FC}"/>
    <cellStyle name="Comma 10 2 4 2 2" xfId="27231" xr:uid="{AA05408A-28A9-4AC4-A868-F686DEEEED86}"/>
    <cellStyle name="Comma 10 2 4 3" xfId="25445" xr:uid="{FD84A4DD-EFFC-4D99-A665-3D9732713E3D}"/>
    <cellStyle name="Comma 10 2 5" xfId="10583" xr:uid="{7A532EF0-3A38-4DAF-B395-B1F97EA79BF1}"/>
    <cellStyle name="Comma 10 2 5 2" xfId="27630" xr:uid="{4A05DECE-354C-44A5-B189-6998B1A43275}"/>
    <cellStyle name="Comma 10 2 6" xfId="9277" xr:uid="{7E8847E8-180C-403C-8E33-85DE4F5A8531}"/>
    <cellStyle name="Comma 10 2 6 2" xfId="26432" xr:uid="{2156E8AA-FC84-4862-B057-1F06258F0C17}"/>
    <cellStyle name="Comma 10 2 7" xfId="16124" xr:uid="{845247C1-39F8-4AD4-BDAC-4E9DDCE7F872}"/>
    <cellStyle name="Comma 10 2 7 2" xfId="32628" xr:uid="{10512660-B8C7-47DF-8CF9-95B54DA6E847}"/>
    <cellStyle name="Comma 10 2 8" xfId="7378" xr:uid="{AFA8EF88-F8E8-4275-A0ED-CD1730646447}"/>
    <cellStyle name="Comma 10 2 8 2" xfId="24645" xr:uid="{7DB2BED1-6826-48F9-8591-DDE0B5852BF7}"/>
    <cellStyle name="Comma 10 3" xfId="4746" xr:uid="{E4EC9A10-160B-4AB7-95EE-6E5A036E858D}"/>
    <cellStyle name="Comma 10 3 2" xfId="12310" xr:uid="{ABA3E7F9-7780-4E8C-B77C-E57EEFBECD9A}"/>
    <cellStyle name="Comma 10 3 2 2" xfId="17094" xr:uid="{85B052C3-1509-4E65-8714-9DE139C3EC89}"/>
    <cellStyle name="Comma 10 3 2 2 2" xfId="33598" xr:uid="{6BD87DC4-A3B5-4E49-8E4A-BA7BCFE72A8B}"/>
    <cellStyle name="Comma 10 3 2 3" xfId="29111" xr:uid="{3B9857BA-7D52-49CD-AB7C-341CD32BAB4A}"/>
    <cellStyle name="Comma 10 3 3" xfId="10908" xr:uid="{5ED96419-B06E-46AE-BE4C-7AB56845C2C4}"/>
    <cellStyle name="Comma 10 3 3 2" xfId="27914" xr:uid="{062B1CCA-9320-42CD-8214-ED92A8F4A933}"/>
    <cellStyle name="Comma 10 3 4" xfId="9564" xr:uid="{C2557956-A68A-486C-AFC3-A91DA2A54DBD}"/>
    <cellStyle name="Comma 10 3 4 2" xfId="26716" xr:uid="{AA9371E0-5F09-4C4A-BC95-7B32A2AB7661}"/>
    <cellStyle name="Comma 10 3 5" xfId="16217" xr:uid="{D16C7507-4023-431F-9694-35320620CD8F}"/>
    <cellStyle name="Comma 10 3 5 2" xfId="32721" xr:uid="{92B4074E-4C7F-4C91-B8CA-1B1AA31577FA}"/>
    <cellStyle name="Comma 10 3 6" xfId="7671" xr:uid="{D28A83FB-9C73-4B59-9C4E-B2CE63906ACF}"/>
    <cellStyle name="Comma 10 3 6 2" xfId="24933" xr:uid="{B3C4011E-ED66-4FB8-9796-EBDCE262FF5F}"/>
    <cellStyle name="Comma 10 4" xfId="7490" xr:uid="{16D079B1-5B75-4013-865E-A5C0E5CFD687}"/>
    <cellStyle name="Comma 10 4 2" xfId="12735" xr:uid="{909869EE-C840-45E2-BF8D-A9BF14E1D015}"/>
    <cellStyle name="Comma 10 4 2 2" xfId="17510" xr:uid="{107C49F4-A2E6-44A5-A7E7-C8C6FC31CEC2}"/>
    <cellStyle name="Comma 10 4 2 2 2" xfId="34014" xr:uid="{48B4BC3A-A4EC-47AF-9F24-A1E06076F9DF}"/>
    <cellStyle name="Comma 10 4 2 3" xfId="29465" xr:uid="{6804BA45-762E-4BB6-8F74-465D329C9F39}"/>
    <cellStyle name="Comma 10 4 3" xfId="11343" xr:uid="{CF71D6F3-483A-4CE8-8F53-E86A03E6F0A1}"/>
    <cellStyle name="Comma 10 4 3 2" xfId="28279" xr:uid="{F3564D71-0BB9-4C15-AE43-994A94BEA032}"/>
    <cellStyle name="Comma 10 4 4" xfId="9384" xr:uid="{0DDACB1B-E77E-4269-A03B-BACDA719B1CB}"/>
    <cellStyle name="Comma 10 4 4 2" xfId="26538" xr:uid="{1B8D0DE7-72E4-4155-863C-FCC269894C64}"/>
    <cellStyle name="Comma 10 4 5" xfId="16393" xr:uid="{7ECFBDF9-2B9C-4CD1-8321-48CCDA75AC62}"/>
    <cellStyle name="Comma 10 4 5 2" xfId="32897" xr:uid="{20B7EDB2-DB6E-4BDA-8F57-72D954CAF4F4}"/>
    <cellStyle name="Comma 10 4 6" xfId="24755" xr:uid="{CC400655-EBB2-4CDC-BEAB-89805BD0B91A}"/>
    <cellStyle name="Comma 10 5" xfId="7985" xr:uid="{C107C202-3437-4E14-9E28-D546DABFE5DB}"/>
    <cellStyle name="Comma 10 5 2" xfId="11740" xr:uid="{82575A4C-4118-4F9E-AE5B-FD14AB827E32}"/>
    <cellStyle name="Comma 10 5 2 2" xfId="28605" xr:uid="{B0F91408-842D-46D7-B9D7-37E5DC3E044A}"/>
    <cellStyle name="Comma 10 5 3" xfId="9878" xr:uid="{70D68729-62EA-4D06-8526-5F5178D18175}"/>
    <cellStyle name="Comma 10 5 3 2" xfId="26994" xr:uid="{EBA6EFF7-B638-496A-9763-97B629649847}"/>
    <cellStyle name="Comma 10 5 4" xfId="16600" xr:uid="{AFCC34EF-C97F-46C3-BE4D-FCEBDC48A124}"/>
    <cellStyle name="Comma 10 5 4 2" xfId="33104" xr:uid="{BBF650DC-0E34-44D4-B0AC-94662BFF6A70}"/>
    <cellStyle name="Comma 10 5 5" xfId="25212" xr:uid="{2F2236B2-8217-452C-86AF-5D726A33B23E}"/>
    <cellStyle name="Comma 10 6" xfId="7111" xr:uid="{F941A1E1-3E58-49F3-82C0-10DAABAEA7A1}"/>
    <cellStyle name="Comma 10 6 2" xfId="10313" xr:uid="{157BFDC9-97A8-4F75-9DCC-10DC5E170421}"/>
    <cellStyle name="Comma 10 6 2 2" xfId="27384" xr:uid="{575B2DC2-AC1E-4D38-A650-F06373AA7B89}"/>
    <cellStyle name="Comma 10 6 3" xfId="24402" xr:uid="{D2D0BE5B-9A47-4DD2-BBE6-A297DB014399}"/>
    <cellStyle name="Comma 10 7" xfId="8850" xr:uid="{96050EBA-44B9-4D8D-8075-1797FB334F7A}"/>
    <cellStyle name="Comma 10 7 2" xfId="26026" xr:uid="{3BB94EFE-E2E7-40CC-A5A5-863AEC60636C}"/>
    <cellStyle name="Comma 10 8" xfId="16022" xr:uid="{2F45E97D-0F24-46A3-BC0F-3DEAE6C90715}"/>
    <cellStyle name="Comma 10 8 2" xfId="32526" xr:uid="{33356FA9-E1D2-4CAB-BCAA-509817EA2330}"/>
    <cellStyle name="Comma 10 9" xfId="6998" xr:uid="{0B832A49-71B9-4D77-9374-19482C8060FE}"/>
    <cellStyle name="Comma 10 9 2" xfId="24299" xr:uid="{6D621F3C-A0C1-4DE5-99F1-1B750ED89CDD}"/>
    <cellStyle name="Comma 11" xfId="1372" xr:uid="{514B6222-F717-448C-974A-1DA1AC1CB095}"/>
    <cellStyle name="Comma 11 2" xfId="5774" xr:uid="{1FA0AC6F-F6E0-4516-89FF-7BAC7CFB863C}"/>
    <cellStyle name="Comma 11 2 2" xfId="6217" xr:uid="{CAD6D95E-6439-4C0A-B215-F261BF4EC74E}"/>
    <cellStyle name="Comma 11 2 2 2" xfId="6319" xr:uid="{D6B05E5A-587E-4263-B305-C530F9DBC347}"/>
    <cellStyle name="Comma 11 2 2 2 2" xfId="6748" xr:uid="{9475EAA6-BB0A-4E32-9242-AA122CEA1BE1}"/>
    <cellStyle name="Comma 11 2 2 2 2 2" xfId="8826" xr:uid="{AF22468B-6977-4C59-BFBC-AAF29FF3711C}"/>
    <cellStyle name="Comma 11 2 2 2 2 2 2" xfId="26002" xr:uid="{6D411362-6C44-4ABA-BC55-3647175E5B00}"/>
    <cellStyle name="Comma 11 2 2 2 2 3" xfId="24050" xr:uid="{D2AE7057-A8B7-41C6-BAF7-FA6C14C8E1D6}"/>
    <cellStyle name="Comma 11 2 2 2 3" xfId="6533" xr:uid="{040E7C66-4434-4992-B1B9-05CA7174C742}"/>
    <cellStyle name="Comma 11 2 2 2 3 2" xfId="23835" xr:uid="{F97DC405-878E-4589-8091-1FE55665A427}"/>
    <cellStyle name="Comma 11 2 2 2 4" xfId="8616" xr:uid="{F7271539-5700-4B04-9ABB-9343C22D07E1}"/>
    <cellStyle name="Comma 11 2 2 2 4 2" xfId="25792" xr:uid="{B953B45B-140A-4EA1-AC91-08F647DCA5BF}"/>
    <cellStyle name="Comma 11 2 2 2 5" xfId="12561" xr:uid="{9EFCB6E1-9206-45CA-AF5A-45C07D7B03E8}"/>
    <cellStyle name="Comma 11 2 2 2 5 2" xfId="29312" xr:uid="{B7EBF577-787F-4271-BB46-6CDF326984F0}"/>
    <cellStyle name="Comma 11 2 2 2 6" xfId="17336" xr:uid="{F7B93D2C-62C6-4E47-94A1-21DFD8977B05}"/>
    <cellStyle name="Comma 11 2 2 2 6 2" xfId="33840" xr:uid="{F9897671-CEAF-40E8-A4E1-5E3E316FAA0B}"/>
    <cellStyle name="Comma 11 2 2 2 7" xfId="23622" xr:uid="{EA47B82A-C59F-4F49-8989-2B9BB0BAA899}"/>
    <cellStyle name="Comma 11 2 2 3" xfId="6646" xr:uid="{26FE8C57-9BBC-492B-AE81-6106276C447A}"/>
    <cellStyle name="Comma 11 2 2 3 2" xfId="7758" xr:uid="{FED5D954-78E6-4FD1-982A-49E67B06E6E6}"/>
    <cellStyle name="Comma 11 2 2 3 2 2" xfId="25019" xr:uid="{0BB77BB1-280D-450F-878B-8E2C8A3FF9F8}"/>
    <cellStyle name="Comma 11 2 2 3 3" xfId="8724" xr:uid="{04CE2C65-ED1B-4BD1-97ED-A39E23C28335}"/>
    <cellStyle name="Comma 11 2 2 3 3 2" xfId="25900" xr:uid="{2C2D18C2-705B-4C92-9EB8-E763C7D2043A}"/>
    <cellStyle name="Comma 11 2 2 3 4" xfId="11152" xr:uid="{E0256BA9-9E05-45CE-823B-38FF94D6D33F}"/>
    <cellStyle name="Comma 11 2 2 3 4 2" xfId="28117" xr:uid="{33D11FA3-3BDB-4F69-9EB1-2963D22AB0E3}"/>
    <cellStyle name="Comma 11 2 2 3 5" xfId="23948" xr:uid="{F51BDE0A-9330-4CF4-AD7E-77736571F509}"/>
    <cellStyle name="Comma 11 2 2 4" xfId="6431" xr:uid="{B4AC4EB7-516C-4446-ACE3-91C3254EA1A2}"/>
    <cellStyle name="Comma 11 2 2 4 2" xfId="23733" xr:uid="{FC573A63-E388-489E-868D-9C2FD04D0BFC}"/>
    <cellStyle name="Comma 11 2 2 5" xfId="8514" xr:uid="{2B1AFEA7-593A-443D-811A-C560C11EFEE8}"/>
    <cellStyle name="Comma 11 2 2 5 2" xfId="25690" xr:uid="{2D8EE32E-D60D-4007-8E20-EDAC0FDC25B6}"/>
    <cellStyle name="Comma 11 2 2 6" xfId="9651" xr:uid="{D95D0356-E73E-4A6E-8D3E-DB3FFEE97533}"/>
    <cellStyle name="Comma 11 2 2 6 2" xfId="26802" xr:uid="{25790138-701A-4E4C-ACFE-656119A91534}"/>
    <cellStyle name="Comma 11 2 2 7" xfId="16303" xr:uid="{1AF04879-92EB-4A48-8A03-2D1608A3109A}"/>
    <cellStyle name="Comma 11 2 2 7 2" xfId="32807" xr:uid="{125D2D90-869A-45F0-9D4A-59210D9D33EA}"/>
    <cellStyle name="Comma 11 2 2 8" xfId="23520" xr:uid="{7FA17BE0-C510-4B60-BFED-8D709C2E564F}"/>
    <cellStyle name="Comma 11 2 3" xfId="6269" xr:uid="{735C699B-5B97-4C74-91E5-EBFB4CC08151}"/>
    <cellStyle name="Comma 11 2 3 2" xfId="6698" xr:uid="{D16E9932-BFB4-4933-A231-4E927135CD3A}"/>
    <cellStyle name="Comma 11 2 3 2 2" xfId="7577" xr:uid="{ECCFD34C-3EC8-4DBF-B3BA-74919B469537}"/>
    <cellStyle name="Comma 11 2 3 2 2 2" xfId="24841" xr:uid="{913DEC56-0C15-429B-B280-411086A4F190}"/>
    <cellStyle name="Comma 11 2 3 2 3" xfId="8776" xr:uid="{2B7D2E21-1F9A-4074-8B5D-A45F3BC8E80D}"/>
    <cellStyle name="Comma 11 2 3 2 3 2" xfId="25952" xr:uid="{A0DCB827-5F81-41A0-BF18-9E4FEAE0B02B}"/>
    <cellStyle name="Comma 11 2 3 2 4" xfId="11941" xr:uid="{31A0812F-1EB6-4170-B8BB-587F931AEB03}"/>
    <cellStyle name="Comma 11 2 3 2 4 2" xfId="28791" xr:uid="{BD2F5455-8A4F-4AA2-99C5-BD6F063ED7E3}"/>
    <cellStyle name="Comma 11 2 3 2 5" xfId="24000" xr:uid="{F035370A-A20B-4211-B8B9-C488F2746349}"/>
    <cellStyle name="Comma 11 2 3 3" xfId="6483" xr:uid="{0D9F3033-8579-494D-AA13-093F5F7160D4}"/>
    <cellStyle name="Comma 11 2 3 3 2" xfId="23785" xr:uid="{06912CD4-72B0-43DE-BEAD-072B618C495A}"/>
    <cellStyle name="Comma 11 2 3 4" xfId="8566" xr:uid="{200D43BB-FF3A-4728-95F3-364E43D14DEF}"/>
    <cellStyle name="Comma 11 2 3 4 2" xfId="25742" xr:uid="{48474F4B-B379-4B19-BC5C-75240A57F8A3}"/>
    <cellStyle name="Comma 11 2 3 5" xfId="9471" xr:uid="{191B619A-2F8D-480E-98D4-E8C3457B89ED}"/>
    <cellStyle name="Comma 11 2 3 5 2" xfId="26624" xr:uid="{8345E64F-40C0-4682-A056-F43A63805E0A}"/>
    <cellStyle name="Comma 11 2 3 6" xfId="16792" xr:uid="{149372B9-76E4-4AB2-A57F-D75A93AE4CA6}"/>
    <cellStyle name="Comma 11 2 3 6 2" xfId="33296" xr:uid="{E9F96727-3B59-406D-9982-CFE92993950D}"/>
    <cellStyle name="Comma 11 2 3 7" xfId="23572" xr:uid="{59935D5C-53A6-4665-AEC8-DC3C59F0CC75}"/>
    <cellStyle name="Comma 11 2 4" xfId="6591" xr:uid="{4E4BE02D-9317-4C3E-BA02-337EE5D61831}"/>
    <cellStyle name="Comma 11 2 4 2" xfId="8251" xr:uid="{5ADBEA17-FC7F-41E6-80A7-1DC6035895A0}"/>
    <cellStyle name="Comma 11 2 4 2 2" xfId="25442" xr:uid="{B7C8AF51-E618-4C75-9280-6B0843BD6B62}"/>
    <cellStyle name="Comma 11 2 4 3" xfId="8669" xr:uid="{A44DDA2F-731A-47C9-91E0-C34CB079843C}"/>
    <cellStyle name="Comma 11 2 4 3 2" xfId="25845" xr:uid="{2A32DB81-7D66-4F2B-A6EA-52A6EBC5DF72}"/>
    <cellStyle name="Comma 11 2 4 4" xfId="10143" xr:uid="{1AB97F5E-D802-45BA-AFAF-10FAB2D48742}"/>
    <cellStyle name="Comma 11 2 4 4 2" xfId="27228" xr:uid="{F3147D91-2C02-4C33-A172-740BBFD9F46C}"/>
    <cellStyle name="Comma 11 2 4 5" xfId="23893" xr:uid="{3A25D424-4DEA-40EC-AA39-25F63A26CAA3}"/>
    <cellStyle name="Comma 11 2 5" xfId="6376" xr:uid="{F00C71A6-91CF-48B1-A5FC-0FA165096A4A}"/>
    <cellStyle name="Comma 11 2 5 2" xfId="7376" xr:uid="{4F924FDF-03A1-4279-9702-E6DCA7523E32}"/>
    <cellStyle name="Comma 11 2 5 2 2" xfId="24643" xr:uid="{23AEBC5F-A66F-4970-A65F-62B82D807083}"/>
    <cellStyle name="Comma 11 2 5 3" xfId="10578" xr:uid="{6E0AF7EE-DB30-4E78-8662-8CF2443FE217}"/>
    <cellStyle name="Comma 11 2 5 3 2" xfId="27625" xr:uid="{016CCD48-B9DA-401E-B388-2D741F81FFF5}"/>
    <cellStyle name="Comma 11 2 5 4" xfId="23678" xr:uid="{1A11D64E-2294-438B-8CEF-1C28E5E3AB63}"/>
    <cellStyle name="Comma 11 2 6" xfId="8459" xr:uid="{2D2E7722-6EA5-487A-957F-F190C081ED1F}"/>
    <cellStyle name="Comma 11 2 6 2" xfId="25635" xr:uid="{DDC2C884-3498-436C-909B-458D57C30798}"/>
    <cellStyle name="Comma 11 2 7" xfId="9275" xr:uid="{C1A759AE-918B-4E06-BC6A-DC64D465E6F7}"/>
    <cellStyle name="Comma 11 2 7 2" xfId="26430" xr:uid="{7FD0FB44-5A48-467B-B12F-854F9FC6EAEF}"/>
    <cellStyle name="Comma 11 2 8" xfId="16122" xr:uid="{F8F07484-8880-4D32-90ED-31D4A483EC30}"/>
    <cellStyle name="Comma 11 2 8 2" xfId="32626" xr:uid="{6A122987-1083-40DB-9795-0DD7CCB67027}"/>
    <cellStyle name="Comma 11 2 9" xfId="6155" xr:uid="{C7E709D9-FDA5-4BA0-983B-A8B785A20DB3}"/>
    <cellStyle name="Comma 11 2 9 2" xfId="23458" xr:uid="{053F62A0-DF62-41D9-8D63-B18DE5B36710}"/>
    <cellStyle name="Comma 11 3" xfId="4524" xr:uid="{E593A1DE-287A-4DB0-9B3A-CE7E12B0DF64}"/>
    <cellStyle name="Comma 11 3 2" xfId="6623" xr:uid="{238F8120-93ED-46D1-8B45-3E58CD101094}"/>
    <cellStyle name="Comma 11 3 2 2" xfId="7667" xr:uid="{A0BFF53B-30F0-4930-8050-F3AC9EB965B2}"/>
    <cellStyle name="Comma 11 3 2 2 2" xfId="24930" xr:uid="{01CF8503-4FFD-42B6-8C31-E46DAE4D2461}"/>
    <cellStyle name="Comma 11 3 2 3" xfId="8701" xr:uid="{229D4A6D-9995-4AAB-A0C7-C9E92D750CBE}"/>
    <cellStyle name="Comma 11 3 2 3 2" xfId="25877" xr:uid="{5E575856-9B32-4B65-9359-E6A4F3FDF261}"/>
    <cellStyle name="Comma 11 3 2 4" xfId="12295" xr:uid="{0006B9EA-C7AC-4B21-8BDD-882366413A69}"/>
    <cellStyle name="Comma 11 3 2 4 2" xfId="29096" xr:uid="{97D1BBAC-69F4-4E5D-9BB8-1ED7A96ACBA8}"/>
    <cellStyle name="Comma 11 3 2 5" xfId="17079" xr:uid="{0875C02F-B0A9-434B-B98D-53A8455E558D}"/>
    <cellStyle name="Comma 11 3 2 5 2" xfId="33583" xr:uid="{FB03D97E-562C-4E80-9F8D-A215B060F53E}"/>
    <cellStyle name="Comma 11 3 2 6" xfId="23925" xr:uid="{8DBEEE6E-5D69-4EAC-9AD4-19E2B6F4656B}"/>
    <cellStyle name="Comma 11 3 3" xfId="6408" xr:uid="{A533BA78-6542-468C-AC77-68A9AA565179}"/>
    <cellStyle name="Comma 11 3 3 2" xfId="10892" xr:uid="{7FFAC01C-B49A-47CB-A4DD-52D9480125E4}"/>
    <cellStyle name="Comma 11 3 3 2 2" xfId="27898" xr:uid="{9E76E3FC-72A0-4E05-92D8-87A9D8170C15}"/>
    <cellStyle name="Comma 11 3 3 3" xfId="23710" xr:uid="{458FA608-75B8-435E-97F1-85407D9BAEBB}"/>
    <cellStyle name="Comma 11 3 4" xfId="8491" xr:uid="{82D82161-9A82-45BC-A60F-12729615541B}"/>
    <cellStyle name="Comma 11 3 4 2" xfId="25667" xr:uid="{7069D4B4-9FE9-4758-A9C8-9FFA5BDF83A3}"/>
    <cellStyle name="Comma 11 3 5" xfId="9561" xr:uid="{FFEFE05C-0ED5-4863-B9CB-C7BDB3667A3C}"/>
    <cellStyle name="Comma 11 3 5 2" xfId="26713" xr:uid="{1C819D6D-2133-403C-9FD4-75ABEFD68AB6}"/>
    <cellStyle name="Comma 11 3 6" xfId="16215" xr:uid="{9C48AF5B-0501-450E-B465-A2B2FB0AB18C}"/>
    <cellStyle name="Comma 11 3 6 2" xfId="32719" xr:uid="{CC925E25-147F-44C2-A068-B532473C536D}"/>
    <cellStyle name="Comma 11 3 7" xfId="6194" xr:uid="{D6548D45-6FB1-47AA-B691-D5F869DFF68F}"/>
    <cellStyle name="Comma 11 3 7 2" xfId="23497" xr:uid="{53695EFA-A320-4427-870A-78F05C84D813}"/>
    <cellStyle name="Comma 11 4" xfId="6245" xr:uid="{F2FCA802-7D76-48C7-A8A3-C126C4B6CA1D}"/>
    <cellStyle name="Comma 11 4 2" xfId="6674" xr:uid="{F8BD10F3-0995-4D3B-B7DC-2926C534DB1B}"/>
    <cellStyle name="Comma 11 4 2 2" xfId="7486" xr:uid="{F78FD7A6-9609-4C53-9A06-3B59DAA92B11}"/>
    <cellStyle name="Comma 11 4 2 2 2" xfId="24751" xr:uid="{3296FB35-49AB-4FF7-87B8-51620EACC89F}"/>
    <cellStyle name="Comma 11 4 2 3" xfId="8752" xr:uid="{225E3C94-3A86-47F3-BCBA-087AF8A64C3C}"/>
    <cellStyle name="Comma 11 4 2 3 2" xfId="25928" xr:uid="{A2073561-7E00-40DF-AEBC-D64C563AA409}"/>
    <cellStyle name="Comma 11 4 2 4" xfId="12736" xr:uid="{6358E02D-F01C-4940-B0DA-6ADA9A2A3C39}"/>
    <cellStyle name="Comma 11 4 2 4 2" xfId="29466" xr:uid="{725DF334-E152-486C-AAEE-49E43A5CC929}"/>
    <cellStyle name="Comma 11 4 2 5" xfId="17511" xr:uid="{B703390E-1E06-4849-85EF-F77082489D63}"/>
    <cellStyle name="Comma 11 4 2 5 2" xfId="34015" xr:uid="{73738278-1D71-4CED-A40D-B994A04A5E05}"/>
    <cellStyle name="Comma 11 4 2 6" xfId="23976" xr:uid="{D12AF031-A3B5-47E0-966C-41039AC3A6B3}"/>
    <cellStyle name="Comma 11 4 3" xfId="6459" xr:uid="{C697AC02-C503-4550-B87C-A707C6927175}"/>
    <cellStyle name="Comma 11 4 3 2" xfId="11344" xr:uid="{E3BE705F-BE63-4A07-AC11-10E720BCF4B0}"/>
    <cellStyle name="Comma 11 4 3 2 2" xfId="28280" xr:uid="{6EC32FB0-0DE7-4483-ADCC-5C7247D8167E}"/>
    <cellStyle name="Comma 11 4 3 3" xfId="23761" xr:uid="{394A88E3-E7EC-4B79-8E6C-88DC50A6B15E}"/>
    <cellStyle name="Comma 11 4 4" xfId="8542" xr:uid="{7F314182-F9C7-41D3-AE3A-D9F10AD9D861}"/>
    <cellStyle name="Comma 11 4 4 2" xfId="25718" xr:uid="{E82B325F-D8FB-4528-A6B2-72BB60E265B6}"/>
    <cellStyle name="Comma 11 4 5" xfId="9381" xr:uid="{39B3E440-190F-4323-90E0-3E573AB14571}"/>
    <cellStyle name="Comma 11 4 5 2" xfId="26535" xr:uid="{D1CEE305-9485-418A-A09F-ED4CE6E9506D}"/>
    <cellStyle name="Comma 11 4 6" xfId="16394" xr:uid="{A558D123-EF66-4810-991D-BA5D08AF5BC3}"/>
    <cellStyle name="Comma 11 4 6 2" xfId="32898" xr:uid="{7D5AAF47-4209-4F73-8003-B900F0E0F0FA}"/>
    <cellStyle name="Comma 11 4 7" xfId="23548" xr:uid="{A962990F-027A-4483-AA19-26FBDF825886}"/>
    <cellStyle name="Comma 11 5" xfId="6567" xr:uid="{20EC3B82-BD64-4702-A6D2-4BF08FA814E0}"/>
    <cellStyle name="Comma 11 5 2" xfId="7851" xr:uid="{7BEBB221-F8C5-4100-A980-97F43E23B16D}"/>
    <cellStyle name="Comma 11 5 2 2" xfId="11737" xr:uid="{88071BC6-523C-4B42-B9E5-50AE87555AE0}"/>
    <cellStyle name="Comma 11 5 2 2 2" xfId="28602" xr:uid="{71C1718A-71A6-4234-8C82-8AC2F6E2AB85}"/>
    <cellStyle name="Comma 11 5 2 3" xfId="25111" xr:uid="{8BD16EFE-391E-4BBC-9657-D139EF134579}"/>
    <cellStyle name="Comma 11 5 3" xfId="7015" xr:uid="{7F7C21A4-A005-4295-9BF3-C2B90D7A6580}"/>
    <cellStyle name="Comma 11 5 3 2" xfId="24316" xr:uid="{4D2F9086-FAFD-4DAA-86BE-6AC18A970D0A}"/>
    <cellStyle name="Comma 11 5 4" xfId="9745" xr:uid="{8F3ECFAA-9F68-42BD-AA60-B10B4C88913D}"/>
    <cellStyle name="Comma 11 5 4 2" xfId="26895" xr:uid="{60EC74E1-CE90-4252-B168-415D15F86398}"/>
    <cellStyle name="Comma 11 5 5" xfId="16597" xr:uid="{97F3CF2D-43A7-4620-AE2B-0AA9DB5FD3DD}"/>
    <cellStyle name="Comma 11 5 5 2" xfId="33101" xr:uid="{164EDC27-9883-441F-BC88-2E5A4D3BDE53}"/>
    <cellStyle name="Comma 11 5 6" xfId="23869" xr:uid="{43F7D20A-A61F-46DD-B457-570851CB5115}"/>
    <cellStyle name="Comma 11 6" xfId="6352" xr:uid="{801AA987-B3FE-462A-ABBB-D390388BDC81}"/>
    <cellStyle name="Comma 11 6 2" xfId="7096" xr:uid="{FE6CFAFF-2D8A-4623-AE60-4E5180EAB5D8}"/>
    <cellStyle name="Comma 11 6 2 2" xfId="24391" xr:uid="{E90B0D21-F449-46D9-A5F2-B492FD1A2890}"/>
    <cellStyle name="Comma 11 6 3" xfId="10308" xr:uid="{35853F63-EE59-4B89-90B6-8F1D8AB2C11B}"/>
    <cellStyle name="Comma 11 6 3 2" xfId="27379" xr:uid="{1DA0F7C3-A3F7-4BD8-B69D-1FA708558040}"/>
    <cellStyle name="Comma 11 6 4" xfId="23654" xr:uid="{1765B779-0D29-405B-9723-1F62658157B6}"/>
    <cellStyle name="Comma 11 7" xfId="8841" xr:uid="{1BD034CC-0580-4D5F-B2A5-46FCA8B7B32C}"/>
    <cellStyle name="Comma 11 7 2" xfId="26017" xr:uid="{DB732228-B108-480F-A449-1872028282D4}"/>
    <cellStyle name="Comma 11 8" xfId="16019" xr:uid="{B69CB5B8-B5A4-4D04-9829-597D472C65C7}"/>
    <cellStyle name="Comma 11 8 2" xfId="32523" xr:uid="{6A49B560-84EA-4CF0-8056-F5371E97C019}"/>
    <cellStyle name="Comma 11 9" xfId="6127" xr:uid="{EE79B670-5FF4-44ED-954F-743139A9FC5A}"/>
    <cellStyle name="Comma 11 9 2" xfId="23431" xr:uid="{E38A4581-82FF-4B90-A4F5-F5D1C6FB8137}"/>
    <cellStyle name="Comma 12" xfId="1371" xr:uid="{9DC2233A-527F-41F9-A8C5-D4816A90997C}"/>
    <cellStyle name="Comma 12 10" xfId="18878" xr:uid="{B15B0178-DB6C-406F-BBB2-162D9CF73185}"/>
    <cellStyle name="Comma 12 2" xfId="5778" xr:uid="{50CD1F20-B4BD-4758-922E-DD7AD1084C26}"/>
    <cellStyle name="Comma 12 2 2" xfId="7761" xr:uid="{692DE8AB-2F0E-4CDB-84A0-72BAA86A0983}"/>
    <cellStyle name="Comma 12 2 2 2" xfId="12564" xr:uid="{B3216C5D-DC05-44A6-91F8-2AD9CB2E3CE3}"/>
    <cellStyle name="Comma 12 2 2 2 2" xfId="17339" xr:uid="{C31A214B-0EF2-4589-ADA3-EC79012B70AC}"/>
    <cellStyle name="Comma 12 2 2 2 2 2" xfId="33843" xr:uid="{268E9736-5FBA-4F95-B771-7DBFD932A420}"/>
    <cellStyle name="Comma 12 2 2 2 3" xfId="29315" xr:uid="{D658E3DA-EF5D-41D2-B6B7-4DB39BDB8BA1}"/>
    <cellStyle name="Comma 12 2 2 3" xfId="11155" xr:uid="{19EBBDF8-869C-4184-9621-45980E81E2EA}"/>
    <cellStyle name="Comma 12 2 2 3 2" xfId="28120" xr:uid="{A5BD227B-0186-466F-9E9A-6B8EADF3AF22}"/>
    <cellStyle name="Comma 12 2 2 4" xfId="9654" xr:uid="{C975DBC9-7243-4B04-9F65-77597723AB77}"/>
    <cellStyle name="Comma 12 2 2 4 2" xfId="26805" xr:uid="{E6A8E45C-3AE1-499A-87DC-7A5419DFC01B}"/>
    <cellStyle name="Comma 12 2 2 5" xfId="16306" xr:uid="{13E7162C-7642-4FD2-9CD5-74432C7FF0EA}"/>
    <cellStyle name="Comma 12 2 2 5 2" xfId="32810" xr:uid="{69DAB391-5C65-4320-8A25-5A310095F976}"/>
    <cellStyle name="Comma 12 2 2 6" xfId="25022" xr:uid="{B40CEDD7-419C-4AE9-8A9C-51C84FE58C4E}"/>
    <cellStyle name="Comma 12 2 3" xfId="7580" xr:uid="{8C91A728-4BC1-43B8-B58B-0874D12F83B6}"/>
    <cellStyle name="Comma 12 2 3 2" xfId="11947" xr:uid="{165C885E-4E81-4843-8725-F864A476FFE3}"/>
    <cellStyle name="Comma 12 2 3 2 2" xfId="28797" xr:uid="{D50D0031-B727-46F7-B724-ACCAC8FF22D8}"/>
    <cellStyle name="Comma 12 2 3 3" xfId="9474" xr:uid="{7C7FDB21-2918-4BB6-9E43-366072DE6049}"/>
    <cellStyle name="Comma 12 2 3 3 2" xfId="26627" xr:uid="{3FCCBEC6-FD61-40FD-9D09-171995BBC468}"/>
    <cellStyle name="Comma 12 2 3 4" xfId="16797" xr:uid="{775C5D97-8814-4524-A556-BD0E58300C36}"/>
    <cellStyle name="Comma 12 2 3 4 2" xfId="33301" xr:uid="{8D4C397C-B0F6-443D-BE01-3995FC92A0EA}"/>
    <cellStyle name="Comma 12 2 3 5" xfId="24844" xr:uid="{264D477A-B475-45AB-9F25-E4ED4ADFBA44}"/>
    <cellStyle name="Comma 12 2 4" xfId="8255" xr:uid="{3B5CD87A-772D-4667-8D3B-61024A0C14A0}"/>
    <cellStyle name="Comma 12 2 4 2" xfId="10147" xr:uid="{D7EE5619-F483-4580-92D0-947BA126BC1E}"/>
    <cellStyle name="Comma 12 2 4 2 2" xfId="27232" xr:uid="{6D3903AF-F953-4B1B-BD91-5B3948FCBFA8}"/>
    <cellStyle name="Comma 12 2 4 3" xfId="25446" xr:uid="{EDCA2BBA-8230-43C6-A5CC-02E85398C0B2}"/>
    <cellStyle name="Comma 12 2 5" xfId="10584" xr:uid="{EC902203-8DBE-4610-AEDF-C40D25078F38}"/>
    <cellStyle name="Comma 12 2 5 2" xfId="27631" xr:uid="{64471843-9542-4149-835A-3410F0279451}"/>
    <cellStyle name="Comma 12 2 6" xfId="9278" xr:uid="{53A96A51-60F7-4B76-A044-21F6A6E2BB50}"/>
    <cellStyle name="Comma 12 2 6 2" xfId="26433" xr:uid="{933E93E1-F612-419E-A9AC-9B55DE99D92D}"/>
    <cellStyle name="Comma 12 2 7" xfId="16125" xr:uid="{B27F004D-F295-4CE6-A740-B70F60D07F2C}"/>
    <cellStyle name="Comma 12 2 7 2" xfId="32629" xr:uid="{0F4B1D00-814E-4561-9B09-5C7C64D05633}"/>
    <cellStyle name="Comma 12 2 8" xfId="7379" xr:uid="{53CB64DC-BEE3-4A1D-893B-70134E5AACB1}"/>
    <cellStyle name="Comma 12 2 8 2" xfId="24646" xr:uid="{066A89E4-ADC2-4FE2-84BD-5359EF08A710}"/>
    <cellStyle name="Comma 12 3" xfId="4747" xr:uid="{9454280F-90CA-4301-91A0-52DA312BE48E}"/>
    <cellStyle name="Comma 12 3 2" xfId="12311" xr:uid="{484A8C27-F8A6-4639-A15D-87B404A9E8B0}"/>
    <cellStyle name="Comma 12 3 2 2" xfId="17095" xr:uid="{0D1915A6-51AA-42DC-8EDF-B138A0680D18}"/>
    <cellStyle name="Comma 12 3 2 2 2" xfId="33599" xr:uid="{2DCC6443-68CE-4712-B952-E6C3FB6E3E13}"/>
    <cellStyle name="Comma 12 3 2 3" xfId="29112" xr:uid="{A8A0A3D3-3866-4A18-9D47-8DBCF6031318}"/>
    <cellStyle name="Comma 12 3 3" xfId="10909" xr:uid="{46F19766-3DB2-4C81-8EC6-08EF322A809C}"/>
    <cellStyle name="Comma 12 3 3 2" xfId="27915" xr:uid="{D71F0376-00B5-488A-9C12-8E5A85195403}"/>
    <cellStyle name="Comma 12 3 4" xfId="9565" xr:uid="{D793C21C-7E76-40F1-8CF2-31FDE0775C57}"/>
    <cellStyle name="Comma 12 3 4 2" xfId="26717" xr:uid="{5B405E63-C337-49FB-86BF-ADA3098F495A}"/>
    <cellStyle name="Comma 12 3 5" xfId="16218" xr:uid="{B4630B2D-C1A8-40AC-9049-8DD9D916292D}"/>
    <cellStyle name="Comma 12 3 5 2" xfId="32722" xr:uid="{91E547F1-5181-4A98-9417-CB206519171E}"/>
    <cellStyle name="Comma 12 3 6" xfId="7672" xr:uid="{7B517676-C042-49F1-B1D7-9F1BC9401386}"/>
    <cellStyle name="Comma 12 3 6 2" xfId="24934" xr:uid="{2A5E3CA5-D65C-4A9B-B028-22EE036DF13B}"/>
    <cellStyle name="Comma 12 4" xfId="7491" xr:uid="{9370F4C5-16DE-4D43-8C09-1B89332164DE}"/>
    <cellStyle name="Comma 12 4 2" xfId="12737" xr:uid="{E83D3C0B-C35B-47F0-8A8B-EA1708C115B2}"/>
    <cellStyle name="Comma 12 4 2 2" xfId="17512" xr:uid="{3B83AC0E-3797-44C3-B650-AD1CE6EC6814}"/>
    <cellStyle name="Comma 12 4 2 2 2" xfId="34016" xr:uid="{91298E9A-F246-4F32-8127-287BCB621334}"/>
    <cellStyle name="Comma 12 4 2 3" xfId="29467" xr:uid="{E2B6D0ED-B44F-4B58-8527-D86120DB6723}"/>
    <cellStyle name="Comma 12 4 3" xfId="11345" xr:uid="{BC09382A-5855-415B-B7B8-DDACF4D30005}"/>
    <cellStyle name="Comma 12 4 3 2" xfId="28281" xr:uid="{063BB5E0-6EFC-4648-9E4C-6938F1CFBD5B}"/>
    <cellStyle name="Comma 12 4 4" xfId="9385" xr:uid="{5A69104C-6FA9-4F08-A505-FC365C8A8F5A}"/>
    <cellStyle name="Comma 12 4 4 2" xfId="26539" xr:uid="{CB17080C-0DDA-4E0C-AEFE-1FD6FB4C6448}"/>
    <cellStyle name="Comma 12 4 5" xfId="16395" xr:uid="{CBB1C044-0F36-4218-9B30-A309200335AF}"/>
    <cellStyle name="Comma 12 4 5 2" xfId="32899" xr:uid="{DD8E3D19-8654-4677-A007-8B4293DB3440}"/>
    <cellStyle name="Comma 12 4 6" xfId="24756" xr:uid="{0BBA79DD-6ADE-4554-9EF9-51A494DFD595}"/>
    <cellStyle name="Comma 12 5" xfId="7986" xr:uid="{B1BD69AC-FC36-4A7C-A043-358BAF47A151}"/>
    <cellStyle name="Comma 12 5 2" xfId="11741" xr:uid="{BC6C775B-C0BD-4F84-BECB-6739567BCDE6}"/>
    <cellStyle name="Comma 12 5 2 2" xfId="28606" xr:uid="{2A8BC93B-9CF6-46BC-828A-8B06784167BC}"/>
    <cellStyle name="Comma 12 5 3" xfId="9879" xr:uid="{709ED69B-C70D-4D6C-81AF-488A59F6F3BD}"/>
    <cellStyle name="Comma 12 5 3 2" xfId="26995" xr:uid="{C1757EE2-F713-41BC-B3E6-5F838C1412EF}"/>
    <cellStyle name="Comma 12 5 4" xfId="16601" xr:uid="{8D31FF38-D367-415F-AA7B-5CF35CC22566}"/>
    <cellStyle name="Comma 12 5 4 2" xfId="33105" xr:uid="{9ABB6A7F-E063-4132-BD0D-FC4385D91FA8}"/>
    <cellStyle name="Comma 12 5 5" xfId="25213" xr:uid="{F71E17DE-F3FE-481D-BD32-AC0793E48A4E}"/>
    <cellStyle name="Comma 12 6" xfId="7112" xr:uid="{3A12DBD0-C44D-45F6-B5AD-C42FA8E9F522}"/>
    <cellStyle name="Comma 12 6 2" xfId="10314" xr:uid="{74C16F39-912F-4E07-AE64-A32E977B2BEF}"/>
    <cellStyle name="Comma 12 6 2 2" xfId="27385" xr:uid="{24979A14-78F0-42E8-821D-28AC1D518374}"/>
    <cellStyle name="Comma 12 6 3" xfId="24403" xr:uid="{4E0422FD-8437-4B7F-9016-2CE2C284AC6E}"/>
    <cellStyle name="Comma 12 7" xfId="8851" xr:uid="{8AAF0104-29F6-4F85-B51D-CC63E11F18D2}"/>
    <cellStyle name="Comma 12 7 2" xfId="26027" xr:uid="{2337EE36-E3EB-48F4-A70D-E9B87A881E07}"/>
    <cellStyle name="Comma 12 8" xfId="16023" xr:uid="{8322CDB6-5F4C-4F23-89B7-F4441DC76137}"/>
    <cellStyle name="Comma 12 8 2" xfId="32527" xr:uid="{6F7B51EE-C925-4171-A6EA-BF3F0AE514AC}"/>
    <cellStyle name="Comma 12 9" xfId="7018" xr:uid="{8D31368E-296E-4286-AC06-460A8EBCB860}"/>
    <cellStyle name="Comma 12 9 2" xfId="24319" xr:uid="{1A6464CF-9A63-40CD-9B7E-93C477122F6A}"/>
    <cellStyle name="Comma 13" xfId="1379" xr:uid="{89CD52EB-1067-4FA2-AD3C-73DF720449BD}"/>
    <cellStyle name="Comma 13 10" xfId="18885" xr:uid="{5A3D200B-F052-4B8B-A895-34840B137E42}"/>
    <cellStyle name="Comma 13 2" xfId="5779" xr:uid="{9ECC141E-7DCE-4927-862F-57B20336019C}"/>
    <cellStyle name="Comma 13 2 2" xfId="7762" xr:uid="{C7BFF585-81DC-4470-AD5F-2695756C96B2}"/>
    <cellStyle name="Comma 13 2 2 2" xfId="12565" xr:uid="{5ADB8EC7-F75C-4A5D-9B2C-21697794BADC}"/>
    <cellStyle name="Comma 13 2 2 2 2" xfId="17340" xr:uid="{6B0752A2-25DE-48FC-ACFB-343FDE736B98}"/>
    <cellStyle name="Comma 13 2 2 2 2 2" xfId="33844" xr:uid="{9A191946-7C86-4A79-A788-DCF3875EB796}"/>
    <cellStyle name="Comma 13 2 2 2 3" xfId="29316" xr:uid="{181A378E-F392-498A-83DE-5093DF65EDE8}"/>
    <cellStyle name="Comma 13 2 2 3" xfId="11156" xr:uid="{49F16B49-C0CB-4B41-85D8-4718A3A038C3}"/>
    <cellStyle name="Comma 13 2 2 3 2" xfId="28121" xr:uid="{CAED5AC1-5456-4722-9180-1CC5C73CEC4F}"/>
    <cellStyle name="Comma 13 2 2 4" xfId="9655" xr:uid="{77020554-3D6E-4CDC-893B-895F10799FFB}"/>
    <cellStyle name="Comma 13 2 2 4 2" xfId="26806" xr:uid="{BED7FD54-031E-4F90-A33B-59E405F69F76}"/>
    <cellStyle name="Comma 13 2 2 5" xfId="16307" xr:uid="{77D712AE-3361-4910-9494-8051025A2715}"/>
    <cellStyle name="Comma 13 2 2 5 2" xfId="32811" xr:uid="{4FA5CDF7-471A-4276-A74D-56F538AAD528}"/>
    <cellStyle name="Comma 13 2 2 6" xfId="25023" xr:uid="{B71BE4DB-7864-47A8-94E6-00771588B294}"/>
    <cellStyle name="Comma 13 2 3" xfId="7581" xr:uid="{3755BDF5-A332-41B1-913E-C6CB38A5EF86}"/>
    <cellStyle name="Comma 13 2 3 2" xfId="11948" xr:uid="{E1C68317-8E95-4EB4-A365-0CBDD4E1C764}"/>
    <cellStyle name="Comma 13 2 3 2 2" xfId="28798" xr:uid="{797A63A3-5FF5-4772-9C84-3AC782B3026F}"/>
    <cellStyle name="Comma 13 2 3 3" xfId="9475" xr:uid="{DA1D5FCD-F551-44A2-BC59-85DB8BC4C32E}"/>
    <cellStyle name="Comma 13 2 3 3 2" xfId="26628" xr:uid="{02030712-9CF9-4EF0-BC99-6317FC2C66A2}"/>
    <cellStyle name="Comma 13 2 3 4" xfId="16798" xr:uid="{46DE6BC9-0E7F-4BCE-AC77-E975781375FB}"/>
    <cellStyle name="Comma 13 2 3 4 2" xfId="33302" xr:uid="{3D2EF793-428C-4891-BD73-F64E5958669B}"/>
    <cellStyle name="Comma 13 2 3 5" xfId="24845" xr:uid="{C81E0CAA-0928-49B4-828D-AFC7BE3F137A}"/>
    <cellStyle name="Comma 13 2 4" xfId="8256" xr:uid="{E7ACFEAF-E4E7-43F7-B34A-5D17626A0106}"/>
    <cellStyle name="Comma 13 2 4 2" xfId="10148" xr:uid="{10914C67-7D38-4E43-8046-ECCE72EFE79B}"/>
    <cellStyle name="Comma 13 2 4 2 2" xfId="27233" xr:uid="{30BF76BF-63EA-48C4-92A8-24AD991AC31F}"/>
    <cellStyle name="Comma 13 2 4 3" xfId="25447" xr:uid="{347B277F-C721-4764-B220-AE3AE96F0B2A}"/>
    <cellStyle name="Comma 13 2 5" xfId="10585" xr:uid="{7801A38F-4FE2-4D7E-8CA0-9C2339987BF0}"/>
    <cellStyle name="Comma 13 2 5 2" xfId="27632" xr:uid="{E1BC0B7E-0188-46DF-959C-D4A80A74A05C}"/>
    <cellStyle name="Comma 13 2 6" xfId="9279" xr:uid="{EF06E5F2-9A15-47A5-90EF-B4AD3135E56C}"/>
    <cellStyle name="Comma 13 2 6 2" xfId="26434" xr:uid="{9AD53099-A92B-46E9-9B38-E031B2F3BCE8}"/>
    <cellStyle name="Comma 13 2 7" xfId="16126" xr:uid="{193BB6E2-BB50-4D21-90DB-6A38A78484BA}"/>
    <cellStyle name="Comma 13 2 7 2" xfId="32630" xr:uid="{38AF085E-F556-42C4-9DD3-335711D4EC6C}"/>
    <cellStyle name="Comma 13 2 8" xfId="7380" xr:uid="{ACDE1685-664D-4BD9-AD96-834B22DB7ADC}"/>
    <cellStyle name="Comma 13 2 8 2" xfId="24647" xr:uid="{956361CD-2B69-4B96-A9BD-9CAAAC2D2D2C}"/>
    <cellStyle name="Comma 13 3" xfId="4748" xr:uid="{2F839EAD-285F-4DF9-9F7E-A50AAA85CCF3}"/>
    <cellStyle name="Comma 13 3 2" xfId="12312" xr:uid="{FDA583C9-E03B-4100-9BBD-F2E47FD64A8C}"/>
    <cellStyle name="Comma 13 3 2 2" xfId="17096" xr:uid="{FAF2AB78-E7F3-4017-9155-0D34ECC2AA0D}"/>
    <cellStyle name="Comma 13 3 2 2 2" xfId="33600" xr:uid="{A659162E-03C1-4352-8231-5C11CB3A5147}"/>
    <cellStyle name="Comma 13 3 2 3" xfId="29113" xr:uid="{7946D797-D070-4DBF-95FF-D815FE3526F7}"/>
    <cellStyle name="Comma 13 3 3" xfId="10910" xr:uid="{FEED0EEB-0F98-47BB-8867-46A56E82AF04}"/>
    <cellStyle name="Comma 13 3 3 2" xfId="27916" xr:uid="{D2EDD165-6D09-488A-A27A-838959B3F1B3}"/>
    <cellStyle name="Comma 13 3 4" xfId="9566" xr:uid="{DC637400-174A-498C-8475-330CE51B9C28}"/>
    <cellStyle name="Comma 13 3 4 2" xfId="26718" xr:uid="{F2ED7973-5661-487F-8B34-F025CB1D4837}"/>
    <cellStyle name="Comma 13 3 5" xfId="16219" xr:uid="{BF89E2EC-6AB0-4B69-93AB-8DDB1C881E62}"/>
    <cellStyle name="Comma 13 3 5 2" xfId="32723" xr:uid="{47192A94-8307-4377-8C00-B0467D654F2A}"/>
    <cellStyle name="Comma 13 3 6" xfId="7673" xr:uid="{8401907D-EEC2-4958-9673-069EB0217DC0}"/>
    <cellStyle name="Comma 13 3 6 2" xfId="24935" xr:uid="{0FFE0BD1-08BB-48F4-8E95-76FB8B08ADB2}"/>
    <cellStyle name="Comma 13 4" xfId="7492" xr:uid="{04A45C8A-BD0A-4295-9EA0-4194AF72706C}"/>
    <cellStyle name="Comma 13 4 2" xfId="12738" xr:uid="{C40D73E8-5517-4BEC-8CA5-E68BF6917AE6}"/>
    <cellStyle name="Comma 13 4 2 2" xfId="17513" xr:uid="{2E02EB46-F31C-4BFD-9BF6-A3959BBC8138}"/>
    <cellStyle name="Comma 13 4 2 2 2" xfId="34017" xr:uid="{E7D00DFA-FEE6-4F4C-89AB-6217802691DA}"/>
    <cellStyle name="Comma 13 4 2 3" xfId="29468" xr:uid="{DFFA1D26-2690-4946-913C-CA7D4DF2F500}"/>
    <cellStyle name="Comma 13 4 3" xfId="11346" xr:uid="{5200D630-4586-423E-AA61-7AC00862F20A}"/>
    <cellStyle name="Comma 13 4 3 2" xfId="28282" xr:uid="{5251364C-40D2-4620-BC39-732DA3899C77}"/>
    <cellStyle name="Comma 13 4 4" xfId="9386" xr:uid="{C0F59820-EF1B-46C2-BF32-FAC2BB8B542D}"/>
    <cellStyle name="Comma 13 4 4 2" xfId="26540" xr:uid="{C2AD80A0-760D-4BE1-878C-38A006CCFC1F}"/>
    <cellStyle name="Comma 13 4 5" xfId="16396" xr:uid="{A1946CD2-6863-435F-97EB-6027584A521F}"/>
    <cellStyle name="Comma 13 4 5 2" xfId="32900" xr:uid="{31BE63E7-AD79-4720-A311-9E7C5C5786A5}"/>
    <cellStyle name="Comma 13 4 6" xfId="24757" xr:uid="{B5282683-FB42-4028-8C93-5B084F29D941}"/>
    <cellStyle name="Comma 13 5" xfId="7987" xr:uid="{163DE516-27F8-450B-9110-B7E55A237EC4}"/>
    <cellStyle name="Comma 13 5 2" xfId="11742" xr:uid="{AA678824-4531-434B-8AF1-8B649329F6D5}"/>
    <cellStyle name="Comma 13 5 2 2" xfId="28607" xr:uid="{F28F4B7A-6464-4D03-A1EA-180F68879466}"/>
    <cellStyle name="Comma 13 5 3" xfId="9880" xr:uid="{F5F5CFC2-D1C3-4EBE-83BE-CA08FAE76FAC}"/>
    <cellStyle name="Comma 13 5 3 2" xfId="26996" xr:uid="{4DA1B38A-EB9D-4A9F-8298-D6B2FEEF5591}"/>
    <cellStyle name="Comma 13 5 4" xfId="16602" xr:uid="{6C87D237-F1EA-410F-B388-2FC215E47F5C}"/>
    <cellStyle name="Comma 13 5 4 2" xfId="33106" xr:uid="{BC151FCD-2400-449D-9938-5C0D5AFEE0A1}"/>
    <cellStyle name="Comma 13 5 5" xfId="25214" xr:uid="{D625C6C7-0DEA-4DB6-AC33-7774CF4BD8B1}"/>
    <cellStyle name="Comma 13 6" xfId="7113" xr:uid="{ABBB5D25-CCC1-45C5-BB10-61AC6902AE31}"/>
    <cellStyle name="Comma 13 6 2" xfId="10315" xr:uid="{961FD413-583A-427F-B9D3-D1216088CDE5}"/>
    <cellStyle name="Comma 13 6 2 2" xfId="27386" xr:uid="{6853CB50-B099-44D9-8DA2-F099C62628F9}"/>
    <cellStyle name="Comma 13 6 3" xfId="24404" xr:uid="{EE56D9B9-1CA1-4C6E-AD97-17F35251E788}"/>
    <cellStyle name="Comma 13 7" xfId="8852" xr:uid="{E41B33E1-8B67-4077-9D87-8B9078433CE0}"/>
    <cellStyle name="Comma 13 7 2" xfId="26028" xr:uid="{43CB07CB-7B50-4C43-AB99-ADCE8FB057BB}"/>
    <cellStyle name="Comma 13 8" xfId="16024" xr:uid="{53D74F60-C4BA-403C-9859-028B517978BB}"/>
    <cellStyle name="Comma 13 8 2" xfId="32528" xr:uid="{4F1D82AD-563F-4E35-837D-A7AB1ABBD1DF}"/>
    <cellStyle name="Comma 13 9" xfId="7021" xr:uid="{0E2A2D7E-39A6-4AFA-9ADD-7BB9621BC8C9}"/>
    <cellStyle name="Comma 13 9 2" xfId="24322" xr:uid="{FCC5C5C1-1F41-491F-A295-0DC6F2645431}"/>
    <cellStyle name="Comma 14" xfId="1380" xr:uid="{31CB11D1-DBCC-4A90-985A-F0F3D1579D15}"/>
    <cellStyle name="Comma 14 2" xfId="11347" xr:uid="{0E7817BF-11F0-43BC-8374-4EAAA9C10BCF}"/>
    <cellStyle name="Comma 14 2 2" xfId="12739" xr:uid="{EC2F2E0F-8A86-4C8D-8695-0205AD6D99CA}"/>
    <cellStyle name="Comma 14 2 2 2" xfId="17514" xr:uid="{2F823DE3-0531-40EF-82D8-40C3C47BD80B}"/>
    <cellStyle name="Comma 14 2 2 2 2" xfId="34018" xr:uid="{A367AFD0-BD56-42BE-BC69-5D24DF1EBD6B}"/>
    <cellStyle name="Comma 14 2 2 3" xfId="29469" xr:uid="{65FE9843-10E8-455D-B830-40245D6A6914}"/>
    <cellStyle name="Comma 14 2 3" xfId="16397" xr:uid="{7B8BF1C6-B109-43C4-BFBF-A0A0FE2D6953}"/>
    <cellStyle name="Comma 14 2 3 2" xfId="32901" xr:uid="{EFC27E8D-1B4B-45D4-B7B9-497E2F96E7D9}"/>
    <cellStyle name="Comma 14 2 4" xfId="28283" xr:uid="{9BB219BD-C2E4-4606-94EF-3705EFCF633A}"/>
    <cellStyle name="Comma 14 3" xfId="12185" xr:uid="{ADA53709-DD61-489D-BC83-F3AB97CE9863}"/>
    <cellStyle name="Comma 14 3 2" xfId="16981" xr:uid="{B60985D2-408F-4228-8329-173722D8773E}"/>
    <cellStyle name="Comma 14 3 2 2" xfId="33485" xr:uid="{17D9535C-D258-4DE8-B300-B68B8D9E3C03}"/>
    <cellStyle name="Comma 14 3 3" xfId="29008" xr:uid="{6472E214-719A-44AE-A68B-85ADBCF40487}"/>
    <cellStyle name="Comma 14 4" xfId="10782" xr:uid="{0C981402-4B56-4883-AFB2-72B65D8E5924}"/>
    <cellStyle name="Comma 14 4 2" xfId="27805" xr:uid="{C9496AC4-ABDE-443C-A3F4-BD764B9232D3}"/>
    <cellStyle name="Comma 14 5" xfId="16211" xr:uid="{37C61E28-BD4A-467B-9CF1-99DD0B3D0E55}"/>
    <cellStyle name="Comma 14 5 2" xfId="32715" xr:uid="{0065869C-A8C8-48E5-9387-8578856B9D63}"/>
    <cellStyle name="Comma 14 6" xfId="7023" xr:uid="{7543959B-B04B-4ED9-9118-9E3227FE35B9}"/>
    <cellStyle name="Comma 14 6 2" xfId="24324" xr:uid="{245C85B7-E247-4EDB-8BF3-6D83BFB1DE6A}"/>
    <cellStyle name="Comma 14 7" xfId="18886" xr:uid="{EDCB5DE8-D02D-41A2-9FAB-8E727921B03D}"/>
    <cellStyle name="Comma 15" xfId="7025" xr:uid="{CD729D1F-3362-45DE-8948-5B404A4D11C6}"/>
    <cellStyle name="Comma 15 2" xfId="12293" xr:uid="{CA480728-EADB-498C-83E5-DD8CDA4CCB45}"/>
    <cellStyle name="Comma 15 2 2" xfId="17077" xr:uid="{3C0AEC22-B836-4DA7-A562-2D35F55B2F88}"/>
    <cellStyle name="Comma 15 2 2 2" xfId="33581" xr:uid="{3D1C2175-05C5-44C1-BDB7-0F26055C9EA7}"/>
    <cellStyle name="Comma 15 2 3" xfId="29094" xr:uid="{5792C2EB-7887-4979-B643-D264EC600ECD}"/>
    <cellStyle name="Comma 15 3" xfId="10890" xr:uid="{33327CCB-326A-4D09-AA72-0F0A7E30B60C}"/>
    <cellStyle name="Comma 15 3 2" xfId="27896" xr:uid="{278782D3-197D-46B2-BF4E-5E648D701806}"/>
    <cellStyle name="Comma 15 4" xfId="16214" xr:uid="{4506E921-7AEA-4654-9BC8-60A850DCFDA9}"/>
    <cellStyle name="Comma 15 4 2" xfId="32718" xr:uid="{061BB302-AE53-4696-A849-6922F422F106}"/>
    <cellStyle name="Comma 15 5" xfId="24326" xr:uid="{5999256E-BF84-4FE0-818F-C6C17074E3E9}"/>
    <cellStyle name="Comma 16" xfId="6966" xr:uid="{FE898618-15E0-435B-AD81-C39A495D6C11}"/>
    <cellStyle name="Comma 16 2" xfId="12914" xr:uid="{0D742FA2-889A-4B8B-BD62-2E3942FAACE7}"/>
    <cellStyle name="Comma 16 2 2" xfId="17612" xr:uid="{27EC7AB6-F997-46BB-9562-AC4EB2CDF5F1}"/>
    <cellStyle name="Comma 16 2 2 2" xfId="34116" xr:uid="{DA747C1A-68DA-49E6-998E-DDADB8E84B0E}"/>
    <cellStyle name="Comma 16 2 3" xfId="29634" xr:uid="{7B272C88-4B2E-41DE-AD26-2390F1F63069}"/>
    <cellStyle name="Comma 16 3" xfId="11706" xr:uid="{531975B6-27CD-4032-B0BF-9E1DAFA886F2}"/>
    <cellStyle name="Comma 16 3 2" xfId="28571" xr:uid="{CCAFD3B3-3DF4-4C98-8ADE-8C4CF07DB78D}"/>
    <cellStyle name="Comma 16 4" xfId="16583" xr:uid="{D8DC30CA-64B7-4C1E-BE41-0AA4516FF5FA}"/>
    <cellStyle name="Comma 16 4 2" xfId="33087" xr:uid="{947FB8D2-F38C-4C6B-8440-076D6915F677}"/>
    <cellStyle name="Comma 16 5" xfId="24268" xr:uid="{7AC1DFE8-9F24-4F1D-AF9E-17761F466AB3}"/>
    <cellStyle name="Comma 17" xfId="7029" xr:uid="{38C8CB30-65E3-4D06-AC3B-F84D6478A0DF}"/>
    <cellStyle name="Comma 17 2" xfId="12740" xr:uid="{C57750F6-CC06-49B0-8715-DB611B70E164}"/>
    <cellStyle name="Comma 17 2 2" xfId="17515" xr:uid="{4D2DA7AD-EB51-422D-B978-3F071D050380}"/>
    <cellStyle name="Comma 17 2 2 2" xfId="34019" xr:uid="{71C88144-B7C9-45AA-AD9F-B9248106DFCB}"/>
    <cellStyle name="Comma 17 2 3" xfId="29470" xr:uid="{55538763-A20B-433D-B430-95518A011364}"/>
    <cellStyle name="Comma 17 3" xfId="11348" xr:uid="{5DF38506-E755-41B8-8861-1836364842DA}"/>
    <cellStyle name="Comma 17 3 2" xfId="28284" xr:uid="{1FD7220A-0CE2-47AA-87B1-82784628373B}"/>
    <cellStyle name="Comma 17 4" xfId="16398" xr:uid="{F5B1CBB0-E809-455D-9A38-750BA5F8E548}"/>
    <cellStyle name="Comma 17 4 2" xfId="32902" xr:uid="{A15B1AE8-E3FD-4AB7-B8CF-A7F5F467166D}"/>
    <cellStyle name="Comma 17 5" xfId="24330" xr:uid="{A72111CC-2E23-46B6-832D-1AF756F4C1F9}"/>
    <cellStyle name="Comma 18" xfId="7082" xr:uid="{7E0BC8DA-6B9F-46DF-8BAA-99B1C8F3F0B3}"/>
    <cellStyle name="Comma 18 2" xfId="12741" xr:uid="{0DF5E34A-5757-4641-8741-2122FA6ACA9B}"/>
    <cellStyle name="Comma 18 2 2" xfId="17516" xr:uid="{B06B391F-3A0B-4DA8-BC61-0EE498E36C22}"/>
    <cellStyle name="Comma 18 2 2 2" xfId="34020" xr:uid="{37455503-1C5E-4DC2-AFF7-E076D8BFCE4E}"/>
    <cellStyle name="Comma 18 2 3" xfId="29471" xr:uid="{7E5DE182-44F3-46EF-8CD9-D682A8FB3DF9}"/>
    <cellStyle name="Comma 18 3" xfId="11349" xr:uid="{29C09548-0F84-4213-9773-F0666466757B}"/>
    <cellStyle name="Comma 18 3 2" xfId="28285" xr:uid="{AE5ACA3F-6263-4425-9100-4E0DE7D85E55}"/>
    <cellStyle name="Comma 18 4" xfId="16399" xr:uid="{4C4D542F-749B-45C8-AA1D-957B517F1A43}"/>
    <cellStyle name="Comma 18 4 2" xfId="32903" xr:uid="{666AB532-9044-45CD-AF10-BBCDD5C9CEDD}"/>
    <cellStyle name="Comma 18 5" xfId="24377" xr:uid="{2ACC94D1-E8AD-4FD7-81B1-A213D5D8ECC2}"/>
    <cellStyle name="Comma 19" xfId="6960" xr:uid="{A514CCB1-4B28-4207-A53B-6D8F5D643F72}"/>
    <cellStyle name="Comma 19 2" xfId="11730" xr:uid="{4DB17BB6-0508-4438-8375-F414E49E208A}"/>
    <cellStyle name="Comma 19 2 2" xfId="12923" xr:uid="{E2715AA8-F0EF-4C30-86DB-5F8B75496B11}"/>
    <cellStyle name="Comma 19 2 2 2" xfId="17621" xr:uid="{82A34384-ACA3-4C04-8C27-881F6FBDEDA4}"/>
    <cellStyle name="Comma 19 2 2 2 2" xfId="34125" xr:uid="{D17F40CF-BB2D-409B-9671-257BA53725FB}"/>
    <cellStyle name="Comma 19 2 2 3" xfId="29643" xr:uid="{FB752765-B35E-45F5-8129-A52D7EA365D3}"/>
    <cellStyle name="Comma 19 2 3" xfId="16592" xr:uid="{F5F6D5B2-CE42-4F09-9418-CA2636C9BE30}"/>
    <cellStyle name="Comma 19 2 3 2" xfId="33096" xr:uid="{89E4C164-C552-493E-9C3B-5B44F4BBD410}"/>
    <cellStyle name="Comma 19 2 4" xfId="28595" xr:uid="{CD81963A-3951-4350-9F4E-B5BE20A146BA}"/>
    <cellStyle name="Comma 19 3" xfId="12911" xr:uid="{F7B054A7-FCD2-4ADF-89AB-6E65419FBFB5}"/>
    <cellStyle name="Comma 19 3 2" xfId="17609" xr:uid="{531A7FAC-BEED-42AE-B172-A0D50E4002B2}"/>
    <cellStyle name="Comma 19 3 2 2" xfId="34113" xr:uid="{9D2B7BDC-1206-4FBC-851F-73D495BEA9CE}"/>
    <cellStyle name="Comma 19 3 3" xfId="29631" xr:uid="{78DAC565-07B3-4462-BBD4-863867361D78}"/>
    <cellStyle name="Comma 19 4" xfId="1370" xr:uid="{1B08F429-2693-4B84-83D3-A716E33BE8E5}"/>
    <cellStyle name="Comma 19 4 2" xfId="11700" xr:uid="{02FF842D-9649-499A-99A8-B541A177BF45}"/>
    <cellStyle name="Comma 19 4 2 2" xfId="28565" xr:uid="{2A37D9A7-753A-438D-BBBC-B339BAF394C5}"/>
    <cellStyle name="Comma 19 4 3" xfId="18877" xr:uid="{24D50D0D-25EA-4609-9F43-561F69870E6A}"/>
    <cellStyle name="Comma 19 5" xfId="16580" xr:uid="{73E1C9E8-814E-495A-8274-2D927CCE1DD0}"/>
    <cellStyle name="Comma 19 5 2" xfId="33084" xr:uid="{6CC5BA42-A685-4A5B-B2BC-3DDFFB142DEA}"/>
    <cellStyle name="Comma 19 6" xfId="24262" xr:uid="{D812DBBC-14C1-44D0-BB18-0166C0D2A693}"/>
    <cellStyle name="Comma 2" xfId="20" xr:uid="{10C07A1B-EF76-4E4A-83CE-720AD836A5DD}"/>
    <cellStyle name="Comma 2 10" xfId="4750" xr:uid="{34FAAB0D-4AAF-48CB-AE4F-7F3E46EE1D42}"/>
    <cellStyle name="Comma 2 10 2" xfId="5781" xr:uid="{44F15EF9-2F4D-43D4-8DBB-F8BEAB9E15E9}"/>
    <cellStyle name="Comma 2 10 2 2" xfId="7764" xr:uid="{F7E95597-589E-4460-AAB2-92340490B8A8}"/>
    <cellStyle name="Comma 2 10 2 2 2" xfId="12567" xr:uid="{C22C5976-1661-40E4-BAF2-FCA3D7725FC1}"/>
    <cellStyle name="Comma 2 10 2 2 2 2" xfId="17342" xr:uid="{5FB21E24-AF2D-4A38-B035-CE56743A1C13}"/>
    <cellStyle name="Comma 2 10 2 2 2 2 2" xfId="33846" xr:uid="{7A816090-20FB-4E94-BAA0-F8660963B549}"/>
    <cellStyle name="Comma 2 10 2 2 2 3" xfId="29318" xr:uid="{7017A224-CE8B-4725-9D03-02F54958EB25}"/>
    <cellStyle name="Comma 2 10 2 2 3" xfId="11158" xr:uid="{2CFFC3AC-A046-4C38-A523-09D41E12B756}"/>
    <cellStyle name="Comma 2 10 2 2 3 2" xfId="28123" xr:uid="{904D6768-D37E-4B3D-84B5-AAE0A80B1D2D}"/>
    <cellStyle name="Comma 2 10 2 2 4" xfId="9657" xr:uid="{36ADFFCC-8373-485F-A8E0-770B49FA688B}"/>
    <cellStyle name="Comma 2 10 2 2 4 2" xfId="26808" xr:uid="{4C78B7E2-4D08-4480-91DB-106BBB4D89E2}"/>
    <cellStyle name="Comma 2 10 2 2 5" xfId="16309" xr:uid="{65535937-A1B9-4E7A-BBDC-3C12BACCE668}"/>
    <cellStyle name="Comma 2 10 2 2 5 2" xfId="32813" xr:uid="{CD415C3B-6810-4DC9-89F0-41E9A801DCAF}"/>
    <cellStyle name="Comma 2 10 2 2 6" xfId="25025" xr:uid="{709C1296-E9D0-4CBF-96F8-F5128A3DB205}"/>
    <cellStyle name="Comma 2 10 2 3" xfId="7583" xr:uid="{43F938EC-D879-4DEC-9672-45BE574C182F}"/>
    <cellStyle name="Comma 2 10 2 3 2" xfId="11950" xr:uid="{CC9A6211-E08D-43C1-8490-047ED38C7C55}"/>
    <cellStyle name="Comma 2 10 2 3 2 2" xfId="28800" xr:uid="{2AC66A23-0376-445B-A3E0-E2FA363E1AF5}"/>
    <cellStyle name="Comma 2 10 2 3 3" xfId="9477" xr:uid="{738ED48E-F257-4790-B50B-5CB48122A8BB}"/>
    <cellStyle name="Comma 2 10 2 3 3 2" xfId="26630" xr:uid="{E5A7B0A3-8375-4CBF-9B94-586D0DD62C6C}"/>
    <cellStyle name="Comma 2 10 2 3 4" xfId="16800" xr:uid="{C7B9F801-6CE7-4BCC-9614-3F0328E76B63}"/>
    <cellStyle name="Comma 2 10 2 3 4 2" xfId="33304" xr:uid="{9D90CB47-F8E7-4299-9E88-40F12B5EB7FA}"/>
    <cellStyle name="Comma 2 10 2 3 5" xfId="24847" xr:uid="{991FF4EE-D32E-4ABB-B961-06A45CA770F6}"/>
    <cellStyle name="Comma 2 10 2 4" xfId="8258" xr:uid="{EC89E184-C00E-48AB-97F2-04267BDE8E17}"/>
    <cellStyle name="Comma 2 10 2 4 2" xfId="10150" xr:uid="{93E074C6-FFA0-4A7C-B9BF-C5CADE815343}"/>
    <cellStyle name="Comma 2 10 2 4 2 2" xfId="27235" xr:uid="{165F313E-DC24-460F-9932-CB7B12602C82}"/>
    <cellStyle name="Comma 2 10 2 4 3" xfId="25449" xr:uid="{738C5DE5-39FC-4F17-8853-12E0CFBB6D5E}"/>
    <cellStyle name="Comma 2 10 2 5" xfId="10587" xr:uid="{04FF7258-31CD-4D64-976B-62078C1701B6}"/>
    <cellStyle name="Comma 2 10 2 5 2" xfId="27634" xr:uid="{894E34D4-D5E8-4EC5-9D74-57650D0A7B6B}"/>
    <cellStyle name="Comma 2 10 2 6" xfId="9281" xr:uid="{3E22D129-0FC6-4969-A815-E00C389F7525}"/>
    <cellStyle name="Comma 2 10 2 6 2" xfId="26436" xr:uid="{3DA110D6-9BB7-4160-9C57-07612C3FCE48}"/>
    <cellStyle name="Comma 2 10 2 7" xfId="16128" xr:uid="{DBB5D0B8-0C37-4688-9A6B-1BE9083AA40B}"/>
    <cellStyle name="Comma 2 10 2 7 2" xfId="32632" xr:uid="{640B3858-A7D6-4B43-997D-434286329522}"/>
    <cellStyle name="Comma 2 10 2 8" xfId="7382" xr:uid="{B520B1FC-31FA-46D5-AFD7-E7C81F32FDB4}"/>
    <cellStyle name="Comma 2 10 2 8 2" xfId="24649" xr:uid="{CC30594F-B132-4ADC-A7CD-288C33437BB2}"/>
    <cellStyle name="Comma 2 10 3" xfId="7675" xr:uid="{E815F7FD-6E04-410A-A014-808D7CD82C8F}"/>
    <cellStyle name="Comma 2 10 3 2" xfId="12314" xr:uid="{A4533641-6D9F-4432-B660-87E0B44C0DF1}"/>
    <cellStyle name="Comma 2 10 3 2 2" xfId="17098" xr:uid="{96548D7A-8437-4D31-A980-E57E217858C1}"/>
    <cellStyle name="Comma 2 10 3 2 2 2" xfId="33602" xr:uid="{B7B35E79-F3F3-4F6D-8EF9-DCEAA89A9852}"/>
    <cellStyle name="Comma 2 10 3 2 3" xfId="29115" xr:uid="{76DA9E24-A655-43DE-864A-1283CDBCB6CE}"/>
    <cellStyle name="Comma 2 10 3 3" xfId="10912" xr:uid="{41DEF8E7-E826-4DD1-9B64-E408A1C8D247}"/>
    <cellStyle name="Comma 2 10 3 3 2" xfId="27918" xr:uid="{B619ABBA-0351-41E7-A733-C9345163CD5D}"/>
    <cellStyle name="Comma 2 10 3 4" xfId="9568" xr:uid="{C3F62025-BC1F-491A-8482-D60909A08626}"/>
    <cellStyle name="Comma 2 10 3 4 2" xfId="26720" xr:uid="{DC09491F-E235-42DA-A5D0-0619975305B0}"/>
    <cellStyle name="Comma 2 10 3 5" xfId="16221" xr:uid="{F26C2A37-7FD9-4858-8D65-82EADAE3553F}"/>
    <cellStyle name="Comma 2 10 3 5 2" xfId="32725" xr:uid="{F49B3FE5-7C24-41C8-9188-4FE702DA21BE}"/>
    <cellStyle name="Comma 2 10 3 6" xfId="24937" xr:uid="{7D4458C3-89B1-4D7E-838B-CBFAC3E41594}"/>
    <cellStyle name="Comma 2 10 4" xfId="7494" xr:uid="{ED23C16A-060A-4E28-A4C0-5EB0B867FDF2}"/>
    <cellStyle name="Comma 2 10 4 2" xfId="12826" xr:uid="{57FC48DB-9DCA-4C97-9270-D8891C885E3E}"/>
    <cellStyle name="Comma 2 10 4 2 2" xfId="17535" xr:uid="{FC218EEE-6BD5-45D6-A327-49707AB5CC70}"/>
    <cellStyle name="Comma 2 10 4 2 2 2" xfId="34039" xr:uid="{FD29B880-9676-47F5-99E5-3C8FE0ABE497}"/>
    <cellStyle name="Comma 2 10 4 2 3" xfId="29555" xr:uid="{5CB1962C-C8E4-45B1-B9A3-F4792D0C3B16}"/>
    <cellStyle name="Comma 2 10 4 3" xfId="11552" xr:uid="{9261A3A8-84A3-4C99-B1FC-A9ABDF579C92}"/>
    <cellStyle name="Comma 2 10 4 3 2" xfId="28441" xr:uid="{F3229124-5292-45C1-B398-1D50F3520637}"/>
    <cellStyle name="Comma 2 10 4 4" xfId="9388" xr:uid="{B2BB8765-8B4B-4A4F-90A0-FEC815CDB1FB}"/>
    <cellStyle name="Comma 2 10 4 4 2" xfId="26542" xr:uid="{7F5E1B6B-AD29-46F7-9AC8-491344455E3A}"/>
    <cellStyle name="Comma 2 10 4 5" xfId="16450" xr:uid="{C4BDE7B1-BFE9-46C9-9037-2636CD748BA8}"/>
    <cellStyle name="Comma 2 10 4 5 2" xfId="32954" xr:uid="{74196C01-8883-42A4-885F-25B34894BC53}"/>
    <cellStyle name="Comma 2 10 4 6" xfId="24759" xr:uid="{B4ECE423-54C1-4764-BC8D-72EC0B209F6C}"/>
    <cellStyle name="Comma 2 10 5" xfId="7989" xr:uid="{CFBEECD1-D423-4F80-A0A7-27460987E251}"/>
    <cellStyle name="Comma 2 10 5 2" xfId="11744" xr:uid="{BD463014-99DE-4D8D-964E-E82C22067E1D}"/>
    <cellStyle name="Comma 2 10 5 2 2" xfId="28609" xr:uid="{39247E42-AE9C-40DC-9155-F311783085F6}"/>
    <cellStyle name="Comma 2 10 5 3" xfId="9882" xr:uid="{931EE63A-E3A0-4CAE-B594-B018E537429D}"/>
    <cellStyle name="Comma 2 10 5 3 2" xfId="26998" xr:uid="{E6EA52D0-FC30-4ED7-AB5F-D4606CE91604}"/>
    <cellStyle name="Comma 2 10 5 4" xfId="16604" xr:uid="{6D5B425C-7346-4695-84AD-1B90C788372D}"/>
    <cellStyle name="Comma 2 10 5 4 2" xfId="33108" xr:uid="{A3B8ADD7-0003-4525-8269-68A4B2777091}"/>
    <cellStyle name="Comma 2 10 5 5" xfId="25216" xr:uid="{BD2EEA2E-A4F1-4F2E-B85A-9640ED8456A8}"/>
    <cellStyle name="Comma 2 10 6" xfId="10317" xr:uid="{63FA7CAF-B4F4-4736-B709-6D7B60BCF38D}"/>
    <cellStyle name="Comma 2 10 6 2" xfId="27388" xr:uid="{20FA4272-D832-448A-9724-080B9D776F95}"/>
    <cellStyle name="Comma 2 10 7" xfId="8854" xr:uid="{28B9B531-7BA3-4659-B938-9D129F4BBDF3}"/>
    <cellStyle name="Comma 2 10 7 2" xfId="26030" xr:uid="{BC700BEC-1940-4F3A-A7A5-1726C43D63CB}"/>
    <cellStyle name="Comma 2 10 8" xfId="16026" xr:uid="{C85A8997-289D-40AC-9099-2D2A7D06BCB2}"/>
    <cellStyle name="Comma 2 10 8 2" xfId="32530" xr:uid="{81D1B9DC-071B-4F5E-BBAA-822CEBE6FC3B}"/>
    <cellStyle name="Comma 2 10 9" xfId="7115" xr:uid="{E5E53CBE-2A76-48FE-B4B2-1EEABE34713D}"/>
    <cellStyle name="Comma 2 10 9 2" xfId="24406" xr:uid="{65A99993-1471-402F-A027-2AF153CD2630}"/>
    <cellStyle name="Comma 2 11" xfId="4751" xr:uid="{B594CF4F-F3B8-4BB6-82EA-8925903AEBA2}"/>
    <cellStyle name="Comma 2 11 2" xfId="5782" xr:uid="{63FD0007-35B5-4F26-B6B2-34CA909FF454}"/>
    <cellStyle name="Comma 2 11 2 2" xfId="7765" xr:uid="{498AAFF3-85D1-48DD-A188-4E789ED3CC28}"/>
    <cellStyle name="Comma 2 11 2 2 2" xfId="12568" xr:uid="{1F64154F-21BD-433E-81F1-0ACEAED2E60C}"/>
    <cellStyle name="Comma 2 11 2 2 2 2" xfId="17343" xr:uid="{FB336279-7B49-418B-B715-8D06168488FA}"/>
    <cellStyle name="Comma 2 11 2 2 2 2 2" xfId="33847" xr:uid="{52761DAF-8505-41CD-B3E4-D718FE1A4227}"/>
    <cellStyle name="Comma 2 11 2 2 2 3" xfId="29319" xr:uid="{1F1B8827-4101-4027-BC27-FB26EBDBE91B}"/>
    <cellStyle name="Comma 2 11 2 2 3" xfId="11159" xr:uid="{C1CEAF12-1FAC-458D-905B-663761A826C5}"/>
    <cellStyle name="Comma 2 11 2 2 3 2" xfId="28124" xr:uid="{A0B1B7EB-FF06-4F06-9B98-76D6E3268C10}"/>
    <cellStyle name="Comma 2 11 2 2 4" xfId="9658" xr:uid="{B1C878EC-75C8-4F90-A5BA-2EB52A3A3126}"/>
    <cellStyle name="Comma 2 11 2 2 4 2" xfId="26809" xr:uid="{8E1D5EFA-0E06-4070-9A21-ADF0F5146571}"/>
    <cellStyle name="Comma 2 11 2 2 5" xfId="16310" xr:uid="{866CD3B4-D0DF-44DB-BFDB-EB7B27A2561B}"/>
    <cellStyle name="Comma 2 11 2 2 5 2" xfId="32814" xr:uid="{770BDB2C-9EEF-4C6D-81CF-FA08497A7804}"/>
    <cellStyle name="Comma 2 11 2 2 6" xfId="25026" xr:uid="{973820B9-02E8-4D4E-9DF8-6C9A431DD8BB}"/>
    <cellStyle name="Comma 2 11 2 3" xfId="7584" xr:uid="{57C96CF7-D596-4B64-944C-6A4994098E17}"/>
    <cellStyle name="Comma 2 11 2 3 2" xfId="11951" xr:uid="{DC5D08CD-178E-4D7C-BB39-B1488F2E7C0A}"/>
    <cellStyle name="Comma 2 11 2 3 2 2" xfId="28801" xr:uid="{D0CE0640-238F-4D52-90DD-373BFCBDF0AA}"/>
    <cellStyle name="Comma 2 11 2 3 3" xfId="9478" xr:uid="{B33E83B7-54EA-4E61-8F62-6F5EA83AFB6E}"/>
    <cellStyle name="Comma 2 11 2 3 3 2" xfId="26631" xr:uid="{26ED4FF2-3B8F-46BD-A759-AC6E804626FE}"/>
    <cellStyle name="Comma 2 11 2 3 4" xfId="16801" xr:uid="{D5399000-4C05-40A9-AB29-260AF5E0919F}"/>
    <cellStyle name="Comma 2 11 2 3 4 2" xfId="33305" xr:uid="{0EC9E8B5-8357-4224-841B-D34B9BEE7E32}"/>
    <cellStyle name="Comma 2 11 2 3 5" xfId="24848" xr:uid="{A8B4F599-4409-46AC-A94C-0842FAE9353F}"/>
    <cellStyle name="Comma 2 11 2 4" xfId="8259" xr:uid="{E8C84D24-BC8E-47A4-919D-8BE765380116}"/>
    <cellStyle name="Comma 2 11 2 4 2" xfId="10151" xr:uid="{52AB5FEB-AFCB-4922-A4A5-FE4E9F579B88}"/>
    <cellStyle name="Comma 2 11 2 4 2 2" xfId="27236" xr:uid="{AF241413-1883-4C27-B339-7C50381106B4}"/>
    <cellStyle name="Comma 2 11 2 4 3" xfId="25450" xr:uid="{260E047C-C68E-413E-92D7-E0DE3565A614}"/>
    <cellStyle name="Comma 2 11 2 5" xfId="10588" xr:uid="{4C9225B0-EECC-428F-A933-7A4439D1A39A}"/>
    <cellStyle name="Comma 2 11 2 5 2" xfId="27635" xr:uid="{203409C3-D864-4672-B3B4-FF664E87C482}"/>
    <cellStyle name="Comma 2 11 2 6" xfId="9282" xr:uid="{CEF5B88A-98CF-421C-BA3A-C3E46EF2B337}"/>
    <cellStyle name="Comma 2 11 2 6 2" xfId="26437" xr:uid="{6F393343-F3E6-42B7-9A6D-D069E9693886}"/>
    <cellStyle name="Comma 2 11 2 7" xfId="16129" xr:uid="{91842EFE-DC29-4721-987B-A5A936CCE4FA}"/>
    <cellStyle name="Comma 2 11 2 7 2" xfId="32633" xr:uid="{0E73320F-8BE0-43DB-B1F8-1A10BE491AC5}"/>
    <cellStyle name="Comma 2 11 2 8" xfId="7383" xr:uid="{11291610-6B2E-49C7-8B37-1BC2BD891A6D}"/>
    <cellStyle name="Comma 2 11 2 8 2" xfId="24650" xr:uid="{DA91B563-8EB9-42AB-AABB-58FC1CEFEDC8}"/>
    <cellStyle name="Comma 2 11 3" xfId="7676" xr:uid="{823CFC15-C3E2-4C68-A0F4-A315E7E5C8B6}"/>
    <cellStyle name="Comma 2 11 3 2" xfId="12315" xr:uid="{14781FAD-B2C4-48F8-975C-6A670691C37A}"/>
    <cellStyle name="Comma 2 11 3 2 2" xfId="17099" xr:uid="{EC53EBA3-086C-432F-9EF7-F58D8926E9E1}"/>
    <cellStyle name="Comma 2 11 3 2 2 2" xfId="33603" xr:uid="{9CDD9570-1E75-4C60-A7F3-79EA052BF23F}"/>
    <cellStyle name="Comma 2 11 3 2 3" xfId="29116" xr:uid="{4577FA5B-1CA2-416A-BF6A-16A987D780C5}"/>
    <cellStyle name="Comma 2 11 3 3" xfId="10913" xr:uid="{466984DF-B99A-4121-923B-4C532BE9757B}"/>
    <cellStyle name="Comma 2 11 3 3 2" xfId="27919" xr:uid="{210EE595-D764-4794-BF96-25E90E8AB731}"/>
    <cellStyle name="Comma 2 11 3 4" xfId="9569" xr:uid="{726D13A0-F881-49C1-9982-CB47EFE839EA}"/>
    <cellStyle name="Comma 2 11 3 4 2" xfId="26721" xr:uid="{48951769-513A-42B7-8A8E-D42900A26637}"/>
    <cellStyle name="Comma 2 11 3 5" xfId="16222" xr:uid="{F0D0A0A6-7FFD-4CD8-8DBA-E0D974AD2581}"/>
    <cellStyle name="Comma 2 11 3 5 2" xfId="32726" xr:uid="{915FF177-6926-47D2-A24D-470B3D3B43CA}"/>
    <cellStyle name="Comma 2 11 3 6" xfId="24938" xr:uid="{E503F06A-BB58-4867-A49B-6A511648126F}"/>
    <cellStyle name="Comma 2 11 4" xfId="7495" xr:uid="{46AA4DE0-CDB6-479D-9A8B-958680B33CBA}"/>
    <cellStyle name="Comma 2 11 4 2" xfId="12827" xr:uid="{CD4AADB8-A2A7-4F45-AA89-63C037D5E1F9}"/>
    <cellStyle name="Comma 2 11 4 2 2" xfId="17536" xr:uid="{A198DF37-9A6E-4D96-B387-26CC1D4CA96A}"/>
    <cellStyle name="Comma 2 11 4 2 2 2" xfId="34040" xr:uid="{F6173560-E41D-4EA6-9F97-D850441CA432}"/>
    <cellStyle name="Comma 2 11 4 2 3" xfId="29556" xr:uid="{583DA4E5-07CD-4BD6-BA7B-1755C9B1248A}"/>
    <cellStyle name="Comma 2 11 4 3" xfId="11553" xr:uid="{24ACE87F-2A85-4411-9808-D677AF5CF5E7}"/>
    <cellStyle name="Comma 2 11 4 3 2" xfId="28442" xr:uid="{24203741-8D17-4A54-957E-77EB27404B65}"/>
    <cellStyle name="Comma 2 11 4 4" xfId="9389" xr:uid="{B0A8CDA1-3EE1-466E-91EA-CD2E5A024AE4}"/>
    <cellStyle name="Comma 2 11 4 4 2" xfId="26543" xr:uid="{F381B7A1-0145-4E47-AD5D-70744274A36C}"/>
    <cellStyle name="Comma 2 11 4 5" xfId="16451" xr:uid="{D6D995BC-27CE-419C-9F12-D81B38671C10}"/>
    <cellStyle name="Comma 2 11 4 5 2" xfId="32955" xr:uid="{916431F7-18F7-46BB-A7AF-BA0B1B5D006A}"/>
    <cellStyle name="Comma 2 11 4 6" xfId="24760" xr:uid="{33C31B9F-F24E-4DAD-B28A-FE858E26BA73}"/>
    <cellStyle name="Comma 2 11 5" xfId="7990" xr:uid="{3966A7E4-6E96-4B1E-89F9-2F684B2BCCEE}"/>
    <cellStyle name="Comma 2 11 5 2" xfId="11745" xr:uid="{A259F429-10FF-40C1-8A7D-0D9B827A5CBC}"/>
    <cellStyle name="Comma 2 11 5 2 2" xfId="28610" xr:uid="{DEA86680-3A3F-4BB6-8635-0FA1529012AE}"/>
    <cellStyle name="Comma 2 11 5 3" xfId="9883" xr:uid="{4CBAF94B-8104-4A56-88FC-C73C0C632D07}"/>
    <cellStyle name="Comma 2 11 5 3 2" xfId="26999" xr:uid="{A498E2AA-8CCC-4D4F-A0FB-46E9AB748061}"/>
    <cellStyle name="Comma 2 11 5 4" xfId="16605" xr:uid="{FE787253-6A37-45E4-A42D-0DE3D85DDD2A}"/>
    <cellStyle name="Comma 2 11 5 4 2" xfId="33109" xr:uid="{B3256A70-A898-4B5B-92F2-8DC1F52EA1CD}"/>
    <cellStyle name="Comma 2 11 5 5" xfId="25217" xr:uid="{4A88FFE1-3168-464E-B47F-E0945857CD65}"/>
    <cellStyle name="Comma 2 11 6" xfId="10318" xr:uid="{4D4C1015-5FDA-49D3-8DC9-E5A8585EE407}"/>
    <cellStyle name="Comma 2 11 6 2" xfId="27389" xr:uid="{100757AC-34E6-49B2-BB35-EDAEA76551FE}"/>
    <cellStyle name="Comma 2 11 7" xfId="8855" xr:uid="{09E60C8A-E13A-4F8F-83F4-F2F0E5A6D086}"/>
    <cellStyle name="Comma 2 11 7 2" xfId="26031" xr:uid="{8D31E76A-5177-469E-A80E-8EE8DB825C1E}"/>
    <cellStyle name="Comma 2 11 8" xfId="16027" xr:uid="{05583CB6-B119-466C-936C-BF864FC0AAA9}"/>
    <cellStyle name="Comma 2 11 8 2" xfId="32531" xr:uid="{F4C6D722-235C-4198-BC64-33CC45805BFC}"/>
    <cellStyle name="Comma 2 11 9" xfId="7116" xr:uid="{25C8E8BB-EEF1-4123-9925-A908B93C9105}"/>
    <cellStyle name="Comma 2 11 9 2" xfId="24407" xr:uid="{A064C4D4-8E17-45A3-8A4A-8AC7836D52B3}"/>
    <cellStyle name="Comma 2 12" xfId="4752" xr:uid="{D68944F9-A53A-494A-94D4-E9011BF7682E}"/>
    <cellStyle name="Comma 2 12 2" xfId="5783" xr:uid="{5B43C842-EF48-4741-9A67-6AEB80D20330}"/>
    <cellStyle name="Comma 2 12 2 2" xfId="7766" xr:uid="{53E56300-1048-4921-9310-266A872F602D}"/>
    <cellStyle name="Comma 2 12 2 2 2" xfId="12569" xr:uid="{36A6E4F5-B7BC-414F-8CE2-C0F6119D8D60}"/>
    <cellStyle name="Comma 2 12 2 2 2 2" xfId="17344" xr:uid="{9260611C-011B-44D0-B2F7-30FA20AE88DD}"/>
    <cellStyle name="Comma 2 12 2 2 2 2 2" xfId="33848" xr:uid="{B9CCBCC7-65FA-4E1F-98D4-CBEE41804AC9}"/>
    <cellStyle name="Comma 2 12 2 2 2 3" xfId="29320" xr:uid="{8BEE6356-29D1-49B4-9B7B-BAFC2D79A1C7}"/>
    <cellStyle name="Comma 2 12 2 2 3" xfId="11160" xr:uid="{65A83BE6-1D2D-40CF-B4A2-37862B8ACA87}"/>
    <cellStyle name="Comma 2 12 2 2 3 2" xfId="28125" xr:uid="{FE8869F2-2D38-43C4-85BD-2503D8C76734}"/>
    <cellStyle name="Comma 2 12 2 2 4" xfId="9659" xr:uid="{DD1E5ED0-2E0C-4F34-91B3-5D296BA20CA2}"/>
    <cellStyle name="Comma 2 12 2 2 4 2" xfId="26810" xr:uid="{429E49D7-81CB-4723-B788-6780CC7C5F47}"/>
    <cellStyle name="Comma 2 12 2 2 5" xfId="16311" xr:uid="{8574A0C0-BC83-4B89-A969-8BF093AF7AE4}"/>
    <cellStyle name="Comma 2 12 2 2 5 2" xfId="32815" xr:uid="{AC125205-BCF1-41E3-BE30-1C0F6B117996}"/>
    <cellStyle name="Comma 2 12 2 2 6" xfId="25027" xr:uid="{65E5BC1D-E2F9-4BF7-BBF1-3BD224C6163E}"/>
    <cellStyle name="Comma 2 12 2 3" xfId="7585" xr:uid="{76FF8326-C6E0-480C-803C-9B2AB497B1C2}"/>
    <cellStyle name="Comma 2 12 2 3 2" xfId="11952" xr:uid="{39E8D29B-703F-4688-A25F-939A5FD10EA7}"/>
    <cellStyle name="Comma 2 12 2 3 2 2" xfId="28802" xr:uid="{D0328343-4279-4C10-849A-84583AC95B73}"/>
    <cellStyle name="Comma 2 12 2 3 3" xfId="9479" xr:uid="{D44F7B83-6419-4CE2-AB6B-F8A771AC1241}"/>
    <cellStyle name="Comma 2 12 2 3 3 2" xfId="26632" xr:uid="{19DB59AD-A9BA-4DF5-91AF-C1DF2013202E}"/>
    <cellStyle name="Comma 2 12 2 3 4" xfId="16802" xr:uid="{64960D45-954D-487D-B860-2F8863F6199F}"/>
    <cellStyle name="Comma 2 12 2 3 4 2" xfId="33306" xr:uid="{7E8924A8-21C0-4F10-AE05-57DB4D8F3236}"/>
    <cellStyle name="Comma 2 12 2 3 5" xfId="24849" xr:uid="{F6269EC0-B7FF-444F-909C-30FF2AFD8C3C}"/>
    <cellStyle name="Comma 2 12 2 4" xfId="8260" xr:uid="{08CE8DA7-70FD-4A24-AE35-662F5BD47FC1}"/>
    <cellStyle name="Comma 2 12 2 4 2" xfId="10152" xr:uid="{27995811-8124-4C42-8C80-C044637B9365}"/>
    <cellStyle name="Comma 2 12 2 4 2 2" xfId="27237" xr:uid="{C50E3ADB-A859-41D5-8BE4-C21287E7F24B}"/>
    <cellStyle name="Comma 2 12 2 4 3" xfId="25451" xr:uid="{5640E569-420D-49BC-B9A0-1FC0E73C4992}"/>
    <cellStyle name="Comma 2 12 2 5" xfId="10589" xr:uid="{1D8AECA4-104C-4AC8-BED1-25FDC8007895}"/>
    <cellStyle name="Comma 2 12 2 5 2" xfId="27636" xr:uid="{1642CB5E-1F66-4076-8C9D-D11A84DF0165}"/>
    <cellStyle name="Comma 2 12 2 6" xfId="9283" xr:uid="{AEB2960B-6050-47FB-9655-C61AF7F7B3EF}"/>
    <cellStyle name="Comma 2 12 2 6 2" xfId="26438" xr:uid="{7E3A81BD-EA61-4F1E-BBEF-047DDB1568A2}"/>
    <cellStyle name="Comma 2 12 2 7" xfId="16130" xr:uid="{DAE6471C-85BF-405B-8DDF-654307A71A0B}"/>
    <cellStyle name="Comma 2 12 2 7 2" xfId="32634" xr:uid="{83D8D0E8-8E37-4F36-AC4F-D077E44C3BD8}"/>
    <cellStyle name="Comma 2 12 2 8" xfId="7384" xr:uid="{F56C456F-E56E-4698-82A4-D8864A6F2095}"/>
    <cellStyle name="Comma 2 12 2 8 2" xfId="24651" xr:uid="{802086F1-8E97-4F4E-8E97-B86EBEB201A0}"/>
    <cellStyle name="Comma 2 12 3" xfId="7677" xr:uid="{125670C7-C2AF-4BF7-A08E-1D4801DE0BA5}"/>
    <cellStyle name="Comma 2 12 3 2" xfId="12316" xr:uid="{1BA7224F-8C17-4BDB-8E22-0A68A02121C9}"/>
    <cellStyle name="Comma 2 12 3 2 2" xfId="17100" xr:uid="{20357388-7302-48B5-8290-A4F6398AD976}"/>
    <cellStyle name="Comma 2 12 3 2 2 2" xfId="33604" xr:uid="{EF906FDC-5A65-48F2-9F9A-59825165765F}"/>
    <cellStyle name="Comma 2 12 3 2 3" xfId="29117" xr:uid="{381011AE-7C7D-410F-A252-79E0C2285319}"/>
    <cellStyle name="Comma 2 12 3 3" xfId="10914" xr:uid="{7987A774-A1B9-448C-97BE-91EF703D234D}"/>
    <cellStyle name="Comma 2 12 3 3 2" xfId="27920" xr:uid="{AD64D679-2458-490B-A49A-AA120B3EB930}"/>
    <cellStyle name="Comma 2 12 3 4" xfId="9570" xr:uid="{4123135D-281E-43C1-9F3D-5B27A71535E4}"/>
    <cellStyle name="Comma 2 12 3 4 2" xfId="26722" xr:uid="{4A5B360C-FBE6-4CE1-AF5F-BF658B4924F8}"/>
    <cellStyle name="Comma 2 12 3 5" xfId="16223" xr:uid="{49760F35-4A50-45A9-876C-8DE2675468DA}"/>
    <cellStyle name="Comma 2 12 3 5 2" xfId="32727" xr:uid="{61307BF7-1E32-4197-B9E0-5809DA2F9170}"/>
    <cellStyle name="Comma 2 12 3 6" xfId="24939" xr:uid="{095CFA36-6CB8-4D66-A601-215E0B4B1394}"/>
    <cellStyle name="Comma 2 12 4" xfId="7496" xr:uid="{342020EE-612E-4310-B964-6528232C4EED}"/>
    <cellStyle name="Comma 2 12 4 2" xfId="12828" xr:uid="{2368D910-487E-4F67-9BF0-8E4426C100E6}"/>
    <cellStyle name="Comma 2 12 4 2 2" xfId="17537" xr:uid="{B6B0C596-E235-4CF1-BA88-C18BBB7C9406}"/>
    <cellStyle name="Comma 2 12 4 2 2 2" xfId="34041" xr:uid="{00F88150-A15B-4980-9E9B-EA5BF69BB412}"/>
    <cellStyle name="Comma 2 12 4 2 3" xfId="29557" xr:uid="{5B7F5060-8191-446C-B553-B7F3DB12B76C}"/>
    <cellStyle name="Comma 2 12 4 3" xfId="11554" xr:uid="{4B45B47D-856E-4F48-9CCB-1DB97204BFC5}"/>
    <cellStyle name="Comma 2 12 4 3 2" xfId="28443" xr:uid="{71D78B58-1DFD-421C-B77A-F3A27344C661}"/>
    <cellStyle name="Comma 2 12 4 4" xfId="9390" xr:uid="{02E656FC-E67B-4D59-85AF-6796F079E51C}"/>
    <cellStyle name="Comma 2 12 4 4 2" xfId="26544" xr:uid="{E5C2ADDF-85CB-422D-B4AA-771B229AF94E}"/>
    <cellStyle name="Comma 2 12 4 5" xfId="16452" xr:uid="{0352B69F-03C6-496B-9F3D-C0AD07D7C83E}"/>
    <cellStyle name="Comma 2 12 4 5 2" xfId="32956" xr:uid="{FF660671-7878-4E09-8254-2629E0E0A0EA}"/>
    <cellStyle name="Comma 2 12 4 6" xfId="24761" xr:uid="{FB0CB763-3A98-4F07-ABAB-A4FA94559831}"/>
    <cellStyle name="Comma 2 12 5" xfId="7991" xr:uid="{8B97B1CA-804F-41FB-B21F-FC17EC68581D}"/>
    <cellStyle name="Comma 2 12 5 2" xfId="11746" xr:uid="{4898B88F-B120-42FE-8E02-DB70AFFF8E62}"/>
    <cellStyle name="Comma 2 12 5 2 2" xfId="28611" xr:uid="{6E003161-A5E2-475F-91F1-C28D5713BAC8}"/>
    <cellStyle name="Comma 2 12 5 3" xfId="9884" xr:uid="{8C054474-6F96-427D-8C86-5B0E9F8CA342}"/>
    <cellStyle name="Comma 2 12 5 3 2" xfId="27000" xr:uid="{D02403EB-73B0-471D-A6C0-43B18E7B6B2A}"/>
    <cellStyle name="Comma 2 12 5 4" xfId="16606" xr:uid="{2E3523AE-B91A-40D0-A3A7-6C315FB48F9C}"/>
    <cellStyle name="Comma 2 12 5 4 2" xfId="33110" xr:uid="{DC707FBC-85C2-4C8A-ADE2-7CED5187C464}"/>
    <cellStyle name="Comma 2 12 5 5" xfId="25218" xr:uid="{1DBF3995-91BA-4D01-B3DB-BC6BF4A371F9}"/>
    <cellStyle name="Comma 2 12 6" xfId="10319" xr:uid="{DDF1BDBA-8905-43EC-A956-7A941AADC5C8}"/>
    <cellStyle name="Comma 2 12 6 2" xfId="27390" xr:uid="{3A5D095C-4D49-4F6A-82EB-5DDFF5C82A7F}"/>
    <cellStyle name="Comma 2 12 7" xfId="8856" xr:uid="{C0E71FAC-2B80-4B96-9020-6A3E3C112AD8}"/>
    <cellStyle name="Comma 2 12 7 2" xfId="26032" xr:uid="{8FAADE19-1E57-4A2A-A2CB-BF883DB44616}"/>
    <cellStyle name="Comma 2 12 8" xfId="16028" xr:uid="{9769DC7E-A67A-498D-9397-E950A1791968}"/>
    <cellStyle name="Comma 2 12 8 2" xfId="32532" xr:uid="{22410204-D6CF-4A3E-94BA-1792D858E8F7}"/>
    <cellStyle name="Comma 2 12 9" xfId="7117" xr:uid="{026D8CE8-2B17-4208-B58E-380D2FC0E5EA}"/>
    <cellStyle name="Comma 2 12 9 2" xfId="24408" xr:uid="{8DCEFC3D-200D-4D3C-A74A-38831ECAB094}"/>
    <cellStyle name="Comma 2 128" xfId="6054" xr:uid="{EDED2632-91A3-4F03-91C1-83AEEA3105A5}"/>
    <cellStyle name="Comma 2 13" xfId="4753" xr:uid="{1B81398E-DD64-4BBE-85FE-A265B5EEFC39}"/>
    <cellStyle name="Comma 2 13 2" xfId="5784" xr:uid="{7504FF52-6A07-48EA-B941-5296A5716878}"/>
    <cellStyle name="Comma 2 13 2 2" xfId="7767" xr:uid="{B9C1039B-0AE9-4894-9AE4-CA3932DCC981}"/>
    <cellStyle name="Comma 2 13 2 2 2" xfId="12570" xr:uid="{29B236FA-6329-4851-B94A-793167A2311C}"/>
    <cellStyle name="Comma 2 13 2 2 2 2" xfId="17345" xr:uid="{63E0C162-77CD-4C19-99C5-A6455B157DB9}"/>
    <cellStyle name="Comma 2 13 2 2 2 2 2" xfId="33849" xr:uid="{57A48967-992F-4241-B685-84A6A893CCD2}"/>
    <cellStyle name="Comma 2 13 2 2 2 3" xfId="29321" xr:uid="{521B0ACF-E80C-4F51-AD84-10C6D47BA514}"/>
    <cellStyle name="Comma 2 13 2 2 3" xfId="11161" xr:uid="{E0851597-DC8B-42B4-83DC-EFA5AB5BBAD5}"/>
    <cellStyle name="Comma 2 13 2 2 3 2" xfId="28126" xr:uid="{48D6D03E-96DA-447A-B2E1-E9749D0FE4B1}"/>
    <cellStyle name="Comma 2 13 2 2 4" xfId="9660" xr:uid="{80B10D68-1814-4796-AA05-F0ABBFA9CB4F}"/>
    <cellStyle name="Comma 2 13 2 2 4 2" xfId="26811" xr:uid="{FC5AC737-48AD-4532-8632-9646D5FF7FFD}"/>
    <cellStyle name="Comma 2 13 2 2 5" xfId="16312" xr:uid="{C2EE8119-773E-4285-9A6C-3D23B962A480}"/>
    <cellStyle name="Comma 2 13 2 2 5 2" xfId="32816" xr:uid="{C4F2040C-B502-492C-8B31-DEA5B746C122}"/>
    <cellStyle name="Comma 2 13 2 2 6" xfId="25028" xr:uid="{C95F19B6-3139-4F87-B616-488198F2B6BE}"/>
    <cellStyle name="Comma 2 13 2 3" xfId="7586" xr:uid="{BB1D7F3E-5541-46C9-9942-9F97B2E7370E}"/>
    <cellStyle name="Comma 2 13 2 3 2" xfId="11953" xr:uid="{4F113B2D-3935-4CF7-9F9E-841D1B693EE3}"/>
    <cellStyle name="Comma 2 13 2 3 2 2" xfId="28803" xr:uid="{B4453796-F7BC-4C25-904B-3FD3BAA37D86}"/>
    <cellStyle name="Comma 2 13 2 3 3" xfId="9480" xr:uid="{28F3C96A-44C7-4D68-A8A8-ACD319392CEA}"/>
    <cellStyle name="Comma 2 13 2 3 3 2" xfId="26633" xr:uid="{75D03062-4B24-4AB0-A667-FFB54309C80B}"/>
    <cellStyle name="Comma 2 13 2 3 4" xfId="16803" xr:uid="{A530FA75-D2EA-48BA-8EBE-DDDC3B854E58}"/>
    <cellStyle name="Comma 2 13 2 3 4 2" xfId="33307" xr:uid="{D0FC3233-1190-4149-95D3-21067DC12745}"/>
    <cellStyle name="Comma 2 13 2 3 5" xfId="24850" xr:uid="{157BB792-07E4-47B3-97B9-C1A2901A1EB7}"/>
    <cellStyle name="Comma 2 13 2 4" xfId="8261" xr:uid="{AB3AFC18-E896-420E-AC63-C0CE858BE34E}"/>
    <cellStyle name="Comma 2 13 2 4 2" xfId="10153" xr:uid="{F1B17F23-9805-4CAD-BE14-00A3371C5200}"/>
    <cellStyle name="Comma 2 13 2 4 2 2" xfId="27238" xr:uid="{2A87CBE7-B32B-4B13-8F53-E37ED4EFB1B0}"/>
    <cellStyle name="Comma 2 13 2 4 3" xfId="25452" xr:uid="{BE38B597-719F-4697-BA7E-ECA962FA1562}"/>
    <cellStyle name="Comma 2 13 2 5" xfId="10590" xr:uid="{4B156545-F6E1-4A14-B570-D7782E26758A}"/>
    <cellStyle name="Comma 2 13 2 5 2" xfId="27637" xr:uid="{8AD2DBA1-DB29-4DDA-A307-D4CF55384FB5}"/>
    <cellStyle name="Comma 2 13 2 6" xfId="9284" xr:uid="{990D56BC-862A-412D-827D-D8C6E7D38667}"/>
    <cellStyle name="Comma 2 13 2 6 2" xfId="26439" xr:uid="{6C1A5E19-B18F-415D-AB6D-4503EFB82FD5}"/>
    <cellStyle name="Comma 2 13 2 7" xfId="16131" xr:uid="{488EBCC3-4845-46C2-BF87-DE5C5DF8CB17}"/>
    <cellStyle name="Comma 2 13 2 7 2" xfId="32635" xr:uid="{1B097E6D-3947-49AA-B18A-68FA70F28BFD}"/>
    <cellStyle name="Comma 2 13 2 8" xfId="7385" xr:uid="{C55A9715-1DDA-4AB8-9C60-37E1C126BC5F}"/>
    <cellStyle name="Comma 2 13 2 8 2" xfId="24652" xr:uid="{8ED95C35-1B4C-4408-84D5-06665AA8355B}"/>
    <cellStyle name="Comma 2 13 3" xfId="7678" xr:uid="{3E6F59AC-DCF2-4121-A81B-4A876E44F6E2}"/>
    <cellStyle name="Comma 2 13 3 2" xfId="12317" xr:uid="{81088A1F-E5F7-4000-AC7C-83FD1F62C7F3}"/>
    <cellStyle name="Comma 2 13 3 2 2" xfId="17101" xr:uid="{7DB71960-09E4-4998-97C8-C2BF03621F01}"/>
    <cellStyle name="Comma 2 13 3 2 2 2" xfId="33605" xr:uid="{6F841424-A6B2-46A9-8C6D-CB877F3C7EB5}"/>
    <cellStyle name="Comma 2 13 3 2 3" xfId="29118" xr:uid="{23224FEF-07AB-4019-A741-316CF2822BB5}"/>
    <cellStyle name="Comma 2 13 3 3" xfId="10915" xr:uid="{9B1B8F71-55FA-49A3-8A05-7831F22A09B6}"/>
    <cellStyle name="Comma 2 13 3 3 2" xfId="27921" xr:uid="{F1AC2B85-B791-46D9-8DC1-3F7C3AED11E1}"/>
    <cellStyle name="Comma 2 13 3 4" xfId="9571" xr:uid="{3B9C488C-6E79-450B-BBC2-806A4CC6B34C}"/>
    <cellStyle name="Comma 2 13 3 4 2" xfId="26723" xr:uid="{DB84FD4C-B2B0-4BC7-8BBD-1D372F7A072C}"/>
    <cellStyle name="Comma 2 13 3 5" xfId="16224" xr:uid="{3ACC6C04-6A42-4B81-80B3-1C9190448EFD}"/>
    <cellStyle name="Comma 2 13 3 5 2" xfId="32728" xr:uid="{95133E69-BA8E-4941-8F53-4C25102C1854}"/>
    <cellStyle name="Comma 2 13 3 6" xfId="24940" xr:uid="{5F4A8A6B-685D-479C-8E6A-DF51229C1A4B}"/>
    <cellStyle name="Comma 2 13 4" xfId="7497" xr:uid="{8080DF49-9389-4DC2-9BF1-71E061C4C4F0}"/>
    <cellStyle name="Comma 2 13 4 2" xfId="12829" xr:uid="{61394DFE-6A21-40C4-A121-AB0082AB712E}"/>
    <cellStyle name="Comma 2 13 4 2 2" xfId="17538" xr:uid="{D79BEFB6-BAB1-4FF0-AB8B-3817ABCCB749}"/>
    <cellStyle name="Comma 2 13 4 2 2 2" xfId="34042" xr:uid="{9D20923B-6FB1-4989-9ADB-90B2522B67B4}"/>
    <cellStyle name="Comma 2 13 4 2 3" xfId="29558" xr:uid="{A35AC8B6-BC8F-46EE-84DB-DF0959524018}"/>
    <cellStyle name="Comma 2 13 4 3" xfId="11555" xr:uid="{DB89CF53-83F8-4ECA-9238-178B0B456337}"/>
    <cellStyle name="Comma 2 13 4 3 2" xfId="28444" xr:uid="{ECA80180-5763-46E4-B13A-7E229D6E30DE}"/>
    <cellStyle name="Comma 2 13 4 4" xfId="9391" xr:uid="{107DE088-4757-467F-B1E3-60267488CD73}"/>
    <cellStyle name="Comma 2 13 4 4 2" xfId="26545" xr:uid="{E6CF8977-D58E-4C69-852B-5032FEB93948}"/>
    <cellStyle name="Comma 2 13 4 5" xfId="16453" xr:uid="{1E3F95A9-7EED-4D77-B2D1-A98725189FC2}"/>
    <cellStyle name="Comma 2 13 4 5 2" xfId="32957" xr:uid="{1E9CF873-6B4C-41E8-9053-176B770FB708}"/>
    <cellStyle name="Comma 2 13 4 6" xfId="24762" xr:uid="{E1AD64A6-35B3-4E6B-A364-E7A0255001AE}"/>
    <cellStyle name="Comma 2 13 5" xfId="7992" xr:uid="{2CB5FB77-A05B-41E9-9F23-E366C6556C2C}"/>
    <cellStyle name="Comma 2 13 5 2" xfId="11747" xr:uid="{B4E7D4DB-22B4-4381-B2BE-478104E6D422}"/>
    <cellStyle name="Comma 2 13 5 2 2" xfId="28612" xr:uid="{25A60524-C02B-454D-855A-3150A3F0F383}"/>
    <cellStyle name="Comma 2 13 5 3" xfId="9885" xr:uid="{FB690132-7ECD-42F1-BE2F-6B4AFA239C88}"/>
    <cellStyle name="Comma 2 13 5 3 2" xfId="27001" xr:uid="{3E78F05C-74F0-4B3D-8041-88505D52DD9D}"/>
    <cellStyle name="Comma 2 13 5 4" xfId="16607" xr:uid="{C90EDD9F-B6E9-4460-931A-3E73616BDBC9}"/>
    <cellStyle name="Comma 2 13 5 4 2" xfId="33111" xr:uid="{B21AFDA0-8994-430A-8C41-4E06756A447E}"/>
    <cellStyle name="Comma 2 13 5 5" xfId="25219" xr:uid="{3D244049-CE27-4029-A09D-998E5E37EB10}"/>
    <cellStyle name="Comma 2 13 6" xfId="10320" xr:uid="{1A0C2A50-FBD6-4DF4-8CA7-9E5D91C0D66B}"/>
    <cellStyle name="Comma 2 13 6 2" xfId="27391" xr:uid="{7F6EC39F-A1BD-446F-8C98-B1DDF9577DE0}"/>
    <cellStyle name="Comma 2 13 7" xfId="8857" xr:uid="{4D30A36C-527B-477C-82E4-1E9B2813520D}"/>
    <cellStyle name="Comma 2 13 7 2" xfId="26033" xr:uid="{87D5DE95-F32C-40BA-950D-19081F320E84}"/>
    <cellStyle name="Comma 2 13 8" xfId="16029" xr:uid="{30EAD9A3-6C56-43BF-8FB4-6E8297692D9A}"/>
    <cellStyle name="Comma 2 13 8 2" xfId="32533" xr:uid="{6964F508-B5E6-47C2-AAE5-F3993CBD1DE1}"/>
    <cellStyle name="Comma 2 13 9" xfId="7118" xr:uid="{685E6F82-57BF-4CC9-A6BA-4AC638F461C9}"/>
    <cellStyle name="Comma 2 13 9 2" xfId="24409" xr:uid="{0EE2259F-991F-4171-8D87-41C59E0A5520}"/>
    <cellStyle name="Comma 2 14" xfId="4754" xr:uid="{5ED87CF1-9D6F-4DBF-83B6-45773EF96665}"/>
    <cellStyle name="Comma 2 14 2" xfId="5785" xr:uid="{854F07F2-87A5-4C32-9E75-C8FE0AC83EE2}"/>
    <cellStyle name="Comma 2 14 2 2" xfId="7768" xr:uid="{665F6E64-9F50-47C3-A5BF-5EE1368E0791}"/>
    <cellStyle name="Comma 2 14 2 2 2" xfId="12571" xr:uid="{A717E038-385E-4CE3-A89D-3E083C4655E5}"/>
    <cellStyle name="Comma 2 14 2 2 2 2" xfId="17346" xr:uid="{E58A5BAC-D3BE-4C60-8D6B-A0B8F2892CF8}"/>
    <cellStyle name="Comma 2 14 2 2 2 2 2" xfId="33850" xr:uid="{46F0BD8B-968F-4342-81EE-93A7B64CE194}"/>
    <cellStyle name="Comma 2 14 2 2 2 3" xfId="29322" xr:uid="{8FE4767B-AC9E-41D4-944E-52D8E1FB06CD}"/>
    <cellStyle name="Comma 2 14 2 2 3" xfId="11162" xr:uid="{0EA518B0-D5ED-42AF-82A9-5D855EE6C3A3}"/>
    <cellStyle name="Comma 2 14 2 2 3 2" xfId="28127" xr:uid="{17517DD4-5284-4C18-94D2-09F31B5E3F0D}"/>
    <cellStyle name="Comma 2 14 2 2 4" xfId="9661" xr:uid="{66803087-E250-4DEE-9707-830C8311BBAF}"/>
    <cellStyle name="Comma 2 14 2 2 4 2" xfId="26812" xr:uid="{27141C1F-A021-4624-A90C-FF7BA19491E3}"/>
    <cellStyle name="Comma 2 14 2 2 5" xfId="16313" xr:uid="{9EC2B9B5-95FF-4D4B-B32C-FFB01D240A86}"/>
    <cellStyle name="Comma 2 14 2 2 5 2" xfId="32817" xr:uid="{3A55AB79-4030-40DB-9D80-E7E89B1168A6}"/>
    <cellStyle name="Comma 2 14 2 2 6" xfId="25029" xr:uid="{7F5B6050-118E-4253-9D4A-28FD9C9A4262}"/>
    <cellStyle name="Comma 2 14 2 3" xfId="7587" xr:uid="{1D95D45E-09F2-4E2A-899D-F556E1E1F115}"/>
    <cellStyle name="Comma 2 14 2 3 2" xfId="11954" xr:uid="{EE0EB97F-2659-4B4F-AF98-41743D621684}"/>
    <cellStyle name="Comma 2 14 2 3 2 2" xfId="28804" xr:uid="{E34AD5F5-4B1C-43F6-8244-5BAF639F3391}"/>
    <cellStyle name="Comma 2 14 2 3 3" xfId="9481" xr:uid="{6F6C8684-9CC8-4A58-858F-0F85024800E6}"/>
    <cellStyle name="Comma 2 14 2 3 3 2" xfId="26634" xr:uid="{A8FF7A9C-8EA7-412B-9592-EDFF2B88BA42}"/>
    <cellStyle name="Comma 2 14 2 3 4" xfId="16804" xr:uid="{7F96D039-7DCA-4ABC-A60C-DD4FFD033B47}"/>
    <cellStyle name="Comma 2 14 2 3 4 2" xfId="33308" xr:uid="{53ABBDE1-1E68-4E51-89FE-1E5613A01015}"/>
    <cellStyle name="Comma 2 14 2 3 5" xfId="24851" xr:uid="{863F180B-B79C-4133-87C7-1A934405AB15}"/>
    <cellStyle name="Comma 2 14 2 4" xfId="8262" xr:uid="{2404B358-5AF2-4D64-AD7D-4704A95DF71C}"/>
    <cellStyle name="Comma 2 14 2 4 2" xfId="10154" xr:uid="{1FAD0F6B-59C8-4AB3-835E-28B231829863}"/>
    <cellStyle name="Comma 2 14 2 4 2 2" xfId="27239" xr:uid="{45B24142-7B20-4AE7-B5B7-C3FBF6AEB9DF}"/>
    <cellStyle name="Comma 2 14 2 4 3" xfId="25453" xr:uid="{133D9488-8C54-4C3D-AE80-6A3160F6036E}"/>
    <cellStyle name="Comma 2 14 2 5" xfId="10591" xr:uid="{C9B44900-E401-49FF-8444-0D376326B009}"/>
    <cellStyle name="Comma 2 14 2 5 2" xfId="27638" xr:uid="{DB8D8800-FC7F-460C-9923-A8E260C59588}"/>
    <cellStyle name="Comma 2 14 2 6" xfId="9285" xr:uid="{57A0A93A-F987-4F62-8D4A-948B19A06A53}"/>
    <cellStyle name="Comma 2 14 2 6 2" xfId="26440" xr:uid="{AAA555FF-A1E7-4CEE-95B6-544532BB53D7}"/>
    <cellStyle name="Comma 2 14 2 7" xfId="16132" xr:uid="{DB86523D-5B9B-48A0-B212-234105F23067}"/>
    <cellStyle name="Comma 2 14 2 7 2" xfId="32636" xr:uid="{434F9DE9-724B-4F4A-94AD-1BC5B37BBC59}"/>
    <cellStyle name="Comma 2 14 2 8" xfId="7386" xr:uid="{5471516F-2FBA-4481-A3B0-FDFBE84DFA49}"/>
    <cellStyle name="Comma 2 14 2 8 2" xfId="24653" xr:uid="{7E60A4B7-C3C6-4518-AC5F-76473F44471E}"/>
    <cellStyle name="Comma 2 14 3" xfId="7679" xr:uid="{9BC15750-4D7A-4767-BBB9-4064CC81C414}"/>
    <cellStyle name="Comma 2 14 3 2" xfId="12318" xr:uid="{0EAF5C30-C32A-4306-999E-0B71E15DD484}"/>
    <cellStyle name="Comma 2 14 3 2 2" xfId="17102" xr:uid="{09F1AB39-0A7E-480D-8BA4-4486543F9BA1}"/>
    <cellStyle name="Comma 2 14 3 2 2 2" xfId="33606" xr:uid="{2A542058-CBDA-4C6B-BDF3-AD46E7A8DB31}"/>
    <cellStyle name="Comma 2 14 3 2 3" xfId="29119" xr:uid="{0EA0C931-6A2A-4347-ABE6-CF7831833CC0}"/>
    <cellStyle name="Comma 2 14 3 3" xfId="10916" xr:uid="{99E3E2F5-C89F-4B1C-8AEF-E4D78C3B68E4}"/>
    <cellStyle name="Comma 2 14 3 3 2" xfId="27922" xr:uid="{39A90089-2003-4177-87E9-29A261989119}"/>
    <cellStyle name="Comma 2 14 3 4" xfId="9572" xr:uid="{933561B7-FB0C-4095-8533-E01A16D33A0F}"/>
    <cellStyle name="Comma 2 14 3 4 2" xfId="26724" xr:uid="{C28FD0D4-810C-420D-9D84-3011073887A9}"/>
    <cellStyle name="Comma 2 14 3 5" xfId="16225" xr:uid="{D3643565-BC0D-4C73-A358-1FA6D5FA7E5D}"/>
    <cellStyle name="Comma 2 14 3 5 2" xfId="32729" xr:uid="{61C69536-50F0-44CB-B8A4-3D8C81E9B260}"/>
    <cellStyle name="Comma 2 14 3 6" xfId="24941" xr:uid="{1E962B27-CA07-4323-AE05-A723C5F0D144}"/>
    <cellStyle name="Comma 2 14 4" xfId="7498" xr:uid="{BCEA023B-D5CC-422F-B36A-922B0514E1E2}"/>
    <cellStyle name="Comma 2 14 4 2" xfId="12830" xr:uid="{5CDF07FC-AF54-456E-A72B-8F5B11D04FB7}"/>
    <cellStyle name="Comma 2 14 4 2 2" xfId="17539" xr:uid="{D547F48E-3C61-4608-A63F-1FA91BDFCDD5}"/>
    <cellStyle name="Comma 2 14 4 2 2 2" xfId="34043" xr:uid="{6CF39087-99C0-48C2-A74B-72812DE086EE}"/>
    <cellStyle name="Comma 2 14 4 2 3" xfId="29559" xr:uid="{BC150A4E-9AB1-460A-828C-625AA96D5C14}"/>
    <cellStyle name="Comma 2 14 4 3" xfId="11556" xr:uid="{AB6ECBE4-3AF3-4A25-A1BE-23B96B4DC0FF}"/>
    <cellStyle name="Comma 2 14 4 3 2" xfId="28445" xr:uid="{E7FE883C-BF66-401C-99C8-75FADB3810EB}"/>
    <cellStyle name="Comma 2 14 4 4" xfId="9392" xr:uid="{20C574ED-9B6F-4DBF-A365-33D8A69648B2}"/>
    <cellStyle name="Comma 2 14 4 4 2" xfId="26546" xr:uid="{4464FFF0-C9A2-41FB-9802-C10D0A21D377}"/>
    <cellStyle name="Comma 2 14 4 5" xfId="16454" xr:uid="{926EA0F2-0B66-430E-81A2-7ADF33733B91}"/>
    <cellStyle name="Comma 2 14 4 5 2" xfId="32958" xr:uid="{5E2DC20A-2F01-4F53-B935-902DC4156CB3}"/>
    <cellStyle name="Comma 2 14 4 6" xfId="24763" xr:uid="{52D3BAE8-B761-42AE-8BDB-C01C714A8FC6}"/>
    <cellStyle name="Comma 2 14 5" xfId="7993" xr:uid="{8A283AE8-13FC-44AC-A61C-E6FB088B6B13}"/>
    <cellStyle name="Comma 2 14 5 2" xfId="11748" xr:uid="{54C4A912-B315-4F24-B1BB-893DB8542C0C}"/>
    <cellStyle name="Comma 2 14 5 2 2" xfId="28613" xr:uid="{9DF3C8C3-17DF-422D-A855-3C3A96CB02D0}"/>
    <cellStyle name="Comma 2 14 5 3" xfId="9886" xr:uid="{F757A78D-8912-4FA9-B77D-AE4AC9E8B9AC}"/>
    <cellStyle name="Comma 2 14 5 3 2" xfId="27002" xr:uid="{55F2C7D4-FC10-494C-80F4-838A3C21F76A}"/>
    <cellStyle name="Comma 2 14 5 4" xfId="16608" xr:uid="{33850B81-1421-40EA-A4EA-CC059D4E5C84}"/>
    <cellStyle name="Comma 2 14 5 4 2" xfId="33112" xr:uid="{5F6D48DC-4D06-4392-B5A1-856A275DBAEE}"/>
    <cellStyle name="Comma 2 14 5 5" xfId="25220" xr:uid="{B534DA50-6B05-4922-BA04-81DD25E8FBB9}"/>
    <cellStyle name="Comma 2 14 6" xfId="10321" xr:uid="{80734E16-2989-47DF-8B5E-8E0967529E2B}"/>
    <cellStyle name="Comma 2 14 6 2" xfId="27392" xr:uid="{F63D0ED1-9562-4A39-A950-C95AA3A78AE2}"/>
    <cellStyle name="Comma 2 14 7" xfId="8858" xr:uid="{92BB78DF-E4CA-40FF-BA56-60535A7C4469}"/>
    <cellStyle name="Comma 2 14 7 2" xfId="26034" xr:uid="{13CC68E8-1E47-4381-82B0-5F32DBA3488E}"/>
    <cellStyle name="Comma 2 14 8" xfId="16030" xr:uid="{FAE48D31-5940-4D35-A580-613FFF24E97F}"/>
    <cellStyle name="Comma 2 14 8 2" xfId="32534" xr:uid="{6D96F8BA-F16F-41F3-ABB8-EC9549CB52A7}"/>
    <cellStyle name="Comma 2 14 9" xfId="7119" xr:uid="{93A6E36D-F7D7-4C6B-938D-C9CFD50F9674}"/>
    <cellStyle name="Comma 2 14 9 2" xfId="24410" xr:uid="{DCFDC01A-7497-4576-BD1E-15CD20E452B1}"/>
    <cellStyle name="Comma 2 15" xfId="4755" xr:uid="{D823786E-6969-4437-902F-2935DDC67689}"/>
    <cellStyle name="Comma 2 15 2" xfId="5786" xr:uid="{6AFE7C66-A813-48B0-B924-99EAF31F6767}"/>
    <cellStyle name="Comma 2 15 2 2" xfId="7769" xr:uid="{08F2E3F7-1C29-4031-B393-039A0837A761}"/>
    <cellStyle name="Comma 2 15 2 2 2" xfId="12572" xr:uid="{E61FB8D1-51DD-48F5-87FF-B0F6F22C9EB6}"/>
    <cellStyle name="Comma 2 15 2 2 2 2" xfId="17347" xr:uid="{2D6EBEAF-1D63-4954-A8E9-F33CB22BF096}"/>
    <cellStyle name="Comma 2 15 2 2 2 2 2" xfId="33851" xr:uid="{908C8469-1272-4FF3-85BA-16851A93EEFD}"/>
    <cellStyle name="Comma 2 15 2 2 2 3" xfId="29323" xr:uid="{8AC5A7F4-1D66-4C1E-B9DA-63F5E4F6F1CD}"/>
    <cellStyle name="Comma 2 15 2 2 3" xfId="11163" xr:uid="{FA1F70E7-015A-4F80-BC6D-8C6B563452F2}"/>
    <cellStyle name="Comma 2 15 2 2 3 2" xfId="28128" xr:uid="{7C2C138A-2171-4044-BBBC-96DA23795499}"/>
    <cellStyle name="Comma 2 15 2 2 4" xfId="9662" xr:uid="{77591504-CDCF-4B9C-A8CD-F769B75E5A81}"/>
    <cellStyle name="Comma 2 15 2 2 4 2" xfId="26813" xr:uid="{3F17EC3C-6194-4A3A-8848-3935A5E8CC3F}"/>
    <cellStyle name="Comma 2 15 2 2 5" xfId="16314" xr:uid="{41A3AE42-BFC2-4625-91F3-65D4BE0F7EC2}"/>
    <cellStyle name="Comma 2 15 2 2 5 2" xfId="32818" xr:uid="{3E5A21F6-F5F4-4729-B85B-1695E5BA630C}"/>
    <cellStyle name="Comma 2 15 2 2 6" xfId="25030" xr:uid="{81A9FDF3-1FB1-4656-B735-83A7E2F2449A}"/>
    <cellStyle name="Comma 2 15 2 3" xfId="7588" xr:uid="{784E1E2A-AA7A-4529-9BDE-ED44DB6501CA}"/>
    <cellStyle name="Comma 2 15 2 3 2" xfId="11955" xr:uid="{994B6CB4-D9EE-4086-99EA-425624133434}"/>
    <cellStyle name="Comma 2 15 2 3 2 2" xfId="28805" xr:uid="{728A86F2-8CF7-49C9-85EF-D1714CC169EE}"/>
    <cellStyle name="Comma 2 15 2 3 3" xfId="9482" xr:uid="{C7F41653-70F8-4381-85C1-8ECA2E073CAA}"/>
    <cellStyle name="Comma 2 15 2 3 3 2" xfId="26635" xr:uid="{2F9E5B01-79AF-4A8F-B70A-2ACCEB2DAF7B}"/>
    <cellStyle name="Comma 2 15 2 3 4" xfId="16805" xr:uid="{48B54941-8290-42E0-802D-72A009F5FC68}"/>
    <cellStyle name="Comma 2 15 2 3 4 2" xfId="33309" xr:uid="{527AC57D-D3B6-4DAA-A4A8-98D094EFC49B}"/>
    <cellStyle name="Comma 2 15 2 3 5" xfId="24852" xr:uid="{FDDD7530-5410-4946-82D0-4144186F9150}"/>
    <cellStyle name="Comma 2 15 2 4" xfId="8263" xr:uid="{2A8CF717-9A9A-4D32-BC4D-E4CC14A5DBAE}"/>
    <cellStyle name="Comma 2 15 2 4 2" xfId="10155" xr:uid="{91E62467-BD04-46DC-AFE0-2BAC126BDF1F}"/>
    <cellStyle name="Comma 2 15 2 4 2 2" xfId="27240" xr:uid="{8C931E51-4651-4D3D-AA20-BAFB24FF72E4}"/>
    <cellStyle name="Comma 2 15 2 4 3" xfId="25454" xr:uid="{5120C804-11C9-42D3-840C-075BB2E5C016}"/>
    <cellStyle name="Comma 2 15 2 5" xfId="10592" xr:uid="{D7C8261F-CEF8-40D6-BE5E-4DECB2A57D62}"/>
    <cellStyle name="Comma 2 15 2 5 2" xfId="27639" xr:uid="{0327C3A5-B4DB-4493-B9DF-21645533FBF8}"/>
    <cellStyle name="Comma 2 15 2 6" xfId="9286" xr:uid="{E22AAB84-6C24-449E-8273-E9F87C6EC20B}"/>
    <cellStyle name="Comma 2 15 2 6 2" xfId="26441" xr:uid="{98A61776-A380-4537-B581-01EAEB4E61C2}"/>
    <cellStyle name="Comma 2 15 2 7" xfId="16133" xr:uid="{2037C50F-AE87-4D7E-8D92-C7222BD3A7A3}"/>
    <cellStyle name="Comma 2 15 2 7 2" xfId="32637" xr:uid="{B192C7A2-DDFC-4CDE-BFBA-B9D8177526FC}"/>
    <cellStyle name="Comma 2 15 2 8" xfId="7387" xr:uid="{F06366C8-CB15-485C-8B7A-C51D9ADC1B75}"/>
    <cellStyle name="Comma 2 15 2 8 2" xfId="24654" xr:uid="{D8C7FBD2-5F77-4AAC-8589-34D06004CBFA}"/>
    <cellStyle name="Comma 2 15 3" xfId="7680" xr:uid="{5EF73639-5879-46E0-B306-E1F5B3B5CE16}"/>
    <cellStyle name="Comma 2 15 3 2" xfId="12319" xr:uid="{3EB457D9-D29E-42AC-A3C8-291E1B35CC58}"/>
    <cellStyle name="Comma 2 15 3 2 2" xfId="17103" xr:uid="{473DDD46-FA9A-40FC-ACE2-757703DCB2C2}"/>
    <cellStyle name="Comma 2 15 3 2 2 2" xfId="33607" xr:uid="{6F3693CF-AB40-455A-ADB7-240EC447DB46}"/>
    <cellStyle name="Comma 2 15 3 2 3" xfId="29120" xr:uid="{9592B48D-E69E-4862-BCB3-CA872C5C8D64}"/>
    <cellStyle name="Comma 2 15 3 3" xfId="10917" xr:uid="{536F019B-C411-420E-BF7F-C585A8601E4D}"/>
    <cellStyle name="Comma 2 15 3 3 2" xfId="27923" xr:uid="{0682ADEB-1547-4627-8161-6702BB4328E0}"/>
    <cellStyle name="Comma 2 15 3 4" xfId="9573" xr:uid="{888FD7C8-733C-46DE-8EE9-72CA82588054}"/>
    <cellStyle name="Comma 2 15 3 4 2" xfId="26725" xr:uid="{BF8EE572-D965-46F5-A634-BC3F68B7DA6E}"/>
    <cellStyle name="Comma 2 15 3 5" xfId="16226" xr:uid="{E58689C3-5115-4042-A4FF-F42B6AF044EE}"/>
    <cellStyle name="Comma 2 15 3 5 2" xfId="32730" xr:uid="{A01ECFBD-2CB3-4E1D-907A-8DECDE6F3C70}"/>
    <cellStyle name="Comma 2 15 3 6" xfId="24942" xr:uid="{6F023B9B-F3EB-4945-BEE5-9CC78FB45F8D}"/>
    <cellStyle name="Comma 2 15 4" xfId="7499" xr:uid="{21BD030F-A151-4597-B17D-F33ED6330020}"/>
    <cellStyle name="Comma 2 15 4 2" xfId="12831" xr:uid="{5502D18D-82CA-44FB-BF0A-8E8ACE522F02}"/>
    <cellStyle name="Comma 2 15 4 2 2" xfId="17540" xr:uid="{8AEB1EF1-D2E4-41A8-AC6D-7D11CA311201}"/>
    <cellStyle name="Comma 2 15 4 2 2 2" xfId="34044" xr:uid="{8123B16D-FBD1-4EB3-BF01-6CDD1547990B}"/>
    <cellStyle name="Comma 2 15 4 2 3" xfId="29560" xr:uid="{92C9124C-AC34-4AB3-85F4-B2D7312DDB6E}"/>
    <cellStyle name="Comma 2 15 4 3" xfId="11557" xr:uid="{4D21480E-CE2A-4530-B53C-451F2E7A1017}"/>
    <cellStyle name="Comma 2 15 4 3 2" xfId="28446" xr:uid="{5A974EF3-C565-4F2A-B3FA-F9128838F080}"/>
    <cellStyle name="Comma 2 15 4 4" xfId="9393" xr:uid="{9BB18ED4-D8BA-4E79-893C-AEF7D3B5F711}"/>
    <cellStyle name="Comma 2 15 4 4 2" xfId="26547" xr:uid="{4B884840-BCEB-4D8B-9259-A7B914FB8473}"/>
    <cellStyle name="Comma 2 15 4 5" xfId="16455" xr:uid="{BA7E3AB9-6942-445F-8772-618160F9C663}"/>
    <cellStyle name="Comma 2 15 4 5 2" xfId="32959" xr:uid="{9D49D281-5F4D-4491-91BC-6EA8FB9AB2B4}"/>
    <cellStyle name="Comma 2 15 4 6" xfId="24764" xr:uid="{9641819A-0D47-451B-943A-06D6FCFF12E3}"/>
    <cellStyle name="Comma 2 15 5" xfId="7994" xr:uid="{17744DD3-43D8-46A5-BA68-D690EBF004BA}"/>
    <cellStyle name="Comma 2 15 5 2" xfId="11749" xr:uid="{1B8BC348-6EFF-4266-AC5F-D0EA10B953E3}"/>
    <cellStyle name="Comma 2 15 5 2 2" xfId="28614" xr:uid="{9701F098-9CB2-4DC3-8D62-770F963B5E37}"/>
    <cellStyle name="Comma 2 15 5 3" xfId="9887" xr:uid="{36EB2AF2-D180-4867-BAE2-BBE55BC238E8}"/>
    <cellStyle name="Comma 2 15 5 3 2" xfId="27003" xr:uid="{22AC7743-401D-4C4D-A20F-5C466E850C02}"/>
    <cellStyle name="Comma 2 15 5 4" xfId="16609" xr:uid="{98660F09-DCF6-4DE6-B6A2-17312356055D}"/>
    <cellStyle name="Comma 2 15 5 4 2" xfId="33113" xr:uid="{1A6039FA-009D-4072-B61F-2E95EEFAE709}"/>
    <cellStyle name="Comma 2 15 5 5" xfId="25221" xr:uid="{4E6076DE-7F51-4A9E-BAF5-DF01C3FD2F02}"/>
    <cellStyle name="Comma 2 15 6" xfId="10322" xr:uid="{2083E5AB-BA14-4992-BC73-CFDD815A7177}"/>
    <cellStyle name="Comma 2 15 6 2" xfId="27393" xr:uid="{EDDE416D-9553-4FB5-8DC4-2969E94FFCF8}"/>
    <cellStyle name="Comma 2 15 7" xfId="8859" xr:uid="{51BC1F91-A6E7-4FA3-B0E4-C1E6C0A980EA}"/>
    <cellStyle name="Comma 2 15 7 2" xfId="26035" xr:uid="{CF31EF0A-EF8F-4450-B36E-F52B4DF49E1C}"/>
    <cellStyle name="Comma 2 15 8" xfId="16031" xr:uid="{79C146FF-CC56-4000-86DC-CCB4D7080BF5}"/>
    <cellStyle name="Comma 2 15 8 2" xfId="32535" xr:uid="{E192A697-ABD1-496A-8CDA-2B564181C11C}"/>
    <cellStyle name="Comma 2 15 9" xfId="7120" xr:uid="{AB53505B-8793-4F54-B1E6-BFB2E8967901}"/>
    <cellStyle name="Comma 2 15 9 2" xfId="24411" xr:uid="{E6D71970-6468-4679-9A8C-A132B050B55D}"/>
    <cellStyle name="Comma 2 16" xfId="4756" xr:uid="{BC4E27D8-E838-4C4F-A373-19D39F2FC602}"/>
    <cellStyle name="Comma 2 16 2" xfId="5787" xr:uid="{2C7E6731-340E-47E7-9AFF-EA4393B5E510}"/>
    <cellStyle name="Comma 2 16 2 2" xfId="7770" xr:uid="{0E380DFB-902F-4201-B495-AABF45CDC6BE}"/>
    <cellStyle name="Comma 2 16 2 2 2" xfId="12573" xr:uid="{6864D0FE-FB68-4FDB-9C19-C4B126DE1966}"/>
    <cellStyle name="Comma 2 16 2 2 2 2" xfId="17348" xr:uid="{8960BE5A-DE4D-438A-98CB-894CD07B3DAE}"/>
    <cellStyle name="Comma 2 16 2 2 2 2 2" xfId="33852" xr:uid="{CA160D1F-6837-48D8-8C09-FF95FED26F34}"/>
    <cellStyle name="Comma 2 16 2 2 2 3" xfId="29324" xr:uid="{8F8AD2A4-F751-4F89-8768-949A48C986E5}"/>
    <cellStyle name="Comma 2 16 2 2 3" xfId="11164" xr:uid="{46BA8C29-6AC5-4D00-838D-6817F15444FD}"/>
    <cellStyle name="Comma 2 16 2 2 3 2" xfId="28129" xr:uid="{F709E789-30C8-4822-9AB4-B3A0E25BF3B0}"/>
    <cellStyle name="Comma 2 16 2 2 4" xfId="9663" xr:uid="{7DC48D56-B5DD-46AF-A0BB-525F0338BD47}"/>
    <cellStyle name="Comma 2 16 2 2 4 2" xfId="26814" xr:uid="{A1E53C36-D3AB-4AA3-BDE0-C48143CC5E68}"/>
    <cellStyle name="Comma 2 16 2 2 5" xfId="16315" xr:uid="{CB74AD4B-9062-454B-A9BF-3B476629E5DC}"/>
    <cellStyle name="Comma 2 16 2 2 5 2" xfId="32819" xr:uid="{E8AA206C-1EA5-4F4A-9529-B64DC9D83460}"/>
    <cellStyle name="Comma 2 16 2 2 6" xfId="25031" xr:uid="{4C6BF792-7FE5-440F-91B6-597CEAEA2F00}"/>
    <cellStyle name="Comma 2 16 2 3" xfId="7589" xr:uid="{6525E477-DC66-4CF6-9E9E-F66CD30525CA}"/>
    <cellStyle name="Comma 2 16 2 3 2" xfId="11956" xr:uid="{2D85DAC1-913F-41CC-961A-BE2F79348DAD}"/>
    <cellStyle name="Comma 2 16 2 3 2 2" xfId="28806" xr:uid="{557A4691-643B-4333-8A47-ED90BAADDEA1}"/>
    <cellStyle name="Comma 2 16 2 3 3" xfId="9483" xr:uid="{D4966E47-24D5-4C1E-AFBA-DA14A8DA32C7}"/>
    <cellStyle name="Comma 2 16 2 3 3 2" xfId="26636" xr:uid="{50D58624-7BD6-484F-A005-B114C9B42307}"/>
    <cellStyle name="Comma 2 16 2 3 4" xfId="16806" xr:uid="{900081C9-8866-44AF-95FE-2E83F7ED7D63}"/>
    <cellStyle name="Comma 2 16 2 3 4 2" xfId="33310" xr:uid="{39E0502E-29EF-4C51-B78E-DCB8BA79FA38}"/>
    <cellStyle name="Comma 2 16 2 3 5" xfId="24853" xr:uid="{ADAC110D-D74E-49D1-8566-95DA8AA0FD1B}"/>
    <cellStyle name="Comma 2 16 2 4" xfId="8264" xr:uid="{661AD607-2A03-46BB-B244-DC38A2D21888}"/>
    <cellStyle name="Comma 2 16 2 4 2" xfId="10156" xr:uid="{D189AE17-991F-412D-B81F-B06B8AE0488F}"/>
    <cellStyle name="Comma 2 16 2 4 2 2" xfId="27241" xr:uid="{3746508D-0992-4A51-9A1F-A95D1BDEB5E0}"/>
    <cellStyle name="Comma 2 16 2 4 3" xfId="25455" xr:uid="{FB4B9600-EA1E-4DE9-8061-4F1D7EA1320A}"/>
    <cellStyle name="Comma 2 16 2 5" xfId="10593" xr:uid="{99087B1D-9001-4874-889A-04EF2A220B16}"/>
    <cellStyle name="Comma 2 16 2 5 2" xfId="27640" xr:uid="{E4AD62E3-5634-4BF1-8794-B97FAE220685}"/>
    <cellStyle name="Comma 2 16 2 6" xfId="9287" xr:uid="{F3B6C181-714D-43F1-B233-965C9D642E20}"/>
    <cellStyle name="Comma 2 16 2 6 2" xfId="26442" xr:uid="{9E306E3C-B550-4043-BB28-6477799D7C36}"/>
    <cellStyle name="Comma 2 16 2 7" xfId="16134" xr:uid="{91CBD695-A93F-4C24-9252-E811E9AB57B1}"/>
    <cellStyle name="Comma 2 16 2 7 2" xfId="32638" xr:uid="{CD54E68E-33A7-4582-8606-9907B44691B1}"/>
    <cellStyle name="Comma 2 16 2 8" xfId="7388" xr:uid="{F066F0E5-F8AE-47A4-9314-F953A6871879}"/>
    <cellStyle name="Comma 2 16 2 8 2" xfId="24655" xr:uid="{EEB5CBA8-C118-4C8C-95DE-CE66CABDAD86}"/>
    <cellStyle name="Comma 2 16 3" xfId="7681" xr:uid="{458BDDF0-1C54-4DF8-AD85-C68019065A36}"/>
    <cellStyle name="Comma 2 16 3 2" xfId="12320" xr:uid="{1C61289B-82B6-470E-870A-4BC4A2B3D67E}"/>
    <cellStyle name="Comma 2 16 3 2 2" xfId="17104" xr:uid="{8F576A6B-D67C-48EF-8764-4E780BDF7F99}"/>
    <cellStyle name="Comma 2 16 3 2 2 2" xfId="33608" xr:uid="{6B940321-C730-483B-B7C1-6EAE5F70D50B}"/>
    <cellStyle name="Comma 2 16 3 2 3" xfId="29121" xr:uid="{17D1BAEA-F8A4-4BA7-8FAA-B58F18C45CBB}"/>
    <cellStyle name="Comma 2 16 3 3" xfId="10918" xr:uid="{834A1C51-7ECA-401A-83A6-3168030052C4}"/>
    <cellStyle name="Comma 2 16 3 3 2" xfId="27924" xr:uid="{58D130F8-B998-43A7-8B1F-181C4656A818}"/>
    <cellStyle name="Comma 2 16 3 4" xfId="9574" xr:uid="{A2FFAC09-1C97-4CFA-8423-7AABD3BEE973}"/>
    <cellStyle name="Comma 2 16 3 4 2" xfId="26726" xr:uid="{B7071FB5-643E-427B-88BF-D69E97543D84}"/>
    <cellStyle name="Comma 2 16 3 5" xfId="16227" xr:uid="{7FC5812F-BC0D-4264-BB35-61CF77E9537C}"/>
    <cellStyle name="Comma 2 16 3 5 2" xfId="32731" xr:uid="{EC8C8230-70B1-49EA-915F-AC3DF3247D97}"/>
    <cellStyle name="Comma 2 16 3 6" xfId="24943" xr:uid="{EC3B6FFE-EC92-40B8-8ABE-13FDE3804A61}"/>
    <cellStyle name="Comma 2 16 4" xfId="7500" xr:uid="{F54F7224-CF1B-4018-8772-1663957C764A}"/>
    <cellStyle name="Comma 2 16 4 2" xfId="12832" xr:uid="{62EA03A7-E030-4B5B-9483-FB69A90BDEAE}"/>
    <cellStyle name="Comma 2 16 4 2 2" xfId="17541" xr:uid="{C188FEBC-5BBB-48FD-AD47-8705E13F3B3F}"/>
    <cellStyle name="Comma 2 16 4 2 2 2" xfId="34045" xr:uid="{9C713AF8-7CEE-4436-885B-20B5039E06FF}"/>
    <cellStyle name="Comma 2 16 4 2 3" xfId="29561" xr:uid="{46A3A45B-31E8-4202-A92F-325F278EF9B4}"/>
    <cellStyle name="Comma 2 16 4 3" xfId="11558" xr:uid="{65CBC6F1-59A3-42FE-9359-CCA506966BC9}"/>
    <cellStyle name="Comma 2 16 4 3 2" xfId="28447" xr:uid="{8F7CE3EF-438F-4785-8E4E-7378E3AF4586}"/>
    <cellStyle name="Comma 2 16 4 4" xfId="9394" xr:uid="{4D0E7276-EDC2-4401-9766-21A0AF63F03E}"/>
    <cellStyle name="Comma 2 16 4 4 2" xfId="26548" xr:uid="{72EFE957-6FB4-4DC3-B6FD-3DD747C61FCB}"/>
    <cellStyle name="Comma 2 16 4 5" xfId="16456" xr:uid="{ADDE4599-6BE8-4AB5-BCAE-65F54719FE24}"/>
    <cellStyle name="Comma 2 16 4 5 2" xfId="32960" xr:uid="{A6AE7052-444C-4722-85C9-C51E66F974FE}"/>
    <cellStyle name="Comma 2 16 4 6" xfId="24765" xr:uid="{A22211BB-6AD6-4A36-B3A2-5731348D2815}"/>
    <cellStyle name="Comma 2 16 5" xfId="7995" xr:uid="{6F89B013-A2C8-4ABA-A2FE-C6BF464AD323}"/>
    <cellStyle name="Comma 2 16 5 2" xfId="11750" xr:uid="{B01B11FB-57E7-405A-A508-2B005D52A80C}"/>
    <cellStyle name="Comma 2 16 5 2 2" xfId="28615" xr:uid="{582A4A70-11BB-4B93-B799-17799CD63B2B}"/>
    <cellStyle name="Comma 2 16 5 3" xfId="9888" xr:uid="{497BD448-ACDC-4A60-AB9F-EAA52381F924}"/>
    <cellStyle name="Comma 2 16 5 3 2" xfId="27004" xr:uid="{4373DD32-BD83-420E-BEFA-27EC53E7B907}"/>
    <cellStyle name="Comma 2 16 5 4" xfId="16610" xr:uid="{888F1771-3E7D-4C89-A28D-63846EA7C17D}"/>
    <cellStyle name="Comma 2 16 5 4 2" xfId="33114" xr:uid="{7E16D6E5-5BFF-4E87-B673-59E42B0BD6CD}"/>
    <cellStyle name="Comma 2 16 5 5" xfId="25222" xr:uid="{D13F3967-A7E5-46AA-A031-E39BBB2A51BE}"/>
    <cellStyle name="Comma 2 16 6" xfId="10323" xr:uid="{5A6ED8D7-EEDF-4FC4-BD9C-2BA26CB29DB3}"/>
    <cellStyle name="Comma 2 16 6 2" xfId="27394" xr:uid="{759E49D2-B9CA-4AF0-870C-6625A29CA91F}"/>
    <cellStyle name="Comma 2 16 7" xfId="8860" xr:uid="{5C41E75E-FFA1-47F3-A2C4-A4EA2019FD55}"/>
    <cellStyle name="Comma 2 16 7 2" xfId="26036" xr:uid="{33C12B3E-BA6E-4B5F-98C0-960A5B03D069}"/>
    <cellStyle name="Comma 2 16 8" xfId="16032" xr:uid="{D46EBA8C-A454-43EF-B9E9-8327AD8CCA68}"/>
    <cellStyle name="Comma 2 16 8 2" xfId="32536" xr:uid="{C2A4C1C9-F27E-4D6D-8565-EAD7BDB8C51E}"/>
    <cellStyle name="Comma 2 16 9" xfId="7121" xr:uid="{BCC2325C-94E4-4872-8691-2DD7A5F49978}"/>
    <cellStyle name="Comma 2 16 9 2" xfId="24412" xr:uid="{05792627-71D0-4E8B-B695-4797626E6C61}"/>
    <cellStyle name="Comma 2 17" xfId="4757" xr:uid="{D6240722-D318-410F-AD66-672D4C86BB48}"/>
    <cellStyle name="Comma 2 17 2" xfId="5788" xr:uid="{275B617C-40A8-427E-A5E1-B53E5075C7F5}"/>
    <cellStyle name="Comma 2 17 2 2" xfId="7771" xr:uid="{59225177-BD9F-45CD-B577-A96CBE29BF55}"/>
    <cellStyle name="Comma 2 17 2 2 2" xfId="12574" xr:uid="{B5CF89FC-5216-45D7-B6EE-0F8BE643742C}"/>
    <cellStyle name="Comma 2 17 2 2 2 2" xfId="17349" xr:uid="{14043F9E-0985-4E2A-AC58-E5222A371815}"/>
    <cellStyle name="Comma 2 17 2 2 2 2 2" xfId="33853" xr:uid="{90349FF5-1F5F-4A7D-AF67-672783495FAA}"/>
    <cellStyle name="Comma 2 17 2 2 2 3" xfId="29325" xr:uid="{5C94E78C-1725-470C-8B27-5E4A4A3579D0}"/>
    <cellStyle name="Comma 2 17 2 2 3" xfId="11165" xr:uid="{7C96CC18-F5A1-4A73-884A-00AF4682A3D5}"/>
    <cellStyle name="Comma 2 17 2 2 3 2" xfId="28130" xr:uid="{2A58F5D3-0DCE-4E88-B897-D51EBF0616B0}"/>
    <cellStyle name="Comma 2 17 2 2 4" xfId="9664" xr:uid="{1BF95A0D-8E26-4AF0-956B-F4F41C69C407}"/>
    <cellStyle name="Comma 2 17 2 2 4 2" xfId="26815" xr:uid="{167E1822-E175-48C9-9953-CE4587B46877}"/>
    <cellStyle name="Comma 2 17 2 2 5" xfId="16316" xr:uid="{6392906A-6893-4E12-92E6-D21843D20B4E}"/>
    <cellStyle name="Comma 2 17 2 2 5 2" xfId="32820" xr:uid="{0E86516D-1594-494C-908D-23D161985AF9}"/>
    <cellStyle name="Comma 2 17 2 2 6" xfId="25032" xr:uid="{6C37596C-FABC-46EC-9A18-100E38E70CE1}"/>
    <cellStyle name="Comma 2 17 2 3" xfId="7590" xr:uid="{5892EC92-BAC8-4E88-8CE1-4878B69FD150}"/>
    <cellStyle name="Comma 2 17 2 3 2" xfId="11957" xr:uid="{0FEFB5A1-2070-41B2-B168-315E5677EE98}"/>
    <cellStyle name="Comma 2 17 2 3 2 2" xfId="28807" xr:uid="{9E962997-A1EE-442E-92A0-88F748FA6AA9}"/>
    <cellStyle name="Comma 2 17 2 3 3" xfId="9484" xr:uid="{37668C06-5FDC-4FC9-98D7-D174C67FF21C}"/>
    <cellStyle name="Comma 2 17 2 3 3 2" xfId="26637" xr:uid="{00BAF159-745B-4B28-8675-C59774690A95}"/>
    <cellStyle name="Comma 2 17 2 3 4" xfId="16807" xr:uid="{F168635C-039A-43EA-9B82-4871D3E10987}"/>
    <cellStyle name="Comma 2 17 2 3 4 2" xfId="33311" xr:uid="{7D6DA4AA-1C0D-4180-9666-0A9831DCEE60}"/>
    <cellStyle name="Comma 2 17 2 3 5" xfId="24854" xr:uid="{855E88F1-64C9-4523-A1F7-B68E8BD8B59B}"/>
    <cellStyle name="Comma 2 17 2 4" xfId="8265" xr:uid="{61327827-EB7F-44A1-ABD1-0FF82FB0D3E3}"/>
    <cellStyle name="Comma 2 17 2 4 2" xfId="10157" xr:uid="{4B4EA7AF-6C17-4532-97E3-7C9D4A1D807D}"/>
    <cellStyle name="Comma 2 17 2 4 2 2" xfId="27242" xr:uid="{B3914499-3ACF-40A0-BC8A-24631CA217F3}"/>
    <cellStyle name="Comma 2 17 2 4 3" xfId="25456" xr:uid="{3100D4CB-C481-49A7-91EC-C3E0A3B4BB3B}"/>
    <cellStyle name="Comma 2 17 2 5" xfId="10594" xr:uid="{6976AF56-465C-4466-AC70-FAF6E003AFCA}"/>
    <cellStyle name="Comma 2 17 2 5 2" xfId="27641" xr:uid="{EAD65B9E-7B64-43B4-9800-DBE299260416}"/>
    <cellStyle name="Comma 2 17 2 6" xfId="9288" xr:uid="{D3AAC740-1D0C-4B52-B78E-64B16B6EE901}"/>
    <cellStyle name="Comma 2 17 2 6 2" xfId="26443" xr:uid="{1C57543C-4B85-4EF0-9078-6B074986FC1E}"/>
    <cellStyle name="Comma 2 17 2 7" xfId="16135" xr:uid="{4564F80F-3B05-4598-BE20-364676199E07}"/>
    <cellStyle name="Comma 2 17 2 7 2" xfId="32639" xr:uid="{5046EA62-54DB-43EE-8A00-EB2729580AB7}"/>
    <cellStyle name="Comma 2 17 2 8" xfId="7389" xr:uid="{9FC2EBBC-8E0F-455C-BBE3-338A0E7F7ABB}"/>
    <cellStyle name="Comma 2 17 2 8 2" xfId="24656" xr:uid="{CFA29135-C266-4667-9C79-1BAA42A7FB13}"/>
    <cellStyle name="Comma 2 17 3" xfId="7682" xr:uid="{7480CD4A-8291-4DC2-A98A-181B118EE5DD}"/>
    <cellStyle name="Comma 2 17 3 2" xfId="12321" xr:uid="{3F46A103-C0C2-4D52-AAC3-08CC7353B0D7}"/>
    <cellStyle name="Comma 2 17 3 2 2" xfId="17105" xr:uid="{489DA47B-9F68-48DE-A4DA-931855659A50}"/>
    <cellStyle name="Comma 2 17 3 2 2 2" xfId="33609" xr:uid="{05111BD7-9102-405F-9B45-CC37C3263C96}"/>
    <cellStyle name="Comma 2 17 3 2 3" xfId="29122" xr:uid="{0A26B9C8-5BD2-4504-9507-8FEA40BD09AF}"/>
    <cellStyle name="Comma 2 17 3 3" xfId="10919" xr:uid="{66CDD7FB-F9BF-4733-B952-716D3B5ABD90}"/>
    <cellStyle name="Comma 2 17 3 3 2" xfId="27925" xr:uid="{288CFB0A-45DF-45D1-B30C-8C5DD32BD6B6}"/>
    <cellStyle name="Comma 2 17 3 4" xfId="9575" xr:uid="{E2689532-C054-4FEE-A4C6-61C881B0D728}"/>
    <cellStyle name="Comma 2 17 3 4 2" xfId="26727" xr:uid="{64BA3268-C21C-4BE8-BA0E-0ED1345E9AFB}"/>
    <cellStyle name="Comma 2 17 3 5" xfId="16228" xr:uid="{C78DA2C4-C778-4C60-A1E1-0E0090DEA087}"/>
    <cellStyle name="Comma 2 17 3 5 2" xfId="32732" xr:uid="{FD1359A0-4F61-4DAD-BF4D-11A2732843BD}"/>
    <cellStyle name="Comma 2 17 3 6" xfId="24944" xr:uid="{915F8CC1-4FF1-4F66-97B4-A125D8C5CC8F}"/>
    <cellStyle name="Comma 2 17 4" xfId="7501" xr:uid="{79782ACB-BEEF-479D-AC12-8D92E1E27A36}"/>
    <cellStyle name="Comma 2 17 4 2" xfId="12833" xr:uid="{352950EC-727A-4BAE-92D4-CFE7F8247532}"/>
    <cellStyle name="Comma 2 17 4 2 2" xfId="17542" xr:uid="{C5E7E8CC-099E-4245-94EB-B7FBCB977A39}"/>
    <cellStyle name="Comma 2 17 4 2 2 2" xfId="34046" xr:uid="{41C65A11-D7B6-4B86-8CBD-4485CDCADB7D}"/>
    <cellStyle name="Comma 2 17 4 2 3" xfId="29562" xr:uid="{6D3ED077-FF8A-47BA-B6EE-56439D25BAEB}"/>
    <cellStyle name="Comma 2 17 4 3" xfId="11559" xr:uid="{4BEA8011-BB98-4075-AE93-122660BE91DD}"/>
    <cellStyle name="Comma 2 17 4 3 2" xfId="28448" xr:uid="{27764572-8D31-4420-BC36-2DF53558D6DA}"/>
    <cellStyle name="Comma 2 17 4 4" xfId="9395" xr:uid="{56A3DC48-19F1-4D5D-A0C2-D432FF2CFD76}"/>
    <cellStyle name="Comma 2 17 4 4 2" xfId="26549" xr:uid="{0A5B511B-D39A-46A5-97AE-6505A6FCB569}"/>
    <cellStyle name="Comma 2 17 4 5" xfId="16457" xr:uid="{10B8ECD2-F410-45F3-9E14-606AA36F3534}"/>
    <cellStyle name="Comma 2 17 4 5 2" xfId="32961" xr:uid="{D92A28FC-136D-46F1-892E-1448084CB4EA}"/>
    <cellStyle name="Comma 2 17 4 6" xfId="24766" xr:uid="{DA1CBC31-FFD8-4EE2-B7A8-5F0591B1CD7A}"/>
    <cellStyle name="Comma 2 17 5" xfId="7996" xr:uid="{1FB5BFE1-3591-459B-9457-DE4AB5330BEB}"/>
    <cellStyle name="Comma 2 17 5 2" xfId="11751" xr:uid="{D44696BF-8BC9-4135-8676-27B3D6D6C0A3}"/>
    <cellStyle name="Comma 2 17 5 2 2" xfId="28616" xr:uid="{3121A141-029A-4224-9715-9AB68B5923E6}"/>
    <cellStyle name="Comma 2 17 5 3" xfId="9889" xr:uid="{EFE9F08F-006D-4E74-B8FD-AE0BEB340AA5}"/>
    <cellStyle name="Comma 2 17 5 3 2" xfId="27005" xr:uid="{C69B0DF4-DBDA-4B35-84BB-2E023D897591}"/>
    <cellStyle name="Comma 2 17 5 4" xfId="16611" xr:uid="{789B3F74-93DD-4C0F-843F-0B5D70B69C7D}"/>
    <cellStyle name="Comma 2 17 5 4 2" xfId="33115" xr:uid="{10F3504D-B3D6-48A7-9D71-5F45F846FFC3}"/>
    <cellStyle name="Comma 2 17 5 5" xfId="25223" xr:uid="{AF6F1183-F010-45A8-A336-00273E75FFEF}"/>
    <cellStyle name="Comma 2 17 6" xfId="10324" xr:uid="{FA554212-FBC8-499A-97FE-C2BEE3B29CA9}"/>
    <cellStyle name="Comma 2 17 6 2" xfId="27395" xr:uid="{8296F236-CF4D-42C9-B390-D6739D856ADD}"/>
    <cellStyle name="Comma 2 17 7" xfId="8861" xr:uid="{1E6D0514-79C3-44E0-9DB3-C4F45F3A96AC}"/>
    <cellStyle name="Comma 2 17 7 2" xfId="26037" xr:uid="{73E78D40-E2D1-4E7A-8727-E942AC478EF4}"/>
    <cellStyle name="Comma 2 17 8" xfId="16033" xr:uid="{A12BA10A-D715-457A-B31F-D3B34745D66A}"/>
    <cellStyle name="Comma 2 17 8 2" xfId="32537" xr:uid="{6AC64130-726B-484C-BF31-C841580C7724}"/>
    <cellStyle name="Comma 2 17 9" xfId="7122" xr:uid="{E3AE0E7C-3D41-4E28-8AFD-C6CCB70C2593}"/>
    <cellStyle name="Comma 2 17 9 2" xfId="24413" xr:uid="{F3CBECF1-4874-4DB8-8DBC-D0A3F55CDFCC}"/>
    <cellStyle name="Comma 2 18" xfId="4758" xr:uid="{B5C6DE68-8591-4CCD-890B-5D2C787397FA}"/>
    <cellStyle name="Comma 2 18 2" xfId="5789" xr:uid="{1EEE712D-B934-43AC-8280-6881A6130F57}"/>
    <cellStyle name="Comma 2 18 2 2" xfId="7772" xr:uid="{50A4671E-61BE-41AC-8C25-7DAEDE7B20D4}"/>
    <cellStyle name="Comma 2 18 2 2 2" xfId="12575" xr:uid="{F78CD5CA-D2FF-4548-B9E2-BB32D7B53B96}"/>
    <cellStyle name="Comma 2 18 2 2 2 2" xfId="17350" xr:uid="{820D5FDC-601D-4490-9523-55965811F55B}"/>
    <cellStyle name="Comma 2 18 2 2 2 2 2" xfId="33854" xr:uid="{48C93D54-F4ED-4F85-916F-85D7DA2716E3}"/>
    <cellStyle name="Comma 2 18 2 2 2 3" xfId="29326" xr:uid="{D0E6DB39-CC8E-4525-AA67-3B3170164A17}"/>
    <cellStyle name="Comma 2 18 2 2 3" xfId="11166" xr:uid="{9EED038D-B5B8-495A-9B8B-73A62B02E1DE}"/>
    <cellStyle name="Comma 2 18 2 2 3 2" xfId="28131" xr:uid="{CF57906A-35B0-45AC-887E-D4AB1C5D1C1D}"/>
    <cellStyle name="Comma 2 18 2 2 4" xfId="9665" xr:uid="{08D30609-74E5-4471-9368-E0C47B1DED63}"/>
    <cellStyle name="Comma 2 18 2 2 4 2" xfId="26816" xr:uid="{81B8113C-E3B6-46B4-82DE-7F1FDBFA2E63}"/>
    <cellStyle name="Comma 2 18 2 2 5" xfId="16317" xr:uid="{571E34CB-DCEB-4153-AC3B-FE2001501E11}"/>
    <cellStyle name="Comma 2 18 2 2 5 2" xfId="32821" xr:uid="{53E8A380-EB57-45BD-B12A-16A13F836A6F}"/>
    <cellStyle name="Comma 2 18 2 2 6" xfId="25033" xr:uid="{65F674E1-7B35-4DB6-8A4B-CBD905517134}"/>
    <cellStyle name="Comma 2 18 2 3" xfId="7591" xr:uid="{946189BA-92DD-4836-83BE-C5945353D88D}"/>
    <cellStyle name="Comma 2 18 2 3 2" xfId="11958" xr:uid="{E674E026-47F8-4429-A569-C5A8B4A234E2}"/>
    <cellStyle name="Comma 2 18 2 3 2 2" xfId="28808" xr:uid="{55E0BC83-4E38-4DEB-95DB-AEE09D32DA51}"/>
    <cellStyle name="Comma 2 18 2 3 3" xfId="9485" xr:uid="{1A4068E0-061B-4140-81DB-CA75652EF1FB}"/>
    <cellStyle name="Comma 2 18 2 3 3 2" xfId="26638" xr:uid="{58FC7302-7690-418E-87B9-6326922CD494}"/>
    <cellStyle name="Comma 2 18 2 3 4" xfId="16808" xr:uid="{EC9FF60D-7845-4F3D-8A42-2D8FF7DA77BB}"/>
    <cellStyle name="Comma 2 18 2 3 4 2" xfId="33312" xr:uid="{DC43353B-402C-480F-A530-47836876A8AB}"/>
    <cellStyle name="Comma 2 18 2 3 5" xfId="24855" xr:uid="{1578045F-6E9C-4803-8D8B-2A1FD4C913E4}"/>
    <cellStyle name="Comma 2 18 2 4" xfId="8266" xr:uid="{2E8C6115-5CE1-43E6-AB62-92A6BA6DC24D}"/>
    <cellStyle name="Comma 2 18 2 4 2" xfId="10158" xr:uid="{6CE27630-8B59-4696-B7E7-F12D16840742}"/>
    <cellStyle name="Comma 2 18 2 4 2 2" xfId="27243" xr:uid="{19E77D1B-E569-4D24-845E-8559D82CC5E5}"/>
    <cellStyle name="Comma 2 18 2 4 3" xfId="25457" xr:uid="{7E880427-A77C-4E3D-9830-0EF1D25121C9}"/>
    <cellStyle name="Comma 2 18 2 5" xfId="10595" xr:uid="{0C53038B-4B55-4FEC-92DC-F090D68269EF}"/>
    <cellStyle name="Comma 2 18 2 5 2" xfId="27642" xr:uid="{AB4CC2A3-9F44-4AAD-A3D1-2FCB0AD60886}"/>
    <cellStyle name="Comma 2 18 2 6" xfId="9289" xr:uid="{7D63E330-2168-4DAC-A91B-AE16D7F16440}"/>
    <cellStyle name="Comma 2 18 2 6 2" xfId="26444" xr:uid="{807061C7-C473-40B9-98F5-CEAF9F108CFE}"/>
    <cellStyle name="Comma 2 18 2 7" xfId="16136" xr:uid="{7EDFAD77-1E77-407D-A57E-4C60C579ED8D}"/>
    <cellStyle name="Comma 2 18 2 7 2" xfId="32640" xr:uid="{7E777CD4-636D-48A3-B67C-A0218487D3B7}"/>
    <cellStyle name="Comma 2 18 2 8" xfId="7390" xr:uid="{982E1353-9234-4621-BEC4-35AD9752B4B3}"/>
    <cellStyle name="Comma 2 18 2 8 2" xfId="24657" xr:uid="{1E7D48CD-63AC-4576-B795-4807E8EC5296}"/>
    <cellStyle name="Comma 2 18 3" xfId="7683" xr:uid="{5FE25568-49B4-40BC-A3B4-71A8737CFFF1}"/>
    <cellStyle name="Comma 2 18 3 2" xfId="12322" xr:uid="{D9B1A952-B0FB-44DD-AF0A-A7DA0C834937}"/>
    <cellStyle name="Comma 2 18 3 2 2" xfId="17106" xr:uid="{91C3CA63-D8E6-4BBA-AD68-BF73DDF583CA}"/>
    <cellStyle name="Comma 2 18 3 2 2 2" xfId="33610" xr:uid="{F813F589-2EC3-4398-9C12-CC8C282182E9}"/>
    <cellStyle name="Comma 2 18 3 2 3" xfId="29123" xr:uid="{5EF5C72E-EB8C-4D94-8F56-D965BF164169}"/>
    <cellStyle name="Comma 2 18 3 3" xfId="10920" xr:uid="{50D82943-3582-4B71-A8F8-8ACB283F7529}"/>
    <cellStyle name="Comma 2 18 3 3 2" xfId="27926" xr:uid="{16A39EAB-1EA2-4158-BB83-2FAF756C4F0E}"/>
    <cellStyle name="Comma 2 18 3 4" xfId="9576" xr:uid="{8ABF3BE5-DAD3-4759-8550-430BA247129D}"/>
    <cellStyle name="Comma 2 18 3 4 2" xfId="26728" xr:uid="{9C5FD670-27A0-4982-8893-3BF84363D133}"/>
    <cellStyle name="Comma 2 18 3 5" xfId="16229" xr:uid="{576991E2-57FC-49A4-9335-0D13D057D580}"/>
    <cellStyle name="Comma 2 18 3 5 2" xfId="32733" xr:uid="{4C8874BF-77C4-4176-8A48-47CE3F6D5C8C}"/>
    <cellStyle name="Comma 2 18 3 6" xfId="24945" xr:uid="{A801E2A6-5101-426B-8A71-10D6A4D806AC}"/>
    <cellStyle name="Comma 2 18 4" xfId="7502" xr:uid="{700FBB96-3DE5-450F-A006-7BB1D58134A4}"/>
    <cellStyle name="Comma 2 18 4 2" xfId="12834" xr:uid="{37D2BB0A-DCCB-4AD1-8828-313265B1DDA5}"/>
    <cellStyle name="Comma 2 18 4 2 2" xfId="17543" xr:uid="{95E85E2A-9510-4D8C-84C1-679C9737256E}"/>
    <cellStyle name="Comma 2 18 4 2 2 2" xfId="34047" xr:uid="{4ED07583-E9FD-4E34-BC0A-A02BC6EA1C77}"/>
    <cellStyle name="Comma 2 18 4 2 3" xfId="29563" xr:uid="{C6CF0775-E98C-4CA8-A60D-3664E3958C89}"/>
    <cellStyle name="Comma 2 18 4 3" xfId="11560" xr:uid="{6DADA45E-1A4C-4F8F-950E-58056F40627B}"/>
    <cellStyle name="Comma 2 18 4 3 2" xfId="28449" xr:uid="{D505C840-D872-4C5D-A436-56E85484E066}"/>
    <cellStyle name="Comma 2 18 4 4" xfId="9396" xr:uid="{06BF5201-043F-4FA8-88B3-7E298F0BBE32}"/>
    <cellStyle name="Comma 2 18 4 4 2" xfId="26550" xr:uid="{5056503D-AC68-43E1-A0AE-41AEF7DFBBF3}"/>
    <cellStyle name="Comma 2 18 4 5" xfId="16458" xr:uid="{727EE261-1C5C-4D51-82FC-28C1B54E94F0}"/>
    <cellStyle name="Comma 2 18 4 5 2" xfId="32962" xr:uid="{1EDC8CDB-5B16-4F3A-9AB1-574464C3AF49}"/>
    <cellStyle name="Comma 2 18 4 6" xfId="24767" xr:uid="{313B7A4B-F948-40FE-A5E6-3D876F879695}"/>
    <cellStyle name="Comma 2 18 5" xfId="7997" xr:uid="{DFFCAA58-8692-4394-8215-68083BAF8BF3}"/>
    <cellStyle name="Comma 2 18 5 2" xfId="11752" xr:uid="{45D8C6EB-8920-4CC4-8FE3-888627ECCD39}"/>
    <cellStyle name="Comma 2 18 5 2 2" xfId="28617" xr:uid="{643D8C24-61BB-4F54-8E8D-E0BFCBFF8E62}"/>
    <cellStyle name="Comma 2 18 5 3" xfId="9890" xr:uid="{44D296E2-6C9C-47FF-9462-CD13A49511CC}"/>
    <cellStyle name="Comma 2 18 5 3 2" xfId="27006" xr:uid="{72E816BF-CDF0-42C4-8079-2DCE0E7403D5}"/>
    <cellStyle name="Comma 2 18 5 4" xfId="16612" xr:uid="{EB09AD63-8CD2-4D40-8139-CDAEC7EACF88}"/>
    <cellStyle name="Comma 2 18 5 4 2" xfId="33116" xr:uid="{9D9E19C1-B5FD-489D-9467-564CA805A10A}"/>
    <cellStyle name="Comma 2 18 5 5" xfId="25224" xr:uid="{A166449D-85AF-4DC8-AADF-9115F859816D}"/>
    <cellStyle name="Comma 2 18 6" xfId="10325" xr:uid="{EECD50AB-F98B-4A8A-B714-EE1D19B928D3}"/>
    <cellStyle name="Comma 2 18 6 2" xfId="27396" xr:uid="{2130ACBF-9555-4844-9AEC-2F258A6765F4}"/>
    <cellStyle name="Comma 2 18 7" xfId="8862" xr:uid="{87A8F590-3E40-4654-B350-EB878D3F154F}"/>
    <cellStyle name="Comma 2 18 7 2" xfId="26038" xr:uid="{4D914FF6-6C01-4416-AB95-212444904D8D}"/>
    <cellStyle name="Comma 2 18 8" xfId="16034" xr:uid="{3D18EA53-48C0-4CE0-9FDA-5D5A798D4F0A}"/>
    <cellStyle name="Comma 2 18 8 2" xfId="32538" xr:uid="{84292518-0D43-446C-94EA-4757FFF86C7C}"/>
    <cellStyle name="Comma 2 18 9" xfId="7123" xr:uid="{4A4D1DE1-E3E5-4E83-B682-2195573D8796}"/>
    <cellStyle name="Comma 2 18 9 2" xfId="24414" xr:uid="{4A5C056B-7FE7-493A-B31F-F350B2E85DCD}"/>
    <cellStyle name="Comma 2 19" xfId="4759" xr:uid="{36F26312-A149-483F-A7DC-BB589524D58D}"/>
    <cellStyle name="Comma 2 19 2" xfId="5790" xr:uid="{137B8136-D84B-4348-B2D8-74E8E5EDD8EB}"/>
    <cellStyle name="Comma 2 19 2 2" xfId="7773" xr:uid="{8EF1425D-4AB3-4135-A134-871D5AB635F9}"/>
    <cellStyle name="Comma 2 19 2 2 2" xfId="12576" xr:uid="{E79B25B2-1E29-40FF-A01B-2D236CDABFED}"/>
    <cellStyle name="Comma 2 19 2 2 2 2" xfId="17351" xr:uid="{D3C90C9E-B82F-4359-82CB-F7B86BAEA990}"/>
    <cellStyle name="Comma 2 19 2 2 2 2 2" xfId="33855" xr:uid="{E46F0E2B-4673-4746-806F-00553F8B4A02}"/>
    <cellStyle name="Comma 2 19 2 2 2 3" xfId="29327" xr:uid="{1F213339-AE9B-4050-9548-D26B6EBCFCB0}"/>
    <cellStyle name="Comma 2 19 2 2 3" xfId="11167" xr:uid="{3641B0F2-756C-4EEE-B610-5A4784611088}"/>
    <cellStyle name="Comma 2 19 2 2 3 2" xfId="28132" xr:uid="{6D67D709-49F5-4453-BA17-BE9AFFB688B3}"/>
    <cellStyle name="Comma 2 19 2 2 4" xfId="9666" xr:uid="{52CB4FAB-5188-4160-9EAF-09C35A24C22E}"/>
    <cellStyle name="Comma 2 19 2 2 4 2" xfId="26817" xr:uid="{4ED60999-9F51-4834-A249-50CC05F360AB}"/>
    <cellStyle name="Comma 2 19 2 2 5" xfId="16318" xr:uid="{E39E8907-940B-41D6-AE00-27181B6C1183}"/>
    <cellStyle name="Comma 2 19 2 2 5 2" xfId="32822" xr:uid="{EBBD6529-190F-4484-AD67-E0325DE864A3}"/>
    <cellStyle name="Comma 2 19 2 2 6" xfId="25034" xr:uid="{404FA0E0-7AD5-4C3F-BC3B-285361D3BA62}"/>
    <cellStyle name="Comma 2 19 2 3" xfId="7592" xr:uid="{A0F2F188-B143-4F70-806D-C217C932942D}"/>
    <cellStyle name="Comma 2 19 2 3 2" xfId="11959" xr:uid="{3C4DD287-9F83-46B3-9379-23EC6BEEAC09}"/>
    <cellStyle name="Comma 2 19 2 3 2 2" xfId="28809" xr:uid="{02E475A4-4C77-4A63-8D51-F9B7A04049FF}"/>
    <cellStyle name="Comma 2 19 2 3 3" xfId="9486" xr:uid="{31B92C6C-FEAB-4E79-A196-E642F9C1A68B}"/>
    <cellStyle name="Comma 2 19 2 3 3 2" xfId="26639" xr:uid="{8EB5772B-53B6-4CD2-8851-5685F091BFED}"/>
    <cellStyle name="Comma 2 19 2 3 4" xfId="16809" xr:uid="{1D974F10-48FF-47F9-9A0D-6D23638BBB87}"/>
    <cellStyle name="Comma 2 19 2 3 4 2" xfId="33313" xr:uid="{BEE107A6-9D59-46C5-8932-885CF66B4474}"/>
    <cellStyle name="Comma 2 19 2 3 5" xfId="24856" xr:uid="{C54AFD3C-7850-4FE9-8AFD-FF581642609E}"/>
    <cellStyle name="Comma 2 19 2 4" xfId="8267" xr:uid="{0E087249-2836-4E7F-A711-3862DF7BF668}"/>
    <cellStyle name="Comma 2 19 2 4 2" xfId="10159" xr:uid="{2EA903D8-EF63-41DE-BE24-7AAE91DBCC31}"/>
    <cellStyle name="Comma 2 19 2 4 2 2" xfId="27244" xr:uid="{BA3CFB76-1DB3-45AA-8D0E-175C9B0680C6}"/>
    <cellStyle name="Comma 2 19 2 4 3" xfId="25458" xr:uid="{0F72FB9E-A8D9-4D3A-AD96-0A65AFE99211}"/>
    <cellStyle name="Comma 2 19 2 5" xfId="10596" xr:uid="{3679909B-DC14-457E-8096-8BE41E1270BF}"/>
    <cellStyle name="Comma 2 19 2 5 2" xfId="27643" xr:uid="{944C6D6B-2E5C-44AE-A647-5C7E19EB5FAB}"/>
    <cellStyle name="Comma 2 19 2 6" xfId="9290" xr:uid="{A9D4CB1A-664B-4A29-A19E-78B0AB7CCEF9}"/>
    <cellStyle name="Comma 2 19 2 6 2" xfId="26445" xr:uid="{FD114181-8EB1-4405-8F2A-A0963FBDD708}"/>
    <cellStyle name="Comma 2 19 2 7" xfId="16137" xr:uid="{537259AE-6736-4C9B-8438-62EB73C4DE3B}"/>
    <cellStyle name="Comma 2 19 2 7 2" xfId="32641" xr:uid="{41953253-A6D5-45A9-A6FA-F5176731A7E9}"/>
    <cellStyle name="Comma 2 19 2 8" xfId="7391" xr:uid="{A81A81EC-4A14-42FD-8F56-BB9C9ABC769B}"/>
    <cellStyle name="Comma 2 19 2 8 2" xfId="24658" xr:uid="{3016A2F2-D043-47DB-B526-00C45BCD0799}"/>
    <cellStyle name="Comma 2 19 3" xfId="7684" xr:uid="{482ED7DA-BDA3-457F-A974-5F4EE6CD8E02}"/>
    <cellStyle name="Comma 2 19 3 2" xfId="12323" xr:uid="{7A5C8156-FFB8-4DC5-9198-6FADD2831AAC}"/>
    <cellStyle name="Comma 2 19 3 2 2" xfId="17107" xr:uid="{D56AA904-512C-4379-8AB8-33433F209DAB}"/>
    <cellStyle name="Comma 2 19 3 2 2 2" xfId="33611" xr:uid="{7ECACA1A-20A2-4ECE-A57D-452E5D125641}"/>
    <cellStyle name="Comma 2 19 3 2 3" xfId="29124" xr:uid="{713E791E-6424-472B-A9C4-BE81D52BA435}"/>
    <cellStyle name="Comma 2 19 3 3" xfId="10921" xr:uid="{7B08ED92-1535-421B-A001-9C8580028C52}"/>
    <cellStyle name="Comma 2 19 3 3 2" xfId="27927" xr:uid="{04F57F45-2586-4EDD-A3DA-1B4737A841E7}"/>
    <cellStyle name="Comma 2 19 3 4" xfId="9577" xr:uid="{7C7FEEAD-50CA-43B1-8DA3-48829CBD9EAF}"/>
    <cellStyle name="Comma 2 19 3 4 2" xfId="26729" xr:uid="{69589BDF-2112-4AC1-BC6F-A84392C78586}"/>
    <cellStyle name="Comma 2 19 3 5" xfId="16230" xr:uid="{51D0D8B2-4284-42D1-8AB5-DB749BC62678}"/>
    <cellStyle name="Comma 2 19 3 5 2" xfId="32734" xr:uid="{2558B518-014B-4C08-B106-124B724A145B}"/>
    <cellStyle name="Comma 2 19 3 6" xfId="24946" xr:uid="{56EA2C94-35BC-4D24-8AC6-0BDC251D5DC7}"/>
    <cellStyle name="Comma 2 19 4" xfId="7503" xr:uid="{F6325741-3AFE-43E8-9035-D13FC04E6E19}"/>
    <cellStyle name="Comma 2 19 4 2" xfId="12835" xr:uid="{B25A535A-DEBB-4AEB-BFFC-17A0CF751758}"/>
    <cellStyle name="Comma 2 19 4 2 2" xfId="17544" xr:uid="{E0F9B9EC-1FFD-4C1D-8914-A789B86B5E04}"/>
    <cellStyle name="Comma 2 19 4 2 2 2" xfId="34048" xr:uid="{ABA4871D-906E-442F-A8A1-21C94761354D}"/>
    <cellStyle name="Comma 2 19 4 2 3" xfId="29564" xr:uid="{2A623B90-14A7-429A-AFBF-CF4C1FDE8046}"/>
    <cellStyle name="Comma 2 19 4 3" xfId="11561" xr:uid="{62AE3F8C-7155-4018-A1DA-06F7FFA83404}"/>
    <cellStyle name="Comma 2 19 4 3 2" xfId="28450" xr:uid="{A1EB84D2-FBF0-4D0B-AC87-E7855E2C5660}"/>
    <cellStyle name="Comma 2 19 4 4" xfId="9397" xr:uid="{E0F99E0F-36D3-473A-A03A-F659139F98CC}"/>
    <cellStyle name="Comma 2 19 4 4 2" xfId="26551" xr:uid="{4E1CD3A3-4AF7-4E0E-9D4E-5C5EE0DEC3E7}"/>
    <cellStyle name="Comma 2 19 4 5" xfId="16459" xr:uid="{8FD71296-91FB-4D02-8362-C3A25A576F06}"/>
    <cellStyle name="Comma 2 19 4 5 2" xfId="32963" xr:uid="{28E2713F-7CAE-49AB-A9F1-B3646CBC5051}"/>
    <cellStyle name="Comma 2 19 4 6" xfId="24768" xr:uid="{890CFDC5-EFBF-49C7-9DCC-E767565BDB61}"/>
    <cellStyle name="Comma 2 19 5" xfId="7998" xr:uid="{03E5E850-16A5-42ED-A8A8-101090169968}"/>
    <cellStyle name="Comma 2 19 5 2" xfId="11753" xr:uid="{AB7EB6B6-ECB0-4F04-9EA0-7DB3D8767BB4}"/>
    <cellStyle name="Comma 2 19 5 2 2" xfId="28618" xr:uid="{499D5CDD-6A3C-4BDF-A784-A245090F86A5}"/>
    <cellStyle name="Comma 2 19 5 3" xfId="9891" xr:uid="{AEEE0B33-BC9F-4AD6-BCD7-3BEB5BFBCAAD}"/>
    <cellStyle name="Comma 2 19 5 3 2" xfId="27007" xr:uid="{7F7FCDAC-5311-4DDF-B8E0-22FC234AFE2A}"/>
    <cellStyle name="Comma 2 19 5 4" xfId="16613" xr:uid="{DB31F3DC-2122-4336-A4A1-09650BFCEC98}"/>
    <cellStyle name="Comma 2 19 5 4 2" xfId="33117" xr:uid="{7CBFE99E-5E79-4F5C-BBC7-42345566B688}"/>
    <cellStyle name="Comma 2 19 5 5" xfId="25225" xr:uid="{285A5747-CFB3-4CD0-9D3D-26B0C57BF4B4}"/>
    <cellStyle name="Comma 2 19 6" xfId="10326" xr:uid="{417D4349-159F-43A6-837D-535C333BA588}"/>
    <cellStyle name="Comma 2 19 6 2" xfId="27397" xr:uid="{E4EE1740-583F-4DC4-9866-41FAC0792D5F}"/>
    <cellStyle name="Comma 2 19 7" xfId="8863" xr:uid="{4344080F-3915-447F-A4C4-FCFB23602C6B}"/>
    <cellStyle name="Comma 2 19 7 2" xfId="26039" xr:uid="{5BE4743D-E34C-4888-BCBD-6F0087542C95}"/>
    <cellStyle name="Comma 2 19 8" xfId="16035" xr:uid="{5AE181E1-DD7F-46B2-85F7-0259642AAECF}"/>
    <cellStyle name="Comma 2 19 8 2" xfId="32539" xr:uid="{7E29CC2B-EE48-45BD-B5B1-B4A748A191AD}"/>
    <cellStyle name="Comma 2 19 9" xfId="7124" xr:uid="{E95D1D3F-5AFC-48B3-91AE-975D076A1FD1}"/>
    <cellStyle name="Comma 2 19 9 2" xfId="24415" xr:uid="{D8304B53-000F-49D1-80C7-21D0C7D31AA7}"/>
    <cellStyle name="Comma 2 2" xfId="92" xr:uid="{5F4B94E9-761B-48BA-8728-8BD7287D7AE3}"/>
    <cellStyle name="Comma 2 2 10" xfId="4761" xr:uid="{202202C3-68D6-4EB7-82B1-CA09C3B3CE70}"/>
    <cellStyle name="Comma 2 2 10 2" xfId="5792" xr:uid="{58886E3C-0B01-4106-9F9A-3F9F1AA48EF3}"/>
    <cellStyle name="Comma 2 2 10 2 2" xfId="7775" xr:uid="{47BE4B48-68AD-4AFB-AC54-BC57ED843FC5}"/>
    <cellStyle name="Comma 2 2 10 2 2 2" xfId="12578" xr:uid="{7E7C929E-776C-46D7-B856-7A0F169E393A}"/>
    <cellStyle name="Comma 2 2 10 2 2 2 2" xfId="17353" xr:uid="{53DDC0BF-FB07-4D04-BF74-000DBF6BCECB}"/>
    <cellStyle name="Comma 2 2 10 2 2 2 2 2" xfId="33857" xr:uid="{8C50CEA9-1DF5-4C5C-98A4-6989D53C10FB}"/>
    <cellStyle name="Comma 2 2 10 2 2 2 3" xfId="29329" xr:uid="{FBC7BBF6-0BD4-407B-9FB9-73582F37CCC5}"/>
    <cellStyle name="Comma 2 2 10 2 2 3" xfId="11169" xr:uid="{EA61AAB9-A1F9-4247-BC76-76981F9F8562}"/>
    <cellStyle name="Comma 2 2 10 2 2 3 2" xfId="28134" xr:uid="{1E30825E-0E85-46EB-8FE5-AFE56E06F468}"/>
    <cellStyle name="Comma 2 2 10 2 2 4" xfId="9668" xr:uid="{ABE778C6-BDE7-4216-A409-DC57FEC232D5}"/>
    <cellStyle name="Comma 2 2 10 2 2 4 2" xfId="26819" xr:uid="{C2E4F111-0AEE-4165-8B10-A727940A0A54}"/>
    <cellStyle name="Comma 2 2 10 2 2 5" xfId="16320" xr:uid="{CBE68213-1272-4E8C-BCC8-DD3737B46ADA}"/>
    <cellStyle name="Comma 2 2 10 2 2 5 2" xfId="32824" xr:uid="{3B8C9A9D-17AC-4B38-BCB6-2A712D6365AC}"/>
    <cellStyle name="Comma 2 2 10 2 2 6" xfId="25036" xr:uid="{BC79BC40-75D4-431C-A7AC-981F1F05FC40}"/>
    <cellStyle name="Comma 2 2 10 2 3" xfId="7594" xr:uid="{36DB77B1-8915-426C-BD8E-626B4E3AEAFB}"/>
    <cellStyle name="Comma 2 2 10 2 3 2" xfId="11961" xr:uid="{796DC704-5FDE-4FDF-8E31-AB3ABA2373AE}"/>
    <cellStyle name="Comma 2 2 10 2 3 2 2" xfId="28811" xr:uid="{DFDA5AF8-C0E8-40DC-A32D-BEEEEC4FD454}"/>
    <cellStyle name="Comma 2 2 10 2 3 3" xfId="9488" xr:uid="{19A862CC-A3FA-4A8A-9931-7ED221D6E957}"/>
    <cellStyle name="Comma 2 2 10 2 3 3 2" xfId="26641" xr:uid="{936789B5-5948-4801-9ABA-BEC111A4AF2D}"/>
    <cellStyle name="Comma 2 2 10 2 3 4" xfId="16811" xr:uid="{0FD6CF1F-3460-448B-9241-A27F665F7943}"/>
    <cellStyle name="Comma 2 2 10 2 3 4 2" xfId="33315" xr:uid="{09133BC0-D760-4922-A621-177B5CAA2B54}"/>
    <cellStyle name="Comma 2 2 10 2 3 5" xfId="24858" xr:uid="{D8B4F51C-29D0-429D-8F89-B7BC5A3E2EE0}"/>
    <cellStyle name="Comma 2 2 10 2 4" xfId="8269" xr:uid="{A8524321-9CF5-4B43-B741-C17D82E4ACBC}"/>
    <cellStyle name="Comma 2 2 10 2 4 2" xfId="10161" xr:uid="{67F0B85D-9C02-4E7E-AA37-10BF224FB897}"/>
    <cellStyle name="Comma 2 2 10 2 4 2 2" xfId="27246" xr:uid="{02CF0A19-7D4B-4D30-A284-E34C40C79657}"/>
    <cellStyle name="Comma 2 2 10 2 4 3" xfId="25460" xr:uid="{8AFE3638-BB63-482F-B8D9-FECA6559F5F1}"/>
    <cellStyle name="Comma 2 2 10 2 5" xfId="10598" xr:uid="{8AE196EC-8772-4D46-BC30-0AAA9BE1BE29}"/>
    <cellStyle name="Comma 2 2 10 2 5 2" xfId="27645" xr:uid="{4EAED949-C927-41D0-9FAA-6EE76BAAB1D8}"/>
    <cellStyle name="Comma 2 2 10 2 6" xfId="9292" xr:uid="{4F360240-BC8D-4048-A71E-B99444C48D88}"/>
    <cellStyle name="Comma 2 2 10 2 6 2" xfId="26447" xr:uid="{44DA90BA-4627-4EAE-ADFD-70C79ACA7952}"/>
    <cellStyle name="Comma 2 2 10 2 7" xfId="16139" xr:uid="{E380B428-1B1F-470C-8316-929F05F9884F}"/>
    <cellStyle name="Comma 2 2 10 2 7 2" xfId="32643" xr:uid="{096FC564-C699-4DD4-977E-2F23DFFBFAC5}"/>
    <cellStyle name="Comma 2 2 10 2 8" xfId="7393" xr:uid="{F8DCF7BC-FDA1-4DF0-867F-9DB9A0D8E516}"/>
    <cellStyle name="Comma 2 2 10 2 8 2" xfId="24660" xr:uid="{5F85F524-49A8-4984-BC00-DBEA0FE63E9C}"/>
    <cellStyle name="Comma 2 2 10 3" xfId="7686" xr:uid="{7E926D93-B243-4B8C-B950-7E37FA769930}"/>
    <cellStyle name="Comma 2 2 10 3 2" xfId="12325" xr:uid="{49A8D7D2-09E7-4D8E-9B7D-9D02CCCDFB1C}"/>
    <cellStyle name="Comma 2 2 10 3 2 2" xfId="17109" xr:uid="{58CC6BD8-6312-4308-BBD0-6D89A7A50FB8}"/>
    <cellStyle name="Comma 2 2 10 3 2 2 2" xfId="33613" xr:uid="{1A627DA0-5C9A-47F5-80B1-5428011681A6}"/>
    <cellStyle name="Comma 2 2 10 3 2 3" xfId="29126" xr:uid="{B38EB39F-ABE4-43E0-952F-ACE1A6D6E4F8}"/>
    <cellStyle name="Comma 2 2 10 3 3" xfId="10923" xr:uid="{E1706059-A69C-4098-A2E7-A94B6C70424C}"/>
    <cellStyle name="Comma 2 2 10 3 3 2" xfId="27929" xr:uid="{023FDDDF-A4A2-4CFF-AA11-00360B1F1E1A}"/>
    <cellStyle name="Comma 2 2 10 3 4" xfId="9579" xr:uid="{A0B16031-FD1A-4E11-B8DD-25C5F91E6FB7}"/>
    <cellStyle name="Comma 2 2 10 3 4 2" xfId="26731" xr:uid="{02FC1248-222E-4C12-96C3-A1725A58D891}"/>
    <cellStyle name="Comma 2 2 10 3 5" xfId="16232" xr:uid="{B3679D08-ABB0-4D8B-AE9E-2F28030A53C4}"/>
    <cellStyle name="Comma 2 2 10 3 5 2" xfId="32736" xr:uid="{A4DDCA90-EDB7-4010-AAFA-89F9FC7C7C15}"/>
    <cellStyle name="Comma 2 2 10 3 6" xfId="24948" xr:uid="{460CDA63-57CF-47B8-8607-0C0E2E22DA8B}"/>
    <cellStyle name="Comma 2 2 10 4" xfId="7505" xr:uid="{53155D1E-7CB6-4453-9027-252DDABE2E16}"/>
    <cellStyle name="Comma 2 2 10 4 2" xfId="12836" xr:uid="{464DF195-B3F0-4487-8277-13935B59EF57}"/>
    <cellStyle name="Comma 2 2 10 4 2 2" xfId="17545" xr:uid="{195E3487-AF6A-4838-B943-0E9626F0128E}"/>
    <cellStyle name="Comma 2 2 10 4 2 2 2" xfId="34049" xr:uid="{93DC0F92-CBFC-40D6-922F-20EF556D87AC}"/>
    <cellStyle name="Comma 2 2 10 4 2 3" xfId="29565" xr:uid="{B13C8405-C70D-494F-8EC6-463A543B786A}"/>
    <cellStyle name="Comma 2 2 10 4 3" xfId="11562" xr:uid="{EE8C8B3B-EFA1-4E1B-9210-4188796E98C9}"/>
    <cellStyle name="Comma 2 2 10 4 3 2" xfId="28451" xr:uid="{2E4C9E30-3AEC-44DF-84FC-59B144891FD0}"/>
    <cellStyle name="Comma 2 2 10 4 4" xfId="9399" xr:uid="{4FA7B1A3-4F77-4E4B-BEB1-B27EFF01A6AE}"/>
    <cellStyle name="Comma 2 2 10 4 4 2" xfId="26553" xr:uid="{3A6520CD-7701-46A4-AD3D-21DD13F773A8}"/>
    <cellStyle name="Comma 2 2 10 4 5" xfId="16460" xr:uid="{B5C47281-3E2A-43B1-821F-43C668778144}"/>
    <cellStyle name="Comma 2 2 10 4 5 2" xfId="32964" xr:uid="{10EA585A-AB20-4785-9E66-DD50EB6450EB}"/>
    <cellStyle name="Comma 2 2 10 4 6" xfId="24770" xr:uid="{02EE3933-66B7-4138-830A-2720E6322A1F}"/>
    <cellStyle name="Comma 2 2 10 5" xfId="8000" xr:uid="{9C737756-07FE-45E9-A12A-1C7188036418}"/>
    <cellStyle name="Comma 2 2 10 5 2" xfId="11755" xr:uid="{D8BB2AF3-35AB-42F0-9937-6CFD4E9E015F}"/>
    <cellStyle name="Comma 2 2 10 5 2 2" xfId="28620" xr:uid="{55C8DBFC-C3D7-40D4-9B7A-64924B21B46F}"/>
    <cellStyle name="Comma 2 2 10 5 3" xfId="9893" xr:uid="{C6E3F16E-DE6E-4804-9753-94581CA6A0B1}"/>
    <cellStyle name="Comma 2 2 10 5 3 2" xfId="27009" xr:uid="{17A085AE-2FAF-4C26-91BA-E73E54C86CD4}"/>
    <cellStyle name="Comma 2 2 10 5 4" xfId="16615" xr:uid="{29888539-9B9F-4077-83D7-0EE12F822EE7}"/>
    <cellStyle name="Comma 2 2 10 5 4 2" xfId="33119" xr:uid="{DD774E49-A934-403E-9FDA-FF8F12965291}"/>
    <cellStyle name="Comma 2 2 10 5 5" xfId="25227" xr:uid="{437AF6BE-B3AD-478B-B3C0-0743E7B90113}"/>
    <cellStyle name="Comma 2 2 10 6" xfId="10328" xr:uid="{74FEEEFC-A460-49E8-A7A7-E1BEC7E0BEAB}"/>
    <cellStyle name="Comma 2 2 10 6 2" xfId="27399" xr:uid="{C73D40C1-1CA6-4100-ABB4-09F7083F4D99}"/>
    <cellStyle name="Comma 2 2 10 7" xfId="8865" xr:uid="{939FEE96-B4E0-4260-BF73-BBAFA18D1D84}"/>
    <cellStyle name="Comma 2 2 10 7 2" xfId="26041" xr:uid="{A4C3095F-AD49-4142-9A69-DB0356E64B41}"/>
    <cellStyle name="Comma 2 2 10 8" xfId="16037" xr:uid="{6F6300B5-6C53-408D-9F7A-EF600ADDF058}"/>
    <cellStyle name="Comma 2 2 10 8 2" xfId="32541" xr:uid="{017111F1-9309-439F-AA61-204ACC91B682}"/>
    <cellStyle name="Comma 2 2 10 9" xfId="7126" xr:uid="{4ED3B2B6-4496-415F-AAB3-BE858EB1674F}"/>
    <cellStyle name="Comma 2 2 10 9 2" xfId="24417" xr:uid="{BB6FB4D8-77B2-45A1-950F-1DA474CCA3E6}"/>
    <cellStyle name="Comma 2 2 11" xfId="4762" xr:uid="{D1F99197-BE49-451F-BE4A-808932FDB034}"/>
    <cellStyle name="Comma 2 2 11 2" xfId="5793" xr:uid="{A5949036-B405-4CAF-A134-16601F7C770B}"/>
    <cellStyle name="Comma 2 2 11 2 2" xfId="7776" xr:uid="{76CA398F-0A97-4DD3-8342-AA9A4493DA57}"/>
    <cellStyle name="Comma 2 2 11 2 2 2" xfId="12579" xr:uid="{5F6431E0-DB9A-41FD-98F3-4C3DC81C51B0}"/>
    <cellStyle name="Comma 2 2 11 2 2 2 2" xfId="17354" xr:uid="{59FCBAF1-BEFF-459C-AC17-7D5204105C6B}"/>
    <cellStyle name="Comma 2 2 11 2 2 2 2 2" xfId="33858" xr:uid="{07CF0EC8-F793-4A2F-A10F-8B09EA8036E3}"/>
    <cellStyle name="Comma 2 2 11 2 2 2 3" xfId="29330" xr:uid="{3C563F7A-AA8C-4CAA-9FFC-8C4BF1FB4770}"/>
    <cellStyle name="Comma 2 2 11 2 2 3" xfId="11170" xr:uid="{CD27AF5F-0882-49BD-BB5A-7BDEB2BB3290}"/>
    <cellStyle name="Comma 2 2 11 2 2 3 2" xfId="28135" xr:uid="{152F12B6-7619-46CD-ABDF-CEEC134C3015}"/>
    <cellStyle name="Comma 2 2 11 2 2 4" xfId="9669" xr:uid="{629CE848-3F65-4A65-ABB5-4A407A1B8D02}"/>
    <cellStyle name="Comma 2 2 11 2 2 4 2" xfId="26820" xr:uid="{BBA583BB-7BC6-43B6-8127-964D289FCE5B}"/>
    <cellStyle name="Comma 2 2 11 2 2 5" xfId="16321" xr:uid="{B1265F1D-159A-4EB1-8F82-A9F600AD74AB}"/>
    <cellStyle name="Comma 2 2 11 2 2 5 2" xfId="32825" xr:uid="{48EF467F-1BF1-476B-B6F3-574385767032}"/>
    <cellStyle name="Comma 2 2 11 2 2 6" xfId="25037" xr:uid="{1348C862-38D2-4FCA-A75E-57084B687CFC}"/>
    <cellStyle name="Comma 2 2 11 2 3" xfId="7595" xr:uid="{93DC1CE1-7FAD-46EE-A98C-939CF51AF482}"/>
    <cellStyle name="Comma 2 2 11 2 3 2" xfId="11962" xr:uid="{76405638-9509-48CD-BCE1-36D537A65357}"/>
    <cellStyle name="Comma 2 2 11 2 3 2 2" xfId="28812" xr:uid="{B0E0CAEC-E6FD-4FD0-845D-352202493811}"/>
    <cellStyle name="Comma 2 2 11 2 3 3" xfId="9489" xr:uid="{5573BD58-52CC-4792-B97D-B5882F193935}"/>
    <cellStyle name="Comma 2 2 11 2 3 3 2" xfId="26642" xr:uid="{7ABAA078-1584-4E5B-9357-408C11A964C1}"/>
    <cellStyle name="Comma 2 2 11 2 3 4" xfId="16812" xr:uid="{ECB55582-BE6E-4D46-80E4-C3F53386BE88}"/>
    <cellStyle name="Comma 2 2 11 2 3 4 2" xfId="33316" xr:uid="{2F3EE133-FD75-4F06-A710-BCA32ED12D39}"/>
    <cellStyle name="Comma 2 2 11 2 3 5" xfId="24859" xr:uid="{1BE14636-C37D-4741-921D-2959AEA3CD5F}"/>
    <cellStyle name="Comma 2 2 11 2 4" xfId="8270" xr:uid="{CA6C8414-0A9C-4BE3-B73E-5A87039CC495}"/>
    <cellStyle name="Comma 2 2 11 2 4 2" xfId="10162" xr:uid="{78D6C81F-047C-4834-9A36-95FDF2937000}"/>
    <cellStyle name="Comma 2 2 11 2 4 2 2" xfId="27247" xr:uid="{600E34CF-8B35-4FD4-9907-A02061A5D659}"/>
    <cellStyle name="Comma 2 2 11 2 4 3" xfId="25461" xr:uid="{75A5E2FE-84EF-4F7C-B6DB-1587D1127427}"/>
    <cellStyle name="Comma 2 2 11 2 5" xfId="10599" xr:uid="{9009B175-0E52-4166-9C63-B1C8E98BA1A3}"/>
    <cellStyle name="Comma 2 2 11 2 5 2" xfId="27646" xr:uid="{AFB25711-C777-4A54-9F8E-B96D19A5844A}"/>
    <cellStyle name="Comma 2 2 11 2 6" xfId="9293" xr:uid="{4F812137-BAD3-4FB5-89C9-9EE420103BA9}"/>
    <cellStyle name="Comma 2 2 11 2 6 2" xfId="26448" xr:uid="{5F7FDB82-D9DD-4D0D-AC67-A189B8ED50C7}"/>
    <cellStyle name="Comma 2 2 11 2 7" xfId="16140" xr:uid="{2B30D127-1FC5-4692-9164-CC63E4977FE5}"/>
    <cellStyle name="Comma 2 2 11 2 7 2" xfId="32644" xr:uid="{ACF7F562-06CD-4381-8FB2-AF11368BFE9C}"/>
    <cellStyle name="Comma 2 2 11 2 8" xfId="7394" xr:uid="{83D62094-6A69-4684-BA78-D0ED7DBFD172}"/>
    <cellStyle name="Comma 2 2 11 2 8 2" xfId="24661" xr:uid="{C5566AB4-CEA3-423C-B076-D3B3FCF8CB54}"/>
    <cellStyle name="Comma 2 2 11 3" xfId="7687" xr:uid="{EF16EF80-6284-43FB-8A2B-0834C376ACCD}"/>
    <cellStyle name="Comma 2 2 11 3 2" xfId="12326" xr:uid="{59E4FBD7-41DE-4956-9EB5-6BE909048A2B}"/>
    <cellStyle name="Comma 2 2 11 3 2 2" xfId="17110" xr:uid="{F4055CE3-AD7D-4C40-94E8-C9DAF826C252}"/>
    <cellStyle name="Comma 2 2 11 3 2 2 2" xfId="33614" xr:uid="{2F092201-B6B6-4856-A195-1847B873DCB1}"/>
    <cellStyle name="Comma 2 2 11 3 2 3" xfId="29127" xr:uid="{36172C45-43A5-4055-A251-831EB74B55BE}"/>
    <cellStyle name="Comma 2 2 11 3 3" xfId="10924" xr:uid="{32B7BAA9-7186-406C-B616-D267375747EF}"/>
    <cellStyle name="Comma 2 2 11 3 3 2" xfId="27930" xr:uid="{5CF87811-DAAE-4C62-A2F1-40DC7B1DCBA8}"/>
    <cellStyle name="Comma 2 2 11 3 4" xfId="9580" xr:uid="{8C6C6664-7C71-4F34-A34C-D052FB0C80A2}"/>
    <cellStyle name="Comma 2 2 11 3 4 2" xfId="26732" xr:uid="{D6D6F3B6-78CC-4FD0-ABA4-D92DC1FE3ED2}"/>
    <cellStyle name="Comma 2 2 11 3 5" xfId="16233" xr:uid="{5F95EE2B-1DE9-4857-81D7-79E666DBADEE}"/>
    <cellStyle name="Comma 2 2 11 3 5 2" xfId="32737" xr:uid="{C18FF76F-CBD1-48F7-880B-BDD13CE0F478}"/>
    <cellStyle name="Comma 2 2 11 3 6" xfId="24949" xr:uid="{4DB658CD-31FD-4B25-85FF-635B691D75FC}"/>
    <cellStyle name="Comma 2 2 11 4" xfId="7506" xr:uid="{8BAF46D9-08EB-4F6B-B6EB-65EFF276974B}"/>
    <cellStyle name="Comma 2 2 11 4 2" xfId="12837" xr:uid="{AB8EAC19-8C53-45F5-95C7-F3E38813F7B3}"/>
    <cellStyle name="Comma 2 2 11 4 2 2" xfId="17546" xr:uid="{B2A5E564-E18A-4B61-A70C-80BFFC324039}"/>
    <cellStyle name="Comma 2 2 11 4 2 2 2" xfId="34050" xr:uid="{27B1EEEE-017D-4775-B85B-B3E2F0844B8A}"/>
    <cellStyle name="Comma 2 2 11 4 2 3" xfId="29566" xr:uid="{89A443AE-92B5-410A-A055-C77C3140EF3D}"/>
    <cellStyle name="Comma 2 2 11 4 3" xfId="11563" xr:uid="{283F0EBB-7D3A-497E-8BA8-652DF79777E3}"/>
    <cellStyle name="Comma 2 2 11 4 3 2" xfId="28452" xr:uid="{432702B4-C854-4DE0-B354-9F41DDDA593F}"/>
    <cellStyle name="Comma 2 2 11 4 4" xfId="9400" xr:uid="{392FEE95-2565-496C-B7D1-1685BBBE9BC8}"/>
    <cellStyle name="Comma 2 2 11 4 4 2" xfId="26554" xr:uid="{E9B9E3C6-3088-4449-990C-150C010C470D}"/>
    <cellStyle name="Comma 2 2 11 4 5" xfId="16461" xr:uid="{830085F7-756C-4DDD-9E3E-2DEBC81D2582}"/>
    <cellStyle name="Comma 2 2 11 4 5 2" xfId="32965" xr:uid="{59B46D20-4724-4C86-908F-279195566467}"/>
    <cellStyle name="Comma 2 2 11 4 6" xfId="24771" xr:uid="{D616522B-324C-4290-961D-812221F272E0}"/>
    <cellStyle name="Comma 2 2 11 5" xfId="8001" xr:uid="{14FA1B9F-CE2E-4AAD-B93A-CA4096905AB4}"/>
    <cellStyle name="Comma 2 2 11 5 2" xfId="11756" xr:uid="{A951D6C8-9322-48CC-A7C6-5B21C863F41F}"/>
    <cellStyle name="Comma 2 2 11 5 2 2" xfId="28621" xr:uid="{FA766FAF-89DA-4166-B656-C2934FE578F8}"/>
    <cellStyle name="Comma 2 2 11 5 3" xfId="9894" xr:uid="{30E2A763-D7B7-47E6-91E3-55A656D4B83D}"/>
    <cellStyle name="Comma 2 2 11 5 3 2" xfId="27010" xr:uid="{7F59D8D2-716C-4A59-9987-BC723571C1A1}"/>
    <cellStyle name="Comma 2 2 11 5 4" xfId="16616" xr:uid="{466B2BE2-84D8-40AD-9CA4-FCB36DFA6DAF}"/>
    <cellStyle name="Comma 2 2 11 5 4 2" xfId="33120" xr:uid="{200DDC5A-F4B4-43FA-9141-149FC8E593F1}"/>
    <cellStyle name="Comma 2 2 11 5 5" xfId="25228" xr:uid="{826C74BA-A556-4537-AD0F-1B1008978365}"/>
    <cellStyle name="Comma 2 2 11 6" xfId="10329" xr:uid="{C2B09BF3-18AC-4288-B942-733AA9786DB1}"/>
    <cellStyle name="Comma 2 2 11 6 2" xfId="27400" xr:uid="{68202ABE-28A4-472C-909E-89460163D06A}"/>
    <cellStyle name="Comma 2 2 11 7" xfId="8866" xr:uid="{7A997D93-F7E7-43B6-81EC-EE1AB751C8DF}"/>
    <cellStyle name="Comma 2 2 11 7 2" xfId="26042" xr:uid="{E39657CB-E58B-4CC9-9416-C62FF9D354B6}"/>
    <cellStyle name="Comma 2 2 11 8" xfId="16038" xr:uid="{F46ACC71-93F4-44BD-A374-28730D88AC22}"/>
    <cellStyle name="Comma 2 2 11 8 2" xfId="32542" xr:uid="{02E73CE7-9980-4AAA-B47F-0A12B0C738D3}"/>
    <cellStyle name="Comma 2 2 11 9" xfId="7127" xr:uid="{FB13420A-0520-46C0-B685-40179E88633F}"/>
    <cellStyle name="Comma 2 2 11 9 2" xfId="24418" xr:uid="{713C4389-D251-40B7-90CB-B6AEE0EE2D25}"/>
    <cellStyle name="Comma 2 2 12" xfId="4763" xr:uid="{F7EEFA22-7113-4B2E-B8E0-BC204A445F2E}"/>
    <cellStyle name="Comma 2 2 12 2" xfId="5794" xr:uid="{A276D344-6D0F-4CC9-92BB-B02AC4E60A54}"/>
    <cellStyle name="Comma 2 2 12 2 2" xfId="7777" xr:uid="{B6CE5D53-B745-4965-8986-107A3851CAA8}"/>
    <cellStyle name="Comma 2 2 12 2 2 2" xfId="12580" xr:uid="{6238C843-463D-423C-96BB-988F23443569}"/>
    <cellStyle name="Comma 2 2 12 2 2 2 2" xfId="17355" xr:uid="{7440DD77-6079-47B9-9E64-D232F42D580C}"/>
    <cellStyle name="Comma 2 2 12 2 2 2 2 2" xfId="33859" xr:uid="{ED3C892B-F88F-4490-8FA5-9B94753D5A42}"/>
    <cellStyle name="Comma 2 2 12 2 2 2 3" xfId="29331" xr:uid="{40BF283A-B050-4C3D-890C-65B47D5778C0}"/>
    <cellStyle name="Comma 2 2 12 2 2 3" xfId="11171" xr:uid="{68BBFBB9-F4F0-4BA0-9B8F-61CE41E12CCA}"/>
    <cellStyle name="Comma 2 2 12 2 2 3 2" xfId="28136" xr:uid="{796A3D97-C21B-434E-ADEA-CA2015A00866}"/>
    <cellStyle name="Comma 2 2 12 2 2 4" xfId="9670" xr:uid="{E09F82BD-40E3-4681-B301-7B72F9FA67A1}"/>
    <cellStyle name="Comma 2 2 12 2 2 4 2" xfId="26821" xr:uid="{95AA42A1-ED81-41D9-8509-905EF78BBAE5}"/>
    <cellStyle name="Comma 2 2 12 2 2 5" xfId="16322" xr:uid="{1AC90905-80A9-4D00-B335-3CCA0CCE5BEB}"/>
    <cellStyle name="Comma 2 2 12 2 2 5 2" xfId="32826" xr:uid="{2A2B0D01-8E6C-4815-AF2D-C2D2E0F786D9}"/>
    <cellStyle name="Comma 2 2 12 2 2 6" xfId="25038" xr:uid="{C766DDAA-B1A8-43B3-AB35-446E81DE2C47}"/>
    <cellStyle name="Comma 2 2 12 2 3" xfId="7596" xr:uid="{BD006645-CC81-4CEB-B04D-C4F4AD8C4F69}"/>
    <cellStyle name="Comma 2 2 12 2 3 2" xfId="11963" xr:uid="{6C08B190-F6B2-4945-BEC6-828E2859429F}"/>
    <cellStyle name="Comma 2 2 12 2 3 2 2" xfId="28813" xr:uid="{A7C8C75D-3B8A-4B85-BB59-55414044E820}"/>
    <cellStyle name="Comma 2 2 12 2 3 3" xfId="9490" xr:uid="{154B0407-0B48-4F46-95F1-89E14726795E}"/>
    <cellStyle name="Comma 2 2 12 2 3 3 2" xfId="26643" xr:uid="{A66FE1DE-7708-444A-ADD6-97D4EEB37CEF}"/>
    <cellStyle name="Comma 2 2 12 2 3 4" xfId="16813" xr:uid="{6607429F-0904-47E8-B407-D6B0CA784E1C}"/>
    <cellStyle name="Comma 2 2 12 2 3 4 2" xfId="33317" xr:uid="{51F5E516-41B5-4AC6-9968-634A9DA1A0B2}"/>
    <cellStyle name="Comma 2 2 12 2 3 5" xfId="24860" xr:uid="{2B1AC82D-DAD5-4D0A-932E-265A79C893AD}"/>
    <cellStyle name="Comma 2 2 12 2 4" xfId="8271" xr:uid="{5D1D65C1-0329-444C-8C00-6117ADAEEC27}"/>
    <cellStyle name="Comma 2 2 12 2 4 2" xfId="10163" xr:uid="{E1F3BFA6-955C-43A1-9A97-C28634387A7E}"/>
    <cellStyle name="Comma 2 2 12 2 4 2 2" xfId="27248" xr:uid="{4D9FE414-DC30-4F5C-88EA-3D9066912150}"/>
    <cellStyle name="Comma 2 2 12 2 4 3" xfId="25462" xr:uid="{AC737AA1-83AF-43AD-A3D9-5072223F9749}"/>
    <cellStyle name="Comma 2 2 12 2 5" xfId="10600" xr:uid="{BDE235A4-88B3-458A-ADF9-E72440DBAC1C}"/>
    <cellStyle name="Comma 2 2 12 2 5 2" xfId="27647" xr:uid="{59C4A1A6-5864-436A-8A9F-854AAECA8735}"/>
    <cellStyle name="Comma 2 2 12 2 6" xfId="9294" xr:uid="{B2A03767-7217-42F7-8D18-138B7ACDBE89}"/>
    <cellStyle name="Comma 2 2 12 2 6 2" xfId="26449" xr:uid="{7D5AE190-5476-4350-8F03-19872B8EEF96}"/>
    <cellStyle name="Comma 2 2 12 2 7" xfId="16141" xr:uid="{987803AA-6DAE-4FB9-90C9-FD4C0F941AE2}"/>
    <cellStyle name="Comma 2 2 12 2 7 2" xfId="32645" xr:uid="{0B278ADE-AACD-4CE4-8D34-CF2CF5330BF8}"/>
    <cellStyle name="Comma 2 2 12 2 8" xfId="7395" xr:uid="{53400862-9B4B-47BB-B639-D58D613480AE}"/>
    <cellStyle name="Comma 2 2 12 2 8 2" xfId="24662" xr:uid="{FE0F0904-0F89-4D70-9AB4-882834627C03}"/>
    <cellStyle name="Comma 2 2 12 3" xfId="7688" xr:uid="{BB1EAC20-343B-45F8-A113-D77C7A9E1E3B}"/>
    <cellStyle name="Comma 2 2 12 3 2" xfId="12327" xr:uid="{55D30BA4-FE56-4B3C-9234-28055865E54C}"/>
    <cellStyle name="Comma 2 2 12 3 2 2" xfId="17111" xr:uid="{57B2DBD1-8882-46CF-8F34-810EA0193CC9}"/>
    <cellStyle name="Comma 2 2 12 3 2 2 2" xfId="33615" xr:uid="{CFEF5642-B76E-47AC-A929-8271CF2DB49F}"/>
    <cellStyle name="Comma 2 2 12 3 2 3" xfId="29128" xr:uid="{F70F82C1-ACA3-41B8-8961-7C39D46025DC}"/>
    <cellStyle name="Comma 2 2 12 3 3" xfId="10925" xr:uid="{7F121D5B-E981-42CF-BCDF-D2B28FE20BA2}"/>
    <cellStyle name="Comma 2 2 12 3 3 2" xfId="27931" xr:uid="{FADF220D-4C43-4A9D-AA98-9D84AA09E0BF}"/>
    <cellStyle name="Comma 2 2 12 3 4" xfId="9581" xr:uid="{01FC448A-DB68-4786-BFF1-4DA0AF015112}"/>
    <cellStyle name="Comma 2 2 12 3 4 2" xfId="26733" xr:uid="{9DC4152D-DF2F-49A7-8977-EC24ED28B93E}"/>
    <cellStyle name="Comma 2 2 12 3 5" xfId="16234" xr:uid="{E62BA6C6-3600-41AB-9BD9-CAE62759F22C}"/>
    <cellStyle name="Comma 2 2 12 3 5 2" xfId="32738" xr:uid="{E026463F-C385-41AC-80FC-8D6AE7282BC3}"/>
    <cellStyle name="Comma 2 2 12 3 6" xfId="24950" xr:uid="{02FE597D-868E-4D0C-BC88-8E8645C7FE2D}"/>
    <cellStyle name="Comma 2 2 12 4" xfId="7507" xr:uid="{2B908F5E-C4E5-4544-9DED-8CAB8483CEB4}"/>
    <cellStyle name="Comma 2 2 12 4 2" xfId="12838" xr:uid="{32D9C748-B6F9-4C5A-8725-80CFFA30DAC5}"/>
    <cellStyle name="Comma 2 2 12 4 2 2" xfId="17547" xr:uid="{56D9FABA-3A9C-4C8D-A4E3-434967216B79}"/>
    <cellStyle name="Comma 2 2 12 4 2 2 2" xfId="34051" xr:uid="{923FA413-5DA2-4014-91D8-63C570E62EC9}"/>
    <cellStyle name="Comma 2 2 12 4 2 3" xfId="29567" xr:uid="{15137324-CF16-4840-93CE-84796A25800B}"/>
    <cellStyle name="Comma 2 2 12 4 3" xfId="11564" xr:uid="{89A3CF29-183B-4384-99DF-64ACEB84DD5B}"/>
    <cellStyle name="Comma 2 2 12 4 3 2" xfId="28453" xr:uid="{7FD433DF-6B7C-4C53-B7D4-2AEC803C0B74}"/>
    <cellStyle name="Comma 2 2 12 4 4" xfId="9401" xr:uid="{E66904B5-38B6-4748-AF1C-C2DD3005236E}"/>
    <cellStyle name="Comma 2 2 12 4 4 2" xfId="26555" xr:uid="{C66AB201-C423-4F51-8A14-CD803927FBE3}"/>
    <cellStyle name="Comma 2 2 12 4 5" xfId="16462" xr:uid="{E30BA4FA-B741-4191-95D4-D3860ADEE800}"/>
    <cellStyle name="Comma 2 2 12 4 5 2" xfId="32966" xr:uid="{E4972299-47D8-47B7-BA47-2024494CA928}"/>
    <cellStyle name="Comma 2 2 12 4 6" xfId="24772" xr:uid="{9A71B98B-63E0-45D6-9F3F-44544D67F5AA}"/>
    <cellStyle name="Comma 2 2 12 5" xfId="8002" xr:uid="{967A4CC1-25D8-4DA6-9386-8A279B3A5F84}"/>
    <cellStyle name="Comma 2 2 12 5 2" xfId="11757" xr:uid="{16E4ED63-DECE-4BA7-9069-0073F9FB77E4}"/>
    <cellStyle name="Comma 2 2 12 5 2 2" xfId="28622" xr:uid="{3DC01235-7F1E-4794-AF82-F79C59E3EE47}"/>
    <cellStyle name="Comma 2 2 12 5 3" xfId="9895" xr:uid="{7A909D9A-6150-49A0-8B36-ACB89D9E450B}"/>
    <cellStyle name="Comma 2 2 12 5 3 2" xfId="27011" xr:uid="{B9E2A65D-DD0B-4DF9-B621-2120AEC0F383}"/>
    <cellStyle name="Comma 2 2 12 5 4" xfId="16617" xr:uid="{4FF82C7D-B6AD-49F0-AC8C-A9CD7C3357EA}"/>
    <cellStyle name="Comma 2 2 12 5 4 2" xfId="33121" xr:uid="{6078C460-9F26-4B3B-A0B0-ED0A8E86C75F}"/>
    <cellStyle name="Comma 2 2 12 5 5" xfId="25229" xr:uid="{126A31B1-E24E-4D92-9877-9D7FF882E52A}"/>
    <cellStyle name="Comma 2 2 12 6" xfId="10330" xr:uid="{0325F028-172D-4937-B691-ADEB69764B2F}"/>
    <cellStyle name="Comma 2 2 12 6 2" xfId="27401" xr:uid="{A48D5D7A-ACED-4962-894E-67DAF7CE5C1A}"/>
    <cellStyle name="Comma 2 2 12 7" xfId="8867" xr:uid="{C4C087FB-8EB4-471F-8A0A-916879DF06D3}"/>
    <cellStyle name="Comma 2 2 12 7 2" xfId="26043" xr:uid="{0FBD75F0-F51B-4D66-93A7-9823387A4757}"/>
    <cellStyle name="Comma 2 2 12 8" xfId="16039" xr:uid="{DA2E8321-6249-4EF7-A78B-7398E452C0DC}"/>
    <cellStyle name="Comma 2 2 12 8 2" xfId="32543" xr:uid="{5E4AB30D-0BFD-400F-B750-052D2D929798}"/>
    <cellStyle name="Comma 2 2 12 9" xfId="7128" xr:uid="{F7D2E3F2-CF46-43E1-A924-A8D0C80BA17F}"/>
    <cellStyle name="Comma 2 2 12 9 2" xfId="24419" xr:uid="{3F5819EC-2587-4113-81B9-0F3893DE1AA1}"/>
    <cellStyle name="Comma 2 2 13" xfId="4764" xr:uid="{D5D26FF6-CFC3-4C0B-B8E7-1A26061C7A51}"/>
    <cellStyle name="Comma 2 2 13 2" xfId="5795" xr:uid="{B8130115-20E0-4EF2-A44B-96464FCAD0BC}"/>
    <cellStyle name="Comma 2 2 13 2 2" xfId="7778" xr:uid="{AA9BDAA3-7FE0-4D70-8F33-DE61C87EB35D}"/>
    <cellStyle name="Comma 2 2 13 2 2 2" xfId="12581" xr:uid="{5E86A82B-C7BD-477F-8EB8-621BFD04DB18}"/>
    <cellStyle name="Comma 2 2 13 2 2 2 2" xfId="17356" xr:uid="{06E6CE9A-5CF3-427B-884D-9C1FE805B7CE}"/>
    <cellStyle name="Comma 2 2 13 2 2 2 2 2" xfId="33860" xr:uid="{99BBC35E-B04B-4C74-83D1-0F39546DCD36}"/>
    <cellStyle name="Comma 2 2 13 2 2 2 3" xfId="29332" xr:uid="{A5F59F56-044E-4BCF-B91E-895D96B653A8}"/>
    <cellStyle name="Comma 2 2 13 2 2 3" xfId="11172" xr:uid="{16F219E4-98AB-4073-8B68-A965B66FD5A4}"/>
    <cellStyle name="Comma 2 2 13 2 2 3 2" xfId="28137" xr:uid="{DE453106-907D-4703-9150-F9B653C3D1F0}"/>
    <cellStyle name="Comma 2 2 13 2 2 4" xfId="9671" xr:uid="{F91562AD-FE34-49CE-9518-88774DA7CBF8}"/>
    <cellStyle name="Comma 2 2 13 2 2 4 2" xfId="26822" xr:uid="{DD400918-3802-432F-BA5B-EEA437F7427E}"/>
    <cellStyle name="Comma 2 2 13 2 2 5" xfId="16323" xr:uid="{42FE0E71-C151-4A2C-8B9D-2371A6C8A1A4}"/>
    <cellStyle name="Comma 2 2 13 2 2 5 2" xfId="32827" xr:uid="{AF3A9BEA-588D-468A-8972-58211D4DFDCC}"/>
    <cellStyle name="Comma 2 2 13 2 2 6" xfId="25039" xr:uid="{FB1D9CA8-8F4A-407D-9257-14739119BBD9}"/>
    <cellStyle name="Comma 2 2 13 2 3" xfId="7597" xr:uid="{8C5C205F-6538-41C9-B0E5-8C5092A514F1}"/>
    <cellStyle name="Comma 2 2 13 2 3 2" xfId="11964" xr:uid="{EA1A6EE2-8F24-45C0-B8DC-31D63D6E3902}"/>
    <cellStyle name="Comma 2 2 13 2 3 2 2" xfId="28814" xr:uid="{C413262D-C448-4F30-BE1F-0E2C4991D823}"/>
    <cellStyle name="Comma 2 2 13 2 3 3" xfId="9491" xr:uid="{A9ED8A67-A24F-48C4-82EA-63B1672303E2}"/>
    <cellStyle name="Comma 2 2 13 2 3 3 2" xfId="26644" xr:uid="{400EDE63-AE1A-49B5-8CF7-5A0A84221450}"/>
    <cellStyle name="Comma 2 2 13 2 3 4" xfId="16814" xr:uid="{46A17036-45F6-4CB8-BCFA-D8D2BC3D17A1}"/>
    <cellStyle name="Comma 2 2 13 2 3 4 2" xfId="33318" xr:uid="{0AAB3DFE-8414-4FF4-99B3-4450FAB9B43D}"/>
    <cellStyle name="Comma 2 2 13 2 3 5" xfId="24861" xr:uid="{186AB37C-F405-4C63-B905-7620115C5A5A}"/>
    <cellStyle name="Comma 2 2 13 2 4" xfId="8272" xr:uid="{09B62673-4D15-4C4D-A68C-7E7158FDB8DD}"/>
    <cellStyle name="Comma 2 2 13 2 4 2" xfId="10164" xr:uid="{0198BAF9-C224-478F-9021-13CB8A35A8A4}"/>
    <cellStyle name="Comma 2 2 13 2 4 2 2" xfId="27249" xr:uid="{B1DD3E66-F538-48F9-91CD-24DB8E893C62}"/>
    <cellStyle name="Comma 2 2 13 2 4 3" xfId="25463" xr:uid="{12F2506B-9915-4B02-B807-8A44B6E504FC}"/>
    <cellStyle name="Comma 2 2 13 2 5" xfId="10601" xr:uid="{DA5D69BA-2BF4-4C63-84FE-03AAE665DB43}"/>
    <cellStyle name="Comma 2 2 13 2 5 2" xfId="27648" xr:uid="{97499673-CF72-4BC0-BC55-05EB4306AE40}"/>
    <cellStyle name="Comma 2 2 13 2 6" xfId="9295" xr:uid="{9DE815AD-4265-4821-BB63-CD9E78F91A55}"/>
    <cellStyle name="Comma 2 2 13 2 6 2" xfId="26450" xr:uid="{822EA6C5-5594-48ED-9886-3F3A8E2342B5}"/>
    <cellStyle name="Comma 2 2 13 2 7" xfId="16142" xr:uid="{CBCF9322-B232-411B-BA6D-6158158A1C78}"/>
    <cellStyle name="Comma 2 2 13 2 7 2" xfId="32646" xr:uid="{7814CDEB-9E99-4EB0-A7FA-EAF7401C8DB6}"/>
    <cellStyle name="Comma 2 2 13 2 8" xfId="7396" xr:uid="{8B97D987-73E4-468E-8C50-36B7DFA37B5A}"/>
    <cellStyle name="Comma 2 2 13 2 8 2" xfId="24663" xr:uid="{1F1984F9-65BE-422A-B071-E575ABD31208}"/>
    <cellStyle name="Comma 2 2 13 3" xfId="7689" xr:uid="{7B254C02-74E4-4E79-BC49-8C09121B34B7}"/>
    <cellStyle name="Comma 2 2 13 3 2" xfId="12328" xr:uid="{0297A407-A634-4363-B1CC-8B8B772B7B5F}"/>
    <cellStyle name="Comma 2 2 13 3 2 2" xfId="17112" xr:uid="{2647D8DD-D2AF-452F-8522-3E2336C07657}"/>
    <cellStyle name="Comma 2 2 13 3 2 2 2" xfId="33616" xr:uid="{BDB9B11D-72C5-4C3F-BD4B-876171202ACC}"/>
    <cellStyle name="Comma 2 2 13 3 2 3" xfId="29129" xr:uid="{5D34B8BD-E02D-406B-8C0D-651706FB2A55}"/>
    <cellStyle name="Comma 2 2 13 3 3" xfId="10926" xr:uid="{17220654-E6B9-4E07-9F3F-897C31BCBE7C}"/>
    <cellStyle name="Comma 2 2 13 3 3 2" xfId="27932" xr:uid="{C84C9ABE-CBFF-4329-B86D-582CAB8A9016}"/>
    <cellStyle name="Comma 2 2 13 3 4" xfId="9582" xr:uid="{EE1DDFF1-05E5-4FD4-97E1-7098F6175374}"/>
    <cellStyle name="Comma 2 2 13 3 4 2" xfId="26734" xr:uid="{7A36AB60-239B-4390-A798-2B5B859D9419}"/>
    <cellStyle name="Comma 2 2 13 3 5" xfId="16235" xr:uid="{B52B77C1-ECCE-4F21-AEB5-DBC8B329DB24}"/>
    <cellStyle name="Comma 2 2 13 3 5 2" xfId="32739" xr:uid="{C2CCE56D-7265-426F-8071-66E3403BD32C}"/>
    <cellStyle name="Comma 2 2 13 3 6" xfId="24951" xr:uid="{731CB9D4-948F-4A45-B918-174C54E07D33}"/>
    <cellStyle name="Comma 2 2 13 4" xfId="7508" xr:uid="{B0EA7EFC-0287-4F46-98EF-4CBA3AA2A327}"/>
    <cellStyle name="Comma 2 2 13 4 2" xfId="12839" xr:uid="{B87962DA-0536-47AF-A97D-8E30644B5CC5}"/>
    <cellStyle name="Comma 2 2 13 4 2 2" xfId="17548" xr:uid="{4E2EF64C-6FD3-4C03-AEDF-20D6A815C63E}"/>
    <cellStyle name="Comma 2 2 13 4 2 2 2" xfId="34052" xr:uid="{690A0F65-51B6-489E-A375-CAD714DBC3D2}"/>
    <cellStyle name="Comma 2 2 13 4 2 3" xfId="29568" xr:uid="{D00E3E82-2EA8-4C3D-B0E9-24B607EB65C5}"/>
    <cellStyle name="Comma 2 2 13 4 3" xfId="11565" xr:uid="{705F6792-1327-4614-9FE4-3271C55BF442}"/>
    <cellStyle name="Comma 2 2 13 4 3 2" xfId="28454" xr:uid="{7C6DB198-760E-49FD-99D3-FD04D6946C86}"/>
    <cellStyle name="Comma 2 2 13 4 4" xfId="9402" xr:uid="{73F21A7D-EC24-492F-9FED-D9E70CA45832}"/>
    <cellStyle name="Comma 2 2 13 4 4 2" xfId="26556" xr:uid="{3CDBC62F-AD8E-422C-9D60-D1AFE10C10A1}"/>
    <cellStyle name="Comma 2 2 13 4 5" xfId="16463" xr:uid="{998A533B-2D5B-425B-8479-3B0CC2764D64}"/>
    <cellStyle name="Comma 2 2 13 4 5 2" xfId="32967" xr:uid="{656C79B3-3C4B-4FE3-AA27-44741D90ACBE}"/>
    <cellStyle name="Comma 2 2 13 4 6" xfId="24773" xr:uid="{D5A4AEA0-2B43-4587-9581-E02821C0015F}"/>
    <cellStyle name="Comma 2 2 13 5" xfId="8003" xr:uid="{A507D889-0B59-402F-A2FA-568B35151872}"/>
    <cellStyle name="Comma 2 2 13 5 2" xfId="11758" xr:uid="{C9494322-1041-4368-85E5-03B998572C37}"/>
    <cellStyle name="Comma 2 2 13 5 2 2" xfId="28623" xr:uid="{B90701B4-5C67-403B-A96D-035382BEF126}"/>
    <cellStyle name="Comma 2 2 13 5 3" xfId="9896" xr:uid="{D8F46742-ECD9-40B3-938A-768158F8099B}"/>
    <cellStyle name="Comma 2 2 13 5 3 2" xfId="27012" xr:uid="{4F31CFD7-49D0-4384-B4F7-E2451C641967}"/>
    <cellStyle name="Comma 2 2 13 5 4" xfId="16618" xr:uid="{2AC1ADC8-5144-484E-AE50-DD2921DD14BA}"/>
    <cellStyle name="Comma 2 2 13 5 4 2" xfId="33122" xr:uid="{788EB055-306E-4B5C-83DB-1E5861B9EDED}"/>
    <cellStyle name="Comma 2 2 13 5 5" xfId="25230" xr:uid="{1E2175C4-2CFD-44DB-97E4-5A0D55E3D93C}"/>
    <cellStyle name="Comma 2 2 13 6" xfId="10331" xr:uid="{D5F1CB18-8DD7-4E5A-A800-6207FC572ADC}"/>
    <cellStyle name="Comma 2 2 13 6 2" xfId="27402" xr:uid="{C1D06790-37B4-4269-A84F-EF10D80CE1FD}"/>
    <cellStyle name="Comma 2 2 13 7" xfId="8868" xr:uid="{D157EE2A-4A66-4442-B1E1-3C8BBF63DD69}"/>
    <cellStyle name="Comma 2 2 13 7 2" xfId="26044" xr:uid="{B8300DC2-60CF-41D9-B453-CAD9A925B2B9}"/>
    <cellStyle name="Comma 2 2 13 8" xfId="16040" xr:uid="{DD75A822-5447-4440-B426-B0E8D6DC712F}"/>
    <cellStyle name="Comma 2 2 13 8 2" xfId="32544" xr:uid="{6938A823-6DCC-43A5-9AF0-D44FDD8F150F}"/>
    <cellStyle name="Comma 2 2 13 9" xfId="7129" xr:uid="{71375E98-9166-455F-8183-68A4669B5805}"/>
    <cellStyle name="Comma 2 2 13 9 2" xfId="24420" xr:uid="{E0DAA157-81F6-4E0C-BB85-55952BEB2644}"/>
    <cellStyle name="Comma 2 2 14" xfId="4765" xr:uid="{500ACB09-8400-405F-88AD-E474EC93A38A}"/>
    <cellStyle name="Comma 2 2 14 2" xfId="5796" xr:uid="{B543EA01-66C9-4E68-8CDC-443AA136D4F7}"/>
    <cellStyle name="Comma 2 2 14 2 2" xfId="7779" xr:uid="{1EF6747F-AD98-4FC0-96DA-1025CD90DE8A}"/>
    <cellStyle name="Comma 2 2 14 2 2 2" xfId="12582" xr:uid="{E5C70A29-6C6E-447A-A7EA-E16A5ECF2C86}"/>
    <cellStyle name="Comma 2 2 14 2 2 2 2" xfId="17357" xr:uid="{55FFF359-0989-427B-941F-918E6669614C}"/>
    <cellStyle name="Comma 2 2 14 2 2 2 2 2" xfId="33861" xr:uid="{44EEAF57-45E1-4D65-90C4-0ADD4D0FB987}"/>
    <cellStyle name="Comma 2 2 14 2 2 2 3" xfId="29333" xr:uid="{1AF96DC7-DED7-4BEF-93C9-AB0F4204FAB2}"/>
    <cellStyle name="Comma 2 2 14 2 2 3" xfId="11173" xr:uid="{930F62E7-B519-43B7-B5EE-B3E5CB2C470C}"/>
    <cellStyle name="Comma 2 2 14 2 2 3 2" xfId="28138" xr:uid="{D83C4CE7-BD54-403F-959E-C8F69F000D62}"/>
    <cellStyle name="Comma 2 2 14 2 2 4" xfId="9672" xr:uid="{127DE016-A456-4F23-A45F-79C83919FD9F}"/>
    <cellStyle name="Comma 2 2 14 2 2 4 2" xfId="26823" xr:uid="{4A72818E-2564-4847-B5F0-39BC7444C84D}"/>
    <cellStyle name="Comma 2 2 14 2 2 5" xfId="16324" xr:uid="{BF579B52-3884-4C11-A205-CCC497EC5225}"/>
    <cellStyle name="Comma 2 2 14 2 2 5 2" xfId="32828" xr:uid="{B98F2509-FA73-4A1A-B4BF-43C1FA194952}"/>
    <cellStyle name="Comma 2 2 14 2 2 6" xfId="25040" xr:uid="{60761559-D1C6-4A18-99D4-BDF39BE9BA25}"/>
    <cellStyle name="Comma 2 2 14 2 3" xfId="7598" xr:uid="{3A4F1BD2-00A0-4B20-B924-D4BBCBE636A8}"/>
    <cellStyle name="Comma 2 2 14 2 3 2" xfId="11965" xr:uid="{9AD62463-CF7C-427D-BF42-E4D8E3F4DA3E}"/>
    <cellStyle name="Comma 2 2 14 2 3 2 2" xfId="28815" xr:uid="{4F77E7C1-2B0E-48D7-BBF1-DD339607B62D}"/>
    <cellStyle name="Comma 2 2 14 2 3 3" xfId="9492" xr:uid="{CC98A786-FC46-4321-B67F-B1894AD17D56}"/>
    <cellStyle name="Comma 2 2 14 2 3 3 2" xfId="26645" xr:uid="{EE68B153-1361-4B47-A45A-ED2674561314}"/>
    <cellStyle name="Comma 2 2 14 2 3 4" xfId="16815" xr:uid="{1D8A0ED8-CB8E-4754-9CE6-B9E656648FB3}"/>
    <cellStyle name="Comma 2 2 14 2 3 4 2" xfId="33319" xr:uid="{201DB088-E48F-4BE6-BDA4-83840B84CA59}"/>
    <cellStyle name="Comma 2 2 14 2 3 5" xfId="24862" xr:uid="{EF58A3E4-2E8C-4440-A8C8-D7451C555920}"/>
    <cellStyle name="Comma 2 2 14 2 4" xfId="8273" xr:uid="{2FCBFB7C-8C56-49A5-BB3A-D88204FC5CBD}"/>
    <cellStyle name="Comma 2 2 14 2 4 2" xfId="10165" xr:uid="{34617444-CF0E-41A3-9E32-74FFFB117099}"/>
    <cellStyle name="Comma 2 2 14 2 4 2 2" xfId="27250" xr:uid="{C96B7249-2CA4-4F73-A02B-F6FE99C8875A}"/>
    <cellStyle name="Comma 2 2 14 2 4 3" xfId="25464" xr:uid="{A3E13645-704D-4026-BBCD-2C3936E8C919}"/>
    <cellStyle name="Comma 2 2 14 2 5" xfId="10602" xr:uid="{56E26FF4-FD2D-47F2-AA75-92B6347C317C}"/>
    <cellStyle name="Comma 2 2 14 2 5 2" xfId="27649" xr:uid="{D83C480D-3221-42CD-A6BB-73BD88DC019B}"/>
    <cellStyle name="Comma 2 2 14 2 6" xfId="9296" xr:uid="{EB651DBF-0279-48EA-A51B-E1F9A458D96F}"/>
    <cellStyle name="Comma 2 2 14 2 6 2" xfId="26451" xr:uid="{118320B9-1846-44A1-AC4D-8A52F608CCED}"/>
    <cellStyle name="Comma 2 2 14 2 7" xfId="16143" xr:uid="{E7483C15-BAB8-4D23-9DFF-4BC9543F692E}"/>
    <cellStyle name="Comma 2 2 14 2 7 2" xfId="32647" xr:uid="{B1609C15-8E78-4313-A5DA-EC4D98D9FC2A}"/>
    <cellStyle name="Comma 2 2 14 2 8" xfId="7397" xr:uid="{A43FBDB1-4B44-4ED0-A5C6-A3DF6B6EB3BD}"/>
    <cellStyle name="Comma 2 2 14 2 8 2" xfId="24664" xr:uid="{1F30FE8C-6157-4889-9F17-0B678F5599B9}"/>
    <cellStyle name="Comma 2 2 14 3" xfId="7690" xr:uid="{97BE33F2-A636-4B72-9011-362DED2643D5}"/>
    <cellStyle name="Comma 2 2 14 3 2" xfId="12329" xr:uid="{BECF094E-762D-48E4-9A61-2A348C51A0E9}"/>
    <cellStyle name="Comma 2 2 14 3 2 2" xfId="17113" xr:uid="{F991A0F5-2551-4EB3-AD9E-3577F57795BB}"/>
    <cellStyle name="Comma 2 2 14 3 2 2 2" xfId="33617" xr:uid="{5D732E3A-13CF-4706-8A01-0DE645498E7E}"/>
    <cellStyle name="Comma 2 2 14 3 2 3" xfId="29130" xr:uid="{EBF64410-AFE2-4E34-A9AD-9316CFEDFC0E}"/>
    <cellStyle name="Comma 2 2 14 3 3" xfId="10927" xr:uid="{50D4BD0A-ADED-4E81-9684-1207D7F473BA}"/>
    <cellStyle name="Comma 2 2 14 3 3 2" xfId="27933" xr:uid="{841A4EF9-C720-40D6-8718-1BC68D5E42A0}"/>
    <cellStyle name="Comma 2 2 14 3 4" xfId="9583" xr:uid="{58163A5E-C493-418A-BF13-5D540C0379B9}"/>
    <cellStyle name="Comma 2 2 14 3 4 2" xfId="26735" xr:uid="{0BCC2D61-4344-42FC-81A3-DE82E237783C}"/>
    <cellStyle name="Comma 2 2 14 3 5" xfId="16236" xr:uid="{0A780068-DA9C-493E-BB1F-3B6534FAD9C5}"/>
    <cellStyle name="Comma 2 2 14 3 5 2" xfId="32740" xr:uid="{E543530A-DBBA-425F-992A-780D61050CDD}"/>
    <cellStyle name="Comma 2 2 14 3 6" xfId="24952" xr:uid="{E7A1D6B4-D66B-433D-B7DD-CD7A3E651314}"/>
    <cellStyle name="Comma 2 2 14 4" xfId="7509" xr:uid="{8D60509F-C1A7-4D76-BB2C-FAE7A4D859D3}"/>
    <cellStyle name="Comma 2 2 14 4 2" xfId="12840" xr:uid="{C0E9E103-C6BE-4BB0-8AD6-0AB6843C3466}"/>
    <cellStyle name="Comma 2 2 14 4 2 2" xfId="17549" xr:uid="{B7C95B5B-EA2F-4D0F-8A28-F82C688A0944}"/>
    <cellStyle name="Comma 2 2 14 4 2 2 2" xfId="34053" xr:uid="{4EA25608-7FAD-455E-91CE-7AAA74DE1E84}"/>
    <cellStyle name="Comma 2 2 14 4 2 3" xfId="29569" xr:uid="{2742880F-9C73-4412-A474-7E47D5BAC9C9}"/>
    <cellStyle name="Comma 2 2 14 4 3" xfId="11566" xr:uid="{85AC5413-45BB-4875-ACBD-C3DD171A2D18}"/>
    <cellStyle name="Comma 2 2 14 4 3 2" xfId="28455" xr:uid="{B9616DF1-04F8-47AC-93F4-3F42E15BC251}"/>
    <cellStyle name="Comma 2 2 14 4 4" xfId="9403" xr:uid="{AFEAA97A-BA94-4261-AFF1-A41A0AB6E451}"/>
    <cellStyle name="Comma 2 2 14 4 4 2" xfId="26557" xr:uid="{8418B01E-0AB7-4CBA-A107-B0340A0CCB44}"/>
    <cellStyle name="Comma 2 2 14 4 5" xfId="16464" xr:uid="{ABC224B0-01DC-405A-8BC5-40144457F60C}"/>
    <cellStyle name="Comma 2 2 14 4 5 2" xfId="32968" xr:uid="{30C585DF-4910-45F0-8657-3AD7BD4332DA}"/>
    <cellStyle name="Comma 2 2 14 4 6" xfId="24774" xr:uid="{A8CB9B16-AEC8-41B8-B159-D772A4DE0728}"/>
    <cellStyle name="Comma 2 2 14 5" xfId="8004" xr:uid="{316F1F60-8461-4A3D-A0B9-CDA30FDBE66F}"/>
    <cellStyle name="Comma 2 2 14 5 2" xfId="11759" xr:uid="{B041B089-DBFA-4B8A-863C-E61E91A7784E}"/>
    <cellStyle name="Comma 2 2 14 5 2 2" xfId="28624" xr:uid="{0AEFBB56-E3C2-46C8-99E3-1E77BBC8BABC}"/>
    <cellStyle name="Comma 2 2 14 5 3" xfId="9897" xr:uid="{DEBE93D8-245F-4EAE-9AFC-F29C00BBEE95}"/>
    <cellStyle name="Comma 2 2 14 5 3 2" xfId="27013" xr:uid="{586B7369-C8FE-4B9E-8FEE-73D705BAEEF9}"/>
    <cellStyle name="Comma 2 2 14 5 4" xfId="16619" xr:uid="{4E0A9F88-F9C1-49AF-9701-035A7C322F6E}"/>
    <cellStyle name="Comma 2 2 14 5 4 2" xfId="33123" xr:uid="{05E56963-65A4-4625-91A2-DDEFDD5F5D16}"/>
    <cellStyle name="Comma 2 2 14 5 5" xfId="25231" xr:uid="{6A94FBF1-372A-4CB1-B100-B912E09130F4}"/>
    <cellStyle name="Comma 2 2 14 6" xfId="10332" xr:uid="{671F8746-92FF-4E16-B5AA-0D6D2C0C7293}"/>
    <cellStyle name="Comma 2 2 14 6 2" xfId="27403" xr:uid="{04956B20-63F2-44D0-BDAD-9B808C898644}"/>
    <cellStyle name="Comma 2 2 14 7" xfId="8869" xr:uid="{A36985A4-E83A-43B1-9623-50152C01D379}"/>
    <cellStyle name="Comma 2 2 14 7 2" xfId="26045" xr:uid="{F0DE9B5C-24EF-4BD7-973E-498921A99866}"/>
    <cellStyle name="Comma 2 2 14 8" xfId="16041" xr:uid="{FD4408D2-D4B3-416D-A517-92316D181C9B}"/>
    <cellStyle name="Comma 2 2 14 8 2" xfId="32545" xr:uid="{09641F49-1F2E-4855-9BDC-7AB64EF693CB}"/>
    <cellStyle name="Comma 2 2 14 9" xfId="7130" xr:uid="{35E03972-FA12-415C-BC7B-137DC10E9CCA}"/>
    <cellStyle name="Comma 2 2 14 9 2" xfId="24421" xr:uid="{3D8CCB1B-3B16-4075-8DB6-A34A4A59A700}"/>
    <cellStyle name="Comma 2 2 15" xfId="4766" xr:uid="{7F59A7B6-6FCD-4DBC-8BBC-3C9A37382DA5}"/>
    <cellStyle name="Comma 2 2 15 2" xfId="5797" xr:uid="{AF8DD87F-FFE4-4BC0-B03C-60C0AF9E8284}"/>
    <cellStyle name="Comma 2 2 15 2 2" xfId="7780" xr:uid="{F5128A1C-96E7-4D4A-9127-284A190B5C2D}"/>
    <cellStyle name="Comma 2 2 15 2 2 2" xfId="12583" xr:uid="{29DC5441-40FD-45A0-B491-0E6702D9586D}"/>
    <cellStyle name="Comma 2 2 15 2 2 2 2" xfId="17358" xr:uid="{878E6A8A-C2B3-41B4-8757-30A5BD992928}"/>
    <cellStyle name="Comma 2 2 15 2 2 2 2 2" xfId="33862" xr:uid="{83665CDE-FDF0-413A-BC24-E800799F3A38}"/>
    <cellStyle name="Comma 2 2 15 2 2 2 3" xfId="29334" xr:uid="{157C2F25-48AB-43F7-AF76-BB57FF2BBEC9}"/>
    <cellStyle name="Comma 2 2 15 2 2 3" xfId="11174" xr:uid="{7FEDAE05-02ED-46A2-B37D-721821B5E1CE}"/>
    <cellStyle name="Comma 2 2 15 2 2 3 2" xfId="28139" xr:uid="{E9276E8C-33FD-4026-9DBD-9C710DC835CE}"/>
    <cellStyle name="Comma 2 2 15 2 2 4" xfId="9673" xr:uid="{2B0911F8-478E-47F4-93F9-5E3CDC2988CA}"/>
    <cellStyle name="Comma 2 2 15 2 2 4 2" xfId="26824" xr:uid="{EA5C8382-C62E-44A2-94F6-EB844D15BE29}"/>
    <cellStyle name="Comma 2 2 15 2 2 5" xfId="16325" xr:uid="{A2E2F6C8-ACC1-4E90-B92D-A2E8B0BFE08C}"/>
    <cellStyle name="Comma 2 2 15 2 2 5 2" xfId="32829" xr:uid="{4836BA6B-6FCD-4B1A-8D6F-0697CBAC2F0E}"/>
    <cellStyle name="Comma 2 2 15 2 2 6" xfId="25041" xr:uid="{0F08E57D-F574-4565-9C26-435A34BF7C6E}"/>
    <cellStyle name="Comma 2 2 15 2 3" xfId="7599" xr:uid="{177CFCFB-DAAB-4782-A646-921C6BEBAFCF}"/>
    <cellStyle name="Comma 2 2 15 2 3 2" xfId="11966" xr:uid="{B92218B3-3390-40A3-8986-A29DE7E206D4}"/>
    <cellStyle name="Comma 2 2 15 2 3 2 2" xfId="28816" xr:uid="{AC6317F8-6474-4157-A20F-721A25678BD9}"/>
    <cellStyle name="Comma 2 2 15 2 3 3" xfId="9493" xr:uid="{2DCFCF7A-3A4B-4D23-9D6F-408D831D3F39}"/>
    <cellStyle name="Comma 2 2 15 2 3 3 2" xfId="26646" xr:uid="{76BFCA7E-E23C-44E4-97B3-AEDE5294C211}"/>
    <cellStyle name="Comma 2 2 15 2 3 4" xfId="16816" xr:uid="{6DD2D7DF-817C-4659-8C68-6A91486BD597}"/>
    <cellStyle name="Comma 2 2 15 2 3 4 2" xfId="33320" xr:uid="{3DD45538-A72B-4080-8A0E-A86A1DAC1DDB}"/>
    <cellStyle name="Comma 2 2 15 2 3 5" xfId="24863" xr:uid="{899CFD29-4A5C-413F-B68D-D478AD6D6603}"/>
    <cellStyle name="Comma 2 2 15 2 4" xfId="8274" xr:uid="{734D5CA2-241C-4325-B39E-F89ACF63907C}"/>
    <cellStyle name="Comma 2 2 15 2 4 2" xfId="10166" xr:uid="{FCF81A10-EF78-4214-BEC7-7D7EDF3BB51D}"/>
    <cellStyle name="Comma 2 2 15 2 4 2 2" xfId="27251" xr:uid="{B8FC4791-F03A-48AB-A577-07FA8ABC2E9A}"/>
    <cellStyle name="Comma 2 2 15 2 4 3" xfId="25465" xr:uid="{4FB24083-E9F6-4D1B-AE86-A8301978D65C}"/>
    <cellStyle name="Comma 2 2 15 2 5" xfId="10603" xr:uid="{E3C30B33-8E77-482F-9B9B-AEFF85891ADA}"/>
    <cellStyle name="Comma 2 2 15 2 5 2" xfId="27650" xr:uid="{05877B6D-41B1-468F-9576-DDB166386DCA}"/>
    <cellStyle name="Comma 2 2 15 2 6" xfId="9297" xr:uid="{9CCD30EE-5117-4DE1-B11B-19745F7ED401}"/>
    <cellStyle name="Comma 2 2 15 2 6 2" xfId="26452" xr:uid="{170E53A2-C71B-426F-BD16-3C3675BEA8FC}"/>
    <cellStyle name="Comma 2 2 15 2 7" xfId="16144" xr:uid="{E9B2F203-AC8F-4ED5-9499-CE8DE13431E0}"/>
    <cellStyle name="Comma 2 2 15 2 7 2" xfId="32648" xr:uid="{427EA9BF-B895-46F6-B873-434E4C403EC1}"/>
    <cellStyle name="Comma 2 2 15 2 8" xfId="7398" xr:uid="{2BF8767A-9E78-49F1-A997-22EB5A2E6EBE}"/>
    <cellStyle name="Comma 2 2 15 2 8 2" xfId="24665" xr:uid="{DD1E5660-0D09-48D2-AFA4-57E2E73185F9}"/>
    <cellStyle name="Comma 2 2 15 3" xfId="7691" xr:uid="{85A09B55-33BA-4202-973B-83E4A0537B9D}"/>
    <cellStyle name="Comma 2 2 15 3 2" xfId="12330" xr:uid="{E10F2BF2-0BF8-4DE7-B004-39FE053CA0BC}"/>
    <cellStyle name="Comma 2 2 15 3 2 2" xfId="17114" xr:uid="{417EAE3A-AB8E-479B-821D-837D9B6F682E}"/>
    <cellStyle name="Comma 2 2 15 3 2 2 2" xfId="33618" xr:uid="{47017D5A-99E1-4D71-BB75-496CCFB30530}"/>
    <cellStyle name="Comma 2 2 15 3 2 3" xfId="29131" xr:uid="{1C8BECE7-102E-43EF-8526-91B459C0C2FC}"/>
    <cellStyle name="Comma 2 2 15 3 3" xfId="10928" xr:uid="{9CD11E24-882B-4EC7-A9BB-43F9FE3B4A93}"/>
    <cellStyle name="Comma 2 2 15 3 3 2" xfId="27934" xr:uid="{EAC1EA4B-6758-4642-A8D5-52C71751458C}"/>
    <cellStyle name="Comma 2 2 15 3 4" xfId="9584" xr:uid="{EC7FA4AC-8684-4899-AAAA-DA7FB752D107}"/>
    <cellStyle name="Comma 2 2 15 3 4 2" xfId="26736" xr:uid="{426BF5B8-DE3A-489B-BBAE-4C5B12AC3B10}"/>
    <cellStyle name="Comma 2 2 15 3 5" xfId="16237" xr:uid="{7D58367F-4EF1-4733-9502-DA2F09B5CB2D}"/>
    <cellStyle name="Comma 2 2 15 3 5 2" xfId="32741" xr:uid="{D6CD7504-2B79-46BB-AEE3-4BE4664C0773}"/>
    <cellStyle name="Comma 2 2 15 3 6" xfId="24953" xr:uid="{B4B4EACA-46F4-46E8-95F0-940CF274FDCF}"/>
    <cellStyle name="Comma 2 2 15 4" xfId="7510" xr:uid="{C0E11D86-39E1-4EE4-95D8-2C47DD44636E}"/>
    <cellStyle name="Comma 2 2 15 4 2" xfId="12841" xr:uid="{ED256AEC-3034-4172-951E-2B3D973285D4}"/>
    <cellStyle name="Comma 2 2 15 4 2 2" xfId="17550" xr:uid="{9C9F4E57-8951-4ACA-9B42-61FCABB4399A}"/>
    <cellStyle name="Comma 2 2 15 4 2 2 2" xfId="34054" xr:uid="{5DDE865D-E341-458D-BFB9-FEB878B20EC1}"/>
    <cellStyle name="Comma 2 2 15 4 2 3" xfId="29570" xr:uid="{4001F811-8961-4619-B2BC-1E6B55F42B0D}"/>
    <cellStyle name="Comma 2 2 15 4 3" xfId="11567" xr:uid="{7DB2F0A0-BB51-4F02-A6D0-D0758EB86ED5}"/>
    <cellStyle name="Comma 2 2 15 4 3 2" xfId="28456" xr:uid="{16BC6F50-4512-41DF-B008-0590E880908F}"/>
    <cellStyle name="Comma 2 2 15 4 4" xfId="9404" xr:uid="{20F88E28-3C43-44D2-A69E-53094F2B7F38}"/>
    <cellStyle name="Comma 2 2 15 4 4 2" xfId="26558" xr:uid="{507CAF95-B595-4E0B-91EE-B66B616A4000}"/>
    <cellStyle name="Comma 2 2 15 4 5" xfId="16465" xr:uid="{8AC9CC95-90FC-4C2E-9B1C-FBA94A04B097}"/>
    <cellStyle name="Comma 2 2 15 4 5 2" xfId="32969" xr:uid="{B1FE8B5D-3377-4376-909F-053A7606BEB3}"/>
    <cellStyle name="Comma 2 2 15 4 6" xfId="24775" xr:uid="{FAD55EE7-CD61-4A35-A67C-3E76E56C2F96}"/>
    <cellStyle name="Comma 2 2 15 5" xfId="8005" xr:uid="{1835E06A-7D87-48C1-A367-8459442BE873}"/>
    <cellStyle name="Comma 2 2 15 5 2" xfId="11760" xr:uid="{7703DD7A-305E-4AEF-AC71-7A031E2D66EB}"/>
    <cellStyle name="Comma 2 2 15 5 2 2" xfId="28625" xr:uid="{240803A8-6DB5-444D-80AA-3B01CBB728E8}"/>
    <cellStyle name="Comma 2 2 15 5 3" xfId="9898" xr:uid="{0EFEACC0-85AA-4537-9920-FA7C9AF9E9EF}"/>
    <cellStyle name="Comma 2 2 15 5 3 2" xfId="27014" xr:uid="{3E11F44E-380F-44E0-84CB-086EF6800B34}"/>
    <cellStyle name="Comma 2 2 15 5 4" xfId="16620" xr:uid="{DD83020F-8ADD-4872-AD55-A6DD2F9F6783}"/>
    <cellStyle name="Comma 2 2 15 5 4 2" xfId="33124" xr:uid="{33C02A17-E81D-4371-B650-2DF8434C7659}"/>
    <cellStyle name="Comma 2 2 15 5 5" xfId="25232" xr:uid="{C0AA9615-4239-4948-91DB-BF5DBF4D4581}"/>
    <cellStyle name="Comma 2 2 15 6" xfId="10333" xr:uid="{FAC2A9AC-96BB-4BFF-B8B2-01E1308622F3}"/>
    <cellStyle name="Comma 2 2 15 6 2" xfId="27404" xr:uid="{F199E244-C831-466E-BE8B-9AF5B61EB448}"/>
    <cellStyle name="Comma 2 2 15 7" xfId="8870" xr:uid="{BF58BB6B-24ED-4A40-BC58-51FE29E2DE72}"/>
    <cellStyle name="Comma 2 2 15 7 2" xfId="26046" xr:uid="{91CA4E24-2A4B-4F2F-9585-3C8E068B619A}"/>
    <cellStyle name="Comma 2 2 15 8" xfId="16042" xr:uid="{83BDECAF-B57A-4084-B66C-1E70C4921F48}"/>
    <cellStyle name="Comma 2 2 15 8 2" xfId="32546" xr:uid="{54B7F1B8-8F28-41A6-B865-36909CF23F50}"/>
    <cellStyle name="Comma 2 2 15 9" xfId="7131" xr:uid="{28E8609B-898F-475C-9A45-50A7ED97C974}"/>
    <cellStyle name="Comma 2 2 15 9 2" xfId="24422" xr:uid="{CB55F3D9-2CE7-4A1A-8927-96B0D7B6533D}"/>
    <cellStyle name="Comma 2 2 16" xfId="4767" xr:uid="{E6F25BD0-6DB4-4986-9A4B-FE1B625A4222}"/>
    <cellStyle name="Comma 2 2 16 2" xfId="5798" xr:uid="{98E67E67-C9A5-4608-B96E-B5D64A596590}"/>
    <cellStyle name="Comma 2 2 16 2 2" xfId="7781" xr:uid="{5A15E0A4-BA68-4B72-9452-D6900BA5CF96}"/>
    <cellStyle name="Comma 2 2 16 2 2 2" xfId="12584" xr:uid="{35A1D10A-CDF2-4442-A403-1E6D39E4455C}"/>
    <cellStyle name="Comma 2 2 16 2 2 2 2" xfId="17359" xr:uid="{09B7A0C7-5E12-4EAD-9B03-8BF5CEDD10A2}"/>
    <cellStyle name="Comma 2 2 16 2 2 2 2 2" xfId="33863" xr:uid="{549AE256-2F7F-424A-B5F3-C166F3D95887}"/>
    <cellStyle name="Comma 2 2 16 2 2 2 3" xfId="29335" xr:uid="{F1100446-2025-4EAD-A849-BBD7130566BB}"/>
    <cellStyle name="Comma 2 2 16 2 2 3" xfId="11175" xr:uid="{5843FD01-A6C3-439A-AAD3-FB493EB84993}"/>
    <cellStyle name="Comma 2 2 16 2 2 3 2" xfId="28140" xr:uid="{6CA2F595-F566-42A3-98EC-FC85CD0BBFA7}"/>
    <cellStyle name="Comma 2 2 16 2 2 4" xfId="9674" xr:uid="{5FD19834-4FAF-4958-AC92-06EDA9568ECE}"/>
    <cellStyle name="Comma 2 2 16 2 2 4 2" xfId="26825" xr:uid="{C096824D-32C5-4BB9-AA3E-9B25E2F0CDA2}"/>
    <cellStyle name="Comma 2 2 16 2 2 5" xfId="16326" xr:uid="{1B9DFF2B-F3F0-405B-88B5-40B3944872B2}"/>
    <cellStyle name="Comma 2 2 16 2 2 5 2" xfId="32830" xr:uid="{F20CC1EF-1974-4D28-AE06-5D048B5BCF1D}"/>
    <cellStyle name="Comma 2 2 16 2 2 6" xfId="25042" xr:uid="{BBA48632-9592-4C97-87C8-9791CDD69644}"/>
    <cellStyle name="Comma 2 2 16 2 3" xfId="7600" xr:uid="{88A13512-3D28-4C92-8A2B-09C4FB306069}"/>
    <cellStyle name="Comma 2 2 16 2 3 2" xfId="11967" xr:uid="{E48EF50B-C628-47C8-9DD3-EBCD7E61B8C3}"/>
    <cellStyle name="Comma 2 2 16 2 3 2 2" xfId="28817" xr:uid="{13E7A059-64B2-45E2-8FAE-18AE936D3FEC}"/>
    <cellStyle name="Comma 2 2 16 2 3 3" xfId="9494" xr:uid="{560C232B-AAE5-4736-BAC0-E39EA481014A}"/>
    <cellStyle name="Comma 2 2 16 2 3 3 2" xfId="26647" xr:uid="{5E9E892B-12E9-4F4A-8835-8B56955D7BFF}"/>
    <cellStyle name="Comma 2 2 16 2 3 4" xfId="16817" xr:uid="{DCD8241D-215A-4BBA-93F1-EB2009853B01}"/>
    <cellStyle name="Comma 2 2 16 2 3 4 2" xfId="33321" xr:uid="{F7DB7FEA-5B89-4AD2-B03C-A44A16E43B54}"/>
    <cellStyle name="Comma 2 2 16 2 3 5" xfId="24864" xr:uid="{52828EF1-7A30-4576-B859-806FA1DB85AF}"/>
    <cellStyle name="Comma 2 2 16 2 4" xfId="8275" xr:uid="{AFDB905E-AD34-4F6A-9A75-F40F480D69CD}"/>
    <cellStyle name="Comma 2 2 16 2 4 2" xfId="10167" xr:uid="{F164FFA8-9833-47A7-9270-1ED593BEBAAB}"/>
    <cellStyle name="Comma 2 2 16 2 4 2 2" xfId="27252" xr:uid="{9627146C-58E7-40E9-A184-42E5B425D60E}"/>
    <cellStyle name="Comma 2 2 16 2 4 3" xfId="25466" xr:uid="{CA4A6908-D0CB-4CFF-B73E-E65CEBE67F57}"/>
    <cellStyle name="Comma 2 2 16 2 5" xfId="10604" xr:uid="{8B31ED43-4C30-4BED-95BB-62C17ABCE2D7}"/>
    <cellStyle name="Comma 2 2 16 2 5 2" xfId="27651" xr:uid="{5606F5CB-3B33-4765-831C-7D4CA1EA820F}"/>
    <cellStyle name="Comma 2 2 16 2 6" xfId="9298" xr:uid="{2C3D084F-9B7E-4F83-B44A-029B35F8FD9E}"/>
    <cellStyle name="Comma 2 2 16 2 6 2" xfId="26453" xr:uid="{4ED8DB61-3606-442D-8EE0-C4FA1A866E4A}"/>
    <cellStyle name="Comma 2 2 16 2 7" xfId="16145" xr:uid="{D82D439C-6B46-4A7F-A3D1-72BAC30D4BEF}"/>
    <cellStyle name="Comma 2 2 16 2 7 2" xfId="32649" xr:uid="{E168EA43-BB5C-44CB-8941-26AE89BA7911}"/>
    <cellStyle name="Comma 2 2 16 2 8" xfId="7399" xr:uid="{471614D8-3F34-408C-913D-0CE65383A764}"/>
    <cellStyle name="Comma 2 2 16 2 8 2" xfId="24666" xr:uid="{12EA25F6-B28C-4F3F-B0A5-E12A5CF37720}"/>
    <cellStyle name="Comma 2 2 16 3" xfId="7692" xr:uid="{2040EAFE-4A63-4AC9-BF7A-4C9F3795A703}"/>
    <cellStyle name="Comma 2 2 16 3 2" xfId="12331" xr:uid="{9947713F-AF00-4ACE-8653-2257A351B9C2}"/>
    <cellStyle name="Comma 2 2 16 3 2 2" xfId="17115" xr:uid="{66E07D4F-6A87-4045-899A-3087A6D591E2}"/>
    <cellStyle name="Comma 2 2 16 3 2 2 2" xfId="33619" xr:uid="{A6C128AA-1AEE-40DB-A37F-D4B9C3786DB1}"/>
    <cellStyle name="Comma 2 2 16 3 2 3" xfId="29132" xr:uid="{F59BE2DE-874F-4800-8B15-D0F3DA8E739C}"/>
    <cellStyle name="Comma 2 2 16 3 3" xfId="10929" xr:uid="{4E57F135-6783-421D-A0FA-F651DFDBC0FB}"/>
    <cellStyle name="Comma 2 2 16 3 3 2" xfId="27935" xr:uid="{01892747-3383-4DF2-9200-3FA5AED3BABD}"/>
    <cellStyle name="Comma 2 2 16 3 4" xfId="9585" xr:uid="{C841BD88-574C-4595-B739-4949EA5B6AFD}"/>
    <cellStyle name="Comma 2 2 16 3 4 2" xfId="26737" xr:uid="{5F893625-9379-47C5-A7D1-B5F232FC8F32}"/>
    <cellStyle name="Comma 2 2 16 3 5" xfId="16238" xr:uid="{83FB627B-DD1C-4E64-B7F5-FB25FA075745}"/>
    <cellStyle name="Comma 2 2 16 3 5 2" xfId="32742" xr:uid="{1A885771-2E6C-4794-A69A-2383B96E8EB0}"/>
    <cellStyle name="Comma 2 2 16 3 6" xfId="24954" xr:uid="{52D8BBBF-FCFD-4836-AB47-473AC94ADACA}"/>
    <cellStyle name="Comma 2 2 16 4" xfId="7511" xr:uid="{E0672825-A807-4AD5-A5F0-B98B2B759EC7}"/>
    <cellStyle name="Comma 2 2 16 4 2" xfId="12842" xr:uid="{DBB3C8BB-CF95-4775-AE83-5467BC54C511}"/>
    <cellStyle name="Comma 2 2 16 4 2 2" xfId="17551" xr:uid="{E1F3E87D-081C-43D4-9A46-2D72DF40D2DD}"/>
    <cellStyle name="Comma 2 2 16 4 2 2 2" xfId="34055" xr:uid="{5A29F8FC-3410-40D2-B20B-AD06C1904154}"/>
    <cellStyle name="Comma 2 2 16 4 2 3" xfId="29571" xr:uid="{218215E2-D8CF-4020-AAA0-42678A8E3C9D}"/>
    <cellStyle name="Comma 2 2 16 4 3" xfId="11568" xr:uid="{BA85D5D2-9D72-4F59-8E8D-67F189B0909E}"/>
    <cellStyle name="Comma 2 2 16 4 3 2" xfId="28457" xr:uid="{20BAB60C-71AC-41CF-8D76-3B2E7FE6A444}"/>
    <cellStyle name="Comma 2 2 16 4 4" xfId="9405" xr:uid="{E44A883E-2DAD-4360-96B7-A5A5430C0436}"/>
    <cellStyle name="Comma 2 2 16 4 4 2" xfId="26559" xr:uid="{E4BC986F-8700-40F5-B062-BD4AE1687C07}"/>
    <cellStyle name="Comma 2 2 16 4 5" xfId="16466" xr:uid="{7351BC82-090A-4664-B1A2-0DADF07230FC}"/>
    <cellStyle name="Comma 2 2 16 4 5 2" xfId="32970" xr:uid="{4CCB97CB-2DFD-4CE2-A133-EB96CD7E910C}"/>
    <cellStyle name="Comma 2 2 16 4 6" xfId="24776" xr:uid="{CAFBC307-59C7-4124-9B10-54571AE5B6C0}"/>
    <cellStyle name="Comma 2 2 16 5" xfId="8006" xr:uid="{5B9864E4-CC31-4FCA-A6CE-0662BF1D228D}"/>
    <cellStyle name="Comma 2 2 16 5 2" xfId="11761" xr:uid="{33340F9A-44AB-4176-8AF3-3BC3DC1A844E}"/>
    <cellStyle name="Comma 2 2 16 5 2 2" xfId="28626" xr:uid="{4E63170B-7441-4656-A787-99FC4AEF5830}"/>
    <cellStyle name="Comma 2 2 16 5 3" xfId="9899" xr:uid="{01E9A2FE-17AB-423C-B498-2691F3EEAD82}"/>
    <cellStyle name="Comma 2 2 16 5 3 2" xfId="27015" xr:uid="{EA885EBB-A1DE-446A-901E-52950639C400}"/>
    <cellStyle name="Comma 2 2 16 5 4" xfId="16621" xr:uid="{69F3C0F4-2BF6-4CF7-8F93-F7D75FBAF98E}"/>
    <cellStyle name="Comma 2 2 16 5 4 2" xfId="33125" xr:uid="{22F54FFC-A34A-4E0F-80D1-36638043CD36}"/>
    <cellStyle name="Comma 2 2 16 5 5" xfId="25233" xr:uid="{75DE6178-A517-44CA-9F8C-5BB3D5ADB8D4}"/>
    <cellStyle name="Comma 2 2 16 6" xfId="10334" xr:uid="{329D1B3B-8C44-413A-8F52-E75F4868B102}"/>
    <cellStyle name="Comma 2 2 16 6 2" xfId="27405" xr:uid="{B7772576-2174-43D1-B5E0-05CE5EC895ED}"/>
    <cellStyle name="Comma 2 2 16 7" xfId="8871" xr:uid="{2F163D53-60DC-48BF-940D-00D14CDA7349}"/>
    <cellStyle name="Comma 2 2 16 7 2" xfId="26047" xr:uid="{C61AE954-737C-4AB3-B433-23063129E356}"/>
    <cellStyle name="Comma 2 2 16 8" xfId="16043" xr:uid="{42402B78-858C-48C3-9B10-88A22A8AC72F}"/>
    <cellStyle name="Comma 2 2 16 8 2" xfId="32547" xr:uid="{0FA01A5D-075E-4E6B-82F3-68225BBC4231}"/>
    <cellStyle name="Comma 2 2 16 9" xfId="7132" xr:uid="{682F8587-EFB9-42F9-99D8-5BF4F0DE9FA9}"/>
    <cellStyle name="Comma 2 2 16 9 2" xfId="24423" xr:uid="{CBFB3566-43E8-4D31-B25F-1A6DAF86272C}"/>
    <cellStyle name="Comma 2 2 17" xfId="4768" xr:uid="{CE2774B3-D087-4AB3-A74A-50CDE7740416}"/>
    <cellStyle name="Comma 2 2 17 2" xfId="5799" xr:uid="{A5B0600E-474A-45E5-A4B9-F9CAD01EC812}"/>
    <cellStyle name="Comma 2 2 17 2 2" xfId="7782" xr:uid="{996CB482-5A23-4917-88D9-0F0C03A13AF4}"/>
    <cellStyle name="Comma 2 2 17 2 2 2" xfId="12585" xr:uid="{387B44AE-D435-42A1-9DA5-E61AEFB434BA}"/>
    <cellStyle name="Comma 2 2 17 2 2 2 2" xfId="17360" xr:uid="{080C5501-E72F-498E-9444-72915F60DC92}"/>
    <cellStyle name="Comma 2 2 17 2 2 2 2 2" xfId="33864" xr:uid="{19DA063E-C875-4E40-87B0-9557FF6E9354}"/>
    <cellStyle name="Comma 2 2 17 2 2 2 3" xfId="29336" xr:uid="{75C888B8-4E72-4807-8F98-40FE5FC9FBC4}"/>
    <cellStyle name="Comma 2 2 17 2 2 3" xfId="11176" xr:uid="{AF14FD8E-DDEC-47EA-8CAF-CE2C5F118EB7}"/>
    <cellStyle name="Comma 2 2 17 2 2 3 2" xfId="28141" xr:uid="{302AFFAA-0C06-4976-8A42-8EFA9797FFE0}"/>
    <cellStyle name="Comma 2 2 17 2 2 4" xfId="9675" xr:uid="{B1FC88D5-0BAC-4C40-AD5E-06E4E0E5BA09}"/>
    <cellStyle name="Comma 2 2 17 2 2 4 2" xfId="26826" xr:uid="{4FD47362-C07A-487E-91C8-EECB51173E6D}"/>
    <cellStyle name="Comma 2 2 17 2 2 5" xfId="16327" xr:uid="{803ADB92-CA46-4793-96ED-403519CCF306}"/>
    <cellStyle name="Comma 2 2 17 2 2 5 2" xfId="32831" xr:uid="{B68DE8D7-9AEF-4946-95C8-E96C6E878223}"/>
    <cellStyle name="Comma 2 2 17 2 2 6" xfId="25043" xr:uid="{1DE4C8FA-4138-4711-92BE-4565C793715F}"/>
    <cellStyle name="Comma 2 2 17 2 3" xfId="7601" xr:uid="{C61A069C-D79C-4EA4-BD59-214666463A42}"/>
    <cellStyle name="Comma 2 2 17 2 3 2" xfId="11968" xr:uid="{2C722DF3-AA0B-4E57-A3BF-5F71B5C5FC77}"/>
    <cellStyle name="Comma 2 2 17 2 3 2 2" xfId="28818" xr:uid="{0C8FF491-000B-41B7-8FBC-BF295CD89B33}"/>
    <cellStyle name="Comma 2 2 17 2 3 3" xfId="9495" xr:uid="{FD74F11C-35B3-418A-8029-3CE6BEA4E0BC}"/>
    <cellStyle name="Comma 2 2 17 2 3 3 2" xfId="26648" xr:uid="{158082FB-4242-4C0B-B953-D75D32E509A7}"/>
    <cellStyle name="Comma 2 2 17 2 3 4" xfId="16818" xr:uid="{F3310BAB-AB15-4127-BCA3-FEBFE6328E29}"/>
    <cellStyle name="Comma 2 2 17 2 3 4 2" xfId="33322" xr:uid="{15FF78EA-7DAE-4984-9A58-4C08BD5AEF86}"/>
    <cellStyle name="Comma 2 2 17 2 3 5" xfId="24865" xr:uid="{BDF81FBA-7E66-4AA9-A105-A5215F78D008}"/>
    <cellStyle name="Comma 2 2 17 2 4" xfId="8276" xr:uid="{9972690B-619F-436D-9C3C-7397FF6DFA80}"/>
    <cellStyle name="Comma 2 2 17 2 4 2" xfId="10168" xr:uid="{3D950C65-5E3E-42D0-84FD-74EB19C0A72B}"/>
    <cellStyle name="Comma 2 2 17 2 4 2 2" xfId="27253" xr:uid="{42E7314B-5A11-437C-801B-CF91D0A37551}"/>
    <cellStyle name="Comma 2 2 17 2 4 3" xfId="25467" xr:uid="{3F787046-D1A1-4469-875F-8BF702779F40}"/>
    <cellStyle name="Comma 2 2 17 2 5" xfId="10605" xr:uid="{F7ACAFD6-EE9E-426C-BC16-53FCE11C57B3}"/>
    <cellStyle name="Comma 2 2 17 2 5 2" xfId="27652" xr:uid="{B80279E8-0075-4E31-85D9-8E3480EF4FBF}"/>
    <cellStyle name="Comma 2 2 17 2 6" xfId="9299" xr:uid="{A4A7C444-F21A-4D5A-BF8D-A5ED4943931C}"/>
    <cellStyle name="Comma 2 2 17 2 6 2" xfId="26454" xr:uid="{C861B88F-4304-445D-8D0A-69FEBDC113A3}"/>
    <cellStyle name="Comma 2 2 17 2 7" xfId="16146" xr:uid="{5074F7D7-D764-4EC2-99B6-1813B9C22A7E}"/>
    <cellStyle name="Comma 2 2 17 2 7 2" xfId="32650" xr:uid="{A1A03E7E-1C88-43D1-9B39-992BB6C81987}"/>
    <cellStyle name="Comma 2 2 17 2 8" xfId="7400" xr:uid="{80B0039A-54F2-405F-9D0A-0937E0EF1CE8}"/>
    <cellStyle name="Comma 2 2 17 2 8 2" xfId="24667" xr:uid="{F5F34782-E92A-43F8-A0C8-ECE7AB9B66F0}"/>
    <cellStyle name="Comma 2 2 17 3" xfId="7693" xr:uid="{C1F73BEE-C02A-459F-B06D-21AFD81ACE7A}"/>
    <cellStyle name="Comma 2 2 17 3 2" xfId="12332" xr:uid="{D892A6F1-3D60-48B8-99F6-351AC45B78DF}"/>
    <cellStyle name="Comma 2 2 17 3 2 2" xfId="17116" xr:uid="{2A5A92B6-47B6-462C-A69E-6943EAEADF2E}"/>
    <cellStyle name="Comma 2 2 17 3 2 2 2" xfId="33620" xr:uid="{35CA692A-E15F-4F25-9F70-F14A47473531}"/>
    <cellStyle name="Comma 2 2 17 3 2 3" xfId="29133" xr:uid="{DCF18524-32B9-45E2-815E-6B879E84E7DF}"/>
    <cellStyle name="Comma 2 2 17 3 3" xfId="10930" xr:uid="{F80BF08A-0019-4F23-8F02-02EE3602B19F}"/>
    <cellStyle name="Comma 2 2 17 3 3 2" xfId="27936" xr:uid="{299CC767-938B-4D98-9FFC-2782563256F5}"/>
    <cellStyle name="Comma 2 2 17 3 4" xfId="9586" xr:uid="{A0FFE11D-1653-4C99-8C33-90E0A88C733E}"/>
    <cellStyle name="Comma 2 2 17 3 4 2" xfId="26738" xr:uid="{D3BB104F-B992-4F06-8AF6-F2F382552379}"/>
    <cellStyle name="Comma 2 2 17 3 5" xfId="16239" xr:uid="{9CCE87EC-DE12-47F5-9E63-E44BFD9024AF}"/>
    <cellStyle name="Comma 2 2 17 3 5 2" xfId="32743" xr:uid="{5BC54951-0F84-4E5D-B4C5-75D1CD94D1CA}"/>
    <cellStyle name="Comma 2 2 17 3 6" xfId="24955" xr:uid="{93F1EC7F-C432-4407-A3DC-8BD924F49701}"/>
    <cellStyle name="Comma 2 2 17 4" xfId="7512" xr:uid="{DE6D27C8-72AD-49C0-B152-2ED1D9F60260}"/>
    <cellStyle name="Comma 2 2 17 4 2" xfId="12843" xr:uid="{D433C7F9-015A-4BE1-BC56-B62635832F72}"/>
    <cellStyle name="Comma 2 2 17 4 2 2" xfId="17552" xr:uid="{9412C0F3-691F-46DF-BC84-E0539A7F905B}"/>
    <cellStyle name="Comma 2 2 17 4 2 2 2" xfId="34056" xr:uid="{317DF93B-0FBC-49A7-9D3A-0CFE042897F4}"/>
    <cellStyle name="Comma 2 2 17 4 2 3" xfId="29572" xr:uid="{67C49A66-8778-47F5-A884-B2C9922B8860}"/>
    <cellStyle name="Comma 2 2 17 4 3" xfId="11569" xr:uid="{45F25E16-A31F-4191-A5EF-6A8C21E99CEA}"/>
    <cellStyle name="Comma 2 2 17 4 3 2" xfId="28458" xr:uid="{8DA5E4E4-F5D9-4697-A668-5FC780C68DB9}"/>
    <cellStyle name="Comma 2 2 17 4 4" xfId="9406" xr:uid="{A25E477F-9890-4A0C-873C-03803E711727}"/>
    <cellStyle name="Comma 2 2 17 4 4 2" xfId="26560" xr:uid="{BD583405-E3E6-4CF3-B0D7-5693DD072378}"/>
    <cellStyle name="Comma 2 2 17 4 5" xfId="16467" xr:uid="{A544F9FD-2BA3-4CC8-A51C-E6282735DBBF}"/>
    <cellStyle name="Comma 2 2 17 4 5 2" xfId="32971" xr:uid="{646E5C63-4DBA-4714-9D9C-8F8973E1B86B}"/>
    <cellStyle name="Comma 2 2 17 4 6" xfId="24777" xr:uid="{20EEAFBC-69D6-45DD-A6A5-959AF70250A4}"/>
    <cellStyle name="Comma 2 2 17 5" xfId="8007" xr:uid="{51567D83-C6B9-47AD-AE0A-784B55BCCCF8}"/>
    <cellStyle name="Comma 2 2 17 5 2" xfId="11762" xr:uid="{B352C1BD-1529-4467-9338-C5C861CA06B5}"/>
    <cellStyle name="Comma 2 2 17 5 2 2" xfId="28627" xr:uid="{B33449ED-259C-4E15-9228-8FDB440EDA97}"/>
    <cellStyle name="Comma 2 2 17 5 3" xfId="9900" xr:uid="{AA1F94EC-43E5-4440-913C-DE27D4D0ACC6}"/>
    <cellStyle name="Comma 2 2 17 5 3 2" xfId="27016" xr:uid="{896508E6-6743-4E1D-8E00-DF11A66E316C}"/>
    <cellStyle name="Comma 2 2 17 5 4" xfId="16622" xr:uid="{1AD3CD34-D072-48DB-AA06-FE1C834ED94A}"/>
    <cellStyle name="Comma 2 2 17 5 4 2" xfId="33126" xr:uid="{220DEAFE-B06D-452D-9BF7-A7C8EADA944A}"/>
    <cellStyle name="Comma 2 2 17 5 5" xfId="25234" xr:uid="{CCF39B8A-9E9A-42CC-AD9A-167A1F08A3B6}"/>
    <cellStyle name="Comma 2 2 17 6" xfId="10335" xr:uid="{860B4E6B-0531-423F-A6ED-B55B338276E8}"/>
    <cellStyle name="Comma 2 2 17 6 2" xfId="27406" xr:uid="{368153F8-CCCC-406A-B01E-AB25850374DF}"/>
    <cellStyle name="Comma 2 2 17 7" xfId="8872" xr:uid="{AD6C817F-9470-4CED-BF49-E286814C6315}"/>
    <cellStyle name="Comma 2 2 17 7 2" xfId="26048" xr:uid="{D7080DB7-A52C-42E2-AA66-FFA414E569C3}"/>
    <cellStyle name="Comma 2 2 17 8" xfId="16044" xr:uid="{250921C5-6CAB-4D00-95A3-AC46427B247C}"/>
    <cellStyle name="Comma 2 2 17 8 2" xfId="32548" xr:uid="{C912FC07-091B-4C19-A5D7-52262F0E8E8F}"/>
    <cellStyle name="Comma 2 2 17 9" xfId="7133" xr:uid="{90DC55BE-1733-4A20-ACCA-B18505554A70}"/>
    <cellStyle name="Comma 2 2 17 9 2" xfId="24424" xr:uid="{695527CC-DA94-4812-A27A-157FE0452F57}"/>
    <cellStyle name="Comma 2 2 18" xfId="4769" xr:uid="{338E5531-973F-4DA5-8D88-114930257BA2}"/>
    <cellStyle name="Comma 2 2 18 2" xfId="5800" xr:uid="{A72193F1-275B-46D1-8F61-4770700D6B18}"/>
    <cellStyle name="Comma 2 2 18 2 2" xfId="7783" xr:uid="{CB7E19B5-3C5A-4764-B78A-17CDF1191E97}"/>
    <cellStyle name="Comma 2 2 18 2 2 2" xfId="12586" xr:uid="{72BD0842-23AE-41D6-9E2F-01C642FB0823}"/>
    <cellStyle name="Comma 2 2 18 2 2 2 2" xfId="17361" xr:uid="{86EB41A1-BA5A-4E95-9A45-1E14395ABD09}"/>
    <cellStyle name="Comma 2 2 18 2 2 2 2 2" xfId="33865" xr:uid="{772D445C-632D-4238-AE62-7487194DB27C}"/>
    <cellStyle name="Comma 2 2 18 2 2 2 3" xfId="29337" xr:uid="{AAADE7FC-0310-42A5-8C7D-25A8B99F4F94}"/>
    <cellStyle name="Comma 2 2 18 2 2 3" xfId="11177" xr:uid="{0E33D63F-9439-49AA-A5C7-1808CE35BD80}"/>
    <cellStyle name="Comma 2 2 18 2 2 3 2" xfId="28142" xr:uid="{8C8F641B-1D08-4732-8F83-A494F75A63B9}"/>
    <cellStyle name="Comma 2 2 18 2 2 4" xfId="9676" xr:uid="{62A4E92A-5943-44D4-BFBD-05FE4B8EAAC2}"/>
    <cellStyle name="Comma 2 2 18 2 2 4 2" xfId="26827" xr:uid="{72EEF089-D7BE-4609-972D-1446B92A0F52}"/>
    <cellStyle name="Comma 2 2 18 2 2 5" xfId="16328" xr:uid="{75730696-4DDB-4202-A6AB-EF5643EE72C9}"/>
    <cellStyle name="Comma 2 2 18 2 2 5 2" xfId="32832" xr:uid="{9FD5AD8A-46CD-4EA7-89ED-892EA9B592F3}"/>
    <cellStyle name="Comma 2 2 18 2 2 6" xfId="25044" xr:uid="{3AB1573D-C375-41E3-BED7-D98A8DAF345A}"/>
    <cellStyle name="Comma 2 2 18 2 3" xfId="7602" xr:uid="{8BBA3B76-A407-407F-BC39-81EDFCC2CF0D}"/>
    <cellStyle name="Comma 2 2 18 2 3 2" xfId="11969" xr:uid="{A75A12A5-149A-42D6-BAC1-67D67C15EF78}"/>
    <cellStyle name="Comma 2 2 18 2 3 2 2" xfId="28819" xr:uid="{178621EC-9347-4B34-BE96-725BBA7D6F5C}"/>
    <cellStyle name="Comma 2 2 18 2 3 3" xfId="9496" xr:uid="{E22193EA-6196-4073-9D05-093BA0F00729}"/>
    <cellStyle name="Comma 2 2 18 2 3 3 2" xfId="26649" xr:uid="{6FA8FB3A-BAE2-4CDA-8DD6-38A0019AD80C}"/>
    <cellStyle name="Comma 2 2 18 2 3 4" xfId="16819" xr:uid="{AA92900E-56F4-4938-9EB9-19CDCF132465}"/>
    <cellStyle name="Comma 2 2 18 2 3 4 2" xfId="33323" xr:uid="{7FF392FC-F9CA-4539-9776-4D18212262CE}"/>
    <cellStyle name="Comma 2 2 18 2 3 5" xfId="24866" xr:uid="{4C169BB2-54D5-4F3A-BE8A-249CEFA9F79C}"/>
    <cellStyle name="Comma 2 2 18 2 4" xfId="8277" xr:uid="{BCA06901-E943-4E2C-BDA4-8ACCDCE2C72D}"/>
    <cellStyle name="Comma 2 2 18 2 4 2" xfId="10169" xr:uid="{883E28C8-59A8-4F98-8861-69970235659B}"/>
    <cellStyle name="Comma 2 2 18 2 4 2 2" xfId="27254" xr:uid="{CFAF4C35-2717-4694-BF21-2061595354B8}"/>
    <cellStyle name="Comma 2 2 18 2 4 3" xfId="25468" xr:uid="{55F91ABB-E8F9-46A0-8ECD-68638F59AAA0}"/>
    <cellStyle name="Comma 2 2 18 2 5" xfId="10606" xr:uid="{2CBDBDCA-E41E-425A-93FC-94C47E3DA5D2}"/>
    <cellStyle name="Comma 2 2 18 2 5 2" xfId="27653" xr:uid="{8C8507EB-B347-4B3F-B7E5-C002F3BA77B4}"/>
    <cellStyle name="Comma 2 2 18 2 6" xfId="9300" xr:uid="{23FAA7A8-6F26-451E-BB08-E5EEFB647158}"/>
    <cellStyle name="Comma 2 2 18 2 6 2" xfId="26455" xr:uid="{2E5E21DB-09A8-421E-8401-BE136EED612D}"/>
    <cellStyle name="Comma 2 2 18 2 7" xfId="16147" xr:uid="{CFE9D9B3-B5E6-457E-862E-D8DF7C1A302E}"/>
    <cellStyle name="Comma 2 2 18 2 7 2" xfId="32651" xr:uid="{8FEA054C-8433-4901-ADE3-C2AA4CC3E46C}"/>
    <cellStyle name="Comma 2 2 18 2 8" xfId="7401" xr:uid="{19B9FA1C-5991-44CB-9BF8-9C01C6B0BD3A}"/>
    <cellStyle name="Comma 2 2 18 2 8 2" xfId="24668" xr:uid="{E498CE51-4896-4A57-A884-06B819ABB765}"/>
    <cellStyle name="Comma 2 2 18 3" xfId="7694" xr:uid="{F2E599FB-8983-4A77-AC3C-15BF31C02C10}"/>
    <cellStyle name="Comma 2 2 18 3 2" xfId="12333" xr:uid="{069C8474-5CBA-4929-93AB-B471FA3614AB}"/>
    <cellStyle name="Comma 2 2 18 3 2 2" xfId="17117" xr:uid="{5015B3F1-4679-440D-B1D9-146A9B6C787D}"/>
    <cellStyle name="Comma 2 2 18 3 2 2 2" xfId="33621" xr:uid="{D1231EFA-DD1F-46EE-A49E-7C1183AFC284}"/>
    <cellStyle name="Comma 2 2 18 3 2 3" xfId="29134" xr:uid="{84589AB3-1E1F-4A17-91F5-3BE139F66194}"/>
    <cellStyle name="Comma 2 2 18 3 3" xfId="10931" xr:uid="{94A11713-8077-40E9-BA0A-AED7A5207AB6}"/>
    <cellStyle name="Comma 2 2 18 3 3 2" xfId="27937" xr:uid="{A8C0389A-66A7-457C-90CD-A29B323A40EB}"/>
    <cellStyle name="Comma 2 2 18 3 4" xfId="9587" xr:uid="{53B32AAF-4D6D-4617-A695-774BE096D9D7}"/>
    <cellStyle name="Comma 2 2 18 3 4 2" xfId="26739" xr:uid="{0B1AC199-FA72-45A5-A922-58C52F906C68}"/>
    <cellStyle name="Comma 2 2 18 3 5" xfId="16240" xr:uid="{27901A4E-D599-4462-97F9-9F46D3B0C33D}"/>
    <cellStyle name="Comma 2 2 18 3 5 2" xfId="32744" xr:uid="{86B6ECE5-3449-4505-816C-19A63DB49ECB}"/>
    <cellStyle name="Comma 2 2 18 3 6" xfId="24956" xr:uid="{94915220-BBEA-4208-BCAC-18B71D0FD5CD}"/>
    <cellStyle name="Comma 2 2 18 4" xfId="7513" xr:uid="{6E57F0F1-B5AE-41DB-8604-008BC4EF0E75}"/>
    <cellStyle name="Comma 2 2 18 4 2" xfId="12844" xr:uid="{FA68D812-CD73-4586-9306-8E9581025698}"/>
    <cellStyle name="Comma 2 2 18 4 2 2" xfId="17553" xr:uid="{4D17D6E6-D379-4527-AB7C-84B70CD1D3FC}"/>
    <cellStyle name="Comma 2 2 18 4 2 2 2" xfId="34057" xr:uid="{8AC2B938-487D-4256-B7A2-CF9B27B306B7}"/>
    <cellStyle name="Comma 2 2 18 4 2 3" xfId="29573" xr:uid="{DC0B3550-4285-4F52-B36B-8DACB69C0D62}"/>
    <cellStyle name="Comma 2 2 18 4 3" xfId="11570" xr:uid="{F50A825B-AF8F-4172-8832-D5AB85619E5B}"/>
    <cellStyle name="Comma 2 2 18 4 3 2" xfId="28459" xr:uid="{BE55BE88-835D-46EA-8B40-AF6205EEEDAA}"/>
    <cellStyle name="Comma 2 2 18 4 4" xfId="9407" xr:uid="{2BC421D0-257B-4077-A1A6-CC8BBBB4991C}"/>
    <cellStyle name="Comma 2 2 18 4 4 2" xfId="26561" xr:uid="{C6C2B7CF-D183-428B-9A47-8FE4A0072BFC}"/>
    <cellStyle name="Comma 2 2 18 4 5" xfId="16468" xr:uid="{B2544B11-4C9A-41D3-8567-2E164BE069A6}"/>
    <cellStyle name="Comma 2 2 18 4 5 2" xfId="32972" xr:uid="{8994119F-3CF6-463C-93F5-775EDFB7B3A0}"/>
    <cellStyle name="Comma 2 2 18 4 6" xfId="24778" xr:uid="{8699ADBC-40C8-49FB-A420-3FD1BED90E2C}"/>
    <cellStyle name="Comma 2 2 18 5" xfId="8008" xr:uid="{B398E3C0-2E9D-4B64-B45E-666E45F5E58D}"/>
    <cellStyle name="Comma 2 2 18 5 2" xfId="11763" xr:uid="{FC964E32-9583-41B0-9A1F-C495E39FB94F}"/>
    <cellStyle name="Comma 2 2 18 5 2 2" xfId="28628" xr:uid="{719147BC-3A93-4801-BFD6-418ECA7D8D66}"/>
    <cellStyle name="Comma 2 2 18 5 3" xfId="9901" xr:uid="{E5B7B522-C336-444C-B2B6-6C6DF6776FB4}"/>
    <cellStyle name="Comma 2 2 18 5 3 2" xfId="27017" xr:uid="{4C7967FB-6EDA-4673-8E7C-64F92B6FA8A8}"/>
    <cellStyle name="Comma 2 2 18 5 4" xfId="16623" xr:uid="{7C4A8FFB-3A7A-4995-B4EB-C41FA68C6D3F}"/>
    <cellStyle name="Comma 2 2 18 5 4 2" xfId="33127" xr:uid="{747B8990-D82A-428B-92B6-122448BD72DD}"/>
    <cellStyle name="Comma 2 2 18 5 5" xfId="25235" xr:uid="{16BD12D4-C989-41DD-9457-52DA5CE5CABD}"/>
    <cellStyle name="Comma 2 2 18 6" xfId="10336" xr:uid="{686CE241-AF03-410F-8AF6-C72E07860224}"/>
    <cellStyle name="Comma 2 2 18 6 2" xfId="27407" xr:uid="{741C4385-7DFF-4DFD-A139-684D7115FCC1}"/>
    <cellStyle name="Comma 2 2 18 7" xfId="8873" xr:uid="{B243A3E8-55EE-41BB-BC95-6C8672A9FF22}"/>
    <cellStyle name="Comma 2 2 18 7 2" xfId="26049" xr:uid="{5D2E7342-4184-48C8-A4FE-C5232EBC2D92}"/>
    <cellStyle name="Comma 2 2 18 8" xfId="16045" xr:uid="{9A57E796-4B2D-468B-A1A1-453E7DD2CFED}"/>
    <cellStyle name="Comma 2 2 18 8 2" xfId="32549" xr:uid="{2F88660B-4F52-41C2-B9A4-B9209776B6C2}"/>
    <cellStyle name="Comma 2 2 18 9" xfId="7134" xr:uid="{9C799C35-4E7A-4BA3-8627-856622AB5C63}"/>
    <cellStyle name="Comma 2 2 18 9 2" xfId="24425" xr:uid="{CC9A862D-F55B-4ACE-909C-E6496C642657}"/>
    <cellStyle name="Comma 2 2 19" xfId="4770" xr:uid="{B141FD7A-2E7B-4791-996D-46641E8E3C3F}"/>
    <cellStyle name="Comma 2 2 19 2" xfId="5801" xr:uid="{314A301D-5E42-4156-A870-330E8B400B39}"/>
    <cellStyle name="Comma 2 2 19 2 2" xfId="7784" xr:uid="{3BD9FE87-2D75-4136-8634-7BCF98B0BADD}"/>
    <cellStyle name="Comma 2 2 19 2 2 2" xfId="12587" xr:uid="{21ED3564-7A1C-4F63-A19E-9D55868D8764}"/>
    <cellStyle name="Comma 2 2 19 2 2 2 2" xfId="17362" xr:uid="{DD6B4EFB-65C1-473F-B5EF-54973BD7B312}"/>
    <cellStyle name="Comma 2 2 19 2 2 2 2 2" xfId="33866" xr:uid="{F46D55EA-7C65-4DC0-BACB-C7BA9CBF8564}"/>
    <cellStyle name="Comma 2 2 19 2 2 2 3" xfId="29338" xr:uid="{E995E770-011F-4649-ACFB-03AFFBA40029}"/>
    <cellStyle name="Comma 2 2 19 2 2 3" xfId="11178" xr:uid="{A0C542DD-AB94-4907-BE95-E0D7D5A8598A}"/>
    <cellStyle name="Comma 2 2 19 2 2 3 2" xfId="28143" xr:uid="{2E800DC8-AAD6-4A0F-AC04-76809D48F96A}"/>
    <cellStyle name="Comma 2 2 19 2 2 4" xfId="9677" xr:uid="{7CA89F57-F274-400A-9666-E8049A2F7806}"/>
    <cellStyle name="Comma 2 2 19 2 2 4 2" xfId="26828" xr:uid="{DD6B5EC7-8BE6-4172-BC5D-D43567ECD892}"/>
    <cellStyle name="Comma 2 2 19 2 2 5" xfId="16329" xr:uid="{060C7229-4E54-4F88-9550-1A24CEAC91B8}"/>
    <cellStyle name="Comma 2 2 19 2 2 5 2" xfId="32833" xr:uid="{12B27D57-6348-4DDA-B0A9-C35D9181D6A4}"/>
    <cellStyle name="Comma 2 2 19 2 2 6" xfId="25045" xr:uid="{1AFBD873-1F70-4CE1-9992-0C892D59F6C2}"/>
    <cellStyle name="Comma 2 2 19 2 3" xfId="7603" xr:uid="{290DE5AC-03FE-4F57-97A4-19581463DBE9}"/>
    <cellStyle name="Comma 2 2 19 2 3 2" xfId="11970" xr:uid="{FC5CC11E-F9AD-426B-9CD4-84A7918EDE0F}"/>
    <cellStyle name="Comma 2 2 19 2 3 2 2" xfId="28820" xr:uid="{30F7D2D1-1317-4AD3-A657-E00E56264A1C}"/>
    <cellStyle name="Comma 2 2 19 2 3 3" xfId="9497" xr:uid="{D54B53CC-7C67-41DD-A288-6AACC33A3CA6}"/>
    <cellStyle name="Comma 2 2 19 2 3 3 2" xfId="26650" xr:uid="{1F46A27B-DA21-45B3-80D0-CBAD7619AE71}"/>
    <cellStyle name="Comma 2 2 19 2 3 4" xfId="16820" xr:uid="{31D9A11E-875D-496B-B7D0-FB990D9A88D3}"/>
    <cellStyle name="Comma 2 2 19 2 3 4 2" xfId="33324" xr:uid="{18DE54EC-BBFD-4C72-BBD9-5D9807F3D0F2}"/>
    <cellStyle name="Comma 2 2 19 2 3 5" xfId="24867" xr:uid="{D5E7328B-2684-418E-AF47-2D7427623E07}"/>
    <cellStyle name="Comma 2 2 19 2 4" xfId="8278" xr:uid="{5EC99E37-7D6B-4E61-851D-B921C50B8A3C}"/>
    <cellStyle name="Comma 2 2 19 2 4 2" xfId="10170" xr:uid="{89DA147B-DACF-43F2-9CF6-413315943210}"/>
    <cellStyle name="Comma 2 2 19 2 4 2 2" xfId="27255" xr:uid="{99FD82B0-44D7-4E36-A1D7-040B33DC4889}"/>
    <cellStyle name="Comma 2 2 19 2 4 3" xfId="25469" xr:uid="{191FE08A-8F9A-4927-8FB3-04447C7632D9}"/>
    <cellStyle name="Comma 2 2 19 2 5" xfId="10607" xr:uid="{E320D3C8-D41C-4B2A-9EBA-0CDA95654D84}"/>
    <cellStyle name="Comma 2 2 19 2 5 2" xfId="27654" xr:uid="{74E57493-A764-4D37-8143-2EB829E92E6C}"/>
    <cellStyle name="Comma 2 2 19 2 6" xfId="9301" xr:uid="{E19BE9C3-D091-45C4-9409-EF39BEDA017C}"/>
    <cellStyle name="Comma 2 2 19 2 6 2" xfId="26456" xr:uid="{5A0C9868-2BD8-428F-BD35-7DC69F7878DF}"/>
    <cellStyle name="Comma 2 2 19 2 7" xfId="16148" xr:uid="{DD66B24C-C6A4-421E-888A-3DB829E80888}"/>
    <cellStyle name="Comma 2 2 19 2 7 2" xfId="32652" xr:uid="{A1A75986-E3ED-43F8-B556-32E1C3CF243B}"/>
    <cellStyle name="Comma 2 2 19 2 8" xfId="7402" xr:uid="{0A29629B-7342-4A7A-B3A7-02861415AB1E}"/>
    <cellStyle name="Comma 2 2 19 2 8 2" xfId="24669" xr:uid="{147C6A1B-EB92-4B23-A589-00A407FF2797}"/>
    <cellStyle name="Comma 2 2 19 3" xfId="7695" xr:uid="{B20CC070-15DC-4795-98CA-6E9A6DDA2009}"/>
    <cellStyle name="Comma 2 2 19 3 2" xfId="12334" xr:uid="{25E3F675-3D2C-4E02-AE93-2AC8963A914E}"/>
    <cellStyle name="Comma 2 2 19 3 2 2" xfId="17118" xr:uid="{75E3FF20-1DC0-496E-83A1-E170A9F468BB}"/>
    <cellStyle name="Comma 2 2 19 3 2 2 2" xfId="33622" xr:uid="{0481855E-ADFD-4088-95D1-243206790876}"/>
    <cellStyle name="Comma 2 2 19 3 2 3" xfId="29135" xr:uid="{7832F491-8E50-4AAE-947F-170D80F97AB6}"/>
    <cellStyle name="Comma 2 2 19 3 3" xfId="10932" xr:uid="{B4585B2D-3C65-490A-89F3-33D64288A936}"/>
    <cellStyle name="Comma 2 2 19 3 3 2" xfId="27938" xr:uid="{74E231C0-4AA7-44C7-BCD5-193AE735907C}"/>
    <cellStyle name="Comma 2 2 19 3 4" xfId="9588" xr:uid="{7E8D6F97-C3E1-4D93-94E0-B5CAC5B90C4D}"/>
    <cellStyle name="Comma 2 2 19 3 4 2" xfId="26740" xr:uid="{13385867-EA5E-4D7F-B582-CC37429A5A83}"/>
    <cellStyle name="Comma 2 2 19 3 5" xfId="16241" xr:uid="{0CC8E326-EB77-416C-B52D-CC7994EEA185}"/>
    <cellStyle name="Comma 2 2 19 3 5 2" xfId="32745" xr:uid="{F7CFFE55-4C0A-49CB-9B86-42E2263D1E8D}"/>
    <cellStyle name="Comma 2 2 19 3 6" xfId="24957" xr:uid="{C97911CD-03CE-4C07-A08A-77CEC056E3B6}"/>
    <cellStyle name="Comma 2 2 19 4" xfId="7514" xr:uid="{515E6D16-941E-4DFB-A4E2-8A05DA047853}"/>
    <cellStyle name="Comma 2 2 19 4 2" xfId="12845" xr:uid="{BE978CDB-AAD9-4D16-9E4B-5197EBCB2560}"/>
    <cellStyle name="Comma 2 2 19 4 2 2" xfId="17554" xr:uid="{155D5ED9-44B8-4834-BF46-AFCF63EB0411}"/>
    <cellStyle name="Comma 2 2 19 4 2 2 2" xfId="34058" xr:uid="{B43A8F42-5A79-473C-8E5D-FBA953B02F9F}"/>
    <cellStyle name="Comma 2 2 19 4 2 3" xfId="29574" xr:uid="{27017706-0AFB-4896-A64F-C1FAD52F4FDE}"/>
    <cellStyle name="Comma 2 2 19 4 3" xfId="11571" xr:uid="{64216B34-37FB-4E8D-B58E-A4B0CCE72F9C}"/>
    <cellStyle name="Comma 2 2 19 4 3 2" xfId="28460" xr:uid="{B127CACC-09C2-43D7-A71A-1A8488DD7762}"/>
    <cellStyle name="Comma 2 2 19 4 4" xfId="9408" xr:uid="{A9961499-CBB4-4A4C-B849-E9693F8EBDCA}"/>
    <cellStyle name="Comma 2 2 19 4 4 2" xfId="26562" xr:uid="{504858F4-7A98-4A60-8500-D6CBD1C8EDF0}"/>
    <cellStyle name="Comma 2 2 19 4 5" xfId="16469" xr:uid="{73368E94-6DCF-41CB-B8E7-136A376D2337}"/>
    <cellStyle name="Comma 2 2 19 4 5 2" xfId="32973" xr:uid="{0966C39C-8CD5-4C26-AB0E-447A202CF1AF}"/>
    <cellStyle name="Comma 2 2 19 4 6" xfId="24779" xr:uid="{2B1E5EFB-08C1-4C3C-BA43-C0538AB281F3}"/>
    <cellStyle name="Comma 2 2 19 5" xfId="8009" xr:uid="{9C6EF31C-DEE4-43EF-9EA2-B14253BB0661}"/>
    <cellStyle name="Comma 2 2 19 5 2" xfId="11764" xr:uid="{1D971193-5A35-40F3-B012-6CCF52D8A5EB}"/>
    <cellStyle name="Comma 2 2 19 5 2 2" xfId="28629" xr:uid="{2416E7B4-1611-4E4B-8472-D4396AAD63BB}"/>
    <cellStyle name="Comma 2 2 19 5 3" xfId="9902" xr:uid="{E3922788-CB66-4A57-9E41-D007A0655911}"/>
    <cellStyle name="Comma 2 2 19 5 3 2" xfId="27018" xr:uid="{E409D259-739B-41E0-85C9-91EA55B6BF33}"/>
    <cellStyle name="Comma 2 2 19 5 4" xfId="16624" xr:uid="{FD16EABC-B565-4DE3-AD10-2E391D7F6A87}"/>
    <cellStyle name="Comma 2 2 19 5 4 2" xfId="33128" xr:uid="{A64098EF-D04D-4069-89C7-F72AE5D84A63}"/>
    <cellStyle name="Comma 2 2 19 5 5" xfId="25236" xr:uid="{BE730EAD-A460-49F2-94DB-C21C994719D9}"/>
    <cellStyle name="Comma 2 2 19 6" xfId="10337" xr:uid="{C33B0EC1-A69F-4864-9FA9-32610B382FF0}"/>
    <cellStyle name="Comma 2 2 19 6 2" xfId="27408" xr:uid="{238C6E7D-4DAD-4EA6-B43E-B02C3BF056AD}"/>
    <cellStyle name="Comma 2 2 19 7" xfId="8874" xr:uid="{804D3344-6CE8-4B12-960A-1B6A6BFA3940}"/>
    <cellStyle name="Comma 2 2 19 7 2" xfId="26050" xr:uid="{C6C4B171-2015-476E-BB71-C3FD65926FAB}"/>
    <cellStyle name="Comma 2 2 19 8" xfId="16046" xr:uid="{169FBE48-9CB1-429D-8287-1EFB001B95DD}"/>
    <cellStyle name="Comma 2 2 19 8 2" xfId="32550" xr:uid="{69401522-13AA-4950-B925-0A1559215C09}"/>
    <cellStyle name="Comma 2 2 19 9" xfId="7135" xr:uid="{94FF7ACF-4BB8-4204-983F-2FCAA21F5966}"/>
    <cellStyle name="Comma 2 2 19 9 2" xfId="24426" xr:uid="{0F5F05AE-AE9A-4B56-8474-D2D77A12CE57}"/>
    <cellStyle name="Comma 2 2 2" xfId="569" xr:uid="{0CD488F3-89BC-4D9B-843F-CC624FD09D2C}"/>
    <cellStyle name="Comma 2 2 2 10" xfId="4772" xr:uid="{94CFC1B0-4E70-41CD-9372-E5561E363B9A}"/>
    <cellStyle name="Comma 2 2 2 11" xfId="4773" xr:uid="{4CFB8C5D-A1AD-400E-8F4D-923AB6663C16}"/>
    <cellStyle name="Comma 2 2 2 12" xfId="4774" xr:uid="{3A908EE0-ACCA-45F6-BB2C-CDD1FEC6662D}"/>
    <cellStyle name="Comma 2 2 2 13" xfId="4775" xr:uid="{919BE381-0B0C-42B7-837B-517C3B33164D}"/>
    <cellStyle name="Comma 2 2 2 14" xfId="4776" xr:uid="{19C58900-FC8F-405C-A975-AB27964B8AF2}"/>
    <cellStyle name="Comma 2 2 2 15" xfId="4777" xr:uid="{1DBD16BF-84FF-4E55-9468-0A5F8D52B229}"/>
    <cellStyle name="Comma 2 2 2 16" xfId="4778" xr:uid="{12154EBE-2B79-4150-85A6-FD6D59EA87C2}"/>
    <cellStyle name="Comma 2 2 2 17" xfId="4779" xr:uid="{D3C98AA7-D2FF-46D7-8CF7-78B0B463872D}"/>
    <cellStyle name="Comma 2 2 2 18" xfId="4780" xr:uid="{6E1BC4CF-BE83-4B25-AD7F-8971A8BDFE5D}"/>
    <cellStyle name="Comma 2 2 2 19" xfId="5802" xr:uid="{0412DE98-8773-4D31-AC95-AE02BF528F39}"/>
    <cellStyle name="Comma 2 2 2 19 2" xfId="7785" xr:uid="{DF514045-42D8-4908-BED2-D99B8F82F6E0}"/>
    <cellStyle name="Comma 2 2 2 19 2 2" xfId="12588" xr:uid="{13BF4C8C-3BE9-4696-8E71-8FA4FDCEC9A4}"/>
    <cellStyle name="Comma 2 2 2 19 2 2 2" xfId="17363" xr:uid="{47CF95A0-72A9-4133-B53E-F4BDD72407AD}"/>
    <cellStyle name="Comma 2 2 2 19 2 2 2 2" xfId="33867" xr:uid="{CFB2EED6-01A0-4F6A-9C5C-81C7CC67E639}"/>
    <cellStyle name="Comma 2 2 2 19 2 2 3" xfId="29339" xr:uid="{F82C384C-65AC-411A-813F-E05BBCA6D1CE}"/>
    <cellStyle name="Comma 2 2 2 19 2 3" xfId="11179" xr:uid="{D4DDF293-1DE8-4B8A-B1D0-041E79A7ADD0}"/>
    <cellStyle name="Comma 2 2 2 19 2 3 2" xfId="28144" xr:uid="{AF7E79A5-F80D-4BB7-B266-A91FA8CE325B}"/>
    <cellStyle name="Comma 2 2 2 19 2 4" xfId="9678" xr:uid="{CFB9EC2E-3ECF-4A6D-97C5-1CA6F4261FFD}"/>
    <cellStyle name="Comma 2 2 2 19 2 4 2" xfId="26829" xr:uid="{97405A50-C54C-46AE-B654-072FCCEDCCE8}"/>
    <cellStyle name="Comma 2 2 2 19 2 5" xfId="16330" xr:uid="{D069D43D-6521-48B4-B037-16CCC53CF1E3}"/>
    <cellStyle name="Comma 2 2 2 19 2 5 2" xfId="32834" xr:uid="{5E7A5F08-A191-4CCA-BA29-2C7864AFE62F}"/>
    <cellStyle name="Comma 2 2 2 19 2 6" xfId="25046" xr:uid="{D06A370D-DDF8-49D7-82AD-E5A069802233}"/>
    <cellStyle name="Comma 2 2 2 19 3" xfId="7604" xr:uid="{60930DD0-DA8D-4D67-86D2-DC293991489C}"/>
    <cellStyle name="Comma 2 2 2 19 3 2" xfId="11971" xr:uid="{905D6EC1-3ACB-488E-94B8-AA5F75C1C6C5}"/>
    <cellStyle name="Comma 2 2 2 19 3 2 2" xfId="28821" xr:uid="{5B576A02-CD41-4B19-9D19-872A0CD17F3C}"/>
    <cellStyle name="Comma 2 2 2 19 3 3" xfId="9498" xr:uid="{8F3C5593-F23D-4310-8141-C34BAAF66051}"/>
    <cellStyle name="Comma 2 2 2 19 3 3 2" xfId="26651" xr:uid="{FCC163CF-F1FC-4A0B-8EE3-95FC5E0C4376}"/>
    <cellStyle name="Comma 2 2 2 19 3 4" xfId="16821" xr:uid="{9CE544EA-8BC0-4BC9-98F5-4DA88DED34B2}"/>
    <cellStyle name="Comma 2 2 2 19 3 4 2" xfId="33325" xr:uid="{77083D67-B0E1-4309-890D-F93F25AE8AAC}"/>
    <cellStyle name="Comma 2 2 2 19 3 5" xfId="24868" xr:uid="{A3CFA025-27D2-42DB-9288-2E418281446E}"/>
    <cellStyle name="Comma 2 2 2 19 4" xfId="8279" xr:uid="{96867B7F-760E-4D77-B7F4-6AE0212A5D27}"/>
    <cellStyle name="Comma 2 2 2 19 4 2" xfId="10171" xr:uid="{94D15B3A-0C06-4C4B-9B52-A6AAD740975E}"/>
    <cellStyle name="Comma 2 2 2 19 4 2 2" xfId="27256" xr:uid="{B676727F-1D07-4181-86C9-6D7CAF3E21D8}"/>
    <cellStyle name="Comma 2 2 2 19 4 3" xfId="25470" xr:uid="{DF757BAA-972A-4CB4-968A-E79D4E8E25A4}"/>
    <cellStyle name="Comma 2 2 2 19 5" xfId="10608" xr:uid="{DFAB7E7E-7E21-4E88-A1F5-D6E6C222835C}"/>
    <cellStyle name="Comma 2 2 2 19 5 2" xfId="27655" xr:uid="{FA5B6C62-97AF-4C08-AA95-CDC61FE2E2C1}"/>
    <cellStyle name="Comma 2 2 2 19 6" xfId="9302" xr:uid="{3D231296-B619-442B-B122-7FBC686AEAB3}"/>
    <cellStyle name="Comma 2 2 2 19 6 2" xfId="26457" xr:uid="{46B7815E-7E0D-4747-8BC1-662215F08811}"/>
    <cellStyle name="Comma 2 2 2 19 7" xfId="16149" xr:uid="{C4EDD8CD-9899-49CF-A335-E39737527F1C}"/>
    <cellStyle name="Comma 2 2 2 19 7 2" xfId="32653" xr:uid="{91A74ABC-DDEB-4CCB-A12B-86FBBD0A3ACA}"/>
    <cellStyle name="Comma 2 2 2 19 8" xfId="7403" xr:uid="{30703E3D-32B5-430A-A1A3-1DF503C0D5E4}"/>
    <cellStyle name="Comma 2 2 2 19 8 2" xfId="24670" xr:uid="{8F5E5DA4-D9A8-4EAC-A6EF-DCAD306B98D9}"/>
    <cellStyle name="Comma 2 2 2 2" xfId="4781" xr:uid="{1A1F2D2C-B971-4DC8-8CB4-5583837C0DA9}"/>
    <cellStyle name="Comma 2 2 2 2 10" xfId="7080" xr:uid="{ED58558E-8AA4-4ADA-9E50-4234F16FE736}"/>
    <cellStyle name="Comma 2 2 2 2 10 2" xfId="24375" xr:uid="{8F324006-D3B0-42B5-994D-1982F1865C13}"/>
    <cellStyle name="Comma 2 2 2 2 11" xfId="8806" xr:uid="{999C864D-3DD4-4F55-A4ED-F67566FF2F47}"/>
    <cellStyle name="Comma 2 2 2 2 11 2" xfId="25982" xr:uid="{F8419123-435F-4A41-A3B8-D83106C84DEC}"/>
    <cellStyle name="Comma 2 2 2 2 12" xfId="6728" xr:uid="{C5A50181-49D1-4561-96E4-FF36664D33B4}"/>
    <cellStyle name="Comma 2 2 2 2 12 2" xfId="24030" xr:uid="{CD5E4505-B1CB-4BAD-BA75-194FB03F1F9F}"/>
    <cellStyle name="Comma 2 2 2 2 2" xfId="4782" xr:uid="{4417B2DE-420B-4946-ABAD-713CE0A8408B}"/>
    <cellStyle name="Comma 2 2 2 2 2 10" xfId="7516" xr:uid="{FF71FB9F-9886-48D1-8408-605017016C3C}"/>
    <cellStyle name="Comma 2 2 2 2 2 10 2" xfId="12847" xr:uid="{61AADBE0-A659-425B-BB91-3D9294BA2410}"/>
    <cellStyle name="Comma 2 2 2 2 2 10 2 2" xfId="17556" xr:uid="{16E74E3F-3BC0-42EA-A86B-7873CDAE07B4}"/>
    <cellStyle name="Comma 2 2 2 2 2 10 2 2 2" xfId="34060" xr:uid="{164C00A3-88BC-49D7-840B-B8B987F17177}"/>
    <cellStyle name="Comma 2 2 2 2 2 10 2 3" xfId="29576" xr:uid="{40945E37-CF16-4C3F-8344-8E7B857EC9CF}"/>
    <cellStyle name="Comma 2 2 2 2 2 10 3" xfId="11573" xr:uid="{D2D1FAD0-ED93-482E-A5CA-F3E490F79E9D}"/>
    <cellStyle name="Comma 2 2 2 2 2 10 3 2" xfId="28462" xr:uid="{EAA218A1-87E3-429F-90C1-1177836747C7}"/>
    <cellStyle name="Comma 2 2 2 2 2 10 4" xfId="9410" xr:uid="{D8258586-6263-4CE2-AA32-A17658A91BEF}"/>
    <cellStyle name="Comma 2 2 2 2 2 10 4 2" xfId="26564" xr:uid="{CCC00501-7D75-4641-9384-8C7E9216EBCB}"/>
    <cellStyle name="Comma 2 2 2 2 2 10 5" xfId="16471" xr:uid="{87BC134B-06A7-4B8A-B568-EFCC13A495F8}"/>
    <cellStyle name="Comma 2 2 2 2 2 10 5 2" xfId="32975" xr:uid="{39573EE4-2A0F-44A8-A3EA-3D6541218E6B}"/>
    <cellStyle name="Comma 2 2 2 2 2 10 6" xfId="24781" xr:uid="{D22D1C1D-23FB-4089-98B1-CB37996594AF}"/>
    <cellStyle name="Comma 2 2 2 2 2 11" xfId="8019" xr:uid="{8797BD59-0D61-4C50-B4E0-2AC07B117B36}"/>
    <cellStyle name="Comma 2 2 2 2 2 11 2" xfId="11766" xr:uid="{CCAFD621-3AC2-482D-A4CF-559F67275C50}"/>
    <cellStyle name="Comma 2 2 2 2 2 11 2 2" xfId="28631" xr:uid="{B1F0B9F0-7C40-468D-859F-ECA162824A6A}"/>
    <cellStyle name="Comma 2 2 2 2 2 11 3" xfId="9912" xr:uid="{8152F4CA-E925-46B9-97DD-DD89F00DB0CF}"/>
    <cellStyle name="Comma 2 2 2 2 2 11 3 2" xfId="27028" xr:uid="{7F05699B-2FCF-49A6-9871-6BD19E25255C}"/>
    <cellStyle name="Comma 2 2 2 2 2 11 4" xfId="16626" xr:uid="{B8CE7F58-4883-4B8E-8131-0C71CB346B16}"/>
    <cellStyle name="Comma 2 2 2 2 2 11 4 2" xfId="33130" xr:uid="{FC25DE84-1B0F-4E76-9550-945AA1263B0F}"/>
    <cellStyle name="Comma 2 2 2 2 2 11 5" xfId="25246" xr:uid="{C7EEC9D0-FCBD-4902-9822-1948460049BD}"/>
    <cellStyle name="Comma 2 2 2 2 2 12" xfId="10339" xr:uid="{1F83E9A2-C3DD-4B93-B268-B394B977838D}"/>
    <cellStyle name="Comma 2 2 2 2 2 12 2" xfId="27410" xr:uid="{E34F6896-2252-438C-9082-73181C58D8CA}"/>
    <cellStyle name="Comma 2 2 2 2 2 13" xfId="8877" xr:uid="{2398318E-46C6-4C04-B371-0F129FB21168}"/>
    <cellStyle name="Comma 2 2 2 2 2 13 2" xfId="26053" xr:uid="{85CF2421-9118-404A-BD61-BBF5DB3D48F5}"/>
    <cellStyle name="Comma 2 2 2 2 2 14" xfId="16048" xr:uid="{45960F85-4F3C-4F8A-9451-E64AA1EAE8A8}"/>
    <cellStyle name="Comma 2 2 2 2 2 14 2" xfId="32552" xr:uid="{84AB3771-FDCE-4EA1-8C25-E8CEE5FED69F}"/>
    <cellStyle name="Comma 2 2 2 2 2 15" xfId="7138" xr:uid="{CDA69EB6-0327-439B-9DCF-1E0F9376F543}"/>
    <cellStyle name="Comma 2 2 2 2 2 15 2" xfId="24429" xr:uid="{90FAC391-5C38-4391-94D2-4C46ABC9E6BB}"/>
    <cellStyle name="Comma 2 2 2 2 2 2" xfId="4783" xr:uid="{DCCAB6DF-61FB-44AD-9F3B-ADC8ADB44590}"/>
    <cellStyle name="Comma 2 2 2 2 2 3" xfId="4784" xr:uid="{1882553F-DE44-4B53-A123-52EEC3DAE0AC}"/>
    <cellStyle name="Comma 2 2 2 2 2 4" xfId="4785" xr:uid="{1E5A31D6-0755-4F4F-A669-0F75E5A54109}"/>
    <cellStyle name="Comma 2 2 2 2 2 5" xfId="4786" xr:uid="{F03BF1B7-1B42-4285-9510-37BDBB864EC7}"/>
    <cellStyle name="Comma 2 2 2 2 2 6" xfId="4787" xr:uid="{49C86F38-50FF-4D1B-8FCA-E9A851A65403}"/>
    <cellStyle name="Comma 2 2 2 2 2 7" xfId="4788" xr:uid="{B3EE8ECA-39B0-4DCC-90C6-4329C847D13F}"/>
    <cellStyle name="Comma 2 2 2 2 2 8" xfId="5803" xr:uid="{249D46BC-9C14-44B7-BC97-AFAD21DD39DE}"/>
    <cellStyle name="Comma 2 2 2 2 2 8 2" xfId="7786" xr:uid="{BF633CAD-D339-473E-925B-FE827C68E89E}"/>
    <cellStyle name="Comma 2 2 2 2 2 8 2 2" xfId="12589" xr:uid="{1A8B871E-1226-4047-95EB-D7E34750D7BC}"/>
    <cellStyle name="Comma 2 2 2 2 2 8 2 2 2" xfId="17364" xr:uid="{E60C024C-ACBF-40CB-9F7C-D20448E13AFF}"/>
    <cellStyle name="Comma 2 2 2 2 2 8 2 2 2 2" xfId="33868" xr:uid="{DA280C1F-257A-4038-8870-4E834347B087}"/>
    <cellStyle name="Comma 2 2 2 2 2 8 2 2 3" xfId="29340" xr:uid="{E27AC919-D580-47FD-83AA-D8E74A40786E}"/>
    <cellStyle name="Comma 2 2 2 2 2 8 2 3" xfId="11180" xr:uid="{4DA8A562-F2E7-4AA9-B169-AA1FBD58A91A}"/>
    <cellStyle name="Comma 2 2 2 2 2 8 2 3 2" xfId="28145" xr:uid="{43244C6B-7328-444C-B93F-E83C0E5A2D44}"/>
    <cellStyle name="Comma 2 2 2 2 2 8 2 4" xfId="9679" xr:uid="{56C28C45-CF40-4D37-9EA5-C6A34408BB3B}"/>
    <cellStyle name="Comma 2 2 2 2 2 8 2 4 2" xfId="26830" xr:uid="{25F020B5-FC3E-45BA-ACD3-E14D2CC74FF1}"/>
    <cellStyle name="Comma 2 2 2 2 2 8 2 5" xfId="16331" xr:uid="{194EF992-7811-4CAE-89F6-924E3F3494FF}"/>
    <cellStyle name="Comma 2 2 2 2 2 8 2 5 2" xfId="32835" xr:uid="{C5020D5A-71EA-46DD-B148-6333F6C96880}"/>
    <cellStyle name="Comma 2 2 2 2 2 8 2 6" xfId="25047" xr:uid="{C7B8A868-C794-4BAA-A031-97E50142BFB5}"/>
    <cellStyle name="Comma 2 2 2 2 2 8 3" xfId="7605" xr:uid="{299A0D15-26D5-4BC4-9940-67291D123B0E}"/>
    <cellStyle name="Comma 2 2 2 2 2 8 3 2" xfId="11972" xr:uid="{E6263085-D2F4-4A18-9846-C6ADF217EEAE}"/>
    <cellStyle name="Comma 2 2 2 2 2 8 3 2 2" xfId="28822" xr:uid="{DAC2CE42-A715-410C-ADC7-95CD7FBF2CB0}"/>
    <cellStyle name="Comma 2 2 2 2 2 8 3 3" xfId="9499" xr:uid="{167F03CA-C0C7-4294-9B99-0CCEA23BA82B}"/>
    <cellStyle name="Comma 2 2 2 2 2 8 3 3 2" xfId="26652" xr:uid="{7A4A1016-F288-4450-BA70-14ABC87F11A7}"/>
    <cellStyle name="Comma 2 2 2 2 2 8 3 4" xfId="16822" xr:uid="{7BA45C49-2158-4012-9D89-EC6C6951CA60}"/>
    <cellStyle name="Comma 2 2 2 2 2 8 3 4 2" xfId="33326" xr:uid="{A44CD95F-D229-4E2D-8117-6E5DAF628C62}"/>
    <cellStyle name="Comma 2 2 2 2 2 8 3 5" xfId="24869" xr:uid="{C2BD4061-E2CB-4C80-B120-7EDA772BFBD0}"/>
    <cellStyle name="Comma 2 2 2 2 2 8 4" xfId="8280" xr:uid="{47DE8CFD-1F42-41C9-A890-8636BF9F3A8C}"/>
    <cellStyle name="Comma 2 2 2 2 2 8 4 2" xfId="10172" xr:uid="{5270C7F8-C562-4830-85AC-2A816372810A}"/>
    <cellStyle name="Comma 2 2 2 2 2 8 4 2 2" xfId="27257" xr:uid="{0F5F00BD-F338-43D1-AA06-541547158ABA}"/>
    <cellStyle name="Comma 2 2 2 2 2 8 4 3" xfId="25471" xr:uid="{3390402F-03C9-4396-81F5-4035A5B960EA}"/>
    <cellStyle name="Comma 2 2 2 2 2 8 5" xfId="10609" xr:uid="{A366308C-A6D1-4084-BC4C-DB5F05CFACE5}"/>
    <cellStyle name="Comma 2 2 2 2 2 8 5 2" xfId="27656" xr:uid="{3F002F62-1790-4F56-9DE8-C002897FA712}"/>
    <cellStyle name="Comma 2 2 2 2 2 8 6" xfId="9303" xr:uid="{271203C0-3E4A-47CC-92F3-3897F8B41B8B}"/>
    <cellStyle name="Comma 2 2 2 2 2 8 6 2" xfId="26458" xr:uid="{86B83048-7188-4F3A-A95A-2409F3717BC7}"/>
    <cellStyle name="Comma 2 2 2 2 2 8 7" xfId="16150" xr:uid="{36A6BDE0-DA72-4298-AE33-F13BB106F0C0}"/>
    <cellStyle name="Comma 2 2 2 2 2 8 7 2" xfId="32654" xr:uid="{980C0F3E-D38C-406A-A081-82794FB8F870}"/>
    <cellStyle name="Comma 2 2 2 2 2 8 8" xfId="7404" xr:uid="{B37A7816-BA0E-4D03-823C-696AC429FF88}"/>
    <cellStyle name="Comma 2 2 2 2 2 8 8 2" xfId="24671" xr:uid="{14D97949-33F8-47D8-AAE5-EFCDF547BBAD}"/>
    <cellStyle name="Comma 2 2 2 2 2 9" xfId="7697" xr:uid="{4F99CD7F-2F69-4DAF-BA38-C679575C606C}"/>
    <cellStyle name="Comma 2 2 2 2 2 9 2" xfId="12336" xr:uid="{73B2F7F1-9D28-4C39-A3BE-7A28C96F7DD6}"/>
    <cellStyle name="Comma 2 2 2 2 2 9 2 2" xfId="17120" xr:uid="{47039830-24CF-4244-95FC-C761A51BB181}"/>
    <cellStyle name="Comma 2 2 2 2 2 9 2 2 2" xfId="33624" xr:uid="{FADA8853-63FA-4E61-A821-9501ACBECD37}"/>
    <cellStyle name="Comma 2 2 2 2 2 9 2 3" xfId="29137" xr:uid="{B2D3B1DA-5F7B-416C-A1E7-AAA29359EF44}"/>
    <cellStyle name="Comma 2 2 2 2 2 9 3" xfId="10934" xr:uid="{98420725-8DBE-453F-A5A4-374C806210D2}"/>
    <cellStyle name="Comma 2 2 2 2 2 9 3 2" xfId="27940" xr:uid="{993D9F06-A5E9-4AD6-A8AE-D502AEE6AD98}"/>
    <cellStyle name="Comma 2 2 2 2 2 9 4" xfId="9590" xr:uid="{332C764B-7E0D-4FDC-B0FB-24321C5070E1}"/>
    <cellStyle name="Comma 2 2 2 2 2 9 4 2" xfId="26742" xr:uid="{275FED4B-2E98-4A55-97FA-B4052F0A920C}"/>
    <cellStyle name="Comma 2 2 2 2 2 9 5" xfId="16243" xr:uid="{687266FE-1866-4EDF-BAC6-45C1563C673C}"/>
    <cellStyle name="Comma 2 2 2 2 2 9 5 2" xfId="32747" xr:uid="{691F5ECB-88D0-4519-9CDF-A7CB4B4D77D1}"/>
    <cellStyle name="Comma 2 2 2 2 2 9 6" xfId="24959" xr:uid="{CA6F6FEB-5DE1-4CEB-8F59-F824485C685D}"/>
    <cellStyle name="Comma 2 2 2 2 3" xfId="4789" xr:uid="{F88D8DB2-7E6A-4893-83AE-E34FFEBEF608}"/>
    <cellStyle name="Comma 2 2 2 2 4" xfId="4790" xr:uid="{6D814743-41AA-4072-A18B-A7E5FDB3613E}"/>
    <cellStyle name="Comma 2 2 2 2 4 2" xfId="5804" xr:uid="{0565E70D-0B46-465D-BD59-D8C713E6CB5A}"/>
    <cellStyle name="Comma 2 2 2 2 4 2 2" xfId="7787" xr:uid="{00513154-3FB2-4190-BD71-E853AA02E826}"/>
    <cellStyle name="Comma 2 2 2 2 4 2 2 2" xfId="12590" xr:uid="{65FFAB61-E08D-460E-B0E8-3D72062A38DB}"/>
    <cellStyle name="Comma 2 2 2 2 4 2 2 2 2" xfId="17365" xr:uid="{265B3F6A-7871-4DA4-8ECC-5BE2E609F85D}"/>
    <cellStyle name="Comma 2 2 2 2 4 2 2 2 2 2" xfId="33869" xr:uid="{992686B3-63C0-4830-8CF6-980D1AAA857A}"/>
    <cellStyle name="Comma 2 2 2 2 4 2 2 2 3" xfId="29341" xr:uid="{470A1AAF-CE7E-4839-B811-89135F3DF2F2}"/>
    <cellStyle name="Comma 2 2 2 2 4 2 2 3" xfId="11181" xr:uid="{91263934-DD3F-435B-B57C-B8A27ADAF02E}"/>
    <cellStyle name="Comma 2 2 2 2 4 2 2 3 2" xfId="28146" xr:uid="{0242077B-6EB5-4F52-88B4-C5BEA288C721}"/>
    <cellStyle name="Comma 2 2 2 2 4 2 2 4" xfId="9680" xr:uid="{5D6671C5-DE09-45B4-9AC4-0F24A86D69EB}"/>
    <cellStyle name="Comma 2 2 2 2 4 2 2 4 2" xfId="26831" xr:uid="{BDC8FF29-F2AA-4C91-8279-F467EC247721}"/>
    <cellStyle name="Comma 2 2 2 2 4 2 2 5" xfId="16332" xr:uid="{72BB0800-CEDA-4B3E-8504-2169037AF7F9}"/>
    <cellStyle name="Comma 2 2 2 2 4 2 2 5 2" xfId="32836" xr:uid="{5AB31B2C-FBDB-484C-A46C-0BF1026AB13B}"/>
    <cellStyle name="Comma 2 2 2 2 4 2 2 6" xfId="25048" xr:uid="{0633F7D6-AFAC-49F5-AE61-F833B4D2EEB2}"/>
    <cellStyle name="Comma 2 2 2 2 4 2 3" xfId="7606" xr:uid="{4F395D92-6090-4598-94AE-B8ABEA20A23F}"/>
    <cellStyle name="Comma 2 2 2 2 4 2 3 2" xfId="11973" xr:uid="{565FED29-3A59-47C4-B897-CEDE02DC508C}"/>
    <cellStyle name="Comma 2 2 2 2 4 2 3 2 2" xfId="28823" xr:uid="{2F137496-73A8-4515-869D-5BF2690DF7B4}"/>
    <cellStyle name="Comma 2 2 2 2 4 2 3 3" xfId="9500" xr:uid="{F6883808-5354-488E-AE19-F05A63C41F6D}"/>
    <cellStyle name="Comma 2 2 2 2 4 2 3 3 2" xfId="26653" xr:uid="{CD31CD76-FEA3-4D4F-9DC8-FCE2DD9C48DD}"/>
    <cellStyle name="Comma 2 2 2 2 4 2 3 4" xfId="16823" xr:uid="{091EC0B1-4F77-4BEB-8C77-490BD7900447}"/>
    <cellStyle name="Comma 2 2 2 2 4 2 3 4 2" xfId="33327" xr:uid="{406D4882-1DC7-4AFB-B432-5775043C2C0F}"/>
    <cellStyle name="Comma 2 2 2 2 4 2 3 5" xfId="24870" xr:uid="{8A6F24AB-150A-457D-B8DB-9DC420C19A5E}"/>
    <cellStyle name="Comma 2 2 2 2 4 2 4" xfId="8281" xr:uid="{98E6466F-70D2-460D-8211-7B46751E31E8}"/>
    <cellStyle name="Comma 2 2 2 2 4 2 4 2" xfId="10173" xr:uid="{8F8C5CDD-7323-4A3F-8275-EA65D598C394}"/>
    <cellStyle name="Comma 2 2 2 2 4 2 4 2 2" xfId="27258" xr:uid="{71772BA8-0612-4C91-A845-30F11F0FC95C}"/>
    <cellStyle name="Comma 2 2 2 2 4 2 4 3" xfId="25472" xr:uid="{AB1E3D03-361C-436F-90AE-77BA9FB08746}"/>
    <cellStyle name="Comma 2 2 2 2 4 2 5" xfId="10610" xr:uid="{FC4083DC-5118-4D96-90A5-7E340942FA8D}"/>
    <cellStyle name="Comma 2 2 2 2 4 2 5 2" xfId="27657" xr:uid="{6263BB13-12D4-4409-BB27-5876B59D28AE}"/>
    <cellStyle name="Comma 2 2 2 2 4 2 6" xfId="9304" xr:uid="{371F9157-4720-4C6C-ADE1-E3C6A5E27DCF}"/>
    <cellStyle name="Comma 2 2 2 2 4 2 6 2" xfId="26459" xr:uid="{E7CE9BCC-D6C0-4F51-AD4C-B17918D292AC}"/>
    <cellStyle name="Comma 2 2 2 2 4 2 7" xfId="16151" xr:uid="{99F2B469-6E93-4FEB-885F-B9865D744948}"/>
    <cellStyle name="Comma 2 2 2 2 4 2 7 2" xfId="32655" xr:uid="{5C86C2D4-2040-4499-BA2F-27E386DA401B}"/>
    <cellStyle name="Comma 2 2 2 2 4 2 8" xfId="7405" xr:uid="{5877FE44-72FE-4C9F-92FD-642AB0235811}"/>
    <cellStyle name="Comma 2 2 2 2 4 2 8 2" xfId="24672" xr:uid="{A9CF6BF4-5691-46A9-A28E-44F98E71CA73}"/>
    <cellStyle name="Comma 2 2 2 2 4 3" xfId="7698" xr:uid="{7BC48345-AA59-4C3D-85F0-AF638A0B7942}"/>
    <cellStyle name="Comma 2 2 2 2 4 3 2" xfId="12337" xr:uid="{20A4A198-70BE-4F53-90E4-BA492E17211F}"/>
    <cellStyle name="Comma 2 2 2 2 4 3 2 2" xfId="17121" xr:uid="{54045B8D-68A6-4D07-A0F2-0A2317A852E6}"/>
    <cellStyle name="Comma 2 2 2 2 4 3 2 2 2" xfId="33625" xr:uid="{F81A0857-ED72-4324-B8C3-494A9C082E09}"/>
    <cellStyle name="Comma 2 2 2 2 4 3 2 3" xfId="29138" xr:uid="{100DF877-B6FE-4CAE-B3DE-A15C90D32239}"/>
    <cellStyle name="Comma 2 2 2 2 4 3 3" xfId="10935" xr:uid="{0AEF0653-6EC6-4520-9949-0A780EA7EC3E}"/>
    <cellStyle name="Comma 2 2 2 2 4 3 3 2" xfId="27941" xr:uid="{C9ACB630-CD13-4569-B6BA-1A255AA861C5}"/>
    <cellStyle name="Comma 2 2 2 2 4 3 4" xfId="9591" xr:uid="{FFE6068F-57BA-4AF5-A616-366ADB267C8A}"/>
    <cellStyle name="Comma 2 2 2 2 4 3 4 2" xfId="26743" xr:uid="{87471166-6C46-4F05-B2B8-7EB0F8857852}"/>
    <cellStyle name="Comma 2 2 2 2 4 3 5" xfId="16244" xr:uid="{C5741D67-F2E1-4670-86FA-2E5D25011B19}"/>
    <cellStyle name="Comma 2 2 2 2 4 3 5 2" xfId="32748" xr:uid="{00FA1539-9AD2-442B-B66E-4ED0F4E16A9C}"/>
    <cellStyle name="Comma 2 2 2 2 4 3 6" xfId="24960" xr:uid="{814CBFED-E4FF-43DA-B830-F393C5FB9D60}"/>
    <cellStyle name="Comma 2 2 2 2 4 4" xfId="7517" xr:uid="{F97D8A77-EE33-457E-854D-01810E79069F}"/>
    <cellStyle name="Comma 2 2 2 2 4 4 2" xfId="12848" xr:uid="{42514FFE-19C6-4023-8B46-DF85E149B7E6}"/>
    <cellStyle name="Comma 2 2 2 2 4 4 2 2" xfId="17557" xr:uid="{443A72B7-48BF-4F39-91B5-F84470E525F7}"/>
    <cellStyle name="Comma 2 2 2 2 4 4 2 2 2" xfId="34061" xr:uid="{7AE5F1C5-E2C8-412D-81ED-9EB8A05FC142}"/>
    <cellStyle name="Comma 2 2 2 2 4 4 2 3" xfId="29577" xr:uid="{141B21FF-471C-4E46-BE51-4818C5DECAE6}"/>
    <cellStyle name="Comma 2 2 2 2 4 4 3" xfId="11574" xr:uid="{986A7753-F8DB-4269-A0EA-54B880748021}"/>
    <cellStyle name="Comma 2 2 2 2 4 4 3 2" xfId="28463" xr:uid="{106D9288-2309-460B-ABF4-97216647A2CF}"/>
    <cellStyle name="Comma 2 2 2 2 4 4 4" xfId="9411" xr:uid="{67DB0442-5D65-4EA5-A2DC-AC5304C4FA63}"/>
    <cellStyle name="Comma 2 2 2 2 4 4 4 2" xfId="26565" xr:uid="{535B72C1-F2E5-4C5E-B7A5-34201E5D76D5}"/>
    <cellStyle name="Comma 2 2 2 2 4 4 5" xfId="16472" xr:uid="{8E7C2DB0-9BBF-480D-A9E2-64B07856A9D2}"/>
    <cellStyle name="Comma 2 2 2 2 4 4 5 2" xfId="32976" xr:uid="{B0478F66-642E-41F1-A1F1-F55BF198FE8B}"/>
    <cellStyle name="Comma 2 2 2 2 4 4 6" xfId="24782" xr:uid="{ECB19781-8CB0-4C6D-8AB7-D59B6F7B64F2}"/>
    <cellStyle name="Comma 2 2 2 2 4 5" xfId="8020" xr:uid="{15DAB2BB-A53D-42AE-8300-B781827898AB}"/>
    <cellStyle name="Comma 2 2 2 2 4 5 2" xfId="11767" xr:uid="{D9B10BDE-1B3E-4A6B-9663-1A685CC187F1}"/>
    <cellStyle name="Comma 2 2 2 2 4 5 2 2" xfId="28632" xr:uid="{7CCC839F-7989-454B-B2FC-C9C218BFC02D}"/>
    <cellStyle name="Comma 2 2 2 2 4 5 3" xfId="9913" xr:uid="{F5241C4A-511A-4D9D-B682-AA1584E426FC}"/>
    <cellStyle name="Comma 2 2 2 2 4 5 3 2" xfId="27029" xr:uid="{4D4ED1CE-A4D1-4869-9BA9-C11D124FBAFD}"/>
    <cellStyle name="Comma 2 2 2 2 4 5 4" xfId="16627" xr:uid="{A0888955-8B09-449A-9E04-94ADB7419A05}"/>
    <cellStyle name="Comma 2 2 2 2 4 5 4 2" xfId="33131" xr:uid="{C72549B6-01FA-4875-95BF-54557058243C}"/>
    <cellStyle name="Comma 2 2 2 2 4 5 5" xfId="25247" xr:uid="{DFEE6804-CE3F-4807-BD8F-E5E0F8C57113}"/>
    <cellStyle name="Comma 2 2 2 2 4 6" xfId="10340" xr:uid="{F4EBA4E6-4F23-4DEE-83C9-E26EDA333A34}"/>
    <cellStyle name="Comma 2 2 2 2 4 6 2" xfId="27411" xr:uid="{7468953C-05A9-4729-BAB2-7F4851B831F0}"/>
    <cellStyle name="Comma 2 2 2 2 4 7" xfId="8878" xr:uid="{0A924165-7A88-4CC6-BE98-6F0FEF68A6E3}"/>
    <cellStyle name="Comma 2 2 2 2 4 7 2" xfId="26054" xr:uid="{84D199CE-C8CF-4135-B1B7-19C115D1B6FF}"/>
    <cellStyle name="Comma 2 2 2 2 4 8" xfId="16049" xr:uid="{FB47EBED-5B1D-48D9-B8FF-0789042FB590}"/>
    <cellStyle name="Comma 2 2 2 2 4 8 2" xfId="32553" xr:uid="{ACB9DB58-E6CF-42C5-B614-4CB40BD51E88}"/>
    <cellStyle name="Comma 2 2 2 2 4 9" xfId="7139" xr:uid="{D7A5921C-8838-41D0-A5C5-F0B18F795655}"/>
    <cellStyle name="Comma 2 2 2 2 4 9 2" xfId="24430" xr:uid="{852B8982-6B38-4F80-9A8C-1B273792E735}"/>
    <cellStyle name="Comma 2 2 2 2 5" xfId="4791" xr:uid="{6919F4EA-B309-4AC5-A137-F608A77FDD64}"/>
    <cellStyle name="Comma 2 2 2 2 5 2" xfId="5805" xr:uid="{63C9D004-6098-464F-A222-04CEEFF8C0AA}"/>
    <cellStyle name="Comma 2 2 2 2 5 2 2" xfId="7788" xr:uid="{2A1122AC-3CF7-43D3-B2D0-6047462ED3D6}"/>
    <cellStyle name="Comma 2 2 2 2 5 2 2 2" xfId="12591" xr:uid="{D8EAFFB7-853E-479C-BA39-E510804D220E}"/>
    <cellStyle name="Comma 2 2 2 2 5 2 2 2 2" xfId="17366" xr:uid="{B9062DDE-B77C-4075-AF59-F0A52CD85C23}"/>
    <cellStyle name="Comma 2 2 2 2 5 2 2 2 2 2" xfId="33870" xr:uid="{10C41D42-0A1A-47CF-813B-AC43991EA906}"/>
    <cellStyle name="Comma 2 2 2 2 5 2 2 2 3" xfId="29342" xr:uid="{FAF2A486-B682-42E5-A2F6-DADD7056D351}"/>
    <cellStyle name="Comma 2 2 2 2 5 2 2 3" xfId="11182" xr:uid="{40D71D28-F4EE-4E99-B75D-1C666E8B43CC}"/>
    <cellStyle name="Comma 2 2 2 2 5 2 2 3 2" xfId="28147" xr:uid="{04CCD326-E559-4EF9-BC00-4434D7EAB490}"/>
    <cellStyle name="Comma 2 2 2 2 5 2 2 4" xfId="9681" xr:uid="{9EE5E21C-CC58-4CC8-890F-B6A74CC486E3}"/>
    <cellStyle name="Comma 2 2 2 2 5 2 2 4 2" xfId="26832" xr:uid="{4261260B-8114-4520-ABA7-20B30DB6CBE0}"/>
    <cellStyle name="Comma 2 2 2 2 5 2 2 5" xfId="16333" xr:uid="{3C8E2FE7-EAED-4E15-881C-4C968F82B408}"/>
    <cellStyle name="Comma 2 2 2 2 5 2 2 5 2" xfId="32837" xr:uid="{1B0D9473-DD0D-4A04-AB62-437BFCE526A6}"/>
    <cellStyle name="Comma 2 2 2 2 5 2 2 6" xfId="25049" xr:uid="{61443E29-E978-46BC-9ABD-55C78C3F062C}"/>
    <cellStyle name="Comma 2 2 2 2 5 2 3" xfId="7607" xr:uid="{6C63F4BA-933F-4013-A009-E6494D5BE5A1}"/>
    <cellStyle name="Comma 2 2 2 2 5 2 3 2" xfId="11974" xr:uid="{5FB02B55-9BA4-4397-8FA0-218BC9645E01}"/>
    <cellStyle name="Comma 2 2 2 2 5 2 3 2 2" xfId="28824" xr:uid="{DDF9A31B-8EBD-47B6-BA7A-C92530E9FBEB}"/>
    <cellStyle name="Comma 2 2 2 2 5 2 3 3" xfId="9501" xr:uid="{E6A6D489-7034-4C0C-BDDC-1B4633D9FFC3}"/>
    <cellStyle name="Comma 2 2 2 2 5 2 3 3 2" xfId="26654" xr:uid="{692F8517-EEA5-4300-A65A-110C16E93801}"/>
    <cellStyle name="Comma 2 2 2 2 5 2 3 4" xfId="16824" xr:uid="{DE023750-8504-4247-99B2-625E5FF5F515}"/>
    <cellStyle name="Comma 2 2 2 2 5 2 3 4 2" xfId="33328" xr:uid="{0E1E1294-9332-46E1-BB7B-084B80658611}"/>
    <cellStyle name="Comma 2 2 2 2 5 2 3 5" xfId="24871" xr:uid="{A2ACCC3D-9AF2-4B17-83B7-6E700E4BEAB6}"/>
    <cellStyle name="Comma 2 2 2 2 5 2 4" xfId="8282" xr:uid="{610D154B-0F8E-4158-A233-11389C0DDBAA}"/>
    <cellStyle name="Comma 2 2 2 2 5 2 4 2" xfId="10174" xr:uid="{D62C2B67-6634-4765-AA3B-4C0B84B6DBD1}"/>
    <cellStyle name="Comma 2 2 2 2 5 2 4 2 2" xfId="27259" xr:uid="{0D1685BB-3879-42A0-BB8D-505D3C116694}"/>
    <cellStyle name="Comma 2 2 2 2 5 2 4 3" xfId="25473" xr:uid="{0AA54D1E-903D-491C-95CD-E4965828D560}"/>
    <cellStyle name="Comma 2 2 2 2 5 2 5" xfId="10611" xr:uid="{5ADCC03C-D75C-4D9A-BE0E-3328B11C62AC}"/>
    <cellStyle name="Comma 2 2 2 2 5 2 5 2" xfId="27658" xr:uid="{CCD7E523-83C9-4E88-9B75-68489BD8BA12}"/>
    <cellStyle name="Comma 2 2 2 2 5 2 6" xfId="9305" xr:uid="{B39BD29D-5B8A-4246-A57D-E2C48075FA42}"/>
    <cellStyle name="Comma 2 2 2 2 5 2 6 2" xfId="26460" xr:uid="{9313C3F9-E378-41BB-9265-808E7B137F1E}"/>
    <cellStyle name="Comma 2 2 2 2 5 2 7" xfId="16152" xr:uid="{928CFC45-7FAF-4197-A3E2-20CD170F8050}"/>
    <cellStyle name="Comma 2 2 2 2 5 2 7 2" xfId="32656" xr:uid="{2F9C6955-901F-4901-A984-8E11596A091B}"/>
    <cellStyle name="Comma 2 2 2 2 5 2 8" xfId="7406" xr:uid="{A5367682-725A-416A-8F5F-3BB9C226C87B}"/>
    <cellStyle name="Comma 2 2 2 2 5 2 8 2" xfId="24673" xr:uid="{788FC96A-2BB2-4489-B5A5-0B152501F310}"/>
    <cellStyle name="Comma 2 2 2 2 5 3" xfId="7699" xr:uid="{4B842626-32B9-4003-B56A-A3EE55A19EC0}"/>
    <cellStyle name="Comma 2 2 2 2 5 3 2" xfId="12338" xr:uid="{B3CD9CFF-81CC-4C47-AAB4-365017438A96}"/>
    <cellStyle name="Comma 2 2 2 2 5 3 2 2" xfId="17122" xr:uid="{14ECF33A-A39E-45A3-BF3E-DC84BECF3B08}"/>
    <cellStyle name="Comma 2 2 2 2 5 3 2 2 2" xfId="33626" xr:uid="{AFC71BFA-D312-4B44-B417-D543A80853EB}"/>
    <cellStyle name="Comma 2 2 2 2 5 3 2 3" xfId="29139" xr:uid="{A5CD2EAF-7C64-404A-9498-DFE25EC42902}"/>
    <cellStyle name="Comma 2 2 2 2 5 3 3" xfId="10936" xr:uid="{2657B9E2-0C3A-460A-9C02-F17E0E08D527}"/>
    <cellStyle name="Comma 2 2 2 2 5 3 3 2" xfId="27942" xr:uid="{C8CE7BCF-72BC-4094-8F48-F552A92C5B1E}"/>
    <cellStyle name="Comma 2 2 2 2 5 3 4" xfId="9592" xr:uid="{1B2AFBCC-D7D8-46CC-B82E-B88FE726340E}"/>
    <cellStyle name="Comma 2 2 2 2 5 3 4 2" xfId="26744" xr:uid="{84AB6CCD-AC10-4F08-A301-07A0869E2741}"/>
    <cellStyle name="Comma 2 2 2 2 5 3 5" xfId="16245" xr:uid="{6334DCAC-DFDE-4E79-85B8-421EE2D7985D}"/>
    <cellStyle name="Comma 2 2 2 2 5 3 5 2" xfId="32749" xr:uid="{4D1CA44B-8430-408B-8A68-3388F6323E58}"/>
    <cellStyle name="Comma 2 2 2 2 5 3 6" xfId="24961" xr:uid="{DB3DBE2E-3A55-4923-A555-967A2A182D97}"/>
    <cellStyle name="Comma 2 2 2 2 5 4" xfId="7518" xr:uid="{669C3479-4CFC-4EF5-8D33-0C381566A2FD}"/>
    <cellStyle name="Comma 2 2 2 2 5 4 2" xfId="12849" xr:uid="{A7BC2D13-18B0-49FF-A07C-0EF5D9F21704}"/>
    <cellStyle name="Comma 2 2 2 2 5 4 2 2" xfId="17558" xr:uid="{3E95E165-ECF4-4D98-8E2A-D180B4CA5E9E}"/>
    <cellStyle name="Comma 2 2 2 2 5 4 2 2 2" xfId="34062" xr:uid="{595B26CF-FAB0-4BCF-B437-14832FF752D3}"/>
    <cellStyle name="Comma 2 2 2 2 5 4 2 3" xfId="29578" xr:uid="{341F024E-16BC-44EB-A8C7-E91BDB7B0674}"/>
    <cellStyle name="Comma 2 2 2 2 5 4 3" xfId="11575" xr:uid="{01ABD908-D89C-4642-99A0-B6D8898D5B3B}"/>
    <cellStyle name="Comma 2 2 2 2 5 4 3 2" xfId="28464" xr:uid="{0714821B-EF2C-4F75-83D5-B9DA7FDEE02E}"/>
    <cellStyle name="Comma 2 2 2 2 5 4 4" xfId="9412" xr:uid="{EEB57A9B-21C6-40B2-883B-28DE033694E3}"/>
    <cellStyle name="Comma 2 2 2 2 5 4 4 2" xfId="26566" xr:uid="{15689E22-6E9C-4C69-A78C-B9905301643E}"/>
    <cellStyle name="Comma 2 2 2 2 5 4 5" xfId="16473" xr:uid="{8617C710-CDF2-464E-910F-1AEF3B210EA7}"/>
    <cellStyle name="Comma 2 2 2 2 5 4 5 2" xfId="32977" xr:uid="{7DA7C40B-452B-4C9C-8DD6-C224D8BD832C}"/>
    <cellStyle name="Comma 2 2 2 2 5 4 6" xfId="24783" xr:uid="{F7A2FF23-C8F1-41DB-A72D-C1F32E483357}"/>
    <cellStyle name="Comma 2 2 2 2 5 5" xfId="8021" xr:uid="{6A0A0337-4712-488A-8FEC-AED6A08E231B}"/>
    <cellStyle name="Comma 2 2 2 2 5 5 2" xfId="11768" xr:uid="{1E61D2F0-3C7F-4734-9EB7-DAA8A19CEE9A}"/>
    <cellStyle name="Comma 2 2 2 2 5 5 2 2" xfId="28633" xr:uid="{AAF8F139-6555-4327-B8C0-B0861927BF38}"/>
    <cellStyle name="Comma 2 2 2 2 5 5 3" xfId="9914" xr:uid="{1EED7B90-30E2-4D44-ACA9-E123D4A9D312}"/>
    <cellStyle name="Comma 2 2 2 2 5 5 3 2" xfId="27030" xr:uid="{21ECBE4E-35E1-4B7E-A213-1602B305E999}"/>
    <cellStyle name="Comma 2 2 2 2 5 5 4" xfId="16628" xr:uid="{6445EC0E-43C0-4327-B1A3-5C42B63C10AD}"/>
    <cellStyle name="Comma 2 2 2 2 5 5 4 2" xfId="33132" xr:uid="{75769D27-1A31-478C-8CD2-D938992F8E4E}"/>
    <cellStyle name="Comma 2 2 2 2 5 5 5" xfId="25248" xr:uid="{5304D04D-DBD5-4ECB-A6FD-AA49BD6FF88D}"/>
    <cellStyle name="Comma 2 2 2 2 5 6" xfId="10341" xr:uid="{AA413A5D-61AC-4AB7-B760-B9AB15720FC0}"/>
    <cellStyle name="Comma 2 2 2 2 5 6 2" xfId="27412" xr:uid="{D9193E40-14A3-4EC4-B9CB-F766D2C447F9}"/>
    <cellStyle name="Comma 2 2 2 2 5 7" xfId="8879" xr:uid="{5EDA3A79-A33D-43FF-901F-F6C493CD2295}"/>
    <cellStyle name="Comma 2 2 2 2 5 7 2" xfId="26055" xr:uid="{44D34442-6BE7-4F03-B05B-C351B2AFC764}"/>
    <cellStyle name="Comma 2 2 2 2 5 8" xfId="16050" xr:uid="{1AF851B8-315E-4771-8A98-2FC38E4876D3}"/>
    <cellStyle name="Comma 2 2 2 2 5 8 2" xfId="32554" xr:uid="{34ABB510-002E-4BDF-92CC-D586F9743477}"/>
    <cellStyle name="Comma 2 2 2 2 5 9" xfId="7140" xr:uid="{847C01F8-66B2-4C44-902D-B220E7BD35A9}"/>
    <cellStyle name="Comma 2 2 2 2 5 9 2" xfId="24431" xr:uid="{72BA72B0-7FA8-440E-B17D-CF6381F5005F}"/>
    <cellStyle name="Comma 2 2 2 2 6" xfId="4792" xr:uid="{5CCC46E7-15B2-423C-8DD8-D328ED687D2E}"/>
    <cellStyle name="Comma 2 2 2 2 6 2" xfId="5806" xr:uid="{94A440EB-BE79-4B76-A9AC-BC6DA7A97AC3}"/>
    <cellStyle name="Comma 2 2 2 2 6 2 2" xfId="7789" xr:uid="{457D7987-B523-49B5-A8DE-1A6E71DFB481}"/>
    <cellStyle name="Comma 2 2 2 2 6 2 2 2" xfId="12592" xr:uid="{BCC3ECF6-FF7E-4CF1-9EE3-2E91344533A5}"/>
    <cellStyle name="Comma 2 2 2 2 6 2 2 2 2" xfId="17367" xr:uid="{BA3CAD09-C642-4631-9FFE-3E07F33929E7}"/>
    <cellStyle name="Comma 2 2 2 2 6 2 2 2 2 2" xfId="33871" xr:uid="{FFBD6D19-6F9E-4761-B89D-311F3B4BB759}"/>
    <cellStyle name="Comma 2 2 2 2 6 2 2 2 3" xfId="29343" xr:uid="{A66D3464-351F-4071-A290-89C541F019C4}"/>
    <cellStyle name="Comma 2 2 2 2 6 2 2 3" xfId="11183" xr:uid="{4E3F1D40-DA90-4B0A-B3FB-FFB400281D6A}"/>
    <cellStyle name="Comma 2 2 2 2 6 2 2 3 2" xfId="28148" xr:uid="{38DA801C-E57D-4445-A9A3-E46BF93DFAFA}"/>
    <cellStyle name="Comma 2 2 2 2 6 2 2 4" xfId="9682" xr:uid="{2AFE5198-036E-4741-BDBA-812CC4314354}"/>
    <cellStyle name="Comma 2 2 2 2 6 2 2 4 2" xfId="26833" xr:uid="{1B41DD64-F7F9-4EE9-BFF2-BB1DD3BFB188}"/>
    <cellStyle name="Comma 2 2 2 2 6 2 2 5" xfId="16334" xr:uid="{F7DBC53A-2730-4A64-BD0D-8697F8634DB8}"/>
    <cellStyle name="Comma 2 2 2 2 6 2 2 5 2" xfId="32838" xr:uid="{07E2C222-5CF5-45B1-9FCE-E85F37D678E3}"/>
    <cellStyle name="Comma 2 2 2 2 6 2 2 6" xfId="25050" xr:uid="{265A6218-EB0A-47D1-9609-5B8515769643}"/>
    <cellStyle name="Comma 2 2 2 2 6 2 3" xfId="7608" xr:uid="{DBFD5B51-EA86-4781-B62F-BA895D605534}"/>
    <cellStyle name="Comma 2 2 2 2 6 2 3 2" xfId="11975" xr:uid="{096540C0-0825-4F4F-85EB-E1718A7869EB}"/>
    <cellStyle name="Comma 2 2 2 2 6 2 3 2 2" xfId="28825" xr:uid="{87EF362D-95D7-4088-9582-FF99A22412A5}"/>
    <cellStyle name="Comma 2 2 2 2 6 2 3 3" xfId="9502" xr:uid="{83394B0E-1B16-4083-97C0-79414EDCCCCB}"/>
    <cellStyle name="Comma 2 2 2 2 6 2 3 3 2" xfId="26655" xr:uid="{38FA9E09-651E-4674-BA64-E75DB116B585}"/>
    <cellStyle name="Comma 2 2 2 2 6 2 3 4" xfId="16825" xr:uid="{BC895F86-E1CB-4A34-90BD-1746D7444B94}"/>
    <cellStyle name="Comma 2 2 2 2 6 2 3 4 2" xfId="33329" xr:uid="{842A327D-077C-4EC4-8B32-444F3A4C2393}"/>
    <cellStyle name="Comma 2 2 2 2 6 2 3 5" xfId="24872" xr:uid="{AA43D0C5-BB57-4DD2-BDF6-E7B2D3DDAB97}"/>
    <cellStyle name="Comma 2 2 2 2 6 2 4" xfId="8283" xr:uid="{90068AA9-F850-499B-B6E6-ABE7476B5676}"/>
    <cellStyle name="Comma 2 2 2 2 6 2 4 2" xfId="10175" xr:uid="{0CDF14FC-7AE0-4EE9-BD07-CBDB851977CD}"/>
    <cellStyle name="Comma 2 2 2 2 6 2 4 2 2" xfId="27260" xr:uid="{F7055DB5-BD6D-4142-921B-60BD92A271F5}"/>
    <cellStyle name="Comma 2 2 2 2 6 2 4 3" xfId="25474" xr:uid="{8A422DE0-EB08-44D4-8070-986CE3DA5BA7}"/>
    <cellStyle name="Comma 2 2 2 2 6 2 5" xfId="10612" xr:uid="{2CEDA953-5BC9-492D-A2FB-521EEC7EDA4F}"/>
    <cellStyle name="Comma 2 2 2 2 6 2 5 2" xfId="27659" xr:uid="{4D5E3E2F-AF01-4AEA-8A56-B895B48933B8}"/>
    <cellStyle name="Comma 2 2 2 2 6 2 6" xfId="9306" xr:uid="{729C619C-6761-44B3-8693-CFD148E3565E}"/>
    <cellStyle name="Comma 2 2 2 2 6 2 6 2" xfId="26461" xr:uid="{0AF5E0EC-7A9B-4EEC-9A18-AAAE3AC84B81}"/>
    <cellStyle name="Comma 2 2 2 2 6 2 7" xfId="16153" xr:uid="{3C7F1B15-E214-4960-8091-AD7889BBAA49}"/>
    <cellStyle name="Comma 2 2 2 2 6 2 7 2" xfId="32657" xr:uid="{C629E376-3319-485F-910A-7253B4ED5539}"/>
    <cellStyle name="Comma 2 2 2 2 6 2 8" xfId="7407" xr:uid="{9AA20B0C-599B-4B84-99DC-BF2DA7AC85A9}"/>
    <cellStyle name="Comma 2 2 2 2 6 2 8 2" xfId="24674" xr:uid="{D0199432-67B5-480F-8AD4-39A3D85B45D6}"/>
    <cellStyle name="Comma 2 2 2 2 6 3" xfId="7700" xr:uid="{BAE3B9CA-E084-49F0-B0BE-F89CC0DCA66E}"/>
    <cellStyle name="Comma 2 2 2 2 6 3 2" xfId="12339" xr:uid="{FFA02C12-D848-4B4F-83BA-7E9BC5632617}"/>
    <cellStyle name="Comma 2 2 2 2 6 3 2 2" xfId="17123" xr:uid="{1C1FEFD7-AAAA-49E2-A8FD-40101C9FFDA0}"/>
    <cellStyle name="Comma 2 2 2 2 6 3 2 2 2" xfId="33627" xr:uid="{4229D9B0-919B-424F-9CE5-6875C9A5F1C3}"/>
    <cellStyle name="Comma 2 2 2 2 6 3 2 3" xfId="29140" xr:uid="{D6AB9EA4-EADF-4CC9-9BA4-A93C2FDA656D}"/>
    <cellStyle name="Comma 2 2 2 2 6 3 3" xfId="10937" xr:uid="{F331702E-5A78-4FDD-B7A9-9CE537A8B4CA}"/>
    <cellStyle name="Comma 2 2 2 2 6 3 3 2" xfId="27943" xr:uid="{DD76E222-A44D-4611-B0AA-7E5773EFC125}"/>
    <cellStyle name="Comma 2 2 2 2 6 3 4" xfId="9593" xr:uid="{5A941B19-9C43-4A0B-94AD-BCA2D4FE1BB7}"/>
    <cellStyle name="Comma 2 2 2 2 6 3 4 2" xfId="26745" xr:uid="{C1275015-F75D-4797-A952-4BC88A4A4A8F}"/>
    <cellStyle name="Comma 2 2 2 2 6 3 5" xfId="16246" xr:uid="{A6EFD23E-3D78-40B1-9697-0F306FFCD828}"/>
    <cellStyle name="Comma 2 2 2 2 6 3 5 2" xfId="32750" xr:uid="{645B66B5-FC25-48BB-8EB7-7226DF0D9F19}"/>
    <cellStyle name="Comma 2 2 2 2 6 3 6" xfId="24962" xr:uid="{EA3C4076-0710-4784-8EDB-FD2EBE17E9D0}"/>
    <cellStyle name="Comma 2 2 2 2 6 4" xfId="7519" xr:uid="{2A1EC1F9-87FB-4559-B9F0-01850432F73F}"/>
    <cellStyle name="Comma 2 2 2 2 6 4 2" xfId="12850" xr:uid="{FCB40849-8B09-46F1-A373-9AAC52A9A36A}"/>
    <cellStyle name="Comma 2 2 2 2 6 4 2 2" xfId="17559" xr:uid="{21873B38-E8A4-4264-8DDB-DCD8E6E5F71E}"/>
    <cellStyle name="Comma 2 2 2 2 6 4 2 2 2" xfId="34063" xr:uid="{69C9AD1E-8AB6-4B36-90D9-764610BE3F9B}"/>
    <cellStyle name="Comma 2 2 2 2 6 4 2 3" xfId="29579" xr:uid="{74063B63-D088-41DF-9446-3265583E76C8}"/>
    <cellStyle name="Comma 2 2 2 2 6 4 3" xfId="11576" xr:uid="{D4D4F8D6-322E-473F-BF15-3CBA626703B8}"/>
    <cellStyle name="Comma 2 2 2 2 6 4 3 2" xfId="28465" xr:uid="{D2E31F3B-C7C7-4172-BE92-5F17A63F7C37}"/>
    <cellStyle name="Comma 2 2 2 2 6 4 4" xfId="9413" xr:uid="{8167847B-1A2C-401A-B222-640DE9FC6189}"/>
    <cellStyle name="Comma 2 2 2 2 6 4 4 2" xfId="26567" xr:uid="{47AF718D-A215-4C95-8FBB-B54811106FAC}"/>
    <cellStyle name="Comma 2 2 2 2 6 4 5" xfId="16474" xr:uid="{C40E571F-3746-48E6-AAB0-C57EEBCB7709}"/>
    <cellStyle name="Comma 2 2 2 2 6 4 5 2" xfId="32978" xr:uid="{B55D8227-EC26-4361-BF20-67999CB8B935}"/>
    <cellStyle name="Comma 2 2 2 2 6 4 6" xfId="24784" xr:uid="{29B31DCD-2AA6-4B47-85FF-535661471929}"/>
    <cellStyle name="Comma 2 2 2 2 6 5" xfId="8022" xr:uid="{BA3B56D7-4721-4D49-A34B-843028F59F78}"/>
    <cellStyle name="Comma 2 2 2 2 6 5 2" xfId="11769" xr:uid="{86FC4243-B93D-42D3-99E5-6EBFA0EAD186}"/>
    <cellStyle name="Comma 2 2 2 2 6 5 2 2" xfId="28634" xr:uid="{66AC4672-E6B9-46CF-AEE5-DF109B77EF37}"/>
    <cellStyle name="Comma 2 2 2 2 6 5 3" xfId="9915" xr:uid="{750327EC-CB34-47EB-B213-5620A65EA303}"/>
    <cellStyle name="Comma 2 2 2 2 6 5 3 2" xfId="27031" xr:uid="{22ABD93B-86EE-4E53-8220-10C2D6FDFB6B}"/>
    <cellStyle name="Comma 2 2 2 2 6 5 4" xfId="16629" xr:uid="{C522910D-1AC4-45A8-8E1A-CCF99316C53A}"/>
    <cellStyle name="Comma 2 2 2 2 6 5 4 2" xfId="33133" xr:uid="{C8F16263-6681-48C0-BBDA-EFE91A86FBDB}"/>
    <cellStyle name="Comma 2 2 2 2 6 5 5" xfId="25249" xr:uid="{13C27637-CFC6-4E9B-8BBC-C6636FA7400D}"/>
    <cellStyle name="Comma 2 2 2 2 6 6" xfId="10342" xr:uid="{473D098E-D9F3-48BC-A653-69EE712258D5}"/>
    <cellStyle name="Comma 2 2 2 2 6 6 2" xfId="27413" xr:uid="{FAE1901F-64A8-493B-9FFA-68B0FF7CB5A5}"/>
    <cellStyle name="Comma 2 2 2 2 6 7" xfId="8880" xr:uid="{EF2D0307-D0A1-4BC2-B9C7-608D2F5D163C}"/>
    <cellStyle name="Comma 2 2 2 2 6 7 2" xfId="26056" xr:uid="{8F69BE01-D7DE-4A4C-8F1B-5DB36691AA52}"/>
    <cellStyle name="Comma 2 2 2 2 6 8" xfId="16051" xr:uid="{99D6CE8E-9DFD-4DF3-91DE-6EE801EF0670}"/>
    <cellStyle name="Comma 2 2 2 2 6 8 2" xfId="32555" xr:uid="{0DACD019-A95F-4C84-BB36-17673C51480D}"/>
    <cellStyle name="Comma 2 2 2 2 6 9" xfId="7141" xr:uid="{C8E2BD6A-D840-49AE-9C36-E53C76E7EB1C}"/>
    <cellStyle name="Comma 2 2 2 2 6 9 2" xfId="24432" xr:uid="{5BD9B74E-A0CD-4AAF-974A-E9F915D66B7F}"/>
    <cellStyle name="Comma 2 2 2 2 7" xfId="4793" xr:uid="{33A3E6C9-DD91-4246-B9DB-3ACBDC813CCB}"/>
    <cellStyle name="Comma 2 2 2 2 7 2" xfId="5807" xr:uid="{8C1491BB-F6B6-4E9A-AD9A-56F4BB6E80A3}"/>
    <cellStyle name="Comma 2 2 2 2 7 2 2" xfId="7790" xr:uid="{8F4872C9-CED6-415B-A842-448511A2082E}"/>
    <cellStyle name="Comma 2 2 2 2 7 2 2 2" xfId="12593" xr:uid="{22C089CA-FE71-446A-B3F3-0FBA06ED0DC6}"/>
    <cellStyle name="Comma 2 2 2 2 7 2 2 2 2" xfId="17368" xr:uid="{704F38E6-1C53-4BED-949F-A697AC15DD59}"/>
    <cellStyle name="Comma 2 2 2 2 7 2 2 2 2 2" xfId="33872" xr:uid="{DDCF80E7-A8B8-4883-9F1A-0FFB54C1577E}"/>
    <cellStyle name="Comma 2 2 2 2 7 2 2 2 3" xfId="29344" xr:uid="{D6A83318-E640-491C-9B23-1EA181ACF689}"/>
    <cellStyle name="Comma 2 2 2 2 7 2 2 3" xfId="11184" xr:uid="{2F76F499-0D15-4B89-9341-F12652185424}"/>
    <cellStyle name="Comma 2 2 2 2 7 2 2 3 2" xfId="28149" xr:uid="{B710EC98-4D0D-4B9D-83A5-F0D3FF2CA6E3}"/>
    <cellStyle name="Comma 2 2 2 2 7 2 2 4" xfId="9683" xr:uid="{30956BD1-0810-4289-81CC-AD3988D898E3}"/>
    <cellStyle name="Comma 2 2 2 2 7 2 2 4 2" xfId="26834" xr:uid="{080CDFFE-BB7D-472F-AC24-AEEF98EFC236}"/>
    <cellStyle name="Comma 2 2 2 2 7 2 2 5" xfId="16335" xr:uid="{12965508-FA29-49EF-AD82-5E0DE205DC0E}"/>
    <cellStyle name="Comma 2 2 2 2 7 2 2 5 2" xfId="32839" xr:uid="{D548E2A4-2D2E-4687-9561-5A23FDE0B4CE}"/>
    <cellStyle name="Comma 2 2 2 2 7 2 2 6" xfId="25051" xr:uid="{BAD6DEA2-DDBE-4E97-B400-72C1142666C8}"/>
    <cellStyle name="Comma 2 2 2 2 7 2 3" xfId="7609" xr:uid="{06F217D9-F37F-4DFD-BF9E-8C6D2DB4986E}"/>
    <cellStyle name="Comma 2 2 2 2 7 2 3 2" xfId="11976" xr:uid="{0343221F-8A9B-43C5-868C-B6A399732F64}"/>
    <cellStyle name="Comma 2 2 2 2 7 2 3 2 2" xfId="28826" xr:uid="{3C453A75-6B61-4A39-8E93-C0ADBE26AF6F}"/>
    <cellStyle name="Comma 2 2 2 2 7 2 3 3" xfId="9503" xr:uid="{1595D3E3-E02B-4174-8F5A-203506A99B9C}"/>
    <cellStyle name="Comma 2 2 2 2 7 2 3 3 2" xfId="26656" xr:uid="{0C803C15-D150-4B87-965D-45430FC2CF0E}"/>
    <cellStyle name="Comma 2 2 2 2 7 2 3 4" xfId="16826" xr:uid="{7F3ED0E3-B3A7-46AE-89E5-FB530626ED68}"/>
    <cellStyle name="Comma 2 2 2 2 7 2 3 4 2" xfId="33330" xr:uid="{32C3CE66-9F4E-4DC3-92D6-ED27B381E016}"/>
    <cellStyle name="Comma 2 2 2 2 7 2 3 5" xfId="24873" xr:uid="{E95A1D04-EFCB-467D-9984-F10DBCA9A8F6}"/>
    <cellStyle name="Comma 2 2 2 2 7 2 4" xfId="8284" xr:uid="{F32080D2-0BA5-4EF7-9C1F-4E5C1BFDF05B}"/>
    <cellStyle name="Comma 2 2 2 2 7 2 4 2" xfId="10176" xr:uid="{58A1963D-FE8D-4084-9CC7-36B40712003C}"/>
    <cellStyle name="Comma 2 2 2 2 7 2 4 2 2" xfId="27261" xr:uid="{D7ABD2FD-26A4-4443-BEC5-C7DFF4D878BE}"/>
    <cellStyle name="Comma 2 2 2 2 7 2 4 3" xfId="25475" xr:uid="{488A9484-607E-4390-BF82-D20F7F8729FF}"/>
    <cellStyle name="Comma 2 2 2 2 7 2 5" xfId="10613" xr:uid="{93EAB0B9-42F1-40FF-A061-9C520D87AC4C}"/>
    <cellStyle name="Comma 2 2 2 2 7 2 5 2" xfId="27660" xr:uid="{55A7F4B4-E896-41C0-B8A5-61B0B3B49788}"/>
    <cellStyle name="Comma 2 2 2 2 7 2 6" xfId="9307" xr:uid="{F479411A-CDC0-4236-ABD4-12A2251B51B4}"/>
    <cellStyle name="Comma 2 2 2 2 7 2 6 2" xfId="26462" xr:uid="{A099D679-E90B-4E2F-B98A-1B5010B2473A}"/>
    <cellStyle name="Comma 2 2 2 2 7 2 7" xfId="16154" xr:uid="{60BDEECA-C175-4B32-9ADE-F74878AD0757}"/>
    <cellStyle name="Comma 2 2 2 2 7 2 7 2" xfId="32658" xr:uid="{0A3EE890-EA89-48AA-8C2D-131BE4EECC78}"/>
    <cellStyle name="Comma 2 2 2 2 7 2 8" xfId="7408" xr:uid="{B6AD2755-FE1F-4F1E-9C0B-F2B81CA87523}"/>
    <cellStyle name="Comma 2 2 2 2 7 2 8 2" xfId="24675" xr:uid="{A1D983FD-0A74-42BF-99CF-917CE0F5EF26}"/>
    <cellStyle name="Comma 2 2 2 2 7 3" xfId="7701" xr:uid="{5AA73F2E-56D1-46AE-93C0-36BCF97FEECF}"/>
    <cellStyle name="Comma 2 2 2 2 7 3 2" xfId="12340" xr:uid="{1BAFEE7C-8E5F-4D9C-8BCE-67698FFB48D3}"/>
    <cellStyle name="Comma 2 2 2 2 7 3 2 2" xfId="17124" xr:uid="{41684DDF-AE32-46AA-9FF2-E49762C68BBA}"/>
    <cellStyle name="Comma 2 2 2 2 7 3 2 2 2" xfId="33628" xr:uid="{5600CE0A-62BF-449E-8658-9E2FD18652E2}"/>
    <cellStyle name="Comma 2 2 2 2 7 3 2 3" xfId="29141" xr:uid="{33FE830C-774D-4CC3-BC40-D3D06B839982}"/>
    <cellStyle name="Comma 2 2 2 2 7 3 3" xfId="10938" xr:uid="{344D477B-2DE3-4BE8-A35B-F8C50A88FBAB}"/>
    <cellStyle name="Comma 2 2 2 2 7 3 3 2" xfId="27944" xr:uid="{6BF003A8-5137-42FD-8204-2BE2B8A325F6}"/>
    <cellStyle name="Comma 2 2 2 2 7 3 4" xfId="9594" xr:uid="{C4615E37-0D15-4A1F-BEA4-A18B1ED81920}"/>
    <cellStyle name="Comma 2 2 2 2 7 3 4 2" xfId="26746" xr:uid="{8E9B5F12-1F76-4B95-9454-521C8A36389A}"/>
    <cellStyle name="Comma 2 2 2 2 7 3 5" xfId="16247" xr:uid="{A98F4510-6FDB-4478-9212-894EA902B484}"/>
    <cellStyle name="Comma 2 2 2 2 7 3 5 2" xfId="32751" xr:uid="{5A2E7DDD-1DAE-49FA-8F18-9540A2CA0C97}"/>
    <cellStyle name="Comma 2 2 2 2 7 3 6" xfId="24963" xr:uid="{A170E250-4C87-4424-8DE2-C269A2E0EBD5}"/>
    <cellStyle name="Comma 2 2 2 2 7 4" xfId="7520" xr:uid="{B956CBF4-8BB8-41B4-9475-149A38EFCB19}"/>
    <cellStyle name="Comma 2 2 2 2 7 4 2" xfId="12851" xr:uid="{04348F85-2D42-41B1-BCA7-B0663E06B4B1}"/>
    <cellStyle name="Comma 2 2 2 2 7 4 2 2" xfId="17560" xr:uid="{DFB5F5B6-E111-4601-B7C5-41B895FD8A49}"/>
    <cellStyle name="Comma 2 2 2 2 7 4 2 2 2" xfId="34064" xr:uid="{5D8727DA-2E5F-480E-AAEB-B8804883313E}"/>
    <cellStyle name="Comma 2 2 2 2 7 4 2 3" xfId="29580" xr:uid="{149902D4-6BA5-44C9-AD01-84D74C775CA9}"/>
    <cellStyle name="Comma 2 2 2 2 7 4 3" xfId="11577" xr:uid="{BFF61090-80CC-4C61-9156-0BDBE8EB64A9}"/>
    <cellStyle name="Comma 2 2 2 2 7 4 3 2" xfId="28466" xr:uid="{02B7238B-D373-437C-834E-05590E4C811A}"/>
    <cellStyle name="Comma 2 2 2 2 7 4 4" xfId="9414" xr:uid="{F5684F74-3DBE-4C1D-99DA-6D3E4B7020B4}"/>
    <cellStyle name="Comma 2 2 2 2 7 4 4 2" xfId="26568" xr:uid="{D651B328-29BF-479A-A07B-2E445972F34C}"/>
    <cellStyle name="Comma 2 2 2 2 7 4 5" xfId="16475" xr:uid="{E351CAE7-A2E5-43F2-BEC2-F22AE84DC474}"/>
    <cellStyle name="Comma 2 2 2 2 7 4 5 2" xfId="32979" xr:uid="{A0963B73-FEEB-4195-B729-E645D405E74F}"/>
    <cellStyle name="Comma 2 2 2 2 7 4 6" xfId="24785" xr:uid="{9CEF0CBF-BDA2-449F-9DB1-A5AC3041E7A8}"/>
    <cellStyle name="Comma 2 2 2 2 7 5" xfId="8023" xr:uid="{EA9F74B8-AAD4-45B5-8F45-10DBC5FB9B9B}"/>
    <cellStyle name="Comma 2 2 2 2 7 5 2" xfId="11770" xr:uid="{ACCB54FF-F17B-44A1-A3A3-58C854182C72}"/>
    <cellStyle name="Comma 2 2 2 2 7 5 2 2" xfId="28635" xr:uid="{8E31DF95-3F87-47A4-94E6-1A1E8B510A33}"/>
    <cellStyle name="Comma 2 2 2 2 7 5 3" xfId="9916" xr:uid="{199C2CB7-0B2F-4430-B2FB-377011C761AF}"/>
    <cellStyle name="Comma 2 2 2 2 7 5 3 2" xfId="27032" xr:uid="{496F148D-F6B9-4F83-8941-CF7F1021BDAD}"/>
    <cellStyle name="Comma 2 2 2 2 7 5 4" xfId="16630" xr:uid="{819EE37D-54FE-4D0C-AAA3-3C912C01A8D4}"/>
    <cellStyle name="Comma 2 2 2 2 7 5 4 2" xfId="33134" xr:uid="{4591C9BD-C0B9-4D7C-B2A2-224E6377840D}"/>
    <cellStyle name="Comma 2 2 2 2 7 5 5" xfId="25250" xr:uid="{16A848DD-F2CE-47AC-92F1-B0F820CB5E59}"/>
    <cellStyle name="Comma 2 2 2 2 7 6" xfId="10343" xr:uid="{C561C427-96F1-4282-801B-CE2421ED1296}"/>
    <cellStyle name="Comma 2 2 2 2 7 6 2" xfId="27414" xr:uid="{99B3E860-9D51-4BDA-BB04-60145E2E2743}"/>
    <cellStyle name="Comma 2 2 2 2 7 7" xfId="8881" xr:uid="{055F4544-B061-4EE5-A389-83B64B3B0664}"/>
    <cellStyle name="Comma 2 2 2 2 7 7 2" xfId="26057" xr:uid="{A60864DE-C30F-49F3-BF59-F175C23C25B1}"/>
    <cellStyle name="Comma 2 2 2 2 7 8" xfId="16052" xr:uid="{C2E4AABC-A148-414A-A087-66E5DDB90614}"/>
    <cellStyle name="Comma 2 2 2 2 7 8 2" xfId="32556" xr:uid="{663C6764-EEC9-4295-A6C7-44A851FFFFF9}"/>
    <cellStyle name="Comma 2 2 2 2 7 9" xfId="7142" xr:uid="{EDA67678-4A00-419E-9469-4B35ADECB940}"/>
    <cellStyle name="Comma 2 2 2 2 7 9 2" xfId="24433" xr:uid="{D8FC8527-2E34-4252-83CE-62DE5BC68AFB}"/>
    <cellStyle name="Comma 2 2 2 2 8" xfId="4794" xr:uid="{CFC94B32-DBFE-4E6B-BE3D-D9FF8D51ED0B}"/>
    <cellStyle name="Comma 2 2 2 2 8 2" xfId="5808" xr:uid="{266E4027-46F2-47F1-B9EC-07983FCE67C5}"/>
    <cellStyle name="Comma 2 2 2 2 8 2 2" xfId="7791" xr:uid="{11811B28-5D19-40CC-B8DF-CBB819BE8E9C}"/>
    <cellStyle name="Comma 2 2 2 2 8 2 2 2" xfId="12594" xr:uid="{F61BE2A4-F73B-40EC-94E2-F35E40D5826C}"/>
    <cellStyle name="Comma 2 2 2 2 8 2 2 2 2" xfId="17369" xr:uid="{3EB1ED68-41D2-40F1-A123-0F25B77154D8}"/>
    <cellStyle name="Comma 2 2 2 2 8 2 2 2 2 2" xfId="33873" xr:uid="{C2EA8A29-C34D-4A1C-94E1-AB192A4222A1}"/>
    <cellStyle name="Comma 2 2 2 2 8 2 2 2 3" xfId="29345" xr:uid="{DDA1990E-C9EE-4838-BDA3-1D34238BAACC}"/>
    <cellStyle name="Comma 2 2 2 2 8 2 2 3" xfId="11185" xr:uid="{3F938084-D6EE-4F5E-BB47-F40118F2596C}"/>
    <cellStyle name="Comma 2 2 2 2 8 2 2 3 2" xfId="28150" xr:uid="{13A0BF6D-405D-44C2-944A-EA984A0E822B}"/>
    <cellStyle name="Comma 2 2 2 2 8 2 2 4" xfId="9684" xr:uid="{98E01367-9D5A-47BB-9BCA-2DEA46255107}"/>
    <cellStyle name="Comma 2 2 2 2 8 2 2 4 2" xfId="26835" xr:uid="{033F6A47-0027-40DB-9B64-B1287C2CFF92}"/>
    <cellStyle name="Comma 2 2 2 2 8 2 2 5" xfId="16336" xr:uid="{CB7F8814-4597-459F-9701-D263174ED82C}"/>
    <cellStyle name="Comma 2 2 2 2 8 2 2 5 2" xfId="32840" xr:uid="{97225981-89E3-434F-8090-27C21E46C58B}"/>
    <cellStyle name="Comma 2 2 2 2 8 2 2 6" xfId="25052" xr:uid="{1B3BA1FD-DFBD-44A2-A95F-A52D8F54BD20}"/>
    <cellStyle name="Comma 2 2 2 2 8 2 3" xfId="7610" xr:uid="{06A4B406-FAC7-4A92-AD33-8B4048727431}"/>
    <cellStyle name="Comma 2 2 2 2 8 2 3 2" xfId="11977" xr:uid="{4C5CDBD6-F0E0-433D-A488-BA3B6F631DA6}"/>
    <cellStyle name="Comma 2 2 2 2 8 2 3 2 2" xfId="28827" xr:uid="{195FF22A-5182-43E2-B69B-9E5BAB950AC1}"/>
    <cellStyle name="Comma 2 2 2 2 8 2 3 3" xfId="9504" xr:uid="{26C9F82B-5E8E-4481-A6D1-381D8E04DB95}"/>
    <cellStyle name="Comma 2 2 2 2 8 2 3 3 2" xfId="26657" xr:uid="{F3F4B6C7-7856-4BB5-93C5-0B7DE4C91D5B}"/>
    <cellStyle name="Comma 2 2 2 2 8 2 3 4" xfId="16827" xr:uid="{07D7E096-09C1-4AFB-B740-7D0D19A4067E}"/>
    <cellStyle name="Comma 2 2 2 2 8 2 3 4 2" xfId="33331" xr:uid="{B017870A-82F6-4C9F-A37C-62BB0A5AF953}"/>
    <cellStyle name="Comma 2 2 2 2 8 2 3 5" xfId="24874" xr:uid="{D35773E9-C6A0-43F6-BEB3-DF6BF70AF253}"/>
    <cellStyle name="Comma 2 2 2 2 8 2 4" xfId="8285" xr:uid="{E38C48FF-9797-4616-95E2-30254D0E271A}"/>
    <cellStyle name="Comma 2 2 2 2 8 2 4 2" xfId="10177" xr:uid="{836CDDB3-BF04-4109-BA04-797B9F8D4039}"/>
    <cellStyle name="Comma 2 2 2 2 8 2 4 2 2" xfId="27262" xr:uid="{68A30F6D-ADBB-4A6A-8465-9A934582CAD1}"/>
    <cellStyle name="Comma 2 2 2 2 8 2 4 3" xfId="25476" xr:uid="{266EC944-BF3C-4CFA-ACC9-59BE53AAF392}"/>
    <cellStyle name="Comma 2 2 2 2 8 2 5" xfId="10614" xr:uid="{115B5207-539D-4BEE-8CE2-3399D235E497}"/>
    <cellStyle name="Comma 2 2 2 2 8 2 5 2" xfId="27661" xr:uid="{C47F6491-3549-4ACD-B1B8-D3C39D179ED5}"/>
    <cellStyle name="Comma 2 2 2 2 8 2 6" xfId="9308" xr:uid="{8EBAFCC5-3BCE-4FDB-8CFC-073165BCC566}"/>
    <cellStyle name="Comma 2 2 2 2 8 2 6 2" xfId="26463" xr:uid="{2769D960-D0E1-49BD-BF22-D3F5E201498D}"/>
    <cellStyle name="Comma 2 2 2 2 8 2 7" xfId="16155" xr:uid="{790D6EDD-3400-41EE-8AF0-18119A84C8C1}"/>
    <cellStyle name="Comma 2 2 2 2 8 2 7 2" xfId="32659" xr:uid="{1CA88955-5867-4A0D-A822-849D4B615E7D}"/>
    <cellStyle name="Comma 2 2 2 2 8 2 8" xfId="7409" xr:uid="{A134B79F-DC54-4171-9635-83D12F533772}"/>
    <cellStyle name="Comma 2 2 2 2 8 2 8 2" xfId="24676" xr:uid="{0417C16D-318B-4621-96E2-C65DE82AF2E1}"/>
    <cellStyle name="Comma 2 2 2 2 8 3" xfId="7702" xr:uid="{4750C5EF-E385-43A3-BCF7-FE9AEC3C64DA}"/>
    <cellStyle name="Comma 2 2 2 2 8 3 2" xfId="12341" xr:uid="{BD4662D5-7F33-4E28-9A73-F3C0144465ED}"/>
    <cellStyle name="Comma 2 2 2 2 8 3 2 2" xfId="17125" xr:uid="{FFC20AEA-5487-4679-A7C0-20A418211712}"/>
    <cellStyle name="Comma 2 2 2 2 8 3 2 2 2" xfId="33629" xr:uid="{CB62A895-DC12-497F-97A7-0EDCF34F3F90}"/>
    <cellStyle name="Comma 2 2 2 2 8 3 2 3" xfId="29142" xr:uid="{738391C3-A24D-4F1C-8C56-715681A3020B}"/>
    <cellStyle name="Comma 2 2 2 2 8 3 3" xfId="10939" xr:uid="{0B0AAF0F-B7DB-49F5-9C37-81341A921366}"/>
    <cellStyle name="Comma 2 2 2 2 8 3 3 2" xfId="27945" xr:uid="{09E3F575-3803-4048-928B-E6C4B9799C06}"/>
    <cellStyle name="Comma 2 2 2 2 8 3 4" xfId="9595" xr:uid="{C45E224F-789E-4C5B-BB7F-A68EC424FB25}"/>
    <cellStyle name="Comma 2 2 2 2 8 3 4 2" xfId="26747" xr:uid="{9A51E20E-9C7B-41E1-88C1-0ABF7C9795D7}"/>
    <cellStyle name="Comma 2 2 2 2 8 3 5" xfId="16248" xr:uid="{F724CE6E-05AC-4C6D-AA9C-CF4F1C7312C6}"/>
    <cellStyle name="Comma 2 2 2 2 8 3 5 2" xfId="32752" xr:uid="{3BDED220-6893-408A-883C-0EEA38A28275}"/>
    <cellStyle name="Comma 2 2 2 2 8 3 6" xfId="24964" xr:uid="{14ADB361-1668-477A-BA8E-BF08BEFD4D49}"/>
    <cellStyle name="Comma 2 2 2 2 8 4" xfId="7521" xr:uid="{5CD24FEA-7B83-409C-8355-D502A51AF1E6}"/>
    <cellStyle name="Comma 2 2 2 2 8 4 2" xfId="12852" xr:uid="{65A604A6-9907-4E32-BB7A-871D4E0C41A8}"/>
    <cellStyle name="Comma 2 2 2 2 8 4 2 2" xfId="17561" xr:uid="{1ADED456-5547-42AE-ADE7-1DFEA5D78CC9}"/>
    <cellStyle name="Comma 2 2 2 2 8 4 2 2 2" xfId="34065" xr:uid="{FBDEF1C4-2B34-4562-AF95-FCED5C06F454}"/>
    <cellStyle name="Comma 2 2 2 2 8 4 2 3" xfId="29581" xr:uid="{81A6C023-237E-44FD-B698-DDB0BCABF8E5}"/>
    <cellStyle name="Comma 2 2 2 2 8 4 3" xfId="11578" xr:uid="{A5546D00-9D6E-49BE-A3BA-C84471804F86}"/>
    <cellStyle name="Comma 2 2 2 2 8 4 3 2" xfId="28467" xr:uid="{CDB6A54C-168B-4C6A-8847-9035E9C053A3}"/>
    <cellStyle name="Comma 2 2 2 2 8 4 4" xfId="9415" xr:uid="{811BCD73-C996-41BB-87AE-C00A260202CD}"/>
    <cellStyle name="Comma 2 2 2 2 8 4 4 2" xfId="26569" xr:uid="{C57AE67D-7034-4306-8616-EDE4023B905F}"/>
    <cellStyle name="Comma 2 2 2 2 8 4 5" xfId="16476" xr:uid="{BDA889B0-BD10-4AC5-98C6-A8DA3CD73A81}"/>
    <cellStyle name="Comma 2 2 2 2 8 4 5 2" xfId="32980" xr:uid="{DB964C33-A2DD-404B-B367-4153D999C56C}"/>
    <cellStyle name="Comma 2 2 2 2 8 4 6" xfId="24786" xr:uid="{D1A0E464-71F0-4776-BB68-9F1F0D10AB37}"/>
    <cellStyle name="Comma 2 2 2 2 8 5" xfId="8024" xr:uid="{47594601-6B06-4758-8E8D-010F21A0AB09}"/>
    <cellStyle name="Comma 2 2 2 2 8 5 2" xfId="11771" xr:uid="{0748BED8-FEE7-48F7-8D36-36D423DDCBB8}"/>
    <cellStyle name="Comma 2 2 2 2 8 5 2 2" xfId="28636" xr:uid="{8BA5D5B9-37B6-4C64-B1D6-D8412991C74E}"/>
    <cellStyle name="Comma 2 2 2 2 8 5 3" xfId="9917" xr:uid="{C1B4EEAA-2E98-4400-A92A-B52F74C6E993}"/>
    <cellStyle name="Comma 2 2 2 2 8 5 3 2" xfId="27033" xr:uid="{FB6D7E0E-0D66-4858-BC53-A15D2FFD1C59}"/>
    <cellStyle name="Comma 2 2 2 2 8 5 4" xfId="16631" xr:uid="{FB86E8C4-57E6-4772-931C-77121FC50B81}"/>
    <cellStyle name="Comma 2 2 2 2 8 5 4 2" xfId="33135" xr:uid="{9F428381-9EDB-4B45-B34C-F4595474EED3}"/>
    <cellStyle name="Comma 2 2 2 2 8 5 5" xfId="25251" xr:uid="{7F706B88-AF77-4003-8421-77ACD296B622}"/>
    <cellStyle name="Comma 2 2 2 2 8 6" xfId="10344" xr:uid="{84030260-D68B-4F7F-B05A-73C70EADFEDB}"/>
    <cellStyle name="Comma 2 2 2 2 8 6 2" xfId="27415" xr:uid="{81FCD240-D9CE-4F68-8F6B-8E98D095721A}"/>
    <cellStyle name="Comma 2 2 2 2 8 7" xfId="8882" xr:uid="{E159F8DD-33C4-4A09-A1AC-A9978B9A6F8C}"/>
    <cellStyle name="Comma 2 2 2 2 8 7 2" xfId="26058" xr:uid="{E78B0438-0BCE-4952-814E-A381CDF8D0B5}"/>
    <cellStyle name="Comma 2 2 2 2 8 8" xfId="16053" xr:uid="{860304B5-8359-4497-8547-D5DCC79FA229}"/>
    <cellStyle name="Comma 2 2 2 2 8 8 2" xfId="32557" xr:uid="{4137D89E-A0E3-4E3E-AF26-AE59F22FF57F}"/>
    <cellStyle name="Comma 2 2 2 2 8 9" xfId="7143" xr:uid="{2B152020-7595-42ED-9979-B4BB45C1960B}"/>
    <cellStyle name="Comma 2 2 2 2 8 9 2" xfId="24434" xr:uid="{DD950416-6A15-4EED-9816-853C48F548A5}"/>
    <cellStyle name="Comma 2 2 2 2 9" xfId="7137" xr:uid="{ADBECD08-1691-4C22-AED5-CB58E8CCD881}"/>
    <cellStyle name="Comma 2 2 2 20" xfId="4771" xr:uid="{40B3BF6E-5FA3-457F-987D-CAF970CFDC41}"/>
    <cellStyle name="Comma 2 2 2 20 2" xfId="12335" xr:uid="{A84D3B10-6300-463A-B257-DD2F998C2EBC}"/>
    <cellStyle name="Comma 2 2 2 20 2 2" xfId="17119" xr:uid="{59206F55-676C-4092-90AA-2F31D3F92D11}"/>
    <cellStyle name="Comma 2 2 2 20 2 2 2" xfId="33623" xr:uid="{68254B57-7299-40CE-865D-BA70F829382E}"/>
    <cellStyle name="Comma 2 2 2 20 2 3" xfId="29136" xr:uid="{9F870B0A-D21A-4EC7-9A45-922E03CEE182}"/>
    <cellStyle name="Comma 2 2 2 20 3" xfId="10933" xr:uid="{6491310D-BA65-411A-8F61-568D8B1DBD98}"/>
    <cellStyle name="Comma 2 2 2 20 3 2" xfId="27939" xr:uid="{42FC7EA8-BE76-425A-A695-CA4C3358B9E3}"/>
    <cellStyle name="Comma 2 2 2 20 4" xfId="9589" xr:uid="{7031A92A-CD69-437C-A7BC-B7E0CF316F46}"/>
    <cellStyle name="Comma 2 2 2 20 4 2" xfId="26741" xr:uid="{E1CC53B5-0FCB-4617-8B2B-C729D4E1AB8A}"/>
    <cellStyle name="Comma 2 2 2 20 5" xfId="16242" xr:uid="{39DAC898-2530-47A7-9777-F84927F30CF7}"/>
    <cellStyle name="Comma 2 2 2 20 5 2" xfId="32746" xr:uid="{EA6961C5-42B7-47A4-BA93-C8B2233EF308}"/>
    <cellStyle name="Comma 2 2 2 20 6" xfId="7696" xr:uid="{F134DBF3-074F-4ED8-9020-E1A14A27CC12}"/>
    <cellStyle name="Comma 2 2 2 20 6 2" xfId="24958" xr:uid="{C5ED9D81-C18A-4568-BEE4-444D958ED868}"/>
    <cellStyle name="Comma 2 2 2 21" xfId="7515" xr:uid="{99193D45-7EA0-4427-BEB2-B6014CAD63A9}"/>
    <cellStyle name="Comma 2 2 2 21 2" xfId="12846" xr:uid="{7C5BD903-66C8-4035-87B9-81485B45F5B0}"/>
    <cellStyle name="Comma 2 2 2 21 2 2" xfId="17555" xr:uid="{0CDA9FFD-60C1-43E5-923E-31982257186A}"/>
    <cellStyle name="Comma 2 2 2 21 2 2 2" xfId="34059" xr:uid="{F7EC74D0-803B-4D8B-A55E-714D2FA0BABB}"/>
    <cellStyle name="Comma 2 2 2 21 2 3" xfId="29575" xr:uid="{4E20B15F-2FD9-40BD-8D20-E7967356D10F}"/>
    <cellStyle name="Comma 2 2 2 21 3" xfId="11572" xr:uid="{C24AC60C-A938-4B3B-9071-D8EC56E59F15}"/>
    <cellStyle name="Comma 2 2 2 21 3 2" xfId="28461" xr:uid="{0607DB93-08D9-4A7B-96C3-B313F4C7E4B8}"/>
    <cellStyle name="Comma 2 2 2 21 4" xfId="9409" xr:uid="{C7BDE36A-931B-4198-9E53-A750DBA36B80}"/>
    <cellStyle name="Comma 2 2 2 21 4 2" xfId="26563" xr:uid="{BE38DE30-30B4-4BFA-B3F4-5B022B9DCC56}"/>
    <cellStyle name="Comma 2 2 2 21 5" xfId="16470" xr:uid="{CC5AF772-D5FF-4173-9363-286A71F46791}"/>
    <cellStyle name="Comma 2 2 2 21 5 2" xfId="32974" xr:uid="{DD591DE4-7652-40EB-9F53-0C9766D9416A}"/>
    <cellStyle name="Comma 2 2 2 21 6" xfId="24780" xr:uid="{89162ED9-DB2A-49ED-B0E1-16FB42E41AC2}"/>
    <cellStyle name="Comma 2 2 2 22" xfId="8010" xr:uid="{DBF0D0FF-BA02-4111-BE91-72AB00EECF78}"/>
    <cellStyle name="Comma 2 2 2 22 2" xfId="11765" xr:uid="{87D21D24-EECF-4724-BF1D-F18C63F53887}"/>
    <cellStyle name="Comma 2 2 2 22 2 2" xfId="28630" xr:uid="{5803AB1A-0ECE-4A9D-A097-D868A7459C5E}"/>
    <cellStyle name="Comma 2 2 2 22 3" xfId="9903" xr:uid="{9D35DF89-C4FC-4FCC-B8BE-997BB5EF95FD}"/>
    <cellStyle name="Comma 2 2 2 22 3 2" xfId="27019" xr:uid="{F38F2F33-1F47-4E7F-921E-960D77108FA3}"/>
    <cellStyle name="Comma 2 2 2 22 4" xfId="16625" xr:uid="{59DB2BBF-472C-4087-BAA8-3451AC8EAADA}"/>
    <cellStyle name="Comma 2 2 2 22 4 2" xfId="33129" xr:uid="{522C93C0-97A1-4AAA-9473-80A91B3E9F71}"/>
    <cellStyle name="Comma 2 2 2 22 5" xfId="25237" xr:uid="{68BBE896-C2EF-44DF-8B72-E8F66D783C0C}"/>
    <cellStyle name="Comma 2 2 2 23" xfId="7136" xr:uid="{6496A118-68F1-4EBA-9C6B-74D2F1E62C97}"/>
    <cellStyle name="Comma 2 2 2 23 2" xfId="10338" xr:uid="{4890FECC-FECB-4F54-B4D6-ADDD5396CD12}"/>
    <cellStyle name="Comma 2 2 2 23 2 2" xfId="27409" xr:uid="{65BD0DDE-591B-411A-82D4-5D587210D42A}"/>
    <cellStyle name="Comma 2 2 2 23 3" xfId="24427" xr:uid="{28436876-6C64-4BDF-ACE7-AC0CD2862D6F}"/>
    <cellStyle name="Comma 2 2 2 24" xfId="6930" xr:uid="{96016DB1-B3E0-4CA2-A1B4-5C08D715E35F}"/>
    <cellStyle name="Comma 2 2 2 24 2" xfId="24232" xr:uid="{EDFF6CBD-94C6-4BE8-AEEA-EBBB376A114C}"/>
    <cellStyle name="Comma 2 2 2 25" xfId="8596" xr:uid="{4A2C61C2-9F35-42BF-B252-AA0E29A714E3}"/>
    <cellStyle name="Comma 2 2 2 25 2" xfId="25772" xr:uid="{6352C948-9FDC-400F-B529-4167DBE1AE2C}"/>
    <cellStyle name="Comma 2 2 2 26" xfId="8875" xr:uid="{E388A5D6-DA9E-4C18-8593-71C5541B7AE1}"/>
    <cellStyle name="Comma 2 2 2 26 2" xfId="26051" xr:uid="{CC9E31B5-D683-4839-9892-F4358425552E}"/>
    <cellStyle name="Comma 2 2 2 27" xfId="16047" xr:uid="{0999C507-6C94-4EE0-A116-C40B97ABE795}"/>
    <cellStyle name="Comma 2 2 2 27 2" xfId="32551" xr:uid="{50BC7AD6-05A1-4538-BFE4-82D1C54082FF}"/>
    <cellStyle name="Comma 2 2 2 28" xfId="6299" xr:uid="{4811D2C0-E31A-4E4F-9A6B-F430E1A526F3}"/>
    <cellStyle name="Comma 2 2 2 28 2" xfId="23602" xr:uid="{EDDF0B10-2EFE-4422-8FD0-403B723D9905}"/>
    <cellStyle name="Comma 2 2 2 29" xfId="18161" xr:uid="{D7FF9B36-F2CA-47E9-AD62-F7203DD0D9B9}"/>
    <cellStyle name="Comma 2 2 2 3" xfId="4795" xr:uid="{DF024380-8E27-412C-B464-8012FEFEDF55}"/>
    <cellStyle name="Comma 2 2 2 3 2" xfId="7144" xr:uid="{E4088C9A-D7E2-4CDE-93A9-07EFFA45750E}"/>
    <cellStyle name="Comma 2 2 2 3 3" xfId="6513" xr:uid="{EA1A3C71-4AA6-4AC1-8973-84361C7904D4}"/>
    <cellStyle name="Comma 2 2 2 3 3 2" xfId="23815" xr:uid="{1B4F6196-DA08-438D-A312-33C3B3E033AF}"/>
    <cellStyle name="Comma 2 2 2 4" xfId="4796" xr:uid="{C7679DF2-8B4F-47E7-8E5D-021E894FC10A}"/>
    <cellStyle name="Comma 2 2 2 5" xfId="4797" xr:uid="{34011C8F-53FD-4E49-9374-DB181A406A59}"/>
    <cellStyle name="Comma 2 2 2 5 2" xfId="4798" xr:uid="{514CE440-D18D-4411-B286-C5631BD338C8}"/>
    <cellStyle name="Comma 2 2 2 5 2 2" xfId="5809" xr:uid="{388EAF5E-082E-49BC-8FCB-8A030E146809}"/>
    <cellStyle name="Comma 2 2 2 5 2 2 2" xfId="7792" xr:uid="{66E2AD02-D554-4202-AA5A-C006C55B2089}"/>
    <cellStyle name="Comma 2 2 2 5 2 2 2 2" xfId="12595" xr:uid="{AB1E8110-1C3B-4809-8D29-7F5CCC23C8B2}"/>
    <cellStyle name="Comma 2 2 2 5 2 2 2 2 2" xfId="17370" xr:uid="{8BDA88E8-A1A2-4C8B-AD80-DAA3A4B18EB2}"/>
    <cellStyle name="Comma 2 2 2 5 2 2 2 2 2 2" xfId="33874" xr:uid="{4700AC46-F8DF-4BA4-A0E1-16F7024D9134}"/>
    <cellStyle name="Comma 2 2 2 5 2 2 2 2 3" xfId="29346" xr:uid="{C91FDCA7-97E7-49CA-954F-CE32AB0379B3}"/>
    <cellStyle name="Comma 2 2 2 5 2 2 2 3" xfId="11186" xr:uid="{6FCD6114-CFE3-4D0F-9A5A-CCF7017FEAC3}"/>
    <cellStyle name="Comma 2 2 2 5 2 2 2 3 2" xfId="28151" xr:uid="{D2A47736-1462-404A-AE34-1FEB35EC3A1E}"/>
    <cellStyle name="Comma 2 2 2 5 2 2 2 4" xfId="9685" xr:uid="{EC61892A-A29F-413D-98C6-39B9CB4B8BC1}"/>
    <cellStyle name="Comma 2 2 2 5 2 2 2 4 2" xfId="26836" xr:uid="{6C74B5D7-3023-4F9E-89DB-936D5CA347CB}"/>
    <cellStyle name="Comma 2 2 2 5 2 2 2 5" xfId="16337" xr:uid="{F0A52505-9EE1-4F73-9408-EE1C802CB7B3}"/>
    <cellStyle name="Comma 2 2 2 5 2 2 2 5 2" xfId="32841" xr:uid="{7A655A8B-9653-417E-8D73-DFFF33BC9A37}"/>
    <cellStyle name="Comma 2 2 2 5 2 2 2 6" xfId="25053" xr:uid="{9124B9BC-D8C8-4C7B-8515-D72D5D288483}"/>
    <cellStyle name="Comma 2 2 2 5 2 2 3" xfId="7611" xr:uid="{881A77E7-7DAA-4199-B64A-300B29129516}"/>
    <cellStyle name="Comma 2 2 2 5 2 2 3 2" xfId="11978" xr:uid="{653DE7F3-87D4-4F6A-8698-6D5C08EB249C}"/>
    <cellStyle name="Comma 2 2 2 5 2 2 3 2 2" xfId="28828" xr:uid="{B4D40C75-CC83-4E7C-B8B7-DD63D773D288}"/>
    <cellStyle name="Comma 2 2 2 5 2 2 3 3" xfId="9505" xr:uid="{53BA912E-47A5-4A1A-9600-37212070D77A}"/>
    <cellStyle name="Comma 2 2 2 5 2 2 3 3 2" xfId="26658" xr:uid="{F687D3DB-79E6-4732-A352-3E2E4F331103}"/>
    <cellStyle name="Comma 2 2 2 5 2 2 3 4" xfId="16828" xr:uid="{201CC5EF-4722-408B-AFB4-82D2E2677C02}"/>
    <cellStyle name="Comma 2 2 2 5 2 2 3 4 2" xfId="33332" xr:uid="{23E47016-4FC7-4432-BEA8-6B904F24942E}"/>
    <cellStyle name="Comma 2 2 2 5 2 2 3 5" xfId="24875" xr:uid="{6C5E98D3-B854-47F8-8FE7-51C2852DD393}"/>
    <cellStyle name="Comma 2 2 2 5 2 2 4" xfId="8286" xr:uid="{064C0A8C-1C1A-4343-BA13-BC0A7463EFDB}"/>
    <cellStyle name="Comma 2 2 2 5 2 2 4 2" xfId="10178" xr:uid="{2DCAC74A-8049-4A72-884B-0EFECD6939D4}"/>
    <cellStyle name="Comma 2 2 2 5 2 2 4 2 2" xfId="27263" xr:uid="{0022448F-0418-4491-A341-2B2E9C78C947}"/>
    <cellStyle name="Comma 2 2 2 5 2 2 4 3" xfId="25477" xr:uid="{9298FC5A-2589-427A-8AEA-FD087CE0CD10}"/>
    <cellStyle name="Comma 2 2 2 5 2 2 5" xfId="10615" xr:uid="{59D30E6A-CF11-4876-A6E8-256100345731}"/>
    <cellStyle name="Comma 2 2 2 5 2 2 5 2" xfId="27662" xr:uid="{6A0D213F-54CD-48A1-9D76-1C4E7F8D6AB9}"/>
    <cellStyle name="Comma 2 2 2 5 2 2 6" xfId="9309" xr:uid="{85F0983A-4E8E-4CBE-82BA-8B00666063B1}"/>
    <cellStyle name="Comma 2 2 2 5 2 2 6 2" xfId="26464" xr:uid="{2C004AC5-7D56-4C13-9FFB-A16DDEF9FE61}"/>
    <cellStyle name="Comma 2 2 2 5 2 2 7" xfId="16156" xr:uid="{9992BF13-BD69-4ACF-A83D-F6BBA6A3B374}"/>
    <cellStyle name="Comma 2 2 2 5 2 2 7 2" xfId="32660" xr:uid="{1232568B-9AD1-443B-9A84-98F8181DC81D}"/>
    <cellStyle name="Comma 2 2 2 5 2 2 8" xfId="7410" xr:uid="{351EB053-6067-4891-88B4-1AAB395ABDF7}"/>
    <cellStyle name="Comma 2 2 2 5 2 2 8 2" xfId="24677" xr:uid="{63E1E251-2D84-43DC-8CD1-F4489EFBF5D9}"/>
    <cellStyle name="Comma 2 2 2 5 2 3" xfId="7703" xr:uid="{EBBC5A4F-5FF5-4921-ABC6-B0FAF513EB74}"/>
    <cellStyle name="Comma 2 2 2 5 2 3 2" xfId="12342" xr:uid="{09073D52-2BD9-48BF-9D05-4081431DBE99}"/>
    <cellStyle name="Comma 2 2 2 5 2 3 2 2" xfId="17126" xr:uid="{B4440330-D1FE-4DCD-A835-BC442529DDB7}"/>
    <cellStyle name="Comma 2 2 2 5 2 3 2 2 2" xfId="33630" xr:uid="{96EDEBEA-60EC-43E5-B42C-C7B97CDB1784}"/>
    <cellStyle name="Comma 2 2 2 5 2 3 2 3" xfId="29143" xr:uid="{113630D8-209E-410E-92A0-8B9F540F4FE3}"/>
    <cellStyle name="Comma 2 2 2 5 2 3 3" xfId="10940" xr:uid="{A402D31D-ADC7-4B54-BF20-73123FF0D33B}"/>
    <cellStyle name="Comma 2 2 2 5 2 3 3 2" xfId="27946" xr:uid="{3ED88123-C83A-487D-ADD0-4A29A785596B}"/>
    <cellStyle name="Comma 2 2 2 5 2 3 4" xfId="9596" xr:uid="{957B85C2-ADAA-4CD1-BFF2-856705F69456}"/>
    <cellStyle name="Comma 2 2 2 5 2 3 4 2" xfId="26748" xr:uid="{4CC072C9-5AAC-41EE-94E7-1D8B414C3227}"/>
    <cellStyle name="Comma 2 2 2 5 2 3 5" xfId="16249" xr:uid="{0E674225-2687-43EB-B2E6-47BFD8668CD2}"/>
    <cellStyle name="Comma 2 2 2 5 2 3 5 2" xfId="32753" xr:uid="{8AD37405-404E-4378-9C54-C85FA987898E}"/>
    <cellStyle name="Comma 2 2 2 5 2 3 6" xfId="24965" xr:uid="{05F72DA1-0396-47D7-B833-BF32C3C6F151}"/>
    <cellStyle name="Comma 2 2 2 5 2 4" xfId="7522" xr:uid="{6BD9C0A2-F021-41E7-B5BE-546B433EF8E4}"/>
    <cellStyle name="Comma 2 2 2 5 2 4 2" xfId="12853" xr:uid="{BF903FD8-C304-4DDC-9125-29ED6034F6AB}"/>
    <cellStyle name="Comma 2 2 2 5 2 4 2 2" xfId="17562" xr:uid="{231E6025-5663-4521-99F0-18749999F39D}"/>
    <cellStyle name="Comma 2 2 2 5 2 4 2 2 2" xfId="34066" xr:uid="{2855298B-5EDF-43CA-9B4B-E0789B13A299}"/>
    <cellStyle name="Comma 2 2 2 5 2 4 2 3" xfId="29582" xr:uid="{2F9E8348-848E-4481-B223-A7381906E2B8}"/>
    <cellStyle name="Comma 2 2 2 5 2 4 3" xfId="11579" xr:uid="{61472AB7-E8EC-4D94-974A-8FB9D141D67D}"/>
    <cellStyle name="Comma 2 2 2 5 2 4 3 2" xfId="28468" xr:uid="{B2E4A91C-6912-49E0-8456-83B9FD4898F4}"/>
    <cellStyle name="Comma 2 2 2 5 2 4 4" xfId="9416" xr:uid="{0BC60616-33FE-4977-8572-29D5C4B4F0B2}"/>
    <cellStyle name="Comma 2 2 2 5 2 4 4 2" xfId="26570" xr:uid="{0052AF06-78AB-4459-BADD-D73EE798A516}"/>
    <cellStyle name="Comma 2 2 2 5 2 4 5" xfId="16477" xr:uid="{6EEA2C12-E90F-489D-B775-BAF481B43656}"/>
    <cellStyle name="Comma 2 2 2 5 2 4 5 2" xfId="32981" xr:uid="{8EFEA636-C8CA-4A97-BCE5-BA3E3361DBC1}"/>
    <cellStyle name="Comma 2 2 2 5 2 4 6" xfId="24787" xr:uid="{28E6E0B1-371F-447D-AD2D-CB3FDDFBEA21}"/>
    <cellStyle name="Comma 2 2 2 5 2 5" xfId="8025" xr:uid="{53C2DCE4-4FA0-4268-8B49-6A8B60F0632F}"/>
    <cellStyle name="Comma 2 2 2 5 2 5 2" xfId="11772" xr:uid="{55A89B79-3200-4635-AFC3-9C3283CF5D68}"/>
    <cellStyle name="Comma 2 2 2 5 2 5 2 2" xfId="28637" xr:uid="{F30568E9-7BD1-4A6C-8AB5-FC6DD3635498}"/>
    <cellStyle name="Comma 2 2 2 5 2 5 3" xfId="9918" xr:uid="{BBCFBBF5-A8AA-4E16-A88D-71A80E3DF0F9}"/>
    <cellStyle name="Comma 2 2 2 5 2 5 3 2" xfId="27034" xr:uid="{EB17B9AE-ECFA-4F1D-A530-B4A8D8661F9D}"/>
    <cellStyle name="Comma 2 2 2 5 2 5 4" xfId="16632" xr:uid="{B0988361-5E61-421C-8459-9F4904F924C7}"/>
    <cellStyle name="Comma 2 2 2 5 2 5 4 2" xfId="33136" xr:uid="{0D2F0892-695F-4E8F-99C8-CC90AF93EE8A}"/>
    <cellStyle name="Comma 2 2 2 5 2 5 5" xfId="25252" xr:uid="{99B355B5-0C23-41D2-B741-6605448E736D}"/>
    <cellStyle name="Comma 2 2 2 5 2 6" xfId="10345" xr:uid="{DA7CD609-6B55-4B92-9EA7-7F8F75050F58}"/>
    <cellStyle name="Comma 2 2 2 5 2 6 2" xfId="27416" xr:uid="{A7E25E21-28B7-40AD-895F-6E572A16CD05}"/>
    <cellStyle name="Comma 2 2 2 5 2 7" xfId="8883" xr:uid="{42604A7F-7408-4B0F-9012-147FE239FA53}"/>
    <cellStyle name="Comma 2 2 2 5 2 7 2" xfId="26059" xr:uid="{393A1DA4-FA56-42D2-9BB8-D46FAABDAE09}"/>
    <cellStyle name="Comma 2 2 2 5 2 8" xfId="16054" xr:uid="{C29B92C5-D245-4CB0-B2B0-22EAED2248C6}"/>
    <cellStyle name="Comma 2 2 2 5 2 8 2" xfId="32558" xr:uid="{2C36EC3B-EB19-44C1-A667-6D0D76085AC7}"/>
    <cellStyle name="Comma 2 2 2 5 2 9" xfId="7145" xr:uid="{BD9ABC19-4732-4F36-82DB-20BDE3B3C51C}"/>
    <cellStyle name="Comma 2 2 2 5 2 9 2" xfId="24436" xr:uid="{A4DC8B23-A09A-48A0-9044-F3280535C74B}"/>
    <cellStyle name="Comma 2 2 2 5 3" xfId="4799" xr:uid="{A84A691D-8248-419F-8F03-41CEEC40AA6F}"/>
    <cellStyle name="Comma 2 2 2 5 3 2" xfId="5810" xr:uid="{D4E59ABF-002B-409E-BAFC-6E8451FCA96F}"/>
    <cellStyle name="Comma 2 2 2 5 3 2 2" xfId="7793" xr:uid="{CE44A380-2047-4FDA-8D95-E3E461C87A22}"/>
    <cellStyle name="Comma 2 2 2 5 3 2 2 2" xfId="12596" xr:uid="{56DDE671-0405-4FEA-8D17-7025EDCC09AF}"/>
    <cellStyle name="Comma 2 2 2 5 3 2 2 2 2" xfId="17371" xr:uid="{DA186BA4-B5DD-4E1E-A86E-FD69201D9D23}"/>
    <cellStyle name="Comma 2 2 2 5 3 2 2 2 2 2" xfId="33875" xr:uid="{60D0E4B9-3055-4875-8BFC-EDC5A07572E7}"/>
    <cellStyle name="Comma 2 2 2 5 3 2 2 2 3" xfId="29347" xr:uid="{893C7679-34C5-4C29-B532-0AD3818EA602}"/>
    <cellStyle name="Comma 2 2 2 5 3 2 2 3" xfId="11187" xr:uid="{B66CD743-0527-428C-AA6B-D3213CE3E710}"/>
    <cellStyle name="Comma 2 2 2 5 3 2 2 3 2" xfId="28152" xr:uid="{5F74F40E-F880-42A9-B947-F9B1187F6904}"/>
    <cellStyle name="Comma 2 2 2 5 3 2 2 4" xfId="9686" xr:uid="{25DFC985-A97E-4D6E-A97C-AC75CB1454F9}"/>
    <cellStyle name="Comma 2 2 2 5 3 2 2 4 2" xfId="26837" xr:uid="{ADFC65B2-422F-4840-B787-0022E861D069}"/>
    <cellStyle name="Comma 2 2 2 5 3 2 2 5" xfId="16338" xr:uid="{1E0B9C26-A707-461A-8A5B-60115C01ED03}"/>
    <cellStyle name="Comma 2 2 2 5 3 2 2 5 2" xfId="32842" xr:uid="{1C66AD0A-6655-4EC6-B021-5520C63E9112}"/>
    <cellStyle name="Comma 2 2 2 5 3 2 2 6" xfId="25054" xr:uid="{B6064E55-D6AD-4573-BD35-0DB65A6CDA73}"/>
    <cellStyle name="Comma 2 2 2 5 3 2 3" xfId="7612" xr:uid="{F91DED05-B911-4267-A783-A454C123DE8C}"/>
    <cellStyle name="Comma 2 2 2 5 3 2 3 2" xfId="11979" xr:uid="{3E5EE0C8-5DA9-485D-AC08-468CAF55881C}"/>
    <cellStyle name="Comma 2 2 2 5 3 2 3 2 2" xfId="28829" xr:uid="{FED3A4F2-15BF-4B6D-9D53-F6D8522ECD72}"/>
    <cellStyle name="Comma 2 2 2 5 3 2 3 3" xfId="9506" xr:uid="{1477888F-A2B0-49C1-8600-1DDA5B158BF4}"/>
    <cellStyle name="Comma 2 2 2 5 3 2 3 3 2" xfId="26659" xr:uid="{1CCB3F02-83F6-4C1D-B7C3-B4A10889CED3}"/>
    <cellStyle name="Comma 2 2 2 5 3 2 3 4" xfId="16829" xr:uid="{2C19C836-A2DE-4DC4-8F10-B3BEC4C98E79}"/>
    <cellStyle name="Comma 2 2 2 5 3 2 3 4 2" xfId="33333" xr:uid="{5522C73C-9ABB-414A-B0A6-CC4359410C8C}"/>
    <cellStyle name="Comma 2 2 2 5 3 2 3 5" xfId="24876" xr:uid="{7CD65932-ED83-461B-BF0E-98C32B2C75C4}"/>
    <cellStyle name="Comma 2 2 2 5 3 2 4" xfId="8287" xr:uid="{525BB17F-4BBE-47F7-B44C-16683C4A2C91}"/>
    <cellStyle name="Comma 2 2 2 5 3 2 4 2" xfId="10179" xr:uid="{61AEE7FD-77D3-45EB-AFF8-207D0E56D65E}"/>
    <cellStyle name="Comma 2 2 2 5 3 2 4 2 2" xfId="27264" xr:uid="{AA002B7E-519E-423D-ACA0-6ADB7CB18639}"/>
    <cellStyle name="Comma 2 2 2 5 3 2 4 3" xfId="25478" xr:uid="{A818F217-B67A-4148-BB11-30821733BD86}"/>
    <cellStyle name="Comma 2 2 2 5 3 2 5" xfId="10616" xr:uid="{9BA5DF6C-896C-4BC1-955A-78CF8E080648}"/>
    <cellStyle name="Comma 2 2 2 5 3 2 5 2" xfId="27663" xr:uid="{637E8977-5313-427E-B0AF-0954B07F72EA}"/>
    <cellStyle name="Comma 2 2 2 5 3 2 6" xfId="9310" xr:uid="{B42B45B2-8BAC-4001-BA3E-4CE112DA4D82}"/>
    <cellStyle name="Comma 2 2 2 5 3 2 6 2" xfId="26465" xr:uid="{AEED2E8E-34A5-48DF-8C14-6E0095965902}"/>
    <cellStyle name="Comma 2 2 2 5 3 2 7" xfId="16157" xr:uid="{CD822136-C776-42AC-9567-0A241B987D85}"/>
    <cellStyle name="Comma 2 2 2 5 3 2 7 2" xfId="32661" xr:uid="{00C1EF5D-B749-4082-98D8-60211098FA7A}"/>
    <cellStyle name="Comma 2 2 2 5 3 2 8" xfId="7411" xr:uid="{4C8E9259-FE85-4D10-871A-3DFACDCCCEEC}"/>
    <cellStyle name="Comma 2 2 2 5 3 2 8 2" xfId="24678" xr:uid="{1A224335-F6A5-49F6-AD7B-4FA0D3CC4C86}"/>
    <cellStyle name="Comma 2 2 2 5 3 3" xfId="7704" xr:uid="{6DF5BFE5-C152-40BC-B5FA-5715AF202F05}"/>
    <cellStyle name="Comma 2 2 2 5 3 3 2" xfId="12343" xr:uid="{261C1138-25B7-4921-87FA-B43F7A76EFB7}"/>
    <cellStyle name="Comma 2 2 2 5 3 3 2 2" xfId="17127" xr:uid="{E8C3E046-0373-4B7A-892F-6217418E5504}"/>
    <cellStyle name="Comma 2 2 2 5 3 3 2 2 2" xfId="33631" xr:uid="{220B60DF-3BEE-4AC4-9535-D32E34764B44}"/>
    <cellStyle name="Comma 2 2 2 5 3 3 2 3" xfId="29144" xr:uid="{046F9119-C6BF-42FE-B38F-46F3CCBF595C}"/>
    <cellStyle name="Comma 2 2 2 5 3 3 3" xfId="10941" xr:uid="{ED4C9DAC-E00A-4E24-8378-E61D95B28E73}"/>
    <cellStyle name="Comma 2 2 2 5 3 3 3 2" xfId="27947" xr:uid="{9F050B95-F61E-49C5-A937-21863484CDF8}"/>
    <cellStyle name="Comma 2 2 2 5 3 3 4" xfId="9597" xr:uid="{B85CEBC6-A55D-4BBF-8618-1E7A279226DE}"/>
    <cellStyle name="Comma 2 2 2 5 3 3 4 2" xfId="26749" xr:uid="{1BC75CD1-738C-4DE8-89B5-4DA14FD60E89}"/>
    <cellStyle name="Comma 2 2 2 5 3 3 5" xfId="16250" xr:uid="{8FDDC944-34A1-4F20-9728-4EC6D3196985}"/>
    <cellStyle name="Comma 2 2 2 5 3 3 5 2" xfId="32754" xr:uid="{342A2B49-A205-4FBA-8F1E-7422AFF94B55}"/>
    <cellStyle name="Comma 2 2 2 5 3 3 6" xfId="24966" xr:uid="{6C60E587-0EE6-47E9-A131-EA2FAD3CC8AA}"/>
    <cellStyle name="Comma 2 2 2 5 3 4" xfId="7523" xr:uid="{CB189024-CF01-4B44-BC81-816DA98FDB5B}"/>
    <cellStyle name="Comma 2 2 2 5 3 4 2" xfId="12854" xr:uid="{B1C6A2B5-30F2-4828-B2BA-9438198C0535}"/>
    <cellStyle name="Comma 2 2 2 5 3 4 2 2" xfId="17563" xr:uid="{FC067764-14CF-4C4C-8C88-2DD3CD9D0D80}"/>
    <cellStyle name="Comma 2 2 2 5 3 4 2 2 2" xfId="34067" xr:uid="{E326F9BC-5F34-4050-A903-257E1598033F}"/>
    <cellStyle name="Comma 2 2 2 5 3 4 2 3" xfId="29583" xr:uid="{44FB81A0-BD53-4CB9-84F2-B8A5F4075011}"/>
    <cellStyle name="Comma 2 2 2 5 3 4 3" xfId="11580" xr:uid="{676BA86C-1ED0-41C8-BE6D-F4C8F8C74D5E}"/>
    <cellStyle name="Comma 2 2 2 5 3 4 3 2" xfId="28469" xr:uid="{1B53F03B-9524-401F-8EAC-6E79F0D71A1A}"/>
    <cellStyle name="Comma 2 2 2 5 3 4 4" xfId="9417" xr:uid="{49979DBF-407B-4AA6-918A-725C0269F06B}"/>
    <cellStyle name="Comma 2 2 2 5 3 4 4 2" xfId="26571" xr:uid="{9D5CFD2A-09F0-4D75-A0A6-3BD33BBA2DD4}"/>
    <cellStyle name="Comma 2 2 2 5 3 4 5" xfId="16478" xr:uid="{F18CED72-71B3-44A6-97DD-AD6209F80979}"/>
    <cellStyle name="Comma 2 2 2 5 3 4 5 2" xfId="32982" xr:uid="{7E9F9588-57FE-40D2-994B-3E8F5145FC18}"/>
    <cellStyle name="Comma 2 2 2 5 3 4 6" xfId="24788" xr:uid="{4AE06B61-66F1-4DFC-B3A8-F915976EAEC3}"/>
    <cellStyle name="Comma 2 2 2 5 3 5" xfId="8026" xr:uid="{B1487694-5DF6-4463-8643-AB08F831B4CE}"/>
    <cellStyle name="Comma 2 2 2 5 3 5 2" xfId="11773" xr:uid="{5205A3F8-FA84-4EF8-8CC3-A5526FEFB979}"/>
    <cellStyle name="Comma 2 2 2 5 3 5 2 2" xfId="28638" xr:uid="{4BACD803-26CB-465B-B07F-263EA2ACCEA3}"/>
    <cellStyle name="Comma 2 2 2 5 3 5 3" xfId="9919" xr:uid="{A7768C63-D134-4729-92ED-C88654F93E35}"/>
    <cellStyle name="Comma 2 2 2 5 3 5 3 2" xfId="27035" xr:uid="{4EFFE649-ACA0-487F-9C2A-785668CA4F2F}"/>
    <cellStyle name="Comma 2 2 2 5 3 5 4" xfId="16633" xr:uid="{B150179F-34A5-40D5-8E5B-A938F50C490C}"/>
    <cellStyle name="Comma 2 2 2 5 3 5 4 2" xfId="33137" xr:uid="{98369861-5253-41D6-ADEE-FF61FA6341AE}"/>
    <cellStyle name="Comma 2 2 2 5 3 5 5" xfId="25253" xr:uid="{9202EB1C-28A1-4BF0-870B-61847B0093D5}"/>
    <cellStyle name="Comma 2 2 2 5 3 6" xfId="10346" xr:uid="{7AC99D8C-9ABC-4BA2-951D-2E1B2553C204}"/>
    <cellStyle name="Comma 2 2 2 5 3 6 2" xfId="27417" xr:uid="{5F426B25-8224-4261-A162-F0CF9504CF1B}"/>
    <cellStyle name="Comma 2 2 2 5 3 7" xfId="8884" xr:uid="{E9C9AB52-79A6-484E-8DCE-BAD5CBF1EB2F}"/>
    <cellStyle name="Comma 2 2 2 5 3 7 2" xfId="26060" xr:uid="{A707C042-24CA-4316-85BF-DE7A6509EDF6}"/>
    <cellStyle name="Comma 2 2 2 5 3 8" xfId="16055" xr:uid="{66A4BAEF-19E4-42A0-9CA9-4D83FE8786E4}"/>
    <cellStyle name="Comma 2 2 2 5 3 8 2" xfId="32559" xr:uid="{10A3FED0-7A8F-421B-8F96-A5AC06F9C254}"/>
    <cellStyle name="Comma 2 2 2 5 3 9" xfId="7146" xr:uid="{B3EEA0B1-952B-40D2-98FE-9BF3D3F26208}"/>
    <cellStyle name="Comma 2 2 2 5 3 9 2" xfId="24437" xr:uid="{1B3205FE-07BA-4588-817D-0B007BD5E91D}"/>
    <cellStyle name="Comma 2 2 2 5 4" xfId="4800" xr:uid="{2EF60F75-61D9-438D-88BC-5617D4BF6DE7}"/>
    <cellStyle name="Comma 2 2 2 5 4 2" xfId="5811" xr:uid="{515B808A-08CC-4F43-A7AB-C7A21411D8D2}"/>
    <cellStyle name="Comma 2 2 2 5 4 2 2" xfId="7794" xr:uid="{5339BA8D-847C-4323-8C9D-C54086288A5C}"/>
    <cellStyle name="Comma 2 2 2 5 4 2 2 2" xfId="12597" xr:uid="{E162DDC1-A1A3-4C18-9368-F490FD16E352}"/>
    <cellStyle name="Comma 2 2 2 5 4 2 2 2 2" xfId="17372" xr:uid="{05E921A1-D425-4387-95CC-1D02E0830A4D}"/>
    <cellStyle name="Comma 2 2 2 5 4 2 2 2 2 2" xfId="33876" xr:uid="{92951304-74E2-49CE-9469-AF4131E8893F}"/>
    <cellStyle name="Comma 2 2 2 5 4 2 2 2 3" xfId="29348" xr:uid="{F3192F05-5F85-4BFB-A161-3886CBD8B7B6}"/>
    <cellStyle name="Comma 2 2 2 5 4 2 2 3" xfId="11188" xr:uid="{4CE39940-8823-4297-99CE-237DA3EA12AA}"/>
    <cellStyle name="Comma 2 2 2 5 4 2 2 3 2" xfId="28153" xr:uid="{BA01A008-F01D-4E9E-9952-D3E2C8D81E47}"/>
    <cellStyle name="Comma 2 2 2 5 4 2 2 4" xfId="9687" xr:uid="{153424C8-1F0E-4908-A763-B242B8418462}"/>
    <cellStyle name="Comma 2 2 2 5 4 2 2 4 2" xfId="26838" xr:uid="{44A3E04C-DA3F-4904-B426-2353E4943A8E}"/>
    <cellStyle name="Comma 2 2 2 5 4 2 2 5" xfId="16339" xr:uid="{D520CC0C-9774-4D14-972F-2AFD4EF45AAD}"/>
    <cellStyle name="Comma 2 2 2 5 4 2 2 5 2" xfId="32843" xr:uid="{A31F15DA-CFDA-4400-91E8-2BDDC1333000}"/>
    <cellStyle name="Comma 2 2 2 5 4 2 2 6" xfId="25055" xr:uid="{7E95838A-CFF2-4656-A04E-09ED954C75D9}"/>
    <cellStyle name="Comma 2 2 2 5 4 2 3" xfId="7613" xr:uid="{FE6BE32A-29E1-4B24-900A-A345684DFAFC}"/>
    <cellStyle name="Comma 2 2 2 5 4 2 3 2" xfId="11980" xr:uid="{2F2BA544-0550-4015-85BB-E24E53557B0A}"/>
    <cellStyle name="Comma 2 2 2 5 4 2 3 2 2" xfId="28830" xr:uid="{607C35A1-0DC5-46AE-9525-BD3622F319D6}"/>
    <cellStyle name="Comma 2 2 2 5 4 2 3 3" xfId="9507" xr:uid="{6177CE5C-A7C3-468D-9441-DC2BCD4240BA}"/>
    <cellStyle name="Comma 2 2 2 5 4 2 3 3 2" xfId="26660" xr:uid="{A4682925-C8F6-493B-990F-59EF1781653F}"/>
    <cellStyle name="Comma 2 2 2 5 4 2 3 4" xfId="16830" xr:uid="{E7E923F6-C735-4C4D-BB5D-B93E768E206A}"/>
    <cellStyle name="Comma 2 2 2 5 4 2 3 4 2" xfId="33334" xr:uid="{786A5FE8-1DDB-40E6-B4E3-9870A15F1209}"/>
    <cellStyle name="Comma 2 2 2 5 4 2 3 5" xfId="24877" xr:uid="{D8CB1219-DD19-441B-AF4B-E69B1B7C4934}"/>
    <cellStyle name="Comma 2 2 2 5 4 2 4" xfId="8288" xr:uid="{C1CC5203-E600-42F3-A2B7-E922C7840786}"/>
    <cellStyle name="Comma 2 2 2 5 4 2 4 2" xfId="10180" xr:uid="{CA699432-D5BB-45F4-BB30-F2C7E82FFA4D}"/>
    <cellStyle name="Comma 2 2 2 5 4 2 4 2 2" xfId="27265" xr:uid="{CC594670-E885-49BD-8F9B-07CB4AA7F451}"/>
    <cellStyle name="Comma 2 2 2 5 4 2 4 3" xfId="25479" xr:uid="{38FDE03B-D166-4FA7-877F-F26FA5E8C8CF}"/>
    <cellStyle name="Comma 2 2 2 5 4 2 5" xfId="10617" xr:uid="{F59815F5-BAF5-4847-9079-4611A64A39B0}"/>
    <cellStyle name="Comma 2 2 2 5 4 2 5 2" xfId="27664" xr:uid="{30A20819-AE1D-4720-8662-F9551604C07A}"/>
    <cellStyle name="Comma 2 2 2 5 4 2 6" xfId="9311" xr:uid="{39C8DF36-FB7C-44B0-A719-00DD4AAFA67A}"/>
    <cellStyle name="Comma 2 2 2 5 4 2 6 2" xfId="26466" xr:uid="{104BF672-E549-401D-921D-6D0348E8C1CA}"/>
    <cellStyle name="Comma 2 2 2 5 4 2 7" xfId="16158" xr:uid="{9E6C3876-CB85-4C66-94F8-9BA6E76F0DC3}"/>
    <cellStyle name="Comma 2 2 2 5 4 2 7 2" xfId="32662" xr:uid="{BBC1A64D-3655-4D94-9AF7-53698DA37D85}"/>
    <cellStyle name="Comma 2 2 2 5 4 2 8" xfId="7412" xr:uid="{F73ED8DE-36CE-4159-A53F-E1197024279B}"/>
    <cellStyle name="Comma 2 2 2 5 4 2 8 2" xfId="24679" xr:uid="{74943DD7-3372-49BD-A9E7-81A8BA6D8876}"/>
    <cellStyle name="Comma 2 2 2 5 4 3" xfId="7705" xr:uid="{CC025BC1-8DEF-44F7-ADEA-27BF3155D9DF}"/>
    <cellStyle name="Comma 2 2 2 5 4 3 2" xfId="12344" xr:uid="{CF08C422-C70E-40AD-A4B2-EB13474C3FBC}"/>
    <cellStyle name="Comma 2 2 2 5 4 3 2 2" xfId="17128" xr:uid="{CA27E634-E00B-43E9-900A-E247C65ED781}"/>
    <cellStyle name="Comma 2 2 2 5 4 3 2 2 2" xfId="33632" xr:uid="{B5BA8F9B-F7CE-4465-908F-8285F1965473}"/>
    <cellStyle name="Comma 2 2 2 5 4 3 2 3" xfId="29145" xr:uid="{EB21014C-9B86-470D-9346-B13C706F882A}"/>
    <cellStyle name="Comma 2 2 2 5 4 3 3" xfId="10942" xr:uid="{04691187-1CAA-4D7C-99A8-407D61BAD6DC}"/>
    <cellStyle name="Comma 2 2 2 5 4 3 3 2" xfId="27948" xr:uid="{48593C69-3729-4290-AEE6-9260FF3DA560}"/>
    <cellStyle name="Comma 2 2 2 5 4 3 4" xfId="9598" xr:uid="{211BEA92-0F03-4837-8A8D-8723EDD57311}"/>
    <cellStyle name="Comma 2 2 2 5 4 3 4 2" xfId="26750" xr:uid="{9072BC8F-3F8F-422C-A5FC-00DCE6496981}"/>
    <cellStyle name="Comma 2 2 2 5 4 3 5" xfId="16251" xr:uid="{B83B7A81-B223-4336-B930-AAE3EEED1EA8}"/>
    <cellStyle name="Comma 2 2 2 5 4 3 5 2" xfId="32755" xr:uid="{E30BB3F0-FBFF-48CA-BB8C-CA1652E292F4}"/>
    <cellStyle name="Comma 2 2 2 5 4 3 6" xfId="24967" xr:uid="{2300B019-937D-4AD2-AF31-F37E47E8835D}"/>
    <cellStyle name="Comma 2 2 2 5 4 4" xfId="7524" xr:uid="{83959173-DB8E-4E32-8046-D856B47CC99B}"/>
    <cellStyle name="Comma 2 2 2 5 4 4 2" xfId="12855" xr:uid="{8248F257-050B-4D15-8174-556340F92594}"/>
    <cellStyle name="Comma 2 2 2 5 4 4 2 2" xfId="17564" xr:uid="{6BF3680B-CEE1-40A2-B714-7F8A5FF8973C}"/>
    <cellStyle name="Comma 2 2 2 5 4 4 2 2 2" xfId="34068" xr:uid="{ECC61144-1D13-44F4-B4D9-4BF656E3393F}"/>
    <cellStyle name="Comma 2 2 2 5 4 4 2 3" xfId="29584" xr:uid="{345B33C7-F9B2-4A21-9CCC-69FB1AD31E57}"/>
    <cellStyle name="Comma 2 2 2 5 4 4 3" xfId="11581" xr:uid="{E1F70218-9027-4181-8025-B0FAC38CB775}"/>
    <cellStyle name="Comma 2 2 2 5 4 4 3 2" xfId="28470" xr:uid="{8B6844EA-9E38-40DB-8688-1CC796939FC1}"/>
    <cellStyle name="Comma 2 2 2 5 4 4 4" xfId="9418" xr:uid="{E35AE98E-5BDF-4C14-9941-6FC6E1F3A57B}"/>
    <cellStyle name="Comma 2 2 2 5 4 4 4 2" xfId="26572" xr:uid="{9008EFDA-E287-4ABD-A693-43C4D539F865}"/>
    <cellStyle name="Comma 2 2 2 5 4 4 5" xfId="16479" xr:uid="{B7B8734C-11B7-46DB-B0D3-F0C07033684B}"/>
    <cellStyle name="Comma 2 2 2 5 4 4 5 2" xfId="32983" xr:uid="{094A2288-7B77-46AB-BD1A-82583EAD31A1}"/>
    <cellStyle name="Comma 2 2 2 5 4 4 6" xfId="24789" xr:uid="{CB67790D-0592-41F7-86BE-665012E79CFF}"/>
    <cellStyle name="Comma 2 2 2 5 4 5" xfId="8027" xr:uid="{346F5121-945E-4F5F-A12D-F27AAF96E973}"/>
    <cellStyle name="Comma 2 2 2 5 4 5 2" xfId="11774" xr:uid="{5E6939DB-B73F-48FE-8BD5-4E2FDD7AB519}"/>
    <cellStyle name="Comma 2 2 2 5 4 5 2 2" xfId="28639" xr:uid="{FF5D307A-59AA-49A9-95B6-A0E4E2C88B7C}"/>
    <cellStyle name="Comma 2 2 2 5 4 5 3" xfId="9920" xr:uid="{87F7CAFD-2763-402D-A300-CE4672C7AA57}"/>
    <cellStyle name="Comma 2 2 2 5 4 5 3 2" xfId="27036" xr:uid="{3941408B-C66E-4352-A811-E5BE9363D2AA}"/>
    <cellStyle name="Comma 2 2 2 5 4 5 4" xfId="16634" xr:uid="{84911880-936E-41BB-A675-00DE326FE4B3}"/>
    <cellStyle name="Comma 2 2 2 5 4 5 4 2" xfId="33138" xr:uid="{2331C514-7BA1-4E64-B988-160A7FEBB3AF}"/>
    <cellStyle name="Comma 2 2 2 5 4 5 5" xfId="25254" xr:uid="{D07FA338-2BC8-46CB-A7C7-429E5C1F791E}"/>
    <cellStyle name="Comma 2 2 2 5 4 6" xfId="10347" xr:uid="{55A5E9D7-21CF-4E40-9C11-C06D2E263D34}"/>
    <cellStyle name="Comma 2 2 2 5 4 6 2" xfId="27418" xr:uid="{DA84A0E6-0F0A-4E16-8869-19F8F5DB9605}"/>
    <cellStyle name="Comma 2 2 2 5 4 7" xfId="8885" xr:uid="{9FFDABB4-15BD-420A-9DDD-EAEB0B338105}"/>
    <cellStyle name="Comma 2 2 2 5 4 7 2" xfId="26061" xr:uid="{EA1AF79E-DC23-4CB1-A4C6-BCE690E36CDD}"/>
    <cellStyle name="Comma 2 2 2 5 4 8" xfId="16056" xr:uid="{2F6CFAED-8E6D-4E2D-ADE6-0ADDC84E9024}"/>
    <cellStyle name="Comma 2 2 2 5 4 8 2" xfId="32560" xr:uid="{D97C74EE-A0DA-4A52-8D4A-2501F2A9EE18}"/>
    <cellStyle name="Comma 2 2 2 5 4 9" xfId="7147" xr:uid="{DDEFEC69-E745-4616-BE9B-1B207BB5697D}"/>
    <cellStyle name="Comma 2 2 2 5 4 9 2" xfId="24438" xr:uid="{6531435E-15D4-490C-8032-C6892FA86463}"/>
    <cellStyle name="Comma 2 2 2 5 5" xfId="4801" xr:uid="{E5173714-18B1-4DAD-871C-926AF6DC412E}"/>
    <cellStyle name="Comma 2 2 2 5 5 2" xfId="5812" xr:uid="{D1C49B9A-6DF7-4BA3-B833-F1660A217BCA}"/>
    <cellStyle name="Comma 2 2 2 5 5 2 2" xfId="7795" xr:uid="{4C23EA18-A449-42EA-A392-88DBB5A95A4C}"/>
    <cellStyle name="Comma 2 2 2 5 5 2 2 2" xfId="12598" xr:uid="{F77DBDF1-AD4D-4716-ADED-A1ACFC8E8611}"/>
    <cellStyle name="Comma 2 2 2 5 5 2 2 2 2" xfId="17373" xr:uid="{9BB97AD6-22D0-4589-810C-FC8CA4FDE0A0}"/>
    <cellStyle name="Comma 2 2 2 5 5 2 2 2 2 2" xfId="33877" xr:uid="{F6F08E38-7724-4D67-99C4-F94818E98225}"/>
    <cellStyle name="Comma 2 2 2 5 5 2 2 2 3" xfId="29349" xr:uid="{7B9C2BA4-04E6-4DD9-AD69-48E3B23F8394}"/>
    <cellStyle name="Comma 2 2 2 5 5 2 2 3" xfId="11189" xr:uid="{2061114A-CD67-4B66-B76C-362F2A1327C1}"/>
    <cellStyle name="Comma 2 2 2 5 5 2 2 3 2" xfId="28154" xr:uid="{34034439-DF70-4DAB-9AB0-C07885B5A8E4}"/>
    <cellStyle name="Comma 2 2 2 5 5 2 2 4" xfId="9688" xr:uid="{6A8D9C8A-FA94-41FE-A6E3-D4389CAF0288}"/>
    <cellStyle name="Comma 2 2 2 5 5 2 2 4 2" xfId="26839" xr:uid="{446A9A22-AF28-460F-AE2F-597881ABC212}"/>
    <cellStyle name="Comma 2 2 2 5 5 2 2 5" xfId="16340" xr:uid="{DC28D02E-F2AC-4DBF-B44C-4E32E409B2E9}"/>
    <cellStyle name="Comma 2 2 2 5 5 2 2 5 2" xfId="32844" xr:uid="{101076CB-FC4D-4663-90AE-20325CB5CD86}"/>
    <cellStyle name="Comma 2 2 2 5 5 2 2 6" xfId="25056" xr:uid="{099CB0B9-DCE2-40D6-81A2-555F257E4FD4}"/>
    <cellStyle name="Comma 2 2 2 5 5 2 3" xfId="7614" xr:uid="{6C5D5DBD-6B0D-466C-B4D9-E6D5CA256F96}"/>
    <cellStyle name="Comma 2 2 2 5 5 2 3 2" xfId="11981" xr:uid="{B9A677B5-8BF4-4337-B380-3BE596D36EE0}"/>
    <cellStyle name="Comma 2 2 2 5 5 2 3 2 2" xfId="28831" xr:uid="{90319627-FBD7-46D2-A75F-B62977DAD885}"/>
    <cellStyle name="Comma 2 2 2 5 5 2 3 3" xfId="9508" xr:uid="{17CF7AB1-55FC-45DC-8857-6E4706454E17}"/>
    <cellStyle name="Comma 2 2 2 5 5 2 3 3 2" xfId="26661" xr:uid="{08CFD6DB-4CF0-4969-95AA-DEE53801E5ED}"/>
    <cellStyle name="Comma 2 2 2 5 5 2 3 4" xfId="16831" xr:uid="{66482708-BC78-443A-B96E-08F3BEDA534B}"/>
    <cellStyle name="Comma 2 2 2 5 5 2 3 4 2" xfId="33335" xr:uid="{46825E94-CD3D-4261-88EA-5D166E730462}"/>
    <cellStyle name="Comma 2 2 2 5 5 2 3 5" xfId="24878" xr:uid="{95946A05-4E9E-47A2-AF88-94CB97443B36}"/>
    <cellStyle name="Comma 2 2 2 5 5 2 4" xfId="8289" xr:uid="{2E280BE0-06CA-430C-96CE-DD4586B3EDA4}"/>
    <cellStyle name="Comma 2 2 2 5 5 2 4 2" xfId="10181" xr:uid="{313B5DD5-FCC5-4B70-916E-56EEA218A656}"/>
    <cellStyle name="Comma 2 2 2 5 5 2 4 2 2" xfId="27266" xr:uid="{E677C6E1-E776-47FC-9E8B-527937CC879A}"/>
    <cellStyle name="Comma 2 2 2 5 5 2 4 3" xfId="25480" xr:uid="{63448821-5B18-42B2-9105-039549746624}"/>
    <cellStyle name="Comma 2 2 2 5 5 2 5" xfId="10618" xr:uid="{4FDD7161-7E82-4EC1-9A9D-83B820F7EFEF}"/>
    <cellStyle name="Comma 2 2 2 5 5 2 5 2" xfId="27665" xr:uid="{D8F32884-2C7A-4466-9EAF-9BBFE830257F}"/>
    <cellStyle name="Comma 2 2 2 5 5 2 6" xfId="9312" xr:uid="{48483A36-B497-438B-AACA-11D59A0DA579}"/>
    <cellStyle name="Comma 2 2 2 5 5 2 6 2" xfId="26467" xr:uid="{39EEC239-5C4A-453F-8A74-3ACADF0BCFE1}"/>
    <cellStyle name="Comma 2 2 2 5 5 2 7" xfId="16159" xr:uid="{EE66587D-A2F9-434D-9576-CDBF9E5960DB}"/>
    <cellStyle name="Comma 2 2 2 5 5 2 7 2" xfId="32663" xr:uid="{33D5BE11-0C8A-4B4B-A4B9-8E4DC57000CA}"/>
    <cellStyle name="Comma 2 2 2 5 5 2 8" xfId="7413" xr:uid="{E28398AE-14E9-4300-BF66-23D5DFA77C89}"/>
    <cellStyle name="Comma 2 2 2 5 5 2 8 2" xfId="24680" xr:uid="{A3EEB366-1E5A-4408-B07F-B52105C10707}"/>
    <cellStyle name="Comma 2 2 2 5 5 3" xfId="7706" xr:uid="{627354C8-4786-4D46-B061-9FB570367947}"/>
    <cellStyle name="Comma 2 2 2 5 5 3 2" xfId="12345" xr:uid="{CFB7D971-BF7D-401E-B9BE-7262BDD896AB}"/>
    <cellStyle name="Comma 2 2 2 5 5 3 2 2" xfId="17129" xr:uid="{3A025C0C-903C-4FB0-82C0-E0EB417265D5}"/>
    <cellStyle name="Comma 2 2 2 5 5 3 2 2 2" xfId="33633" xr:uid="{4BC16DE3-91B1-4621-A3E0-4E96F2031FCE}"/>
    <cellStyle name="Comma 2 2 2 5 5 3 2 3" xfId="29146" xr:uid="{EAD7C55B-456D-40E4-8B3D-E0FBD16F64CE}"/>
    <cellStyle name="Comma 2 2 2 5 5 3 3" xfId="10943" xr:uid="{BB6F1A08-A619-49CB-9020-E4AF51B3BA70}"/>
    <cellStyle name="Comma 2 2 2 5 5 3 3 2" xfId="27949" xr:uid="{FDC11822-85D5-47E0-A1C5-AAFE69DFB7C2}"/>
    <cellStyle name="Comma 2 2 2 5 5 3 4" xfId="9599" xr:uid="{CF316ED6-06A0-434D-91DB-A112BA80093D}"/>
    <cellStyle name="Comma 2 2 2 5 5 3 4 2" xfId="26751" xr:uid="{8F44D9A3-E705-4315-96AE-8BC6C7AF9BC5}"/>
    <cellStyle name="Comma 2 2 2 5 5 3 5" xfId="16252" xr:uid="{BB0E986E-F1A8-4BB0-AD5C-88E6B21148A5}"/>
    <cellStyle name="Comma 2 2 2 5 5 3 5 2" xfId="32756" xr:uid="{5C85BF22-C89B-48AF-ACB1-DCDB812AB870}"/>
    <cellStyle name="Comma 2 2 2 5 5 3 6" xfId="24968" xr:uid="{AF38EDFB-0CBE-453E-8FBA-3733CD19ACDB}"/>
    <cellStyle name="Comma 2 2 2 5 5 4" xfId="7525" xr:uid="{AC44D0A5-34B2-4C48-8F96-67BD6EB7C7F3}"/>
    <cellStyle name="Comma 2 2 2 5 5 4 2" xfId="12856" xr:uid="{63EA1B9D-621A-4501-9F9F-625BAA1E5C0A}"/>
    <cellStyle name="Comma 2 2 2 5 5 4 2 2" xfId="17565" xr:uid="{488F5435-2862-4993-AF2F-B56F7D1667BC}"/>
    <cellStyle name="Comma 2 2 2 5 5 4 2 2 2" xfId="34069" xr:uid="{883C54E5-1E11-45E3-BD80-B11474A09AB3}"/>
    <cellStyle name="Comma 2 2 2 5 5 4 2 3" xfId="29585" xr:uid="{0C5F2CF5-C70A-408F-B742-4929CCEB4DF4}"/>
    <cellStyle name="Comma 2 2 2 5 5 4 3" xfId="11582" xr:uid="{29851C66-2FA1-4A7D-9C65-165D08931BCC}"/>
    <cellStyle name="Comma 2 2 2 5 5 4 3 2" xfId="28471" xr:uid="{4C0D57A7-D8B0-4B7A-8922-B3FD02623129}"/>
    <cellStyle name="Comma 2 2 2 5 5 4 4" xfId="9419" xr:uid="{FAC7DDE4-826D-4925-B64A-912D0238AE8E}"/>
    <cellStyle name="Comma 2 2 2 5 5 4 4 2" xfId="26573" xr:uid="{32430121-9523-43E6-8B54-0E3951BDDB39}"/>
    <cellStyle name="Comma 2 2 2 5 5 4 5" xfId="16480" xr:uid="{8115A280-19CE-41B3-A250-3AE0860ADEFE}"/>
    <cellStyle name="Comma 2 2 2 5 5 4 5 2" xfId="32984" xr:uid="{5AFA3568-C828-4635-AA61-44C794256D8E}"/>
    <cellStyle name="Comma 2 2 2 5 5 4 6" xfId="24790" xr:uid="{CF050084-87DA-4B6A-91DE-EBAA8A357C74}"/>
    <cellStyle name="Comma 2 2 2 5 5 5" xfId="8028" xr:uid="{8D6F84EC-17E7-4DA5-84EA-ACA6556A348F}"/>
    <cellStyle name="Comma 2 2 2 5 5 5 2" xfId="11775" xr:uid="{1CDBAD0A-BA02-4D66-AF9D-F2F62D222AB2}"/>
    <cellStyle name="Comma 2 2 2 5 5 5 2 2" xfId="28640" xr:uid="{652E7E5A-A598-4D9D-8697-59E21594C13F}"/>
    <cellStyle name="Comma 2 2 2 5 5 5 3" xfId="9921" xr:uid="{59C6F555-054D-4666-8D02-991A6C47DA31}"/>
    <cellStyle name="Comma 2 2 2 5 5 5 3 2" xfId="27037" xr:uid="{6BF1DC83-0290-4EBA-B234-405FBA54B11B}"/>
    <cellStyle name="Comma 2 2 2 5 5 5 4" xfId="16635" xr:uid="{D1139975-28BF-49D8-8CFB-549271E60D5B}"/>
    <cellStyle name="Comma 2 2 2 5 5 5 4 2" xfId="33139" xr:uid="{E8770160-BA8C-4D93-9DD2-F5EEFFCD7277}"/>
    <cellStyle name="Comma 2 2 2 5 5 5 5" xfId="25255" xr:uid="{D2FD0141-EBD4-4B78-A6E0-6A26F86FD458}"/>
    <cellStyle name="Comma 2 2 2 5 5 6" xfId="10348" xr:uid="{9E11951E-0053-419A-972D-79E27C2FD5F5}"/>
    <cellStyle name="Comma 2 2 2 5 5 6 2" xfId="27419" xr:uid="{A05D6944-417F-4BF9-8106-492CF16EA48A}"/>
    <cellStyle name="Comma 2 2 2 5 5 7" xfId="8886" xr:uid="{682D5A73-BADD-4532-A8CF-B9935624FAE1}"/>
    <cellStyle name="Comma 2 2 2 5 5 7 2" xfId="26062" xr:uid="{1C9BEF26-93D8-4541-AB96-D7FCE3F898F8}"/>
    <cellStyle name="Comma 2 2 2 5 5 8" xfId="16057" xr:uid="{5969BDEF-1309-4D30-BAAE-429CF08AE91B}"/>
    <cellStyle name="Comma 2 2 2 5 5 8 2" xfId="32561" xr:uid="{2FD3BD0E-D751-4C73-8664-114A1059158E}"/>
    <cellStyle name="Comma 2 2 2 5 5 9" xfId="7148" xr:uid="{F210321F-A309-4BFE-BCE0-3B266B3BACED}"/>
    <cellStyle name="Comma 2 2 2 5 5 9 2" xfId="24439" xr:uid="{400084F2-090C-4A41-A99E-015501798585}"/>
    <cellStyle name="Comma 2 2 2 5 6" xfId="4802" xr:uid="{5E1620EB-ED48-470D-B333-96EB5DEACA8E}"/>
    <cellStyle name="Comma 2 2 2 5 6 2" xfId="5813" xr:uid="{6C8650A4-F731-4327-835D-FEE200A5F734}"/>
    <cellStyle name="Comma 2 2 2 5 6 2 2" xfId="7796" xr:uid="{F6AF2C8A-F431-478C-B821-57A4170DD5AC}"/>
    <cellStyle name="Comma 2 2 2 5 6 2 2 2" xfId="12599" xr:uid="{C711AC2B-089F-481C-96DB-F55D8D2D1C3F}"/>
    <cellStyle name="Comma 2 2 2 5 6 2 2 2 2" xfId="17374" xr:uid="{3A6631DB-4B08-4CEA-8D79-0A80D757FE54}"/>
    <cellStyle name="Comma 2 2 2 5 6 2 2 2 2 2" xfId="33878" xr:uid="{963660BB-423C-4119-86B4-3FBDE8FA661A}"/>
    <cellStyle name="Comma 2 2 2 5 6 2 2 2 3" xfId="29350" xr:uid="{30801B8B-9272-48B8-A1B9-093AA3FE8925}"/>
    <cellStyle name="Comma 2 2 2 5 6 2 2 3" xfId="11190" xr:uid="{9C0D415F-6A44-447E-97D9-4C51674CEC1B}"/>
    <cellStyle name="Comma 2 2 2 5 6 2 2 3 2" xfId="28155" xr:uid="{CE0773BC-305E-4F1D-ABA1-F3EEED6C11BD}"/>
    <cellStyle name="Comma 2 2 2 5 6 2 2 4" xfId="9689" xr:uid="{4C656F22-2998-4B2E-8DBF-0045E343044C}"/>
    <cellStyle name="Comma 2 2 2 5 6 2 2 4 2" xfId="26840" xr:uid="{72F28A6C-5CD7-4F53-8C38-89E5F9E20738}"/>
    <cellStyle name="Comma 2 2 2 5 6 2 2 5" xfId="16341" xr:uid="{09FD617C-C33A-4B22-89AA-08C87BD1C4A4}"/>
    <cellStyle name="Comma 2 2 2 5 6 2 2 5 2" xfId="32845" xr:uid="{1C642E4E-056E-47D6-8682-F0BA806E4BF9}"/>
    <cellStyle name="Comma 2 2 2 5 6 2 2 6" xfId="25057" xr:uid="{E433B3D3-CD51-4080-A73C-BACE50360C20}"/>
    <cellStyle name="Comma 2 2 2 5 6 2 3" xfId="7615" xr:uid="{1F7C4960-9321-49B9-BF10-8CA5F2067239}"/>
    <cellStyle name="Comma 2 2 2 5 6 2 3 2" xfId="11982" xr:uid="{946453E2-490F-464C-B234-B2CEEDFD1161}"/>
    <cellStyle name="Comma 2 2 2 5 6 2 3 2 2" xfId="28832" xr:uid="{36953FE8-284C-4ABC-930A-E0742CED466F}"/>
    <cellStyle name="Comma 2 2 2 5 6 2 3 3" xfId="9509" xr:uid="{80BCD061-1F17-4C71-8CD9-219BE0DC3B75}"/>
    <cellStyle name="Comma 2 2 2 5 6 2 3 3 2" xfId="26662" xr:uid="{D4C10743-02C5-4E33-8CD9-ED7C7DF60E1E}"/>
    <cellStyle name="Comma 2 2 2 5 6 2 3 4" xfId="16832" xr:uid="{1E096761-022E-4D91-A8B1-B43C91B0F7E4}"/>
    <cellStyle name="Comma 2 2 2 5 6 2 3 4 2" xfId="33336" xr:uid="{18E0EA1A-1403-4DB1-85C8-3D8D71A4A2FF}"/>
    <cellStyle name="Comma 2 2 2 5 6 2 3 5" xfId="24879" xr:uid="{566D7D8A-7D5E-488E-8EDE-F66B8F76B477}"/>
    <cellStyle name="Comma 2 2 2 5 6 2 4" xfId="8290" xr:uid="{972B26A1-9347-4F62-8EF8-838294C91A04}"/>
    <cellStyle name="Comma 2 2 2 5 6 2 4 2" xfId="10182" xr:uid="{A76067F2-7097-4DF7-AD8D-5978D143A9FB}"/>
    <cellStyle name="Comma 2 2 2 5 6 2 4 2 2" xfId="27267" xr:uid="{6CA2C539-EAD8-40C0-B088-A562CD78C24E}"/>
    <cellStyle name="Comma 2 2 2 5 6 2 4 3" xfId="25481" xr:uid="{387766C9-B955-4E93-B64B-5A2A1030E3D0}"/>
    <cellStyle name="Comma 2 2 2 5 6 2 5" xfId="10619" xr:uid="{819F9F59-E4AC-430A-91E1-FDFFE16E70C3}"/>
    <cellStyle name="Comma 2 2 2 5 6 2 5 2" xfId="27666" xr:uid="{17CF0A27-27C4-435E-886A-B38A21EF3764}"/>
    <cellStyle name="Comma 2 2 2 5 6 2 6" xfId="9313" xr:uid="{B070708E-F928-44C9-B099-C252C2927016}"/>
    <cellStyle name="Comma 2 2 2 5 6 2 6 2" xfId="26468" xr:uid="{53E8BC42-C330-46FE-BBEB-4655566E3E30}"/>
    <cellStyle name="Comma 2 2 2 5 6 2 7" xfId="16160" xr:uid="{B51433D9-6B13-4EC7-94BE-AEAA19E3CCE2}"/>
    <cellStyle name="Comma 2 2 2 5 6 2 7 2" xfId="32664" xr:uid="{F3CB39A6-DA50-4945-BF09-CD0BD6EF0016}"/>
    <cellStyle name="Comma 2 2 2 5 6 2 8" xfId="7414" xr:uid="{31CEC905-0FA1-4A85-966E-3624A26EC31E}"/>
    <cellStyle name="Comma 2 2 2 5 6 2 8 2" xfId="24681" xr:uid="{1883269F-CDEC-4DC0-B04F-8844266D5FC9}"/>
    <cellStyle name="Comma 2 2 2 5 6 3" xfId="7707" xr:uid="{B1384941-0736-46AF-B65C-B0F42EBFE129}"/>
    <cellStyle name="Comma 2 2 2 5 6 3 2" xfId="12346" xr:uid="{402FFB36-B6E0-4091-82C3-5F053DC27D99}"/>
    <cellStyle name="Comma 2 2 2 5 6 3 2 2" xfId="17130" xr:uid="{70AD132D-DC55-41E5-9489-4D0E382B0EE9}"/>
    <cellStyle name="Comma 2 2 2 5 6 3 2 2 2" xfId="33634" xr:uid="{B65D6273-0333-492F-B887-E54019AF7062}"/>
    <cellStyle name="Comma 2 2 2 5 6 3 2 3" xfId="29147" xr:uid="{9EA52A26-078A-4B0C-B6C8-EB7FBF4A847A}"/>
    <cellStyle name="Comma 2 2 2 5 6 3 3" xfId="10944" xr:uid="{7EEC7790-FD0A-4EAB-B4BC-E3CAF4662E08}"/>
    <cellStyle name="Comma 2 2 2 5 6 3 3 2" xfId="27950" xr:uid="{55E530BB-5C8C-4B59-B0EC-9CC0F752FB9C}"/>
    <cellStyle name="Comma 2 2 2 5 6 3 4" xfId="9600" xr:uid="{72B90DDA-C5FF-4278-919C-86EE2DB94F2A}"/>
    <cellStyle name="Comma 2 2 2 5 6 3 4 2" xfId="26752" xr:uid="{6A066D06-1F52-434B-8AF4-D95A14AE6ADA}"/>
    <cellStyle name="Comma 2 2 2 5 6 3 5" xfId="16253" xr:uid="{609A550D-B761-4A12-93C5-FDDE2F88CF03}"/>
    <cellStyle name="Comma 2 2 2 5 6 3 5 2" xfId="32757" xr:uid="{00302FD6-9836-40A2-881D-72F3C0E70FAB}"/>
    <cellStyle name="Comma 2 2 2 5 6 3 6" xfId="24969" xr:uid="{4D799D84-6C72-47E7-92BF-0E3BC6D62458}"/>
    <cellStyle name="Comma 2 2 2 5 6 4" xfId="7526" xr:uid="{FD9B5604-F870-4019-9524-070740CB4BC3}"/>
    <cellStyle name="Comma 2 2 2 5 6 4 2" xfId="12857" xr:uid="{BDC771A2-67CE-4A11-AAF6-33BFCE75A4F7}"/>
    <cellStyle name="Comma 2 2 2 5 6 4 2 2" xfId="17566" xr:uid="{74F76237-B74D-457B-BAF4-89D996928EBD}"/>
    <cellStyle name="Comma 2 2 2 5 6 4 2 2 2" xfId="34070" xr:uid="{A6708D91-269D-45F9-B020-8324E66521DB}"/>
    <cellStyle name="Comma 2 2 2 5 6 4 2 3" xfId="29586" xr:uid="{75D3F43E-9D46-4CD1-BE88-9313348E94D2}"/>
    <cellStyle name="Comma 2 2 2 5 6 4 3" xfId="11583" xr:uid="{5FD5C4C1-2B50-49EF-9905-D5E9E2033B38}"/>
    <cellStyle name="Comma 2 2 2 5 6 4 3 2" xfId="28472" xr:uid="{B237C788-58B8-4610-AD0A-AEB9DB122F54}"/>
    <cellStyle name="Comma 2 2 2 5 6 4 4" xfId="9420" xr:uid="{2366CA2C-8881-4C4E-BEEC-BC81E36E8856}"/>
    <cellStyle name="Comma 2 2 2 5 6 4 4 2" xfId="26574" xr:uid="{0B0B03CA-E370-4559-A2D6-4D8B02756758}"/>
    <cellStyle name="Comma 2 2 2 5 6 4 5" xfId="16481" xr:uid="{BE9BD9C0-65D3-4947-9B39-014A5732B627}"/>
    <cellStyle name="Comma 2 2 2 5 6 4 5 2" xfId="32985" xr:uid="{D0E0C90D-1E87-4ECE-BB53-F39C3636DC54}"/>
    <cellStyle name="Comma 2 2 2 5 6 4 6" xfId="24791" xr:uid="{B05489CC-3511-4335-A81A-2D27B9F80964}"/>
    <cellStyle name="Comma 2 2 2 5 6 5" xfId="8029" xr:uid="{10B9C8F3-FB52-4C40-9313-139CC4E7154B}"/>
    <cellStyle name="Comma 2 2 2 5 6 5 2" xfId="11776" xr:uid="{BBBEBBFE-1AF2-4004-9C2D-0ECED84F1ED3}"/>
    <cellStyle name="Comma 2 2 2 5 6 5 2 2" xfId="28641" xr:uid="{D2074F01-615D-4BCA-A86D-E184DD1B5B65}"/>
    <cellStyle name="Comma 2 2 2 5 6 5 3" xfId="9922" xr:uid="{91F29CC6-1A4B-4502-80EE-FF84180B1F61}"/>
    <cellStyle name="Comma 2 2 2 5 6 5 3 2" xfId="27038" xr:uid="{86F80EC7-21A4-47D4-8928-A9AD31E92093}"/>
    <cellStyle name="Comma 2 2 2 5 6 5 4" xfId="16636" xr:uid="{4C080791-5F1D-4B10-AC96-4888F0DA2E47}"/>
    <cellStyle name="Comma 2 2 2 5 6 5 4 2" xfId="33140" xr:uid="{3BB93694-5558-4AD0-90BA-8380851B40C5}"/>
    <cellStyle name="Comma 2 2 2 5 6 5 5" xfId="25256" xr:uid="{F486AB5B-26A9-4CA8-B031-A4EC9B1ECDC5}"/>
    <cellStyle name="Comma 2 2 2 5 6 6" xfId="10349" xr:uid="{95E26C5E-3BFC-4F76-9086-77CEDF3DF491}"/>
    <cellStyle name="Comma 2 2 2 5 6 6 2" xfId="27420" xr:uid="{DAB51241-AD4D-47F5-AFAB-2F0CF37ED687}"/>
    <cellStyle name="Comma 2 2 2 5 6 7" xfId="8887" xr:uid="{50AEE788-3668-4028-A30D-5847D7AAE0C6}"/>
    <cellStyle name="Comma 2 2 2 5 6 7 2" xfId="26063" xr:uid="{7F0DBCF6-3A4F-46FC-B723-13C43226D69B}"/>
    <cellStyle name="Comma 2 2 2 5 6 8" xfId="16058" xr:uid="{B95BAF03-E14E-44B6-9AF9-674F29733E3E}"/>
    <cellStyle name="Comma 2 2 2 5 6 8 2" xfId="32562" xr:uid="{F0223E61-6A7D-4AAA-BA4B-83B690884893}"/>
    <cellStyle name="Comma 2 2 2 5 6 9" xfId="7149" xr:uid="{DACB4E19-7FD8-49A5-88F3-B054327852AD}"/>
    <cellStyle name="Comma 2 2 2 5 6 9 2" xfId="24440" xr:uid="{B660E2DA-89D5-463C-8A8C-9D1F883F8C79}"/>
    <cellStyle name="Comma 2 2 2 5 7" xfId="4803" xr:uid="{67C9A468-EA29-4F45-9134-477B439E1351}"/>
    <cellStyle name="Comma 2 2 2 5 7 2" xfId="5814" xr:uid="{B6BBCBDD-C8FE-4387-AB69-6658AF02A071}"/>
    <cellStyle name="Comma 2 2 2 5 7 2 2" xfId="7797" xr:uid="{0A8821A1-5248-49E7-AB77-BFBDCC0E3D20}"/>
    <cellStyle name="Comma 2 2 2 5 7 2 2 2" xfId="12600" xr:uid="{FAF59B49-8311-45F5-8C23-ACD07DDA4ACF}"/>
    <cellStyle name="Comma 2 2 2 5 7 2 2 2 2" xfId="17375" xr:uid="{07137673-BF4F-425B-8406-F7F6ACFB7A1E}"/>
    <cellStyle name="Comma 2 2 2 5 7 2 2 2 2 2" xfId="33879" xr:uid="{D68BF834-A1FB-4BDC-A67E-28D03CA672BD}"/>
    <cellStyle name="Comma 2 2 2 5 7 2 2 2 3" xfId="29351" xr:uid="{F57E5B27-140A-46B5-BB74-074650733C6C}"/>
    <cellStyle name="Comma 2 2 2 5 7 2 2 3" xfId="11191" xr:uid="{119BFB77-96FC-4B8D-A77A-725AA4601901}"/>
    <cellStyle name="Comma 2 2 2 5 7 2 2 3 2" xfId="28156" xr:uid="{1DDB923F-ACAD-43AC-9DC8-53D63E86D49E}"/>
    <cellStyle name="Comma 2 2 2 5 7 2 2 4" xfId="9690" xr:uid="{B2EF4C35-37DF-4A9A-861D-F3310865E807}"/>
    <cellStyle name="Comma 2 2 2 5 7 2 2 4 2" xfId="26841" xr:uid="{E4C456FB-A604-4DA8-9329-5B6DADC1C9A6}"/>
    <cellStyle name="Comma 2 2 2 5 7 2 2 5" xfId="16342" xr:uid="{1C8D76A4-12FC-4E11-91D7-3C99AB624FBE}"/>
    <cellStyle name="Comma 2 2 2 5 7 2 2 5 2" xfId="32846" xr:uid="{B8059877-C3D9-401A-AE6C-D168350DD4D6}"/>
    <cellStyle name="Comma 2 2 2 5 7 2 2 6" xfId="25058" xr:uid="{3B720ED7-7D75-49DA-8079-4DBE5E5209A7}"/>
    <cellStyle name="Comma 2 2 2 5 7 2 3" xfId="7616" xr:uid="{0F63BD5F-FF5A-409E-AEBF-B079C1942625}"/>
    <cellStyle name="Comma 2 2 2 5 7 2 3 2" xfId="11983" xr:uid="{BA6B73DC-3C87-4276-85AB-B29D087736B1}"/>
    <cellStyle name="Comma 2 2 2 5 7 2 3 2 2" xfId="28833" xr:uid="{188D8CF8-FAA2-4864-ADE2-B7C6BA75D4F6}"/>
    <cellStyle name="Comma 2 2 2 5 7 2 3 3" xfId="9510" xr:uid="{3DA77937-BD71-4CA0-AAE7-5B516F289AC7}"/>
    <cellStyle name="Comma 2 2 2 5 7 2 3 3 2" xfId="26663" xr:uid="{91FFD289-2049-448A-BD2F-74A0C2CDC196}"/>
    <cellStyle name="Comma 2 2 2 5 7 2 3 4" xfId="16833" xr:uid="{1E3A2388-992D-41B7-AE35-7853B572CC01}"/>
    <cellStyle name="Comma 2 2 2 5 7 2 3 4 2" xfId="33337" xr:uid="{04D0994F-9FAC-41DA-BD37-54C2B55AE317}"/>
    <cellStyle name="Comma 2 2 2 5 7 2 3 5" xfId="24880" xr:uid="{19263817-47D4-43ED-974C-8CB00048583D}"/>
    <cellStyle name="Comma 2 2 2 5 7 2 4" xfId="8291" xr:uid="{7E8D1571-3F57-4434-9BAA-0771377AA766}"/>
    <cellStyle name="Comma 2 2 2 5 7 2 4 2" xfId="10183" xr:uid="{4DA514F8-881E-44B9-89E7-8799B08245A4}"/>
    <cellStyle name="Comma 2 2 2 5 7 2 4 2 2" xfId="27268" xr:uid="{931DE997-5A57-4688-B40A-723DFD609695}"/>
    <cellStyle name="Comma 2 2 2 5 7 2 4 3" xfId="25482" xr:uid="{0B5FD853-5112-4576-ADD6-F01D95427540}"/>
    <cellStyle name="Comma 2 2 2 5 7 2 5" xfId="10620" xr:uid="{C0B648B6-DD71-4FC4-8FA5-BC89654E296C}"/>
    <cellStyle name="Comma 2 2 2 5 7 2 5 2" xfId="27667" xr:uid="{B2858F62-B815-45C6-A3FA-21782B79EDA7}"/>
    <cellStyle name="Comma 2 2 2 5 7 2 6" xfId="9314" xr:uid="{3121E2AC-0294-4C42-A779-B981DCC4E5D4}"/>
    <cellStyle name="Comma 2 2 2 5 7 2 6 2" xfId="26469" xr:uid="{2E9A5F44-3E90-4E63-B8C7-D084E5A18767}"/>
    <cellStyle name="Comma 2 2 2 5 7 2 7" xfId="16161" xr:uid="{E6662B2B-BB64-49F9-8C21-2A1CD180C30C}"/>
    <cellStyle name="Comma 2 2 2 5 7 2 7 2" xfId="32665" xr:uid="{C0486CC4-4742-46D0-A490-760CDCFCB9FE}"/>
    <cellStyle name="Comma 2 2 2 5 7 2 8" xfId="7415" xr:uid="{BD206A1D-3286-4458-8BD6-5FEF1D19B5FD}"/>
    <cellStyle name="Comma 2 2 2 5 7 2 8 2" xfId="24682" xr:uid="{0E684217-9F7D-4BA4-910C-4ACD780E0B38}"/>
    <cellStyle name="Comma 2 2 2 5 7 3" xfId="7708" xr:uid="{13B333F3-69EE-4EBE-A9AA-BD8E4B892022}"/>
    <cellStyle name="Comma 2 2 2 5 7 3 2" xfId="12347" xr:uid="{CBBFAB01-6F24-4EE8-8B3C-18C23151AF48}"/>
    <cellStyle name="Comma 2 2 2 5 7 3 2 2" xfId="17131" xr:uid="{CFBA6120-5FBB-49DF-8222-3B8F0A6B12E6}"/>
    <cellStyle name="Comma 2 2 2 5 7 3 2 2 2" xfId="33635" xr:uid="{ED818719-C67B-4185-991B-ADDF7DB8C10A}"/>
    <cellStyle name="Comma 2 2 2 5 7 3 2 3" xfId="29148" xr:uid="{D305D912-BB48-4E35-A376-A48FD29ED61D}"/>
    <cellStyle name="Comma 2 2 2 5 7 3 3" xfId="10945" xr:uid="{49A9C553-81B1-4F31-A288-6D9B26773BA3}"/>
    <cellStyle name="Comma 2 2 2 5 7 3 3 2" xfId="27951" xr:uid="{60CF3611-B77D-48D9-A6A3-11C3DBFBDA46}"/>
    <cellStyle name="Comma 2 2 2 5 7 3 4" xfId="9601" xr:uid="{0F29BF5C-D682-47B1-A2F5-94F9E61185E7}"/>
    <cellStyle name="Comma 2 2 2 5 7 3 4 2" xfId="26753" xr:uid="{6996932A-B7CB-4C8C-B8DF-AD121BFF3067}"/>
    <cellStyle name="Comma 2 2 2 5 7 3 5" xfId="16254" xr:uid="{A3A74C76-46BB-4E1E-A958-D99EEDD3BF1B}"/>
    <cellStyle name="Comma 2 2 2 5 7 3 5 2" xfId="32758" xr:uid="{6273F961-7156-44D5-915A-FA80E5A9623E}"/>
    <cellStyle name="Comma 2 2 2 5 7 3 6" xfId="24970" xr:uid="{F2073735-11C1-4C5C-A086-5E9E2C9ADC62}"/>
    <cellStyle name="Comma 2 2 2 5 7 4" xfId="7527" xr:uid="{906E8A30-D487-4898-950C-E61E91DF1AD7}"/>
    <cellStyle name="Comma 2 2 2 5 7 4 2" xfId="12858" xr:uid="{B5AA3AB0-0BE0-4074-8D99-C374BFDE7B1A}"/>
    <cellStyle name="Comma 2 2 2 5 7 4 2 2" xfId="17567" xr:uid="{DC870A60-7FE3-4443-A115-0CF409568F0A}"/>
    <cellStyle name="Comma 2 2 2 5 7 4 2 2 2" xfId="34071" xr:uid="{AFAC7A26-4FEB-4FBB-AACE-A5BA26E52378}"/>
    <cellStyle name="Comma 2 2 2 5 7 4 2 3" xfId="29587" xr:uid="{DB3FCD88-E402-4561-A13E-899380C06E2B}"/>
    <cellStyle name="Comma 2 2 2 5 7 4 3" xfId="11584" xr:uid="{6F6EC426-00BE-4DE3-B0D4-AB939C21D31E}"/>
    <cellStyle name="Comma 2 2 2 5 7 4 3 2" xfId="28473" xr:uid="{CF3B39A1-D6E9-4318-86C4-157ADD6874DF}"/>
    <cellStyle name="Comma 2 2 2 5 7 4 4" xfId="9421" xr:uid="{A7097A8C-51BE-44B6-9CD1-3F76C4FF7EDC}"/>
    <cellStyle name="Comma 2 2 2 5 7 4 4 2" xfId="26575" xr:uid="{1BD32008-C024-48BA-A717-38FB657E775C}"/>
    <cellStyle name="Comma 2 2 2 5 7 4 5" xfId="16482" xr:uid="{B24B43CC-B9E3-4FAA-BB16-2C8D200CD643}"/>
    <cellStyle name="Comma 2 2 2 5 7 4 5 2" xfId="32986" xr:uid="{ADE86712-184A-484F-8F30-474612B4E335}"/>
    <cellStyle name="Comma 2 2 2 5 7 4 6" xfId="24792" xr:uid="{6DB7BE7B-2D02-4F5A-8A27-79FD5772D3DF}"/>
    <cellStyle name="Comma 2 2 2 5 7 5" xfId="8030" xr:uid="{5CDA7E85-F19F-48F7-9F9C-FA925F09D1C4}"/>
    <cellStyle name="Comma 2 2 2 5 7 5 2" xfId="11777" xr:uid="{A83DA638-4096-41EF-BB93-29F53F1F3769}"/>
    <cellStyle name="Comma 2 2 2 5 7 5 2 2" xfId="28642" xr:uid="{1DD14F3E-A442-4558-88A0-F6641A663A13}"/>
    <cellStyle name="Comma 2 2 2 5 7 5 3" xfId="9923" xr:uid="{9EFC86F8-F8A1-4E91-BD65-0574B93397F2}"/>
    <cellStyle name="Comma 2 2 2 5 7 5 3 2" xfId="27039" xr:uid="{1FBB9AC3-274E-45ED-86F3-319D6CEDF810}"/>
    <cellStyle name="Comma 2 2 2 5 7 5 4" xfId="16637" xr:uid="{B64C048E-FCA6-4A7D-A237-7F9D81AA75B2}"/>
    <cellStyle name="Comma 2 2 2 5 7 5 4 2" xfId="33141" xr:uid="{E96C090F-626E-4AE8-B547-B5BEBA106F9C}"/>
    <cellStyle name="Comma 2 2 2 5 7 5 5" xfId="25257" xr:uid="{7B6BF042-877F-4065-AE8F-9499C5C12635}"/>
    <cellStyle name="Comma 2 2 2 5 7 6" xfId="10350" xr:uid="{67392C09-FC30-4666-AF26-A4374886396E}"/>
    <cellStyle name="Comma 2 2 2 5 7 6 2" xfId="27421" xr:uid="{6252BFED-027C-4236-988B-E6E81F7C8E26}"/>
    <cellStyle name="Comma 2 2 2 5 7 7" xfId="8888" xr:uid="{7443568C-8D71-47C1-B7C2-42BB58164F21}"/>
    <cellStyle name="Comma 2 2 2 5 7 7 2" xfId="26064" xr:uid="{F1F5AF81-DC57-4FEB-85D9-6272618312BD}"/>
    <cellStyle name="Comma 2 2 2 5 7 8" xfId="16059" xr:uid="{BB396927-BBB5-4048-9AD3-22A5E8A3E255}"/>
    <cellStyle name="Comma 2 2 2 5 7 8 2" xfId="32563" xr:uid="{DE75A171-8C88-4E3E-BA40-6F68FA96DA69}"/>
    <cellStyle name="Comma 2 2 2 5 7 9" xfId="7150" xr:uid="{0C3200C7-72CF-4E82-8004-3B5967355E1C}"/>
    <cellStyle name="Comma 2 2 2 5 7 9 2" xfId="24441" xr:uid="{BB34114E-4577-416E-8B32-7B6199C3DC22}"/>
    <cellStyle name="Comma 2 2 2 6" xfId="4804" xr:uid="{67FB9093-6DFC-474B-9513-AEC3DAAD53A8}"/>
    <cellStyle name="Comma 2 2 2 7" xfId="4805" xr:uid="{71BB2264-F8DA-4C77-B848-8E710CBAC80C}"/>
    <cellStyle name="Comma 2 2 2 8" xfId="4806" xr:uid="{77A37965-9A49-4493-BA11-46A1C122033C}"/>
    <cellStyle name="Comma 2 2 2 9" xfId="4807" xr:uid="{922276E3-D273-42E9-8B6D-D53510112EB0}"/>
    <cellStyle name="Comma 2 2 20" xfId="5791" xr:uid="{B14B6F5B-9794-4BC0-B858-CAF01556F617}"/>
    <cellStyle name="Comma 2 2 20 2" xfId="7774" xr:uid="{A7A5FFE9-E413-45A7-BE42-54720923DCC2}"/>
    <cellStyle name="Comma 2 2 20 2 2" xfId="12577" xr:uid="{D62775CB-C62A-428B-BA49-4060DD92E517}"/>
    <cellStyle name="Comma 2 2 20 2 2 2" xfId="17352" xr:uid="{BE2F0EBB-BA43-4782-A261-854A23230FA2}"/>
    <cellStyle name="Comma 2 2 20 2 2 2 2" xfId="33856" xr:uid="{EC9A2F62-67B0-44BA-8A04-686DC95AF9E1}"/>
    <cellStyle name="Comma 2 2 20 2 2 3" xfId="29328" xr:uid="{71276476-E819-40C9-B9ED-597FA3F70BE9}"/>
    <cellStyle name="Comma 2 2 20 2 3" xfId="11168" xr:uid="{2D059C50-EC50-414A-A763-109F8E16DCC6}"/>
    <cellStyle name="Comma 2 2 20 2 3 2" xfId="28133" xr:uid="{3AD1A17E-3941-41BB-A69B-3D619F700FFC}"/>
    <cellStyle name="Comma 2 2 20 2 4" xfId="9667" xr:uid="{E1FF80AD-206E-497A-ABC4-47BA1F51C09D}"/>
    <cellStyle name="Comma 2 2 20 2 4 2" xfId="26818" xr:uid="{4BFE2ECE-17DA-4BA6-B843-8246AED5A183}"/>
    <cellStyle name="Comma 2 2 20 2 5" xfId="16319" xr:uid="{F5B77DDA-3559-4EF0-928D-5428D3F28C0F}"/>
    <cellStyle name="Comma 2 2 20 2 5 2" xfId="32823" xr:uid="{F5AB4ADF-6404-4BF5-9F12-81FA5FE3D872}"/>
    <cellStyle name="Comma 2 2 20 2 6" xfId="25035" xr:uid="{4C358FC9-7E08-428B-9FF7-129D98852B89}"/>
    <cellStyle name="Comma 2 2 20 3" xfId="7593" xr:uid="{FEE527E6-C5D8-40D2-AB97-263FC88D60E3}"/>
    <cellStyle name="Comma 2 2 20 3 2" xfId="11960" xr:uid="{EB7E2D10-FB0A-4F1B-90C0-F37224ABBFD9}"/>
    <cellStyle name="Comma 2 2 20 3 2 2" xfId="28810" xr:uid="{BAC355D6-9BD8-4199-A381-AB78636EABF0}"/>
    <cellStyle name="Comma 2 2 20 3 3" xfId="9487" xr:uid="{B5669085-8032-4BDE-8856-89A6311D3272}"/>
    <cellStyle name="Comma 2 2 20 3 3 2" xfId="26640" xr:uid="{D0FED13E-65C0-4BDF-940F-C4DA19ABC00B}"/>
    <cellStyle name="Comma 2 2 20 3 4" xfId="16810" xr:uid="{0F06F4C5-3BE7-45BF-BA86-AD285A54C96A}"/>
    <cellStyle name="Comma 2 2 20 3 4 2" xfId="33314" xr:uid="{09DD68EF-6B39-4FA2-B9E6-C2E9EB47180E}"/>
    <cellStyle name="Comma 2 2 20 3 5" xfId="24857" xr:uid="{6908D5E2-9519-4D6B-9A45-F30986FEEBE9}"/>
    <cellStyle name="Comma 2 2 20 4" xfId="8268" xr:uid="{C6BA8723-12FA-406D-A0D4-F360025C6DCC}"/>
    <cellStyle name="Comma 2 2 20 4 2" xfId="10160" xr:uid="{1D8D4F17-D7A7-43EF-886A-F6AC80DF63DF}"/>
    <cellStyle name="Comma 2 2 20 4 2 2" xfId="27245" xr:uid="{EC9DC2BB-E1C6-418F-9379-7E89C239EAD1}"/>
    <cellStyle name="Comma 2 2 20 4 3" xfId="25459" xr:uid="{58A7C62F-EC96-45BC-8C56-1908758DB494}"/>
    <cellStyle name="Comma 2 2 20 5" xfId="10597" xr:uid="{6552113B-3062-4EB0-9851-2D52A2DE0579}"/>
    <cellStyle name="Comma 2 2 20 5 2" xfId="27644" xr:uid="{62939C26-FD44-4C0F-A7EA-4F0A0AC75D9B}"/>
    <cellStyle name="Comma 2 2 20 6" xfId="9291" xr:uid="{055D4BBA-6721-4963-80F6-7520FE85113B}"/>
    <cellStyle name="Comma 2 2 20 6 2" xfId="26446" xr:uid="{FE3AC28C-27CA-4283-AA3F-5C470A05ECB7}"/>
    <cellStyle name="Comma 2 2 20 7" xfId="16138" xr:uid="{9D8CCEEF-A06B-4E9F-9097-6859D592EDD1}"/>
    <cellStyle name="Comma 2 2 20 7 2" xfId="32642" xr:uid="{68805ACB-7535-4464-B8CB-4463625E41EA}"/>
    <cellStyle name="Comma 2 2 20 8" xfId="7392" xr:uid="{A2325CE4-2D04-4E51-8591-3379FEEFC1B0}"/>
    <cellStyle name="Comma 2 2 20 8 2" xfId="24659" xr:uid="{77F6D62F-D18B-4412-BCC6-8171D2113137}"/>
    <cellStyle name="Comma 2 2 21" xfId="4760" xr:uid="{2673AD6F-6C39-4A3A-A2BD-7637638F8F07}"/>
    <cellStyle name="Comma 2 2 21 2" xfId="12324" xr:uid="{35C135EB-6839-416A-9A96-B92C8DFA2621}"/>
    <cellStyle name="Comma 2 2 21 2 2" xfId="17108" xr:uid="{6C9D4BCB-363F-435E-9F56-648E2BE4FAF3}"/>
    <cellStyle name="Comma 2 2 21 2 2 2" xfId="33612" xr:uid="{F770BD26-1DE4-4E83-AC1C-ECFD0CAE80AC}"/>
    <cellStyle name="Comma 2 2 21 2 3" xfId="29125" xr:uid="{FCD50BB8-45D2-41ED-96EB-5EBA5A7ED515}"/>
    <cellStyle name="Comma 2 2 21 3" xfId="10922" xr:uid="{BE55280B-B7B8-4EAE-98A8-63880F4F0BE5}"/>
    <cellStyle name="Comma 2 2 21 3 2" xfId="27928" xr:uid="{8F1F7E94-A06C-40FE-BF8F-9557D4FA4E72}"/>
    <cellStyle name="Comma 2 2 21 4" xfId="9578" xr:uid="{07460336-57BE-442A-A20B-F9D86056FB48}"/>
    <cellStyle name="Comma 2 2 21 4 2" xfId="26730" xr:uid="{1B01EF8F-9CAE-4CAF-A886-16044835B080}"/>
    <cellStyle name="Comma 2 2 21 5" xfId="16231" xr:uid="{B93423BE-199B-4FCB-8A07-5D698B1604FC}"/>
    <cellStyle name="Comma 2 2 21 5 2" xfId="32735" xr:uid="{A2724E98-8E71-49A8-B11A-3267E00FC2DA}"/>
    <cellStyle name="Comma 2 2 21 6" xfId="7685" xr:uid="{6FDFEAD2-5BD9-494B-9154-D8AAC6045466}"/>
    <cellStyle name="Comma 2 2 21 6 2" xfId="24947" xr:uid="{A4D0854F-0B8D-4EC2-8F8F-62BBFCF28F46}"/>
    <cellStyle name="Comma 2 2 22" xfId="7504" xr:uid="{E627C4A2-4EF1-4A03-9845-79A120745E89}"/>
    <cellStyle name="Comma 2 2 22 2" xfId="11754" xr:uid="{3ADC6C56-7328-4D0A-BAE7-596BF9B9ED98}"/>
    <cellStyle name="Comma 2 2 22 2 2" xfId="28619" xr:uid="{F0922908-12D2-4502-AA28-5F52B8744C02}"/>
    <cellStyle name="Comma 2 2 22 3" xfId="9398" xr:uid="{F5B91CEB-AFA2-427F-852D-DAC45E9C38A8}"/>
    <cellStyle name="Comma 2 2 22 3 2" xfId="26552" xr:uid="{33ED27B2-8043-4BD1-8873-641BCA217D82}"/>
    <cellStyle name="Comma 2 2 22 4" xfId="16614" xr:uid="{26DC0B01-6D8F-42FE-A886-12DF2C91015D}"/>
    <cellStyle name="Comma 2 2 22 4 2" xfId="33118" xr:uid="{B5110C4D-370E-4335-B09A-F4B2680230DE}"/>
    <cellStyle name="Comma 2 2 22 5" xfId="24769" xr:uid="{CBC12DCD-5C1E-4F15-9A43-AAA7DC18DCEC}"/>
    <cellStyle name="Comma 2 2 23" xfId="7999" xr:uid="{78226CDA-DB16-4333-9DE6-29A30F2BC93C}"/>
    <cellStyle name="Comma 2 2 23 2" xfId="9892" xr:uid="{94F3F467-FA9C-48AC-B6D4-F9F161E5C373}"/>
    <cellStyle name="Comma 2 2 23 2 2" xfId="27008" xr:uid="{6A59E983-23F5-4A66-AC26-91CCC2B8785A}"/>
    <cellStyle name="Comma 2 2 23 3" xfId="25226" xr:uid="{54BCAE6B-49AB-4747-9552-BAAF5A40160A}"/>
    <cellStyle name="Comma 2 2 24" xfId="7125" xr:uid="{1703ACF2-152E-4A09-80F5-C30DB94E0056}"/>
    <cellStyle name="Comma 2 2 24 2" xfId="10327" xr:uid="{96969CA3-0810-4BD9-91E7-5930E4418A66}"/>
    <cellStyle name="Comma 2 2 24 2 2" xfId="27398" xr:uid="{2C22C9AF-D873-4B89-9C81-536FB5E2BC97}"/>
    <cellStyle name="Comma 2 2 24 3" xfId="24416" xr:uid="{9B87B1D5-3CE4-4F0A-9EE1-5BFF47D973C0}"/>
    <cellStyle name="Comma 2 2 25" xfId="6811" xr:uid="{2C20ED41-06C0-4D5F-83F4-167526F124BB}"/>
    <cellStyle name="Comma 2 2 25 2" xfId="24113" xr:uid="{AA1540C9-3677-4549-946B-5B00F955D8D2}"/>
    <cellStyle name="Comma 2 2 26" xfId="8471" xr:uid="{5B83292D-F888-4CAE-814C-FBA3CA867846}"/>
    <cellStyle name="Comma 2 2 26 2" xfId="25647" xr:uid="{B48FE695-2396-450B-80FC-6C1ED8FDD912}"/>
    <cellStyle name="Comma 2 2 27" xfId="8864" xr:uid="{73257902-09F5-405A-B843-4F246A7D5C68}"/>
    <cellStyle name="Comma 2 2 27 2" xfId="26040" xr:uid="{0682FF32-043C-4D4B-A89E-22A16DBC0FAE}"/>
    <cellStyle name="Comma 2 2 28" xfId="16036" xr:uid="{827F7CE4-2276-46CF-970B-BE875A27C5AA}"/>
    <cellStyle name="Comma 2 2 28 2" xfId="32540" xr:uid="{8FA6F5D2-0150-4DEE-97F6-F8D9F983C9D7}"/>
    <cellStyle name="Comma 2 2 29" xfId="6172" xr:uid="{D8F6C777-5DBD-45F8-8E3D-829C589DB98E}"/>
    <cellStyle name="Comma 2 2 29 2" xfId="23475" xr:uid="{9C1CFC18-3D4B-417D-A294-7200BC1E8B93}"/>
    <cellStyle name="Comma 2 2 3" xfId="4808" xr:uid="{9525831C-515D-4101-BA13-68583B4EAAA7}"/>
    <cellStyle name="Comma 2 2 3 2" xfId="7151" xr:uid="{EA960147-9429-434C-9935-CD25746B3812}"/>
    <cellStyle name="Comma 2 2 3 3" xfId="7074" xr:uid="{E29E85A9-0561-420E-9ADE-D3AC62D53DF3}"/>
    <cellStyle name="Comma 2 2 3 3 2" xfId="24369" xr:uid="{75E63088-3F75-47E7-9E40-B1CEC453BF54}"/>
    <cellStyle name="Comma 2 2 3 4" xfId="8681" xr:uid="{BC4B7ABF-FE25-435D-9B29-DFFCBEE5AE61}"/>
    <cellStyle name="Comma 2 2 3 4 2" xfId="25857" xr:uid="{6BBF684C-EB63-48B7-9A8A-4A6337AFD573}"/>
    <cellStyle name="Comma 2 2 3 5" xfId="6603" xr:uid="{4B5C2937-8745-41AD-9C6F-9716F616B9F8}"/>
    <cellStyle name="Comma 2 2 3 5 2" xfId="23905" xr:uid="{48AC9AF1-9446-4124-88B4-9F58A15FEDEE}"/>
    <cellStyle name="Comma 2 2 30" xfId="17707" xr:uid="{463D9F4E-28EA-45C8-840F-125689FC61F5}"/>
    <cellStyle name="Comma 2 2 4" xfId="4809" xr:uid="{543D73F4-70D2-451A-AE2D-BFBC6EE8A64B}"/>
    <cellStyle name="Comma 2 2 4 10" xfId="7709" xr:uid="{D68CEEBF-1BE7-464C-A7C9-D896FB67AA24}"/>
    <cellStyle name="Comma 2 2 4 10 2" xfId="12348" xr:uid="{21900AC9-5225-40D3-A68B-F1E3B24881CF}"/>
    <cellStyle name="Comma 2 2 4 10 2 2" xfId="17132" xr:uid="{CD927A91-AC97-46BA-83CD-64A96445FB2C}"/>
    <cellStyle name="Comma 2 2 4 10 2 2 2" xfId="33636" xr:uid="{688F5851-0388-454B-8766-53C5793079CE}"/>
    <cellStyle name="Comma 2 2 4 10 2 3" xfId="29149" xr:uid="{4EBD55B8-B5E5-42A4-93FD-537DAE72AD35}"/>
    <cellStyle name="Comma 2 2 4 10 3" xfId="10946" xr:uid="{E5D0B984-1C46-47A1-B2F0-B7B2AD861805}"/>
    <cellStyle name="Comma 2 2 4 10 3 2" xfId="27952" xr:uid="{DD6D0CC3-8D69-4B09-B5CD-2B7E11B58F01}"/>
    <cellStyle name="Comma 2 2 4 10 4" xfId="9602" xr:uid="{1394652F-D500-4270-96D5-10A548A60073}"/>
    <cellStyle name="Comma 2 2 4 10 4 2" xfId="26754" xr:uid="{B2091BE2-D3F2-41D1-901F-54BA0BA4D64E}"/>
    <cellStyle name="Comma 2 2 4 10 5" xfId="16255" xr:uid="{7F6210DC-D783-4023-85BF-D373E511D992}"/>
    <cellStyle name="Comma 2 2 4 10 5 2" xfId="32759" xr:uid="{35141F12-75A2-4FEA-B989-106D8F4BF4B7}"/>
    <cellStyle name="Comma 2 2 4 10 6" xfId="24971" xr:uid="{E599341A-671A-4A21-A54F-9711C34C031C}"/>
    <cellStyle name="Comma 2 2 4 11" xfId="7528" xr:uid="{BFE16604-4170-4083-A2F5-96578E647235}"/>
    <cellStyle name="Comma 2 2 4 11 2" xfId="12859" xr:uid="{7235E4C2-433A-4281-92ED-572F017B0F73}"/>
    <cellStyle name="Comma 2 2 4 11 2 2" xfId="17568" xr:uid="{D829B386-F205-4008-874D-0C25519A6279}"/>
    <cellStyle name="Comma 2 2 4 11 2 2 2" xfId="34072" xr:uid="{0EF85776-128E-4BE0-85F9-82C1ABE03BB2}"/>
    <cellStyle name="Comma 2 2 4 11 2 3" xfId="29588" xr:uid="{1EF1CCDE-7621-4C69-8441-B1F6359363F1}"/>
    <cellStyle name="Comma 2 2 4 11 3" xfId="11585" xr:uid="{D230AAB2-DCC8-4FF7-BBFC-645565CEA1E9}"/>
    <cellStyle name="Comma 2 2 4 11 3 2" xfId="28474" xr:uid="{D51D8ED4-2872-4C14-913D-B046C7FD8661}"/>
    <cellStyle name="Comma 2 2 4 11 4" xfId="9422" xr:uid="{2FBB1F45-407D-4B28-A90A-8154C39C566D}"/>
    <cellStyle name="Comma 2 2 4 11 4 2" xfId="26576" xr:uid="{81F5261A-487E-47B1-981B-7DDDC3D5CE85}"/>
    <cellStyle name="Comma 2 2 4 11 5" xfId="16483" xr:uid="{95F98AE8-074D-4094-9D2E-CB99165B76E8}"/>
    <cellStyle name="Comma 2 2 4 11 5 2" xfId="32987" xr:uid="{BA9D6F08-FD65-488C-8D67-AFFB1E3D28AB}"/>
    <cellStyle name="Comma 2 2 4 11 6" xfId="24793" xr:uid="{EB22D418-CF08-46A2-8F35-FB029996A518}"/>
    <cellStyle name="Comma 2 2 4 12" xfId="8031" xr:uid="{1D6213EB-CA1F-4945-B159-8504C384530A}"/>
    <cellStyle name="Comma 2 2 4 12 2" xfId="11778" xr:uid="{A580C8E7-B564-45EE-BC00-1EF24B73B817}"/>
    <cellStyle name="Comma 2 2 4 12 2 2" xfId="28643" xr:uid="{5716F233-6714-4223-A791-5CAC1056D9C2}"/>
    <cellStyle name="Comma 2 2 4 12 3" xfId="9924" xr:uid="{E5C57678-12AF-41DB-8E38-2FEBD3EBFA05}"/>
    <cellStyle name="Comma 2 2 4 12 3 2" xfId="27040" xr:uid="{8562AECD-DC73-4565-B85D-3823BB3AB862}"/>
    <cellStyle name="Comma 2 2 4 12 4" xfId="16638" xr:uid="{5B56B6B4-CC19-4173-9ACB-D965632CE50C}"/>
    <cellStyle name="Comma 2 2 4 12 4 2" xfId="33142" xr:uid="{B99D1353-9AA7-4DF8-8A7B-13362B496D9E}"/>
    <cellStyle name="Comma 2 2 4 12 5" xfId="25258" xr:uid="{643BB03D-44F1-477B-BA92-4ED4458690A3}"/>
    <cellStyle name="Comma 2 2 4 13" xfId="7152" xr:uid="{1DF1155A-34FB-4067-AF47-0B490B7530F3}"/>
    <cellStyle name="Comma 2 2 4 13 2" xfId="10351" xr:uid="{E0FCC37A-C01E-4432-877E-FA88671C76FA}"/>
    <cellStyle name="Comma 2 2 4 13 2 2" xfId="27422" xr:uid="{FB6B8CC7-7D6F-4314-B70D-057B3A850A50}"/>
    <cellStyle name="Comma 2 2 4 13 3" xfId="24443" xr:uid="{7ED71F48-1074-48C7-B128-344120E648B4}"/>
    <cellStyle name="Comma 2 2 4 14" xfId="8889" xr:uid="{44AEA963-4490-4A84-B44E-7BEDF97CEDDB}"/>
    <cellStyle name="Comma 2 2 4 14 2" xfId="26065" xr:uid="{B653B11C-3B89-4A11-9FD2-24C74D2C6D4F}"/>
    <cellStyle name="Comma 2 2 4 15" xfId="16060" xr:uid="{490252F1-62FE-463E-8668-AF257D343B04}"/>
    <cellStyle name="Comma 2 2 4 15 2" xfId="32564" xr:uid="{D09E163E-A23C-4C6D-B6C5-3C2E303495C8}"/>
    <cellStyle name="Comma 2 2 4 16" xfId="6388" xr:uid="{E545D378-E6E2-45D5-A1EB-DF4C3CD94F17}"/>
    <cellStyle name="Comma 2 2 4 16 2" xfId="23690" xr:uid="{2012171B-7E98-4A1B-BFCD-8977224B7361}"/>
    <cellStyle name="Comma 2 2 4 2" xfId="4810" xr:uid="{1088DC2D-F436-46FB-A6BA-DA960ECBB891}"/>
    <cellStyle name="Comma 2 2 4 2 10" xfId="7529" xr:uid="{490D0A15-0C5D-47A9-8C3C-650ADC9A51D5}"/>
    <cellStyle name="Comma 2 2 4 2 10 2" xfId="12860" xr:uid="{EC6336C2-8ACC-475E-BAB7-5A469BD9E686}"/>
    <cellStyle name="Comma 2 2 4 2 10 2 2" xfId="17569" xr:uid="{26A25F23-D626-45EE-A0D7-8D50694C505D}"/>
    <cellStyle name="Comma 2 2 4 2 10 2 2 2" xfId="34073" xr:uid="{47BB07CB-FC0E-40D4-93D5-73D4BCF564CC}"/>
    <cellStyle name="Comma 2 2 4 2 10 2 3" xfId="29589" xr:uid="{D7646884-65B3-465F-8A23-C2C6B6D95E5B}"/>
    <cellStyle name="Comma 2 2 4 2 10 3" xfId="11586" xr:uid="{84A248AE-5E3B-4B63-8BC7-839F542D5974}"/>
    <cellStyle name="Comma 2 2 4 2 10 3 2" xfId="28475" xr:uid="{53BD2C2D-10E5-4A6A-8652-4CFF4138D604}"/>
    <cellStyle name="Comma 2 2 4 2 10 4" xfId="9423" xr:uid="{A7958359-8DDC-4F07-8257-144E7FDAED8C}"/>
    <cellStyle name="Comma 2 2 4 2 10 4 2" xfId="26577" xr:uid="{35C046AF-ACA5-42CF-992A-6171E71608AB}"/>
    <cellStyle name="Comma 2 2 4 2 10 5" xfId="16484" xr:uid="{702C3763-5A2F-4073-A386-7F69CCDC4449}"/>
    <cellStyle name="Comma 2 2 4 2 10 5 2" xfId="32988" xr:uid="{378A5635-C3AC-4FDC-81F9-0AC0A25BAA9C}"/>
    <cellStyle name="Comma 2 2 4 2 10 6" xfId="24794" xr:uid="{80B1551D-B4E3-4A95-85AC-4C7F741CB12A}"/>
    <cellStyle name="Comma 2 2 4 2 11" xfId="8032" xr:uid="{81834E16-EA61-44F0-81DF-703FF37BA159}"/>
    <cellStyle name="Comma 2 2 4 2 11 2" xfId="11779" xr:uid="{4DDE9A24-DEEB-4129-B5FA-DAAEE3C32FBC}"/>
    <cellStyle name="Comma 2 2 4 2 11 2 2" xfId="28644" xr:uid="{F299BCDE-59EE-48F7-8D8C-13BC44992B95}"/>
    <cellStyle name="Comma 2 2 4 2 11 3" xfId="9925" xr:uid="{CB124C49-31EC-42B5-8054-688C48760785}"/>
    <cellStyle name="Comma 2 2 4 2 11 3 2" xfId="27041" xr:uid="{F3A59EFC-8F24-4930-85D3-2464B6382D14}"/>
    <cellStyle name="Comma 2 2 4 2 11 4" xfId="16639" xr:uid="{C40ECDEE-0A5E-4FEA-A571-FBBBCD9DA8AD}"/>
    <cellStyle name="Comma 2 2 4 2 11 4 2" xfId="33143" xr:uid="{A006C829-3F97-4A45-8F19-55FE5119DB82}"/>
    <cellStyle name="Comma 2 2 4 2 11 5" xfId="25259" xr:uid="{D2825E67-0659-4269-9C77-30F165117702}"/>
    <cellStyle name="Comma 2 2 4 2 12" xfId="10352" xr:uid="{D41BF3EB-FF05-4980-9C31-5B3119918AA0}"/>
    <cellStyle name="Comma 2 2 4 2 12 2" xfId="27423" xr:uid="{5059067C-7900-40DC-B4B9-2BA86AF7B4F7}"/>
    <cellStyle name="Comma 2 2 4 2 13" xfId="8890" xr:uid="{C7B1AEBD-8258-40AF-847B-C06CA80BCD82}"/>
    <cellStyle name="Comma 2 2 4 2 13 2" xfId="26066" xr:uid="{39AD60F4-162E-4CCA-9C9D-15F79B249DA6}"/>
    <cellStyle name="Comma 2 2 4 2 14" xfId="16061" xr:uid="{C464793C-7565-4B0B-AAD2-AF65030E86EE}"/>
    <cellStyle name="Comma 2 2 4 2 14 2" xfId="32565" xr:uid="{9939E8D7-8837-4172-BA8F-038662A54CCF}"/>
    <cellStyle name="Comma 2 2 4 2 15" xfId="7153" xr:uid="{6813A44D-9740-4323-9F7F-AB51697E5909}"/>
    <cellStyle name="Comma 2 2 4 2 15 2" xfId="24444" xr:uid="{DB22AA74-173E-46DD-8CCF-7119E8E47DC1}"/>
    <cellStyle name="Comma 2 2 4 2 2" xfId="4811" xr:uid="{5E4F5313-BA17-4104-89FC-731AFC98BA47}"/>
    <cellStyle name="Comma 2 2 4 2 2 2" xfId="5817" xr:uid="{637B443D-3742-4911-8319-D9DBEC7B28F4}"/>
    <cellStyle name="Comma 2 2 4 2 2 2 2" xfId="7800" xr:uid="{2AA0805D-DEBE-4D3B-BDE7-5D4F747C2D43}"/>
    <cellStyle name="Comma 2 2 4 2 2 2 2 2" xfId="12603" xr:uid="{220D50CA-8A37-4C21-8F15-08227E41F2AD}"/>
    <cellStyle name="Comma 2 2 4 2 2 2 2 2 2" xfId="17378" xr:uid="{EA627E1C-613A-4733-8526-59426F4B3CF7}"/>
    <cellStyle name="Comma 2 2 4 2 2 2 2 2 2 2" xfId="33882" xr:uid="{6F2FE6F8-3522-4094-A54B-E05C2E7ADBAA}"/>
    <cellStyle name="Comma 2 2 4 2 2 2 2 2 3" xfId="29354" xr:uid="{88CB9F45-0ADB-4F37-A5AD-6083020B1AE5}"/>
    <cellStyle name="Comma 2 2 4 2 2 2 2 3" xfId="11194" xr:uid="{8333D567-EB5B-431E-B876-A03F064938A9}"/>
    <cellStyle name="Comma 2 2 4 2 2 2 2 3 2" xfId="28159" xr:uid="{10021A58-1015-413D-ABFF-D007AF8DAF08}"/>
    <cellStyle name="Comma 2 2 4 2 2 2 2 4" xfId="9693" xr:uid="{17BB64D6-41BD-4E5D-B6E5-618748A73969}"/>
    <cellStyle name="Comma 2 2 4 2 2 2 2 4 2" xfId="26844" xr:uid="{C1DD9F74-0910-48C8-89F4-D8144BC1A114}"/>
    <cellStyle name="Comma 2 2 4 2 2 2 2 5" xfId="16345" xr:uid="{3BA69A6E-8C8E-40A9-B23F-09B7B5C812D8}"/>
    <cellStyle name="Comma 2 2 4 2 2 2 2 5 2" xfId="32849" xr:uid="{224F7808-1FF0-4C92-A34A-50FD07B92A87}"/>
    <cellStyle name="Comma 2 2 4 2 2 2 2 6" xfId="25061" xr:uid="{85944343-D928-4444-A2CF-44BC7AB624AD}"/>
    <cellStyle name="Comma 2 2 4 2 2 2 3" xfId="7619" xr:uid="{DDD9E2AD-1A0D-448C-A4DC-E24DB1190204}"/>
    <cellStyle name="Comma 2 2 4 2 2 2 3 2" xfId="11986" xr:uid="{DD8E5FDC-9D72-4796-B5FE-BBE8C578D5AA}"/>
    <cellStyle name="Comma 2 2 4 2 2 2 3 2 2" xfId="28836" xr:uid="{803CCA3D-8F60-4DFB-9045-35671E9E655B}"/>
    <cellStyle name="Comma 2 2 4 2 2 2 3 3" xfId="9513" xr:uid="{8A0AF4D5-7BEC-4610-A4F5-385B82BF2E37}"/>
    <cellStyle name="Comma 2 2 4 2 2 2 3 3 2" xfId="26666" xr:uid="{191606D5-915E-49D3-87ED-2AAD49C4CE6E}"/>
    <cellStyle name="Comma 2 2 4 2 2 2 3 4" xfId="16836" xr:uid="{296414BF-7CE5-4B84-B9F0-74C3562E40C3}"/>
    <cellStyle name="Comma 2 2 4 2 2 2 3 4 2" xfId="33340" xr:uid="{622B21C9-D416-4A60-8B7D-27FB4BB9CBD3}"/>
    <cellStyle name="Comma 2 2 4 2 2 2 3 5" xfId="24883" xr:uid="{F4D32B8A-B80F-4EE6-8190-D5591D14C195}"/>
    <cellStyle name="Comma 2 2 4 2 2 2 4" xfId="8294" xr:uid="{7BD637C8-3B6D-4A49-8EF0-510DC5F30EC0}"/>
    <cellStyle name="Comma 2 2 4 2 2 2 4 2" xfId="10186" xr:uid="{F1979562-E935-41C4-A2FF-206CEE2EED39}"/>
    <cellStyle name="Comma 2 2 4 2 2 2 4 2 2" xfId="27271" xr:uid="{6CD99355-F268-4624-B93A-2E06C186AB2D}"/>
    <cellStyle name="Comma 2 2 4 2 2 2 4 3" xfId="25485" xr:uid="{66A71FD8-7A16-40A4-A9B4-6876DBA7C157}"/>
    <cellStyle name="Comma 2 2 4 2 2 2 5" xfId="10623" xr:uid="{137072CC-11BE-48A7-B2A8-C7C69BB29A98}"/>
    <cellStyle name="Comma 2 2 4 2 2 2 5 2" xfId="27670" xr:uid="{C4B7496F-FCC4-4A41-865E-F03BD13A6E0F}"/>
    <cellStyle name="Comma 2 2 4 2 2 2 6" xfId="9317" xr:uid="{3081268F-8A6D-4A7D-BF21-BBF56A6C774B}"/>
    <cellStyle name="Comma 2 2 4 2 2 2 6 2" xfId="26472" xr:uid="{25E7C903-79F4-4CA1-8D6E-95D573C99EB5}"/>
    <cellStyle name="Comma 2 2 4 2 2 2 7" xfId="16164" xr:uid="{A8B9D326-98AB-4433-9E71-E57AA16B2E5E}"/>
    <cellStyle name="Comma 2 2 4 2 2 2 7 2" xfId="32668" xr:uid="{BC13E3C3-2276-4DBE-9E8B-DCDBA1A8F3C4}"/>
    <cellStyle name="Comma 2 2 4 2 2 2 8" xfId="7418" xr:uid="{6C4898AC-67FA-4644-B279-8BF1D22FBD7F}"/>
    <cellStyle name="Comma 2 2 4 2 2 2 8 2" xfId="24685" xr:uid="{75B21D1D-36CF-45FD-8383-143F9CC85F1E}"/>
    <cellStyle name="Comma 2 2 4 2 2 3" xfId="7711" xr:uid="{B20EE062-18E5-469A-98F5-A5A2786D2C98}"/>
    <cellStyle name="Comma 2 2 4 2 2 3 2" xfId="12350" xr:uid="{9520D57F-BC79-4257-9B55-0622CFC88E14}"/>
    <cellStyle name="Comma 2 2 4 2 2 3 2 2" xfId="17134" xr:uid="{DA7BD767-43B5-4538-AA28-AC34D84BF836}"/>
    <cellStyle name="Comma 2 2 4 2 2 3 2 2 2" xfId="33638" xr:uid="{F7951B84-BE3D-4518-A232-9EA19B4BC1BC}"/>
    <cellStyle name="Comma 2 2 4 2 2 3 2 3" xfId="29151" xr:uid="{8CB68901-5F06-4B9B-AD8E-95DC87CD27D8}"/>
    <cellStyle name="Comma 2 2 4 2 2 3 3" xfId="10948" xr:uid="{E6E3F1FF-CEFB-4DA3-A3DE-DE9F927DB0E9}"/>
    <cellStyle name="Comma 2 2 4 2 2 3 3 2" xfId="27954" xr:uid="{8FF47A4D-9448-4BD7-A6D9-40C4C4B9218D}"/>
    <cellStyle name="Comma 2 2 4 2 2 3 4" xfId="9604" xr:uid="{61192E09-6880-40F3-9A91-DCF9252612C1}"/>
    <cellStyle name="Comma 2 2 4 2 2 3 4 2" xfId="26756" xr:uid="{08C021E4-9986-420A-ACAA-29EB628647FB}"/>
    <cellStyle name="Comma 2 2 4 2 2 3 5" xfId="16257" xr:uid="{F4444865-98DF-4018-929F-6EBA0DA3C186}"/>
    <cellStyle name="Comma 2 2 4 2 2 3 5 2" xfId="32761" xr:uid="{83859020-12D5-443B-AE6E-EBC76A4E7A99}"/>
    <cellStyle name="Comma 2 2 4 2 2 3 6" xfId="24973" xr:uid="{6528DC94-C5D2-4814-AF70-B317890A263B}"/>
    <cellStyle name="Comma 2 2 4 2 2 4" xfId="7530" xr:uid="{CE945E52-33C4-4625-877A-AC239B18757E}"/>
    <cellStyle name="Comma 2 2 4 2 2 4 2" xfId="12861" xr:uid="{86B83D22-9EDD-44AA-8530-D7C504927739}"/>
    <cellStyle name="Comma 2 2 4 2 2 4 2 2" xfId="17570" xr:uid="{EC191151-0D9D-4BFB-AA96-0D7879E7E315}"/>
    <cellStyle name="Comma 2 2 4 2 2 4 2 2 2" xfId="34074" xr:uid="{0D3C1AFF-E85B-4F43-8A57-B9ADD0A91670}"/>
    <cellStyle name="Comma 2 2 4 2 2 4 2 3" xfId="29590" xr:uid="{EF46B642-1FCB-4EDE-B4D7-290327A1923F}"/>
    <cellStyle name="Comma 2 2 4 2 2 4 3" xfId="11587" xr:uid="{60D57CCB-815C-4285-B684-F27E39A920FF}"/>
    <cellStyle name="Comma 2 2 4 2 2 4 3 2" xfId="28476" xr:uid="{D698FF7A-F889-4C4E-B2CA-4559ECBECB33}"/>
    <cellStyle name="Comma 2 2 4 2 2 4 4" xfId="9424" xr:uid="{1479D0CB-4260-4F0D-B6E6-96FC9BBCDE23}"/>
    <cellStyle name="Comma 2 2 4 2 2 4 4 2" xfId="26578" xr:uid="{A2E938CE-3961-4DA5-95AC-152AA367AB1C}"/>
    <cellStyle name="Comma 2 2 4 2 2 4 5" xfId="16485" xr:uid="{CEBA36F7-F0E9-44C5-B63C-047BE08FE819}"/>
    <cellStyle name="Comma 2 2 4 2 2 4 5 2" xfId="32989" xr:uid="{1050E601-4C2E-4F1E-887B-C4F9033D8711}"/>
    <cellStyle name="Comma 2 2 4 2 2 4 6" xfId="24795" xr:uid="{2F09A98F-6BFB-4F6A-8A5E-C4FD3E1A51CF}"/>
    <cellStyle name="Comma 2 2 4 2 2 5" xfId="8033" xr:uid="{C620F936-E33C-4987-BE2D-8FC818CD95B8}"/>
    <cellStyle name="Comma 2 2 4 2 2 5 2" xfId="11780" xr:uid="{80B00C3E-1870-490D-BECF-26CA07905C9C}"/>
    <cellStyle name="Comma 2 2 4 2 2 5 2 2" xfId="28645" xr:uid="{5775455D-05AD-4D4F-B41F-FC82B60BA4FC}"/>
    <cellStyle name="Comma 2 2 4 2 2 5 3" xfId="9926" xr:uid="{BD6C0712-D926-46E4-A0B7-B384A194C921}"/>
    <cellStyle name="Comma 2 2 4 2 2 5 3 2" xfId="27042" xr:uid="{DF0DC177-5E19-4981-BB6C-614DAE982A81}"/>
    <cellStyle name="Comma 2 2 4 2 2 5 4" xfId="16640" xr:uid="{2CF8BA5B-7BE0-4E12-895F-E19437AA015F}"/>
    <cellStyle name="Comma 2 2 4 2 2 5 4 2" xfId="33144" xr:uid="{68322A2E-EF38-41FF-803E-3528C1C61462}"/>
    <cellStyle name="Comma 2 2 4 2 2 5 5" xfId="25260" xr:uid="{38E10AE4-D265-4C0B-B341-F00668240552}"/>
    <cellStyle name="Comma 2 2 4 2 2 6" xfId="10353" xr:uid="{0901079A-6F0B-4EB6-9761-2FDF4D1CE73C}"/>
    <cellStyle name="Comma 2 2 4 2 2 6 2" xfId="27424" xr:uid="{C152D08B-4F60-4685-800A-AA6EDC1437E4}"/>
    <cellStyle name="Comma 2 2 4 2 2 7" xfId="8891" xr:uid="{0B068C93-D14C-446C-BC09-BA43B0704EF9}"/>
    <cellStyle name="Comma 2 2 4 2 2 7 2" xfId="26067" xr:uid="{8D0B4882-7C8A-482B-8201-A2881C2C51A9}"/>
    <cellStyle name="Comma 2 2 4 2 2 8" xfId="16062" xr:uid="{D5804150-044D-43A4-B266-E08881CA8868}"/>
    <cellStyle name="Comma 2 2 4 2 2 8 2" xfId="32566" xr:uid="{1B085C99-33AD-4971-81F2-94D546C2ACB1}"/>
    <cellStyle name="Comma 2 2 4 2 2 9" xfId="7154" xr:uid="{6F14CCE1-3597-46C6-AFCC-42852523251B}"/>
    <cellStyle name="Comma 2 2 4 2 2 9 2" xfId="24445" xr:uid="{642F86EC-D09D-49DA-B45D-7DB32D9877D9}"/>
    <cellStyle name="Comma 2 2 4 2 3" xfId="4812" xr:uid="{9E4730BE-7FE0-42F2-8FBB-BC524D2BDB4C}"/>
    <cellStyle name="Comma 2 2 4 2 3 2" xfId="5818" xr:uid="{F52D9868-68E3-4D74-BD56-8C35FD4942B2}"/>
    <cellStyle name="Comma 2 2 4 2 3 2 2" xfId="7801" xr:uid="{4329E8DD-1DD0-45F6-AD00-D9C21BD6A5F7}"/>
    <cellStyle name="Comma 2 2 4 2 3 2 2 2" xfId="12604" xr:uid="{C983E739-F5F4-408C-B4CD-81B0A86FCB1C}"/>
    <cellStyle name="Comma 2 2 4 2 3 2 2 2 2" xfId="17379" xr:uid="{D290A9EF-FD4E-4602-A469-916E236831D7}"/>
    <cellStyle name="Comma 2 2 4 2 3 2 2 2 2 2" xfId="33883" xr:uid="{CAACD3F8-B15E-47BE-B9F2-7AE7404259B3}"/>
    <cellStyle name="Comma 2 2 4 2 3 2 2 2 3" xfId="29355" xr:uid="{CF1A0A93-04E8-4BE6-815E-CE1B09AE6C1D}"/>
    <cellStyle name="Comma 2 2 4 2 3 2 2 3" xfId="11195" xr:uid="{A4764A25-546F-4557-A171-C9C9E6567914}"/>
    <cellStyle name="Comma 2 2 4 2 3 2 2 3 2" xfId="28160" xr:uid="{71972990-2F05-43EB-B9DD-C9E1C759CAC1}"/>
    <cellStyle name="Comma 2 2 4 2 3 2 2 4" xfId="9694" xr:uid="{C0D8D332-920E-40A5-820C-A0D9332B2267}"/>
    <cellStyle name="Comma 2 2 4 2 3 2 2 4 2" xfId="26845" xr:uid="{0C196BC0-8F8B-4070-827D-9C1D3D3C7753}"/>
    <cellStyle name="Comma 2 2 4 2 3 2 2 5" xfId="16346" xr:uid="{89D8EB14-3E46-416D-89C9-D3A3A19842BD}"/>
    <cellStyle name="Comma 2 2 4 2 3 2 2 5 2" xfId="32850" xr:uid="{C368FC52-CFEF-4CFF-9227-C4982165660C}"/>
    <cellStyle name="Comma 2 2 4 2 3 2 2 6" xfId="25062" xr:uid="{AEB1C5D0-9115-4841-9FD9-78D996482E44}"/>
    <cellStyle name="Comma 2 2 4 2 3 2 3" xfId="7620" xr:uid="{12376577-A494-40A0-AE2E-B74F4340C545}"/>
    <cellStyle name="Comma 2 2 4 2 3 2 3 2" xfId="11987" xr:uid="{0F7BBEB9-4F5F-44C1-A74B-432C4D1D5B3B}"/>
    <cellStyle name="Comma 2 2 4 2 3 2 3 2 2" xfId="28837" xr:uid="{81E8D2C8-2FF6-48AC-937D-FD3976DB4D77}"/>
    <cellStyle name="Comma 2 2 4 2 3 2 3 3" xfId="9514" xr:uid="{2C50F1B5-20B0-438C-9EDA-C2BCEF02752C}"/>
    <cellStyle name="Comma 2 2 4 2 3 2 3 3 2" xfId="26667" xr:uid="{1458D52E-2C68-4AE5-951D-15D511248FA3}"/>
    <cellStyle name="Comma 2 2 4 2 3 2 3 4" xfId="16837" xr:uid="{DF988B0A-22D5-4606-A0A2-71FA87F8ED19}"/>
    <cellStyle name="Comma 2 2 4 2 3 2 3 4 2" xfId="33341" xr:uid="{626E9F5A-E1D8-412E-864E-8CE57CD09F45}"/>
    <cellStyle name="Comma 2 2 4 2 3 2 3 5" xfId="24884" xr:uid="{89393D50-09CA-4BBB-9838-982F8F3B6889}"/>
    <cellStyle name="Comma 2 2 4 2 3 2 4" xfId="8295" xr:uid="{EC3C52E7-95F3-4718-98DC-9C61FA28A356}"/>
    <cellStyle name="Comma 2 2 4 2 3 2 4 2" xfId="10187" xr:uid="{28952D60-7087-48EE-BA93-4BDFF067A5B6}"/>
    <cellStyle name="Comma 2 2 4 2 3 2 4 2 2" xfId="27272" xr:uid="{9101ACD9-8D2D-4D9F-8440-D37BB0EB161C}"/>
    <cellStyle name="Comma 2 2 4 2 3 2 4 3" xfId="25486" xr:uid="{6C1C7650-0FFF-4C89-B376-F94BC381731A}"/>
    <cellStyle name="Comma 2 2 4 2 3 2 5" xfId="10624" xr:uid="{F3ACDC30-73D9-4687-B12C-731B21942C98}"/>
    <cellStyle name="Comma 2 2 4 2 3 2 5 2" xfId="27671" xr:uid="{239D5D72-D920-48E3-9213-FDF41748A6D0}"/>
    <cellStyle name="Comma 2 2 4 2 3 2 6" xfId="9318" xr:uid="{28F76684-37E2-44C0-A3AC-1405981C7238}"/>
    <cellStyle name="Comma 2 2 4 2 3 2 6 2" xfId="26473" xr:uid="{D16808A3-CC4C-4C5B-A2F6-338E55BD5698}"/>
    <cellStyle name="Comma 2 2 4 2 3 2 7" xfId="16165" xr:uid="{BD663777-78A8-49AB-BE8E-3B3386EEE319}"/>
    <cellStyle name="Comma 2 2 4 2 3 2 7 2" xfId="32669" xr:uid="{ABCACCD5-9B77-4167-A0C7-48A69AB8635E}"/>
    <cellStyle name="Comma 2 2 4 2 3 2 8" xfId="7419" xr:uid="{1CF2A687-4E9F-4F9C-AE35-A6299DDF5667}"/>
    <cellStyle name="Comma 2 2 4 2 3 2 8 2" xfId="24686" xr:uid="{EC7C7F49-AD56-44F6-B4AA-1CFFC456A432}"/>
    <cellStyle name="Comma 2 2 4 2 3 3" xfId="7712" xr:uid="{A9BA02EB-F21E-4878-A46C-BA8B3CBB6743}"/>
    <cellStyle name="Comma 2 2 4 2 3 3 2" xfId="12351" xr:uid="{75A9ACF2-062B-4967-B91B-89096490C353}"/>
    <cellStyle name="Comma 2 2 4 2 3 3 2 2" xfId="17135" xr:uid="{1D00645C-5C90-4D25-BFFE-2A72C334A2E6}"/>
    <cellStyle name="Comma 2 2 4 2 3 3 2 2 2" xfId="33639" xr:uid="{85DDEE53-1CA7-4515-A783-6244B5A5A05F}"/>
    <cellStyle name="Comma 2 2 4 2 3 3 2 3" xfId="29152" xr:uid="{39D09C74-5EED-4019-89FB-B7355CC6B8F4}"/>
    <cellStyle name="Comma 2 2 4 2 3 3 3" xfId="10949" xr:uid="{1554C3EB-0CB4-4891-AEC9-77587C2AE9E1}"/>
    <cellStyle name="Comma 2 2 4 2 3 3 3 2" xfId="27955" xr:uid="{7F1E0F2D-CDA9-4BFF-87A0-C79796DD4DE2}"/>
    <cellStyle name="Comma 2 2 4 2 3 3 4" xfId="9605" xr:uid="{EB9A757A-9C76-41FA-86DA-FE1B963FD064}"/>
    <cellStyle name="Comma 2 2 4 2 3 3 4 2" xfId="26757" xr:uid="{25E94C05-EABB-4C52-857D-87FAB2540DDD}"/>
    <cellStyle name="Comma 2 2 4 2 3 3 5" xfId="16258" xr:uid="{000FC314-EF34-4D0D-9A84-1EEA011987DF}"/>
    <cellStyle name="Comma 2 2 4 2 3 3 5 2" xfId="32762" xr:uid="{C06A7145-7B1B-49EF-9357-E45B5D606A67}"/>
    <cellStyle name="Comma 2 2 4 2 3 3 6" xfId="24974" xr:uid="{8403E4E7-DB12-411B-ACAF-3388C187F048}"/>
    <cellStyle name="Comma 2 2 4 2 3 4" xfId="7531" xr:uid="{A7A4C277-D01C-476F-B0D3-8F71F78A2742}"/>
    <cellStyle name="Comma 2 2 4 2 3 4 2" xfId="12862" xr:uid="{C8929007-B0E3-461E-BCD8-EA1BE0FB8322}"/>
    <cellStyle name="Comma 2 2 4 2 3 4 2 2" xfId="17571" xr:uid="{19DF306A-FC3F-4EBB-86E2-4D6283DBB65B}"/>
    <cellStyle name="Comma 2 2 4 2 3 4 2 2 2" xfId="34075" xr:uid="{BEB690E1-BA3D-4904-B589-79CE4DFEB0F0}"/>
    <cellStyle name="Comma 2 2 4 2 3 4 2 3" xfId="29591" xr:uid="{E6E702EC-2834-450D-BA31-42AD5F7191AB}"/>
    <cellStyle name="Comma 2 2 4 2 3 4 3" xfId="11588" xr:uid="{FDAD09F6-AC78-4174-9EF9-A9FE355F27ED}"/>
    <cellStyle name="Comma 2 2 4 2 3 4 3 2" xfId="28477" xr:uid="{9A8E1241-AC44-4E10-B7CC-8A46461674EE}"/>
    <cellStyle name="Comma 2 2 4 2 3 4 4" xfId="9425" xr:uid="{B18F97C2-BE06-48C7-85C3-4D4082DFC233}"/>
    <cellStyle name="Comma 2 2 4 2 3 4 4 2" xfId="26579" xr:uid="{86AF91D6-21C3-4713-90E2-8BBD472BFD35}"/>
    <cellStyle name="Comma 2 2 4 2 3 4 5" xfId="16486" xr:uid="{23E08E9C-2395-4662-A119-2E8176D38063}"/>
    <cellStyle name="Comma 2 2 4 2 3 4 5 2" xfId="32990" xr:uid="{7508B887-2755-4EF2-88C9-39FED67026A9}"/>
    <cellStyle name="Comma 2 2 4 2 3 4 6" xfId="24796" xr:uid="{ABD9B033-1AD9-497D-ACF6-21372110DA88}"/>
    <cellStyle name="Comma 2 2 4 2 3 5" xfId="8034" xr:uid="{2D2ABC04-79CD-42DA-9299-82E82F5D9CE5}"/>
    <cellStyle name="Comma 2 2 4 2 3 5 2" xfId="11781" xr:uid="{F0310B91-BE91-401D-B444-D631744B6479}"/>
    <cellStyle name="Comma 2 2 4 2 3 5 2 2" xfId="28646" xr:uid="{8A2DEE40-3B2C-420C-BC87-477CB63DFAFF}"/>
    <cellStyle name="Comma 2 2 4 2 3 5 3" xfId="9927" xr:uid="{54DF3AC5-D17F-4C3D-8805-A845F7D6D3A0}"/>
    <cellStyle name="Comma 2 2 4 2 3 5 3 2" xfId="27043" xr:uid="{97215498-9E58-4DB2-B8AC-146F5CF0C727}"/>
    <cellStyle name="Comma 2 2 4 2 3 5 4" xfId="16641" xr:uid="{BEC02115-8B98-4B8B-AF34-E774B78EB151}"/>
    <cellStyle name="Comma 2 2 4 2 3 5 4 2" xfId="33145" xr:uid="{455DBF57-C000-4F5F-B192-FC9ACCBE8473}"/>
    <cellStyle name="Comma 2 2 4 2 3 5 5" xfId="25261" xr:uid="{E00084AE-D358-4EEE-8F30-EA6A375E2D9C}"/>
    <cellStyle name="Comma 2 2 4 2 3 6" xfId="10354" xr:uid="{89FFBC16-E089-406D-8FC0-5AE55A62BD5A}"/>
    <cellStyle name="Comma 2 2 4 2 3 6 2" xfId="27425" xr:uid="{9CF750D6-C49E-4293-917B-97E920969A52}"/>
    <cellStyle name="Comma 2 2 4 2 3 7" xfId="8892" xr:uid="{5E8B0E48-3242-4FCD-BC95-33AF9385D7BE}"/>
    <cellStyle name="Comma 2 2 4 2 3 7 2" xfId="26068" xr:uid="{52785607-1CB2-49A5-B929-1CB6AFD2258D}"/>
    <cellStyle name="Comma 2 2 4 2 3 8" xfId="16063" xr:uid="{4F5E0764-E69C-43C5-B7C2-FC91F13F29B2}"/>
    <cellStyle name="Comma 2 2 4 2 3 8 2" xfId="32567" xr:uid="{D3AA5488-F256-4BBD-B50D-C74601D34E73}"/>
    <cellStyle name="Comma 2 2 4 2 3 9" xfId="7155" xr:uid="{A4CEFEE2-F976-487C-B0C7-BDE90C5BFDB3}"/>
    <cellStyle name="Comma 2 2 4 2 3 9 2" xfId="24446" xr:uid="{7991B119-6350-456E-B7E6-5AB074CC258E}"/>
    <cellStyle name="Comma 2 2 4 2 4" xfId="4813" xr:uid="{EC39CEA0-CBBE-4FBF-A76F-059F4D306F4F}"/>
    <cellStyle name="Comma 2 2 4 2 4 2" xfId="5819" xr:uid="{1949196E-D0B8-4BF0-BC98-BBF6FF551D66}"/>
    <cellStyle name="Comma 2 2 4 2 4 2 2" xfId="7802" xr:uid="{CB9C22EB-1E32-4142-8D31-0BBDA8F8F064}"/>
    <cellStyle name="Comma 2 2 4 2 4 2 2 2" xfId="12605" xr:uid="{C97E3B42-5FAF-46F8-8BE3-47509D3D8B15}"/>
    <cellStyle name="Comma 2 2 4 2 4 2 2 2 2" xfId="17380" xr:uid="{2E1246C5-5C7D-41FC-ACC9-788839BD8C9E}"/>
    <cellStyle name="Comma 2 2 4 2 4 2 2 2 2 2" xfId="33884" xr:uid="{BA70ED9F-5CC1-4659-90D4-A10531E445D3}"/>
    <cellStyle name="Comma 2 2 4 2 4 2 2 2 3" xfId="29356" xr:uid="{791260FD-BB9E-456F-948D-0364CD228247}"/>
    <cellStyle name="Comma 2 2 4 2 4 2 2 3" xfId="11196" xr:uid="{7877BD25-9557-4A09-AEE9-EB2A87BADC08}"/>
    <cellStyle name="Comma 2 2 4 2 4 2 2 3 2" xfId="28161" xr:uid="{A79C5E52-CEAB-4240-ACC4-31DE8C93F074}"/>
    <cellStyle name="Comma 2 2 4 2 4 2 2 4" xfId="9695" xr:uid="{D5C343A4-B636-4806-902E-BF4EED7DCA0A}"/>
    <cellStyle name="Comma 2 2 4 2 4 2 2 4 2" xfId="26846" xr:uid="{84D6E15A-14AA-484C-A23D-245161BC4C59}"/>
    <cellStyle name="Comma 2 2 4 2 4 2 2 5" xfId="16347" xr:uid="{AE6ECEE0-AA43-489D-B57A-45CD8F04F563}"/>
    <cellStyle name="Comma 2 2 4 2 4 2 2 5 2" xfId="32851" xr:uid="{06D72A05-1209-466A-BE37-ECF059C8D40F}"/>
    <cellStyle name="Comma 2 2 4 2 4 2 2 6" xfId="25063" xr:uid="{FFF86382-C207-4A23-A77B-AE73E47D59DA}"/>
    <cellStyle name="Comma 2 2 4 2 4 2 3" xfId="7621" xr:uid="{F18D4E81-49CD-48A4-9D4D-6946E21B1881}"/>
    <cellStyle name="Comma 2 2 4 2 4 2 3 2" xfId="11988" xr:uid="{4FDD168A-3BB0-4E49-92A5-F691DC68C680}"/>
    <cellStyle name="Comma 2 2 4 2 4 2 3 2 2" xfId="28838" xr:uid="{2C38D3DB-50C8-4FF0-A75B-90DEA4195F21}"/>
    <cellStyle name="Comma 2 2 4 2 4 2 3 3" xfId="9515" xr:uid="{37E179FE-9F5B-45F6-8146-46B5D0DCB836}"/>
    <cellStyle name="Comma 2 2 4 2 4 2 3 3 2" xfId="26668" xr:uid="{7C48790D-348B-4822-9CED-B5EA463BB1AC}"/>
    <cellStyle name="Comma 2 2 4 2 4 2 3 4" xfId="16838" xr:uid="{7E7A2A5D-8095-418A-A13F-27C087C6F552}"/>
    <cellStyle name="Comma 2 2 4 2 4 2 3 4 2" xfId="33342" xr:uid="{01F736A8-F584-49DE-890D-9F82BE00AE12}"/>
    <cellStyle name="Comma 2 2 4 2 4 2 3 5" xfId="24885" xr:uid="{1A333525-E538-49DA-AE48-CE85CDC5F2C8}"/>
    <cellStyle name="Comma 2 2 4 2 4 2 4" xfId="8296" xr:uid="{A089BDCA-8CC2-46DD-9633-98E33B4CAC49}"/>
    <cellStyle name="Comma 2 2 4 2 4 2 4 2" xfId="10188" xr:uid="{F4C1E87C-A4DD-4A81-BF18-9F2579312CA0}"/>
    <cellStyle name="Comma 2 2 4 2 4 2 4 2 2" xfId="27273" xr:uid="{42C9A3A8-63AF-46A5-AD33-42C41C38E313}"/>
    <cellStyle name="Comma 2 2 4 2 4 2 4 3" xfId="25487" xr:uid="{F6CC1805-01F2-42DA-95CE-6A0093524B14}"/>
    <cellStyle name="Comma 2 2 4 2 4 2 5" xfId="10625" xr:uid="{D09BA3A1-741D-4095-A522-6CBE34BB7823}"/>
    <cellStyle name="Comma 2 2 4 2 4 2 5 2" xfId="27672" xr:uid="{C7BCC945-3C37-4E3F-AE39-CFDB81EFC991}"/>
    <cellStyle name="Comma 2 2 4 2 4 2 6" xfId="9319" xr:uid="{DE8BF9E9-BADE-4400-854C-86B3D9505081}"/>
    <cellStyle name="Comma 2 2 4 2 4 2 6 2" xfId="26474" xr:uid="{DB0A6BC3-52E3-489A-86A2-C0A243CF58C4}"/>
    <cellStyle name="Comma 2 2 4 2 4 2 7" xfId="16166" xr:uid="{82C9A3D9-3538-4152-9BEC-EB7876122FA3}"/>
    <cellStyle name="Comma 2 2 4 2 4 2 7 2" xfId="32670" xr:uid="{3CE14AA5-5642-4334-BEA2-7160FD212F15}"/>
    <cellStyle name="Comma 2 2 4 2 4 2 8" xfId="7420" xr:uid="{EDD65225-97EC-4743-8FF2-4D71B47BFFAC}"/>
    <cellStyle name="Comma 2 2 4 2 4 2 8 2" xfId="24687" xr:uid="{25554E81-2C2E-4395-8297-38DA68A50C57}"/>
    <cellStyle name="Comma 2 2 4 2 4 3" xfId="7713" xr:uid="{4F3C7233-93E7-4B6F-83E1-2931B8AAF7B6}"/>
    <cellStyle name="Comma 2 2 4 2 4 3 2" xfId="12352" xr:uid="{8A5EEB00-8929-44AF-A8E4-F34965C5CE88}"/>
    <cellStyle name="Comma 2 2 4 2 4 3 2 2" xfId="17136" xr:uid="{72A0F374-6D6C-44CC-AB38-3EE079426743}"/>
    <cellStyle name="Comma 2 2 4 2 4 3 2 2 2" xfId="33640" xr:uid="{58F3B334-A262-4993-97B9-E7DF1F50E40E}"/>
    <cellStyle name="Comma 2 2 4 2 4 3 2 3" xfId="29153" xr:uid="{B73F65A9-0245-455C-945F-5C054F1D51BD}"/>
    <cellStyle name="Comma 2 2 4 2 4 3 3" xfId="10950" xr:uid="{51C7B89B-3721-4164-919A-406E94FD3F25}"/>
    <cellStyle name="Comma 2 2 4 2 4 3 3 2" xfId="27956" xr:uid="{D4DB71F3-B114-4433-88A0-A3CE887F96FE}"/>
    <cellStyle name="Comma 2 2 4 2 4 3 4" xfId="9606" xr:uid="{52FD7B92-3AD8-44CA-8F7C-993E807E7108}"/>
    <cellStyle name="Comma 2 2 4 2 4 3 4 2" xfId="26758" xr:uid="{C7100B3E-6AC1-4AFC-A337-1706A9D69DA9}"/>
    <cellStyle name="Comma 2 2 4 2 4 3 5" xfId="16259" xr:uid="{6CEAF718-BE06-4C8B-BAC4-14E228B91A10}"/>
    <cellStyle name="Comma 2 2 4 2 4 3 5 2" xfId="32763" xr:uid="{91B9F83F-31D5-4C08-988F-D934F71599EF}"/>
    <cellStyle name="Comma 2 2 4 2 4 3 6" xfId="24975" xr:uid="{AB00A96D-0187-4FF0-9D20-4F62F8B2B3B4}"/>
    <cellStyle name="Comma 2 2 4 2 4 4" xfId="7532" xr:uid="{02CB57D8-EDC3-467E-8B70-A8C341030246}"/>
    <cellStyle name="Comma 2 2 4 2 4 4 2" xfId="12863" xr:uid="{BF5FDAD5-C7A4-44BB-8CA4-611F6962C6CC}"/>
    <cellStyle name="Comma 2 2 4 2 4 4 2 2" xfId="17572" xr:uid="{74B84DC2-595F-443B-9172-8A3CA070D865}"/>
    <cellStyle name="Comma 2 2 4 2 4 4 2 2 2" xfId="34076" xr:uid="{97C48697-A1D5-40C6-B5C9-A4E7BF90ED0F}"/>
    <cellStyle name="Comma 2 2 4 2 4 4 2 3" xfId="29592" xr:uid="{C8ACDDF8-C607-40FC-BBEC-3D8D25256B85}"/>
    <cellStyle name="Comma 2 2 4 2 4 4 3" xfId="11589" xr:uid="{5A340526-FE9B-40F4-9704-EA3916C5BD61}"/>
    <cellStyle name="Comma 2 2 4 2 4 4 3 2" xfId="28478" xr:uid="{E8E4D586-F082-4FAF-9660-9EE99E609B1E}"/>
    <cellStyle name="Comma 2 2 4 2 4 4 4" xfId="9426" xr:uid="{A2C3C0AD-22BD-46CC-BBCE-02E44B8A0E74}"/>
    <cellStyle name="Comma 2 2 4 2 4 4 4 2" xfId="26580" xr:uid="{A021FA1B-6ED5-4774-BFF2-01F5531514D4}"/>
    <cellStyle name="Comma 2 2 4 2 4 4 5" xfId="16487" xr:uid="{9E3AC5CC-7262-4F7A-B3C7-4BCAA730F330}"/>
    <cellStyle name="Comma 2 2 4 2 4 4 5 2" xfId="32991" xr:uid="{5B802A0D-DED8-49EE-825C-CEC46CF9E2E4}"/>
    <cellStyle name="Comma 2 2 4 2 4 4 6" xfId="24797" xr:uid="{6D90809B-C61E-4CEB-B2B4-1532801D0174}"/>
    <cellStyle name="Comma 2 2 4 2 4 5" xfId="8035" xr:uid="{A2E8516C-9082-453A-9B75-8A4FF5FC6B81}"/>
    <cellStyle name="Comma 2 2 4 2 4 5 2" xfId="11782" xr:uid="{75E358D3-083A-4B91-968C-6208A99D77E7}"/>
    <cellStyle name="Comma 2 2 4 2 4 5 2 2" xfId="28647" xr:uid="{0B8CF919-3593-4029-84F0-5F0701A8B419}"/>
    <cellStyle name="Comma 2 2 4 2 4 5 3" xfId="9928" xr:uid="{9B731AB1-05B4-4A65-B75B-0B053CBFC9E1}"/>
    <cellStyle name="Comma 2 2 4 2 4 5 3 2" xfId="27044" xr:uid="{CB29DE03-FF54-4EC7-88D6-9A835AF24D4E}"/>
    <cellStyle name="Comma 2 2 4 2 4 5 4" xfId="16642" xr:uid="{C42B0E37-05F6-41E4-9B16-9A71C2860640}"/>
    <cellStyle name="Comma 2 2 4 2 4 5 4 2" xfId="33146" xr:uid="{9318B57E-D780-4633-8048-9578383FA67E}"/>
    <cellStyle name="Comma 2 2 4 2 4 5 5" xfId="25262" xr:uid="{97955755-DC2E-456D-80DC-C1B43E7DAC9A}"/>
    <cellStyle name="Comma 2 2 4 2 4 6" xfId="10355" xr:uid="{4345E977-E5B1-42C2-A49E-B3801F9F58B2}"/>
    <cellStyle name="Comma 2 2 4 2 4 6 2" xfId="27426" xr:uid="{48CFF4B5-57F4-4F49-9A03-519F241A9AF1}"/>
    <cellStyle name="Comma 2 2 4 2 4 7" xfId="8893" xr:uid="{2144E87B-5387-423D-8645-76D54D03F15F}"/>
    <cellStyle name="Comma 2 2 4 2 4 7 2" xfId="26069" xr:uid="{C1DC3276-E3CF-4B72-8887-6C5B0D96B313}"/>
    <cellStyle name="Comma 2 2 4 2 4 8" xfId="16064" xr:uid="{4220E95D-4A51-4E7C-BC89-B357520E9C77}"/>
    <cellStyle name="Comma 2 2 4 2 4 8 2" xfId="32568" xr:uid="{2AB71899-D374-4DCA-9A7A-5F32895918B8}"/>
    <cellStyle name="Comma 2 2 4 2 4 9" xfId="7156" xr:uid="{8BDB569F-5B05-4A13-AAAB-36AD61073986}"/>
    <cellStyle name="Comma 2 2 4 2 4 9 2" xfId="24447" xr:uid="{BE19BD1A-B5AF-4EB8-81DD-A23883352726}"/>
    <cellStyle name="Comma 2 2 4 2 5" xfId="4814" xr:uid="{DF03E538-75AC-4C9F-8A6A-6489A6845F38}"/>
    <cellStyle name="Comma 2 2 4 2 5 2" xfId="5820" xr:uid="{59CE5C59-68B2-40E6-8018-D4F08E87C436}"/>
    <cellStyle name="Comma 2 2 4 2 5 2 2" xfId="7803" xr:uid="{7A17F0C3-AA48-42FA-8E5F-23E8DFEC3603}"/>
    <cellStyle name="Comma 2 2 4 2 5 2 2 2" xfId="12606" xr:uid="{DCE3A965-A2BD-4758-89CE-F7C34276ED11}"/>
    <cellStyle name="Comma 2 2 4 2 5 2 2 2 2" xfId="17381" xr:uid="{D2928CC4-A652-4E82-85BE-74CF749766D6}"/>
    <cellStyle name="Comma 2 2 4 2 5 2 2 2 2 2" xfId="33885" xr:uid="{8D635E37-DE34-43CF-9596-6064E13E6E20}"/>
    <cellStyle name="Comma 2 2 4 2 5 2 2 2 3" xfId="29357" xr:uid="{73C249C3-B0E6-42F7-9C9A-81364F7C2097}"/>
    <cellStyle name="Comma 2 2 4 2 5 2 2 3" xfId="11197" xr:uid="{18D6B8E4-956B-400E-A37E-B0106CD772AB}"/>
    <cellStyle name="Comma 2 2 4 2 5 2 2 3 2" xfId="28162" xr:uid="{DB12AED5-6393-4671-8B9F-1C46FED294A1}"/>
    <cellStyle name="Comma 2 2 4 2 5 2 2 4" xfId="9696" xr:uid="{A8A29C64-6BCE-4165-8FB5-94BC65ADCC5E}"/>
    <cellStyle name="Comma 2 2 4 2 5 2 2 4 2" xfId="26847" xr:uid="{37C878FA-A2EC-47FE-834A-17A93AC7BD82}"/>
    <cellStyle name="Comma 2 2 4 2 5 2 2 5" xfId="16348" xr:uid="{3602BED1-037D-4B19-987E-530BC6CCDF05}"/>
    <cellStyle name="Comma 2 2 4 2 5 2 2 5 2" xfId="32852" xr:uid="{84D9CA67-70C6-488A-B8AC-1AE3C9C2F7D3}"/>
    <cellStyle name="Comma 2 2 4 2 5 2 2 6" xfId="25064" xr:uid="{E9A8F549-6B92-4738-85DD-EB3185AA88DF}"/>
    <cellStyle name="Comma 2 2 4 2 5 2 3" xfId="7622" xr:uid="{04074828-AD17-4C15-8EC7-835E8B935673}"/>
    <cellStyle name="Comma 2 2 4 2 5 2 3 2" xfId="11989" xr:uid="{89895F61-4185-4672-8A0C-DB71F831B52A}"/>
    <cellStyle name="Comma 2 2 4 2 5 2 3 2 2" xfId="28839" xr:uid="{B408D5C9-0458-4DBA-B4DC-1F4B821DC341}"/>
    <cellStyle name="Comma 2 2 4 2 5 2 3 3" xfId="9516" xr:uid="{D63F8615-2166-4B4E-9026-C9080C4F3779}"/>
    <cellStyle name="Comma 2 2 4 2 5 2 3 3 2" xfId="26669" xr:uid="{743FF295-FCD2-4236-84FB-89B80C353514}"/>
    <cellStyle name="Comma 2 2 4 2 5 2 3 4" xfId="16839" xr:uid="{0AB9603D-7DA9-492A-AC6C-4E3A91532D14}"/>
    <cellStyle name="Comma 2 2 4 2 5 2 3 4 2" xfId="33343" xr:uid="{B57795A5-5C72-4CE9-90D1-20A1B2AEB837}"/>
    <cellStyle name="Comma 2 2 4 2 5 2 3 5" xfId="24886" xr:uid="{8511EA01-E34E-4105-A031-BF621598D6F5}"/>
    <cellStyle name="Comma 2 2 4 2 5 2 4" xfId="8297" xr:uid="{F4F8D47C-79BD-46DE-AEBD-0465761CB463}"/>
    <cellStyle name="Comma 2 2 4 2 5 2 4 2" xfId="10189" xr:uid="{906D04E0-844B-4A35-AD98-31B6B30ABED2}"/>
    <cellStyle name="Comma 2 2 4 2 5 2 4 2 2" xfId="27274" xr:uid="{630A939C-F4E1-4373-9793-33C31A1E688A}"/>
    <cellStyle name="Comma 2 2 4 2 5 2 4 3" xfId="25488" xr:uid="{1991FD86-EBEB-4481-880B-318F0113A322}"/>
    <cellStyle name="Comma 2 2 4 2 5 2 5" xfId="10626" xr:uid="{016F341A-C565-4DCC-B6F6-880A76751347}"/>
    <cellStyle name="Comma 2 2 4 2 5 2 5 2" xfId="27673" xr:uid="{8006982C-DECA-40DA-9B9B-9D70DA467CCD}"/>
    <cellStyle name="Comma 2 2 4 2 5 2 6" xfId="9320" xr:uid="{D0A9C73F-7C75-4055-AA66-BFD23D29C287}"/>
    <cellStyle name="Comma 2 2 4 2 5 2 6 2" xfId="26475" xr:uid="{217B46A9-5238-42C1-B34E-E499B0BFCBAD}"/>
    <cellStyle name="Comma 2 2 4 2 5 2 7" xfId="16167" xr:uid="{D53686A9-A4AD-460F-B948-01AE3C7D2E2E}"/>
    <cellStyle name="Comma 2 2 4 2 5 2 7 2" xfId="32671" xr:uid="{87131F13-C68C-4A70-9354-E5BC04B93E45}"/>
    <cellStyle name="Comma 2 2 4 2 5 2 8" xfId="7421" xr:uid="{A8CA0070-9DAB-4216-A4E7-37C47B28CA64}"/>
    <cellStyle name="Comma 2 2 4 2 5 2 8 2" xfId="24688" xr:uid="{18398874-12ED-48D1-890B-AB3053F73C5E}"/>
    <cellStyle name="Comma 2 2 4 2 5 3" xfId="7714" xr:uid="{D3BF5488-7401-489F-B728-85EAE1000C30}"/>
    <cellStyle name="Comma 2 2 4 2 5 3 2" xfId="12353" xr:uid="{37A1CF49-B3BD-4F25-B818-57E8CCAC8F6D}"/>
    <cellStyle name="Comma 2 2 4 2 5 3 2 2" xfId="17137" xr:uid="{D0277EF2-9A00-44EB-9B32-76CDD82210F6}"/>
    <cellStyle name="Comma 2 2 4 2 5 3 2 2 2" xfId="33641" xr:uid="{DBBF8CAD-AFFA-49E5-8799-66E1ECC011AC}"/>
    <cellStyle name="Comma 2 2 4 2 5 3 2 3" xfId="29154" xr:uid="{E75640F3-5AD1-4842-BB3B-7F3A338A9FB0}"/>
    <cellStyle name="Comma 2 2 4 2 5 3 3" xfId="10951" xr:uid="{EF80AC98-FE02-480D-BD0C-E0C178D14019}"/>
    <cellStyle name="Comma 2 2 4 2 5 3 3 2" xfId="27957" xr:uid="{54B49501-DBBA-4627-BE6D-059EBF6D89D3}"/>
    <cellStyle name="Comma 2 2 4 2 5 3 4" xfId="9607" xr:uid="{8329CAC9-FDF0-45EB-B06D-2424E687296C}"/>
    <cellStyle name="Comma 2 2 4 2 5 3 4 2" xfId="26759" xr:uid="{11E8C806-7E6F-457E-B8B5-D036355D3B5D}"/>
    <cellStyle name="Comma 2 2 4 2 5 3 5" xfId="16260" xr:uid="{777EF163-7682-40A6-8564-125B8745BC9C}"/>
    <cellStyle name="Comma 2 2 4 2 5 3 5 2" xfId="32764" xr:uid="{9B82F705-571A-4325-A5BE-04282830FE72}"/>
    <cellStyle name="Comma 2 2 4 2 5 3 6" xfId="24976" xr:uid="{F8F67ABF-118D-4133-94CC-997936C75988}"/>
    <cellStyle name="Comma 2 2 4 2 5 4" xfId="7533" xr:uid="{6A561703-5D7C-4056-8A3C-9D4AF3CD1374}"/>
    <cellStyle name="Comma 2 2 4 2 5 4 2" xfId="12864" xr:uid="{522D4A6B-FEFD-4657-B96D-A1CBBFC6A56E}"/>
    <cellStyle name="Comma 2 2 4 2 5 4 2 2" xfId="17573" xr:uid="{9BB3B88C-5E56-46CD-89BB-8CC3A39B840F}"/>
    <cellStyle name="Comma 2 2 4 2 5 4 2 2 2" xfId="34077" xr:uid="{A82FCB28-7194-4CA4-9BCF-610BE5CAD64C}"/>
    <cellStyle name="Comma 2 2 4 2 5 4 2 3" xfId="29593" xr:uid="{F8E0E44F-5B14-46F5-AC11-EA21C9809D40}"/>
    <cellStyle name="Comma 2 2 4 2 5 4 3" xfId="11590" xr:uid="{51D7603E-07B2-492F-BB71-4C4249A95683}"/>
    <cellStyle name="Comma 2 2 4 2 5 4 3 2" xfId="28479" xr:uid="{6106C786-1A73-4CAF-BAB1-0CB7ED47DC25}"/>
    <cellStyle name="Comma 2 2 4 2 5 4 4" xfId="9427" xr:uid="{793D128B-F072-402F-AFFF-B5B7060EEA73}"/>
    <cellStyle name="Comma 2 2 4 2 5 4 4 2" xfId="26581" xr:uid="{AFD0A828-0CB6-4439-ABDB-1757A073D3CF}"/>
    <cellStyle name="Comma 2 2 4 2 5 4 5" xfId="16488" xr:uid="{2E159940-3B9B-4C9D-8AAC-2ACF9FD9C2F4}"/>
    <cellStyle name="Comma 2 2 4 2 5 4 5 2" xfId="32992" xr:uid="{72FEC757-63EC-4A7E-A7AF-064479268845}"/>
    <cellStyle name="Comma 2 2 4 2 5 4 6" xfId="24798" xr:uid="{10C60C18-846B-463F-A757-4BB1ADFF36CF}"/>
    <cellStyle name="Comma 2 2 4 2 5 5" xfId="8036" xr:uid="{3E810292-AB5C-48E9-AC44-C2A4EF5A447A}"/>
    <cellStyle name="Comma 2 2 4 2 5 5 2" xfId="11783" xr:uid="{B26A6ADA-3919-4EF6-8BC5-00BF5FB0CDEB}"/>
    <cellStyle name="Comma 2 2 4 2 5 5 2 2" xfId="28648" xr:uid="{794266E1-992D-4DB6-81E5-FF3802F48743}"/>
    <cellStyle name="Comma 2 2 4 2 5 5 3" xfId="9929" xr:uid="{BE9488ED-D728-4954-9823-98A55D9762E1}"/>
    <cellStyle name="Comma 2 2 4 2 5 5 3 2" xfId="27045" xr:uid="{345EA8E1-B89C-46EA-8FD0-FBE4DD116731}"/>
    <cellStyle name="Comma 2 2 4 2 5 5 4" xfId="16643" xr:uid="{27BBE458-3F8C-4D3E-9918-894CF71F2C82}"/>
    <cellStyle name="Comma 2 2 4 2 5 5 4 2" xfId="33147" xr:uid="{3EAFF8A0-225D-4EE8-B63B-609DC8D0A703}"/>
    <cellStyle name="Comma 2 2 4 2 5 5 5" xfId="25263" xr:uid="{CE008EE9-2F15-48CC-A41D-447F3CCC6EAF}"/>
    <cellStyle name="Comma 2 2 4 2 5 6" xfId="10356" xr:uid="{6BE88777-5E12-44B4-8499-6B80A15226E4}"/>
    <cellStyle name="Comma 2 2 4 2 5 6 2" xfId="27427" xr:uid="{A2EAFD0F-D5A9-45FB-A920-24E208649D48}"/>
    <cellStyle name="Comma 2 2 4 2 5 7" xfId="8894" xr:uid="{72F7F733-0C6D-47DC-B751-F5157E7480B7}"/>
    <cellStyle name="Comma 2 2 4 2 5 7 2" xfId="26070" xr:uid="{0EE5A25C-4F46-4665-9083-FF3B472562A6}"/>
    <cellStyle name="Comma 2 2 4 2 5 8" xfId="16065" xr:uid="{369AAF79-9896-42B7-8B87-95BAD16FE41D}"/>
    <cellStyle name="Comma 2 2 4 2 5 8 2" xfId="32569" xr:uid="{D46C486D-3886-41CC-A199-E7439950AB9F}"/>
    <cellStyle name="Comma 2 2 4 2 5 9" xfId="7157" xr:uid="{5B08E886-FC92-4EB5-8238-A7061A3B8511}"/>
    <cellStyle name="Comma 2 2 4 2 5 9 2" xfId="24448" xr:uid="{5C8CC7A8-5D25-4CA3-AAF0-8C96B37E61BE}"/>
    <cellStyle name="Comma 2 2 4 2 6" xfId="4815" xr:uid="{47BB7440-351A-4C0E-9487-FD073BB5138C}"/>
    <cellStyle name="Comma 2 2 4 2 6 2" xfId="5821" xr:uid="{2FEBE350-616C-4C1D-989C-35CBB07374A0}"/>
    <cellStyle name="Comma 2 2 4 2 6 2 2" xfId="7804" xr:uid="{42F164C4-78AF-4BFF-94AC-B1F8BE51601D}"/>
    <cellStyle name="Comma 2 2 4 2 6 2 2 2" xfId="12607" xr:uid="{97D1521A-89F4-4BB8-809C-59BCA9EFF7AB}"/>
    <cellStyle name="Comma 2 2 4 2 6 2 2 2 2" xfId="17382" xr:uid="{39B80D7E-85A7-4270-9B33-CCA97CFB7C1F}"/>
    <cellStyle name="Comma 2 2 4 2 6 2 2 2 2 2" xfId="33886" xr:uid="{E3092BF7-05A9-4652-9935-CE74A13176C9}"/>
    <cellStyle name="Comma 2 2 4 2 6 2 2 2 3" xfId="29358" xr:uid="{4FB14506-DC18-4339-A411-64443500E635}"/>
    <cellStyle name="Comma 2 2 4 2 6 2 2 3" xfId="11198" xr:uid="{E8ABD5F5-2091-4731-B30F-AC7EE660BE1F}"/>
    <cellStyle name="Comma 2 2 4 2 6 2 2 3 2" xfId="28163" xr:uid="{8D6919FE-3B31-4113-BE19-63603037A98D}"/>
    <cellStyle name="Comma 2 2 4 2 6 2 2 4" xfId="9697" xr:uid="{E75F9D3F-1B62-4867-91A1-FF9A3678E067}"/>
    <cellStyle name="Comma 2 2 4 2 6 2 2 4 2" xfId="26848" xr:uid="{1421EDA9-5CC8-47CF-8110-F6F8BC51DB82}"/>
    <cellStyle name="Comma 2 2 4 2 6 2 2 5" xfId="16349" xr:uid="{29CAF104-4F89-4D42-A874-C6BF98B90792}"/>
    <cellStyle name="Comma 2 2 4 2 6 2 2 5 2" xfId="32853" xr:uid="{200243D3-E150-4D2D-A956-9F51432C0C3E}"/>
    <cellStyle name="Comma 2 2 4 2 6 2 2 6" xfId="25065" xr:uid="{08E125CE-F5B7-4915-BD92-FE4589A9D173}"/>
    <cellStyle name="Comma 2 2 4 2 6 2 3" xfId="7623" xr:uid="{223899ED-6159-482C-B7E7-324B6DFFB4F9}"/>
    <cellStyle name="Comma 2 2 4 2 6 2 3 2" xfId="11990" xr:uid="{13F5F675-B8FA-4A64-8D90-E5C39CB241BA}"/>
    <cellStyle name="Comma 2 2 4 2 6 2 3 2 2" xfId="28840" xr:uid="{5889BBBA-2D73-4891-BF1F-11AEA068770F}"/>
    <cellStyle name="Comma 2 2 4 2 6 2 3 3" xfId="9517" xr:uid="{92F98D32-8F14-49FD-B861-9DEB294BAEE3}"/>
    <cellStyle name="Comma 2 2 4 2 6 2 3 3 2" xfId="26670" xr:uid="{B9F2BACD-4C3E-4C8D-942F-A825F8EE0E0B}"/>
    <cellStyle name="Comma 2 2 4 2 6 2 3 4" xfId="16840" xr:uid="{880357BC-1A91-4EEE-8667-E2FB45FC9559}"/>
    <cellStyle name="Comma 2 2 4 2 6 2 3 4 2" xfId="33344" xr:uid="{7A136EF9-5765-472F-A1C3-FEAB314DBD51}"/>
    <cellStyle name="Comma 2 2 4 2 6 2 3 5" xfId="24887" xr:uid="{97F20767-5791-4069-91AB-979956673351}"/>
    <cellStyle name="Comma 2 2 4 2 6 2 4" xfId="8298" xr:uid="{8D6BD7BF-57CD-48FA-B33B-325065611E62}"/>
    <cellStyle name="Comma 2 2 4 2 6 2 4 2" xfId="10190" xr:uid="{B9C9D7C9-2BE2-486B-8C20-B21CFBB8E7A7}"/>
    <cellStyle name="Comma 2 2 4 2 6 2 4 2 2" xfId="27275" xr:uid="{5C5A579C-3BFB-42D8-84BE-D4EDA2D370D5}"/>
    <cellStyle name="Comma 2 2 4 2 6 2 4 3" xfId="25489" xr:uid="{25E2D8D2-8C7E-40A9-B071-17CFCD60C689}"/>
    <cellStyle name="Comma 2 2 4 2 6 2 5" xfId="10627" xr:uid="{53A67083-A638-4092-90CA-C5106F362741}"/>
    <cellStyle name="Comma 2 2 4 2 6 2 5 2" xfId="27674" xr:uid="{9916EFE3-74B5-4514-9743-CEDA6DE3D712}"/>
    <cellStyle name="Comma 2 2 4 2 6 2 6" xfId="9321" xr:uid="{37C0D0DC-6339-4405-8028-2EBB696BFDB8}"/>
    <cellStyle name="Comma 2 2 4 2 6 2 6 2" xfId="26476" xr:uid="{B9C1A779-6290-48B5-ADF3-D732FC842EEC}"/>
    <cellStyle name="Comma 2 2 4 2 6 2 7" xfId="16168" xr:uid="{75E4DE57-5377-4792-B573-751ADC96BDEF}"/>
    <cellStyle name="Comma 2 2 4 2 6 2 7 2" xfId="32672" xr:uid="{FCF08595-3C91-4406-9988-E6F62A7351CC}"/>
    <cellStyle name="Comma 2 2 4 2 6 2 8" xfId="7422" xr:uid="{8982E9C3-806F-4E7A-9230-1CF9AD2FDFD7}"/>
    <cellStyle name="Comma 2 2 4 2 6 2 8 2" xfId="24689" xr:uid="{D55111AF-01BD-4885-B63B-1FF57EA255A0}"/>
    <cellStyle name="Comma 2 2 4 2 6 3" xfId="7715" xr:uid="{624C55D2-13B4-4F94-B678-67F9B70CE6D9}"/>
    <cellStyle name="Comma 2 2 4 2 6 3 2" xfId="12354" xr:uid="{2B7B23A2-42BE-445B-ABF8-2670C14941F7}"/>
    <cellStyle name="Comma 2 2 4 2 6 3 2 2" xfId="17138" xr:uid="{33447D0A-386A-4728-9000-E4E9183C633A}"/>
    <cellStyle name="Comma 2 2 4 2 6 3 2 2 2" xfId="33642" xr:uid="{260AA0B3-28E4-4BEB-A8D2-A97CC46A20F4}"/>
    <cellStyle name="Comma 2 2 4 2 6 3 2 3" xfId="29155" xr:uid="{DB862DCE-5462-48C1-8AE3-1BBC7EFBA430}"/>
    <cellStyle name="Comma 2 2 4 2 6 3 3" xfId="10952" xr:uid="{A93E62F2-2C09-4872-9A62-A8C0A14FE8E1}"/>
    <cellStyle name="Comma 2 2 4 2 6 3 3 2" xfId="27958" xr:uid="{84FBC67D-FB4C-46FA-A767-8EA96CFC6423}"/>
    <cellStyle name="Comma 2 2 4 2 6 3 4" xfId="9608" xr:uid="{9E4988E2-5F8E-45FE-B475-E18055B4C389}"/>
    <cellStyle name="Comma 2 2 4 2 6 3 4 2" xfId="26760" xr:uid="{4F5B3348-F1A5-42B7-9C5C-F9DF774059C8}"/>
    <cellStyle name="Comma 2 2 4 2 6 3 5" xfId="16261" xr:uid="{C1F68991-D3F7-4A80-9683-40BCF435C63E}"/>
    <cellStyle name="Comma 2 2 4 2 6 3 5 2" xfId="32765" xr:uid="{9EE1A943-DA42-458B-A8DB-12F7A566B64C}"/>
    <cellStyle name="Comma 2 2 4 2 6 3 6" xfId="24977" xr:uid="{3E5E2471-7092-42E2-84E9-827885B58C38}"/>
    <cellStyle name="Comma 2 2 4 2 6 4" xfId="7534" xr:uid="{D38CFE9C-A8E6-4762-B02E-0F34C32C5954}"/>
    <cellStyle name="Comma 2 2 4 2 6 4 2" xfId="12865" xr:uid="{C189F80C-B41D-4DBD-B475-C02182959A7D}"/>
    <cellStyle name="Comma 2 2 4 2 6 4 2 2" xfId="17574" xr:uid="{6A881A8A-92AF-4ADE-A3D4-C7676384EDF3}"/>
    <cellStyle name="Comma 2 2 4 2 6 4 2 2 2" xfId="34078" xr:uid="{7DDBD0B4-0125-4219-9F97-50944547E6EF}"/>
    <cellStyle name="Comma 2 2 4 2 6 4 2 3" xfId="29594" xr:uid="{2FCE285D-5252-41EC-ABAE-52C360BE187A}"/>
    <cellStyle name="Comma 2 2 4 2 6 4 3" xfId="11591" xr:uid="{27B6C99B-6509-416E-A814-27556299B82A}"/>
    <cellStyle name="Comma 2 2 4 2 6 4 3 2" xfId="28480" xr:uid="{BBE7AD6A-DA1A-446A-A962-543FC96F6296}"/>
    <cellStyle name="Comma 2 2 4 2 6 4 4" xfId="9428" xr:uid="{F21C8A5D-5398-4EB1-88FA-9F79DADBEC07}"/>
    <cellStyle name="Comma 2 2 4 2 6 4 4 2" xfId="26582" xr:uid="{AF0C6F18-FE96-4A13-B2A0-0028CA9F1788}"/>
    <cellStyle name="Comma 2 2 4 2 6 4 5" xfId="16489" xr:uid="{34872DAC-C568-40AB-A4D3-D93BC3F480A5}"/>
    <cellStyle name="Comma 2 2 4 2 6 4 5 2" xfId="32993" xr:uid="{5D3419EC-84A1-47DA-90C2-8B554C951764}"/>
    <cellStyle name="Comma 2 2 4 2 6 4 6" xfId="24799" xr:uid="{39AE6AB3-E16B-46A2-988E-A3B4CA224709}"/>
    <cellStyle name="Comma 2 2 4 2 6 5" xfId="8037" xr:uid="{0C605236-4177-43EE-928A-7D7F481B006E}"/>
    <cellStyle name="Comma 2 2 4 2 6 5 2" xfId="11784" xr:uid="{AEC7DFC2-EA7A-46F3-8A0E-C5739AF973B8}"/>
    <cellStyle name="Comma 2 2 4 2 6 5 2 2" xfId="28649" xr:uid="{3F3E031D-1FD5-471B-8DC0-31DF83A2BE5E}"/>
    <cellStyle name="Comma 2 2 4 2 6 5 3" xfId="9930" xr:uid="{273ECA70-F871-4C8F-92CE-B4535739AA9B}"/>
    <cellStyle name="Comma 2 2 4 2 6 5 3 2" xfId="27046" xr:uid="{A6D26639-2558-46FF-BCF7-5E9C73786792}"/>
    <cellStyle name="Comma 2 2 4 2 6 5 4" xfId="16644" xr:uid="{75E0E4DC-B6D0-48DD-A860-4983F0C3F099}"/>
    <cellStyle name="Comma 2 2 4 2 6 5 4 2" xfId="33148" xr:uid="{E4999DF3-877C-49ED-A523-47BEE16A6E74}"/>
    <cellStyle name="Comma 2 2 4 2 6 5 5" xfId="25264" xr:uid="{CB42DEC9-62C8-445B-B58B-1EAA0DD58FEB}"/>
    <cellStyle name="Comma 2 2 4 2 6 6" xfId="10357" xr:uid="{2975B4A8-39BA-44C0-91D5-05FE1FE6EBE0}"/>
    <cellStyle name="Comma 2 2 4 2 6 6 2" xfId="27428" xr:uid="{07674587-8AFC-4FE5-AD80-8126E3563552}"/>
    <cellStyle name="Comma 2 2 4 2 6 7" xfId="8895" xr:uid="{D85E15B5-5B66-4360-A3BB-B7A298848A3A}"/>
    <cellStyle name="Comma 2 2 4 2 6 7 2" xfId="26071" xr:uid="{97D563C3-B6D9-4F9B-8892-72D91F1D1471}"/>
    <cellStyle name="Comma 2 2 4 2 6 8" xfId="16066" xr:uid="{39A4C941-5ECF-40AB-A505-88C11CCC6C18}"/>
    <cellStyle name="Comma 2 2 4 2 6 8 2" xfId="32570" xr:uid="{7533BB04-3F5F-4005-A03F-BA9D56FAF8BB}"/>
    <cellStyle name="Comma 2 2 4 2 6 9" xfId="7158" xr:uid="{C37DC3A1-F312-48F1-ABC8-CCE1DD870B26}"/>
    <cellStyle name="Comma 2 2 4 2 6 9 2" xfId="24449" xr:uid="{F08310C8-7D6C-413F-BC23-61F1637B8886}"/>
    <cellStyle name="Comma 2 2 4 2 7" xfId="4816" xr:uid="{3925B0C5-12BC-4AE4-9EDD-1FD99DD894B8}"/>
    <cellStyle name="Comma 2 2 4 2 7 2" xfId="5822" xr:uid="{AA0ADAFB-A719-4138-9777-D129932C8F94}"/>
    <cellStyle name="Comma 2 2 4 2 7 2 2" xfId="7805" xr:uid="{A788227F-9DB4-48E9-AC46-8E9B4163E5EA}"/>
    <cellStyle name="Comma 2 2 4 2 7 2 2 2" xfId="12608" xr:uid="{01C9B0B0-207D-4CB7-BDE9-B43FB8EC27D1}"/>
    <cellStyle name="Comma 2 2 4 2 7 2 2 2 2" xfId="17383" xr:uid="{34FA5092-092A-4B52-8518-7CCFD0D1A8A2}"/>
    <cellStyle name="Comma 2 2 4 2 7 2 2 2 2 2" xfId="33887" xr:uid="{05C4A60B-0386-4219-A98D-3E72AA5178DA}"/>
    <cellStyle name="Comma 2 2 4 2 7 2 2 2 3" xfId="29359" xr:uid="{97525ECC-7734-4337-B39E-5E532CB4D1DB}"/>
    <cellStyle name="Comma 2 2 4 2 7 2 2 3" xfId="11199" xr:uid="{C886B599-4918-44BE-AC94-680CF06E8260}"/>
    <cellStyle name="Comma 2 2 4 2 7 2 2 3 2" xfId="28164" xr:uid="{52D05AB4-C078-4973-918A-13C2B6FC76BC}"/>
    <cellStyle name="Comma 2 2 4 2 7 2 2 4" xfId="9698" xr:uid="{9C7998BF-89D2-4E62-B7B8-B4743E50BD15}"/>
    <cellStyle name="Comma 2 2 4 2 7 2 2 4 2" xfId="26849" xr:uid="{63388641-CEB2-46A6-A550-26914C704363}"/>
    <cellStyle name="Comma 2 2 4 2 7 2 2 5" xfId="16350" xr:uid="{0E2A7D8C-862F-4FA4-8C22-3520133EBB00}"/>
    <cellStyle name="Comma 2 2 4 2 7 2 2 5 2" xfId="32854" xr:uid="{79910568-1831-4832-8C89-A698C6DE4CE6}"/>
    <cellStyle name="Comma 2 2 4 2 7 2 2 6" xfId="25066" xr:uid="{54C1B7C5-452B-4DAE-8F3B-039710E48878}"/>
    <cellStyle name="Comma 2 2 4 2 7 2 3" xfId="7624" xr:uid="{D0DF4EC1-B174-4AE1-851B-AE5E64264A0B}"/>
    <cellStyle name="Comma 2 2 4 2 7 2 3 2" xfId="11991" xr:uid="{4DE49EBD-B49D-4904-A68F-4EA738F409DE}"/>
    <cellStyle name="Comma 2 2 4 2 7 2 3 2 2" xfId="28841" xr:uid="{C5FF5699-7A9A-448F-90A4-8DEB337E2F90}"/>
    <cellStyle name="Comma 2 2 4 2 7 2 3 3" xfId="9518" xr:uid="{CA19A6BB-4061-4994-ADA1-B1CF2DAEADBF}"/>
    <cellStyle name="Comma 2 2 4 2 7 2 3 3 2" xfId="26671" xr:uid="{4154EA87-F426-489B-A69B-7727E90B9E20}"/>
    <cellStyle name="Comma 2 2 4 2 7 2 3 4" xfId="16841" xr:uid="{BA4B675A-6AC9-4499-8143-F00F2A8A9AB7}"/>
    <cellStyle name="Comma 2 2 4 2 7 2 3 4 2" xfId="33345" xr:uid="{0ACA83D5-3EE5-457D-B8BC-5E189A300412}"/>
    <cellStyle name="Comma 2 2 4 2 7 2 3 5" xfId="24888" xr:uid="{B012163F-04AA-4022-BADE-0F9BCFA7601E}"/>
    <cellStyle name="Comma 2 2 4 2 7 2 4" xfId="8299" xr:uid="{2BD501CF-4377-4EA3-A3DF-0A98CE5A2625}"/>
    <cellStyle name="Comma 2 2 4 2 7 2 4 2" xfId="10191" xr:uid="{E8500750-455E-4182-9A8B-C3588DBB205D}"/>
    <cellStyle name="Comma 2 2 4 2 7 2 4 2 2" xfId="27276" xr:uid="{5D18379B-D000-456D-85B3-B7B49941F2E2}"/>
    <cellStyle name="Comma 2 2 4 2 7 2 4 3" xfId="25490" xr:uid="{062ED661-D37C-4044-88D2-99574FD285C4}"/>
    <cellStyle name="Comma 2 2 4 2 7 2 5" xfId="10628" xr:uid="{E5ABAE91-AF73-45E3-9F6E-30C25AC7726B}"/>
    <cellStyle name="Comma 2 2 4 2 7 2 5 2" xfId="27675" xr:uid="{292716B8-E94E-4BC4-A40B-87C99BA39BF2}"/>
    <cellStyle name="Comma 2 2 4 2 7 2 6" xfId="9322" xr:uid="{66B65284-3844-41DC-A015-C1702187BD86}"/>
    <cellStyle name="Comma 2 2 4 2 7 2 6 2" xfId="26477" xr:uid="{66A36C12-2D81-4CF2-AFA0-664A11C63FEB}"/>
    <cellStyle name="Comma 2 2 4 2 7 2 7" xfId="16169" xr:uid="{3E51F7B7-22BB-4BF2-8FCA-05D561BF9F9E}"/>
    <cellStyle name="Comma 2 2 4 2 7 2 7 2" xfId="32673" xr:uid="{AEA17285-A1C4-4774-97DF-4E7D20105D02}"/>
    <cellStyle name="Comma 2 2 4 2 7 2 8" xfId="7423" xr:uid="{032AD2E2-4D91-43E4-9C4F-DC24C67D8D00}"/>
    <cellStyle name="Comma 2 2 4 2 7 2 8 2" xfId="24690" xr:uid="{A61E134F-FF46-48AB-A74E-C9D47E9396D2}"/>
    <cellStyle name="Comma 2 2 4 2 7 3" xfId="7716" xr:uid="{D961FDEC-341D-446B-90CA-CC8F2778CAB5}"/>
    <cellStyle name="Comma 2 2 4 2 7 3 2" xfId="12355" xr:uid="{7D3F26A9-EB09-4849-90F7-B39A666C014B}"/>
    <cellStyle name="Comma 2 2 4 2 7 3 2 2" xfId="17139" xr:uid="{5A981A45-259B-4FEB-B0F6-9A6515B07082}"/>
    <cellStyle name="Comma 2 2 4 2 7 3 2 2 2" xfId="33643" xr:uid="{318BAD4D-F170-4C51-AE5A-9A9B3018862A}"/>
    <cellStyle name="Comma 2 2 4 2 7 3 2 3" xfId="29156" xr:uid="{F54F11D2-B4E8-47EA-B471-EB8D76AC0F01}"/>
    <cellStyle name="Comma 2 2 4 2 7 3 3" xfId="10953" xr:uid="{FAD4E6D7-3BA8-4131-8F13-677595628D68}"/>
    <cellStyle name="Comma 2 2 4 2 7 3 3 2" xfId="27959" xr:uid="{4E62C49D-5F75-416C-A11B-DB9E736AFF3F}"/>
    <cellStyle name="Comma 2 2 4 2 7 3 4" xfId="9609" xr:uid="{DA78834B-2EAE-469A-A000-3082A025CCD7}"/>
    <cellStyle name="Comma 2 2 4 2 7 3 4 2" xfId="26761" xr:uid="{F5F72A71-EB60-462A-9B33-FAF843AAD134}"/>
    <cellStyle name="Comma 2 2 4 2 7 3 5" xfId="16262" xr:uid="{F3FB8E0B-4F37-4F7A-BC6C-B65ED365C8AA}"/>
    <cellStyle name="Comma 2 2 4 2 7 3 5 2" xfId="32766" xr:uid="{0341E0B5-223D-4F4A-BD90-1BBDA4A78F00}"/>
    <cellStyle name="Comma 2 2 4 2 7 3 6" xfId="24978" xr:uid="{176ACC71-341E-4D73-91C6-A432D004F757}"/>
    <cellStyle name="Comma 2 2 4 2 7 4" xfId="7535" xr:uid="{88B89247-CB96-4F21-8D51-F5DF781880AE}"/>
    <cellStyle name="Comma 2 2 4 2 7 4 2" xfId="12866" xr:uid="{0F854720-7DB9-491B-836C-956BA09D697B}"/>
    <cellStyle name="Comma 2 2 4 2 7 4 2 2" xfId="17575" xr:uid="{08CD9E7D-D621-4C29-B9CD-E671E3A7284E}"/>
    <cellStyle name="Comma 2 2 4 2 7 4 2 2 2" xfId="34079" xr:uid="{018A5EFA-4215-42F3-9523-387E9AFF3315}"/>
    <cellStyle name="Comma 2 2 4 2 7 4 2 3" xfId="29595" xr:uid="{C6AD020A-7ECC-4279-8B4D-C47115407FE5}"/>
    <cellStyle name="Comma 2 2 4 2 7 4 3" xfId="11592" xr:uid="{AF828C33-AD3D-4513-94DF-D8E27F1CA903}"/>
    <cellStyle name="Comma 2 2 4 2 7 4 3 2" xfId="28481" xr:uid="{CD8A0D43-92A8-4D30-9F75-F9598409DE06}"/>
    <cellStyle name="Comma 2 2 4 2 7 4 4" xfId="9429" xr:uid="{6063C87F-6D42-46CE-9FDE-B299D6D949B1}"/>
    <cellStyle name="Comma 2 2 4 2 7 4 4 2" xfId="26583" xr:uid="{A4B5234C-F3E8-46B3-B859-68D16C3B84F1}"/>
    <cellStyle name="Comma 2 2 4 2 7 4 5" xfId="16490" xr:uid="{3D58E3EB-5E18-4B80-8138-83E94CE1BD5C}"/>
    <cellStyle name="Comma 2 2 4 2 7 4 5 2" xfId="32994" xr:uid="{517AB336-8A94-4178-868F-2A7C67E0217A}"/>
    <cellStyle name="Comma 2 2 4 2 7 4 6" xfId="24800" xr:uid="{B84397B6-431C-47DB-8811-451F00931707}"/>
    <cellStyle name="Comma 2 2 4 2 7 5" xfId="8038" xr:uid="{30705FA2-C505-451E-B8E0-2C347A70ABB8}"/>
    <cellStyle name="Comma 2 2 4 2 7 5 2" xfId="11785" xr:uid="{83D167BB-36AD-428E-A411-68F08464B2D4}"/>
    <cellStyle name="Comma 2 2 4 2 7 5 2 2" xfId="28650" xr:uid="{6F2066AA-A1FD-41BB-BC92-8533DEFA6938}"/>
    <cellStyle name="Comma 2 2 4 2 7 5 3" xfId="9931" xr:uid="{03C67324-150F-4AFE-9309-510C84E1CD6D}"/>
    <cellStyle name="Comma 2 2 4 2 7 5 3 2" xfId="27047" xr:uid="{C15E0D22-0D4F-422D-B41E-9300F8E5DDFC}"/>
    <cellStyle name="Comma 2 2 4 2 7 5 4" xfId="16645" xr:uid="{2B490F44-FC21-4047-AE92-69B32F8180B1}"/>
    <cellStyle name="Comma 2 2 4 2 7 5 4 2" xfId="33149" xr:uid="{12BB8134-AC0F-43F7-9CB2-3A70CECCA7F8}"/>
    <cellStyle name="Comma 2 2 4 2 7 5 5" xfId="25265" xr:uid="{64252A84-297E-4B2D-A4E6-BEC5DB3DD1B6}"/>
    <cellStyle name="Comma 2 2 4 2 7 6" xfId="10358" xr:uid="{364F4DAD-C0D1-480F-AA7F-D76C60248DF7}"/>
    <cellStyle name="Comma 2 2 4 2 7 6 2" xfId="27429" xr:uid="{E2B57A5E-A170-49BF-B1A4-21B632B219E3}"/>
    <cellStyle name="Comma 2 2 4 2 7 7" xfId="8896" xr:uid="{8F738A93-C9BD-4A80-8002-12F43DEF891B}"/>
    <cellStyle name="Comma 2 2 4 2 7 7 2" xfId="26072" xr:uid="{7B23BE34-F0BB-4503-8D6F-15F3565213A5}"/>
    <cellStyle name="Comma 2 2 4 2 7 8" xfId="16067" xr:uid="{8DBE75EB-DA51-424D-9165-68D609D22C9B}"/>
    <cellStyle name="Comma 2 2 4 2 7 8 2" xfId="32571" xr:uid="{75550A24-A128-4D9D-A379-5D5098F1A60E}"/>
    <cellStyle name="Comma 2 2 4 2 7 9" xfId="7159" xr:uid="{97177916-047B-4B13-AD36-4CFD93BAADE8}"/>
    <cellStyle name="Comma 2 2 4 2 7 9 2" xfId="24450" xr:uid="{735EDEA9-B6C6-4E5D-A045-121EDF3990F8}"/>
    <cellStyle name="Comma 2 2 4 2 8" xfId="5816" xr:uid="{C121A509-06FF-4736-B69A-3FA61D8DBA38}"/>
    <cellStyle name="Comma 2 2 4 2 8 2" xfId="7799" xr:uid="{370B6034-5B3F-4772-8E84-F5E028607D53}"/>
    <cellStyle name="Comma 2 2 4 2 8 2 2" xfId="12602" xr:uid="{39E28C3E-C25A-43A9-9E29-9A2720E1143F}"/>
    <cellStyle name="Comma 2 2 4 2 8 2 2 2" xfId="17377" xr:uid="{F22CF09B-3030-4911-8884-1A61789B2540}"/>
    <cellStyle name="Comma 2 2 4 2 8 2 2 2 2" xfId="33881" xr:uid="{2DD90071-4D95-475D-B360-227DE660634C}"/>
    <cellStyle name="Comma 2 2 4 2 8 2 2 3" xfId="29353" xr:uid="{1F82B7F7-BB8F-4ACE-9802-A524BD6AE007}"/>
    <cellStyle name="Comma 2 2 4 2 8 2 3" xfId="11193" xr:uid="{CC65F768-51E6-4BEC-BEDA-8690A8202C15}"/>
    <cellStyle name="Comma 2 2 4 2 8 2 3 2" xfId="28158" xr:uid="{922705D0-345E-4BF2-9296-638659A20E71}"/>
    <cellStyle name="Comma 2 2 4 2 8 2 4" xfId="9692" xr:uid="{0B758F2A-B8CE-4641-9A10-967CCA22B61F}"/>
    <cellStyle name="Comma 2 2 4 2 8 2 4 2" xfId="26843" xr:uid="{D612A5D5-95CD-46B8-B7C2-6EABF1D74EF2}"/>
    <cellStyle name="Comma 2 2 4 2 8 2 5" xfId="16344" xr:uid="{8E619451-986F-472C-858D-7A8285F5A55D}"/>
    <cellStyle name="Comma 2 2 4 2 8 2 5 2" xfId="32848" xr:uid="{96B97248-47BB-43EF-91A0-8C6D03DB2D5E}"/>
    <cellStyle name="Comma 2 2 4 2 8 2 6" xfId="25060" xr:uid="{0201C9BB-9797-4C85-9558-A991FCD04375}"/>
    <cellStyle name="Comma 2 2 4 2 8 3" xfId="7618" xr:uid="{D79590DD-8740-4397-8C08-A7D2A48FCFEF}"/>
    <cellStyle name="Comma 2 2 4 2 8 3 2" xfId="11985" xr:uid="{60F3CF6A-569B-40C5-A1E9-981A6E38705B}"/>
    <cellStyle name="Comma 2 2 4 2 8 3 2 2" xfId="28835" xr:uid="{82E2BAFB-CA48-4769-8E24-BF7CF77A043E}"/>
    <cellStyle name="Comma 2 2 4 2 8 3 3" xfId="9512" xr:uid="{BF1F0034-FB14-42EE-BCD0-409134368E39}"/>
    <cellStyle name="Comma 2 2 4 2 8 3 3 2" xfId="26665" xr:uid="{E877637F-3A58-4328-9B41-5061C4014837}"/>
    <cellStyle name="Comma 2 2 4 2 8 3 4" xfId="16835" xr:uid="{4ECAD5F2-4FC7-4E63-843B-7D345401107D}"/>
    <cellStyle name="Comma 2 2 4 2 8 3 4 2" xfId="33339" xr:uid="{E389ECC7-192D-4892-8C72-55F2630DEB52}"/>
    <cellStyle name="Comma 2 2 4 2 8 3 5" xfId="24882" xr:uid="{5E71676E-FC01-4468-91E9-05F5A6394EB6}"/>
    <cellStyle name="Comma 2 2 4 2 8 4" xfId="8293" xr:uid="{514DC7E2-1022-4553-8F97-A69B8062E5B2}"/>
    <cellStyle name="Comma 2 2 4 2 8 4 2" xfId="10185" xr:uid="{F9338D25-E081-4ECA-A032-2ED81C871F60}"/>
    <cellStyle name="Comma 2 2 4 2 8 4 2 2" xfId="27270" xr:uid="{F2CC7208-998C-4C97-9F60-EA804E957099}"/>
    <cellStyle name="Comma 2 2 4 2 8 4 3" xfId="25484" xr:uid="{003E919A-D0B8-4A09-8AF0-0B5CEFD4B9F6}"/>
    <cellStyle name="Comma 2 2 4 2 8 5" xfId="10622" xr:uid="{792C3CEE-563E-4F65-91D2-9AC9A59F4152}"/>
    <cellStyle name="Comma 2 2 4 2 8 5 2" xfId="27669" xr:uid="{251E4F9A-5852-48C6-919F-2938DA2F268B}"/>
    <cellStyle name="Comma 2 2 4 2 8 6" xfId="9316" xr:uid="{1E180E29-D84A-4283-90B0-D4A77E9192E6}"/>
    <cellStyle name="Comma 2 2 4 2 8 6 2" xfId="26471" xr:uid="{B1DF1BD9-ABB9-42BC-9D61-FD454220F093}"/>
    <cellStyle name="Comma 2 2 4 2 8 7" xfId="16163" xr:uid="{CFC7C65B-FDF4-44DA-AD84-6F7C0252D2E7}"/>
    <cellStyle name="Comma 2 2 4 2 8 7 2" xfId="32667" xr:uid="{E819E533-A802-4CE5-9120-B647F05DDC56}"/>
    <cellStyle name="Comma 2 2 4 2 8 8" xfId="7417" xr:uid="{A6954201-465D-4159-B315-265F9098C4B9}"/>
    <cellStyle name="Comma 2 2 4 2 8 8 2" xfId="24684" xr:uid="{A526EBF2-56EF-45C5-A362-B84CFFE3B9FA}"/>
    <cellStyle name="Comma 2 2 4 2 9" xfId="7710" xr:uid="{5068F12E-F057-4ABD-A48C-202C4C03013F}"/>
    <cellStyle name="Comma 2 2 4 2 9 2" xfId="12349" xr:uid="{E083D282-CAE3-45DD-9B50-3B7AC8840C2B}"/>
    <cellStyle name="Comma 2 2 4 2 9 2 2" xfId="17133" xr:uid="{C2DF1004-8799-4D35-8D09-34FAE630FAC9}"/>
    <cellStyle name="Comma 2 2 4 2 9 2 2 2" xfId="33637" xr:uid="{9453C803-A48A-417A-8AE7-79B15BCC4847}"/>
    <cellStyle name="Comma 2 2 4 2 9 2 3" xfId="29150" xr:uid="{3D86FD15-3655-4E8F-A641-3D8CC74C092E}"/>
    <cellStyle name="Comma 2 2 4 2 9 3" xfId="10947" xr:uid="{E2A1F227-8CCF-4089-AF4C-009FC1C056C5}"/>
    <cellStyle name="Comma 2 2 4 2 9 3 2" xfId="27953" xr:uid="{944FCAAC-1621-4E11-BDD7-1114EC274D96}"/>
    <cellStyle name="Comma 2 2 4 2 9 4" xfId="9603" xr:uid="{940F3235-7A1C-4BE0-889E-F44471C9D8E6}"/>
    <cellStyle name="Comma 2 2 4 2 9 4 2" xfId="26755" xr:uid="{3A9CE1A9-E96D-4440-9D3A-643A2E5393AB}"/>
    <cellStyle name="Comma 2 2 4 2 9 5" xfId="16256" xr:uid="{688F86D2-92BA-4EBC-AB2E-7D01565F3C39}"/>
    <cellStyle name="Comma 2 2 4 2 9 5 2" xfId="32760" xr:uid="{4B4F3A16-5DA7-4836-A997-279120D77D91}"/>
    <cellStyle name="Comma 2 2 4 2 9 6" xfId="24972" xr:uid="{67CCD31B-C8C3-45E9-8B4D-F40BC294CFF0}"/>
    <cellStyle name="Comma 2 2 4 3" xfId="4817" xr:uid="{52B4507F-498C-47D1-A87A-AD71B04D920D}"/>
    <cellStyle name="Comma 2 2 4 3 2" xfId="5823" xr:uid="{84E67EA1-15F7-4B60-96A3-0F96AF22FC0E}"/>
    <cellStyle name="Comma 2 2 4 3 2 2" xfId="7806" xr:uid="{F9C3491D-38FD-4935-8EB8-2EC0816E7096}"/>
    <cellStyle name="Comma 2 2 4 3 2 2 2" xfId="12609" xr:uid="{1F4F0983-B5E5-41A4-9359-840DA723065D}"/>
    <cellStyle name="Comma 2 2 4 3 2 2 2 2" xfId="17384" xr:uid="{998C95E4-B7C5-41F1-BA92-C98BA8D7D377}"/>
    <cellStyle name="Comma 2 2 4 3 2 2 2 2 2" xfId="33888" xr:uid="{D9CD3256-19E3-4B64-AC83-2CB93628D144}"/>
    <cellStyle name="Comma 2 2 4 3 2 2 2 3" xfId="29360" xr:uid="{5F334235-75B2-41E0-B899-5445137068E8}"/>
    <cellStyle name="Comma 2 2 4 3 2 2 3" xfId="11200" xr:uid="{DC629286-4D45-4C22-9B4E-0B11E7F82677}"/>
    <cellStyle name="Comma 2 2 4 3 2 2 3 2" xfId="28165" xr:uid="{284F9567-90FB-43BA-AD32-C71E3EC76149}"/>
    <cellStyle name="Comma 2 2 4 3 2 2 4" xfId="9699" xr:uid="{E5F52EFF-B76B-4ECE-89FD-2A47BD93176C}"/>
    <cellStyle name="Comma 2 2 4 3 2 2 4 2" xfId="26850" xr:uid="{31DFA99C-1633-4D80-BDAD-24B68F0E73D5}"/>
    <cellStyle name="Comma 2 2 4 3 2 2 5" xfId="16351" xr:uid="{CF63A552-5C86-44DF-A5BA-ADF6AABAF2C3}"/>
    <cellStyle name="Comma 2 2 4 3 2 2 5 2" xfId="32855" xr:uid="{FD403396-4CFE-46B5-969C-CB715F9740E9}"/>
    <cellStyle name="Comma 2 2 4 3 2 2 6" xfId="25067" xr:uid="{C3E611E5-8706-4725-9A74-F87F55E3B4E8}"/>
    <cellStyle name="Comma 2 2 4 3 2 3" xfId="7625" xr:uid="{12058F4F-FE6F-4E31-A0C0-20F158572D90}"/>
    <cellStyle name="Comma 2 2 4 3 2 3 2" xfId="11992" xr:uid="{8F979644-F3F5-4DEA-A634-39CFCAD071FD}"/>
    <cellStyle name="Comma 2 2 4 3 2 3 2 2" xfId="28842" xr:uid="{97AC52AD-1DC1-438B-997B-F4E4AAA3128D}"/>
    <cellStyle name="Comma 2 2 4 3 2 3 3" xfId="9519" xr:uid="{09E41732-C1D3-4EC5-97EF-F0AF3A52DF60}"/>
    <cellStyle name="Comma 2 2 4 3 2 3 3 2" xfId="26672" xr:uid="{6D7962A6-4D8A-4143-A19F-6562B3D58D57}"/>
    <cellStyle name="Comma 2 2 4 3 2 3 4" xfId="16842" xr:uid="{10655221-1659-43F4-9B55-DE097EE79B3D}"/>
    <cellStyle name="Comma 2 2 4 3 2 3 4 2" xfId="33346" xr:uid="{E8B8ACAC-0AC5-4308-BE0C-9119E4ECF004}"/>
    <cellStyle name="Comma 2 2 4 3 2 3 5" xfId="24889" xr:uid="{8ED5E7C3-AAAB-4412-9AD6-8B62F08A6F05}"/>
    <cellStyle name="Comma 2 2 4 3 2 4" xfId="8300" xr:uid="{A95052E0-7205-466A-B7D8-C48D0E076C6B}"/>
    <cellStyle name="Comma 2 2 4 3 2 4 2" xfId="10192" xr:uid="{D55C905C-D7FD-4119-A519-B3135FEDD1D6}"/>
    <cellStyle name="Comma 2 2 4 3 2 4 2 2" xfId="27277" xr:uid="{BC97F1D5-3945-4040-B388-C05C3BE7FA24}"/>
    <cellStyle name="Comma 2 2 4 3 2 4 3" xfId="25491" xr:uid="{AAE98DD0-6449-469E-94C4-D23D7F91A71D}"/>
    <cellStyle name="Comma 2 2 4 3 2 5" xfId="10629" xr:uid="{B8A6CFA4-F4F6-4ECC-AB82-2C30251A64AC}"/>
    <cellStyle name="Comma 2 2 4 3 2 5 2" xfId="27676" xr:uid="{344C1B00-8E88-44D6-B490-C9237DFB22EA}"/>
    <cellStyle name="Comma 2 2 4 3 2 6" xfId="9323" xr:uid="{AB86765E-FDC2-414E-8B86-B565C4D74DFA}"/>
    <cellStyle name="Comma 2 2 4 3 2 6 2" xfId="26478" xr:uid="{8CB84066-4041-4C3F-AD0B-242CB9FC8497}"/>
    <cellStyle name="Comma 2 2 4 3 2 7" xfId="16170" xr:uid="{1C6D92E3-CCC6-4D11-B839-7F35D2A7E1B1}"/>
    <cellStyle name="Comma 2 2 4 3 2 7 2" xfId="32674" xr:uid="{67A92CF2-3990-42C0-9EF2-5A03A0AA92DF}"/>
    <cellStyle name="Comma 2 2 4 3 2 8" xfId="7424" xr:uid="{A9688EB7-8177-40D1-B005-F75F9DDCF3C8}"/>
    <cellStyle name="Comma 2 2 4 3 2 8 2" xfId="24691" xr:uid="{2466C2F8-D12B-4574-830F-90B7960468A7}"/>
    <cellStyle name="Comma 2 2 4 3 3" xfId="7717" xr:uid="{4B45C61E-B5B4-460B-A32C-1D01F07D24C7}"/>
    <cellStyle name="Comma 2 2 4 3 3 2" xfId="12356" xr:uid="{0EE4E9B7-614C-4546-A8B1-0A2648EA8DD4}"/>
    <cellStyle name="Comma 2 2 4 3 3 2 2" xfId="17140" xr:uid="{5C159E26-2D20-4C2D-8166-3DFC0900E752}"/>
    <cellStyle name="Comma 2 2 4 3 3 2 2 2" xfId="33644" xr:uid="{8CB67BC3-52B6-42CA-9079-464BB48B0ED9}"/>
    <cellStyle name="Comma 2 2 4 3 3 2 3" xfId="29157" xr:uid="{18FAD349-B845-4F8B-9A33-C7DDBA0181AF}"/>
    <cellStyle name="Comma 2 2 4 3 3 3" xfId="10954" xr:uid="{8742B68A-4819-4BD7-8A38-3CE082E5D008}"/>
    <cellStyle name="Comma 2 2 4 3 3 3 2" xfId="27960" xr:uid="{F6C2A5D5-9014-494A-97A9-D23EAA26722B}"/>
    <cellStyle name="Comma 2 2 4 3 3 4" xfId="9610" xr:uid="{739E2B14-3357-41F9-A318-8CD34E9B51C8}"/>
    <cellStyle name="Comma 2 2 4 3 3 4 2" xfId="26762" xr:uid="{2AE97CE5-5FC2-4D21-865A-5FC7C1BC13B4}"/>
    <cellStyle name="Comma 2 2 4 3 3 5" xfId="16263" xr:uid="{2E587534-ED5C-4D38-8EF3-EFF2DAD0AE3B}"/>
    <cellStyle name="Comma 2 2 4 3 3 5 2" xfId="32767" xr:uid="{1D9655A1-CE57-49AA-8BC8-A386D84802D8}"/>
    <cellStyle name="Comma 2 2 4 3 3 6" xfId="24979" xr:uid="{5770D33A-346F-4BF1-821F-60DDB4F8773E}"/>
    <cellStyle name="Comma 2 2 4 3 4" xfId="7536" xr:uid="{0CE92014-2804-464A-B5B5-92E22292C141}"/>
    <cellStyle name="Comma 2 2 4 3 4 2" xfId="12867" xr:uid="{E42F38BA-647A-4C94-94EE-6F4E5EBD8992}"/>
    <cellStyle name="Comma 2 2 4 3 4 2 2" xfId="17576" xr:uid="{1E4E399F-DE1F-4C12-94AC-775B7A58D117}"/>
    <cellStyle name="Comma 2 2 4 3 4 2 2 2" xfId="34080" xr:uid="{B25A5029-4CA1-4F10-BDE7-877CEC79B902}"/>
    <cellStyle name="Comma 2 2 4 3 4 2 3" xfId="29596" xr:uid="{4362DEA6-E279-4373-AE4E-909AFD0A446A}"/>
    <cellStyle name="Comma 2 2 4 3 4 3" xfId="11593" xr:uid="{8C16C917-468E-4DD7-988D-8664A6C35B44}"/>
    <cellStyle name="Comma 2 2 4 3 4 3 2" xfId="28482" xr:uid="{081726E6-2A15-40A1-995A-056F5ECAAA45}"/>
    <cellStyle name="Comma 2 2 4 3 4 4" xfId="9430" xr:uid="{A4B55D4E-098B-4ACF-9866-EBF8A6C1342E}"/>
    <cellStyle name="Comma 2 2 4 3 4 4 2" xfId="26584" xr:uid="{5D2FFF95-1417-4387-9EBC-981B7EA84C66}"/>
    <cellStyle name="Comma 2 2 4 3 4 5" xfId="16491" xr:uid="{850A2391-71AB-46E9-B350-2A9586C280B3}"/>
    <cellStyle name="Comma 2 2 4 3 4 5 2" xfId="32995" xr:uid="{6051109B-E5BF-423B-A825-C920F0121F11}"/>
    <cellStyle name="Comma 2 2 4 3 4 6" xfId="24801" xr:uid="{E49B1DB8-C2E0-44AA-AE54-4AD9D6BBB99B}"/>
    <cellStyle name="Comma 2 2 4 3 5" xfId="8039" xr:uid="{536B7088-1450-472F-80FD-302039D67A4D}"/>
    <cellStyle name="Comma 2 2 4 3 5 2" xfId="11786" xr:uid="{C69B4F5D-2882-4002-AA5D-A6086797F97B}"/>
    <cellStyle name="Comma 2 2 4 3 5 2 2" xfId="28651" xr:uid="{AAB46B7D-A590-414F-B2D1-C98B85DB19FE}"/>
    <cellStyle name="Comma 2 2 4 3 5 3" xfId="9932" xr:uid="{2E2D6EB4-1CAE-40A6-8C37-A015CD9ED967}"/>
    <cellStyle name="Comma 2 2 4 3 5 3 2" xfId="27048" xr:uid="{A1548625-A630-46AF-BFEF-E4126C2A928A}"/>
    <cellStyle name="Comma 2 2 4 3 5 4" xfId="16646" xr:uid="{4824F4D2-3BE7-4066-B44C-D74376E88A0E}"/>
    <cellStyle name="Comma 2 2 4 3 5 4 2" xfId="33150" xr:uid="{721D49F2-363E-419B-A69C-E0A7E7F7E449}"/>
    <cellStyle name="Comma 2 2 4 3 5 5" xfId="25266" xr:uid="{F57EF7C6-9AD5-464A-82BC-1EB061A59F0A}"/>
    <cellStyle name="Comma 2 2 4 3 6" xfId="10359" xr:uid="{7B0C535A-4184-48A4-9F15-57868CE4351D}"/>
    <cellStyle name="Comma 2 2 4 3 6 2" xfId="27430" xr:uid="{FFC8FE48-58C8-49F8-8054-365593622444}"/>
    <cellStyle name="Comma 2 2 4 3 7" xfId="8897" xr:uid="{BEC4D755-9701-44BC-88E9-78EDA9A01F0C}"/>
    <cellStyle name="Comma 2 2 4 3 7 2" xfId="26073" xr:uid="{BAA5FDA8-07A8-465F-8FEB-168F68B4E94B}"/>
    <cellStyle name="Comma 2 2 4 3 8" xfId="16068" xr:uid="{05A1850F-9047-4832-BA5B-1091092E1E10}"/>
    <cellStyle name="Comma 2 2 4 3 8 2" xfId="32572" xr:uid="{6A8E6018-5C85-422F-AC9D-D4FD22AE6321}"/>
    <cellStyle name="Comma 2 2 4 3 9" xfId="7160" xr:uid="{8EA24BDD-7A79-4521-966D-F27BB787EF6C}"/>
    <cellStyle name="Comma 2 2 4 3 9 2" xfId="24451" xr:uid="{30AAB3ED-835F-455C-95F5-B725F0D3EC53}"/>
    <cellStyle name="Comma 2 2 4 4" xfId="4818" xr:uid="{1C1ECE0F-88A5-4756-A1D0-9EC35C524FF4}"/>
    <cellStyle name="Comma 2 2 4 4 2" xfId="5824" xr:uid="{BC4709E4-F48C-4B5A-94FF-F04B9126927B}"/>
    <cellStyle name="Comma 2 2 4 4 2 2" xfId="7807" xr:uid="{AC0A8EE6-82EF-4EE1-A1EB-75747F5CE53C}"/>
    <cellStyle name="Comma 2 2 4 4 2 2 2" xfId="12610" xr:uid="{D2B8E34F-E523-4524-8792-F6CA8E173753}"/>
    <cellStyle name="Comma 2 2 4 4 2 2 2 2" xfId="17385" xr:uid="{8C80B78A-6747-4AD2-AD6B-FBA5350FDCFC}"/>
    <cellStyle name="Comma 2 2 4 4 2 2 2 2 2" xfId="33889" xr:uid="{4BA05217-3AE6-4124-A722-60B9E3C71DEE}"/>
    <cellStyle name="Comma 2 2 4 4 2 2 2 3" xfId="29361" xr:uid="{A13C6A1C-1765-4437-8C83-3027FB3968EB}"/>
    <cellStyle name="Comma 2 2 4 4 2 2 3" xfId="11201" xr:uid="{CDF39531-8594-45A5-BF34-494AE4BE12EF}"/>
    <cellStyle name="Comma 2 2 4 4 2 2 3 2" xfId="28166" xr:uid="{84CF911F-03A3-4149-9CE6-AA33E607EF55}"/>
    <cellStyle name="Comma 2 2 4 4 2 2 4" xfId="9700" xr:uid="{BEC70613-7E12-4382-844A-E62CA878A3D1}"/>
    <cellStyle name="Comma 2 2 4 4 2 2 4 2" xfId="26851" xr:uid="{C3298D08-1E16-4896-AFA7-F5D53F33A01A}"/>
    <cellStyle name="Comma 2 2 4 4 2 2 5" xfId="16352" xr:uid="{FB68A480-2952-40DC-A567-0812B1BA0E23}"/>
    <cellStyle name="Comma 2 2 4 4 2 2 5 2" xfId="32856" xr:uid="{BC2AE2C1-7DB0-4B09-B012-42E39125EB38}"/>
    <cellStyle name="Comma 2 2 4 4 2 2 6" xfId="25068" xr:uid="{6FD98CBB-599F-4E54-A9BE-17BA0D70D77A}"/>
    <cellStyle name="Comma 2 2 4 4 2 3" xfId="7626" xr:uid="{D959E9DE-277E-4744-A078-DFE4E97FDA1B}"/>
    <cellStyle name="Comma 2 2 4 4 2 3 2" xfId="11993" xr:uid="{331A0B76-4631-4B1A-9958-FD2A6D15FDB3}"/>
    <cellStyle name="Comma 2 2 4 4 2 3 2 2" xfId="28843" xr:uid="{5B546E63-43B3-4BCF-91A5-846C4FDD5B47}"/>
    <cellStyle name="Comma 2 2 4 4 2 3 3" xfId="9520" xr:uid="{374FC134-565A-496B-BA36-68CD9BCEEC51}"/>
    <cellStyle name="Comma 2 2 4 4 2 3 3 2" xfId="26673" xr:uid="{721647CA-FAB6-4C5B-8E99-87FFAB3F9974}"/>
    <cellStyle name="Comma 2 2 4 4 2 3 4" xfId="16843" xr:uid="{368AFABB-85DA-420F-B766-333FFB08B495}"/>
    <cellStyle name="Comma 2 2 4 4 2 3 4 2" xfId="33347" xr:uid="{03E2B14E-6AF4-40AE-B944-09B7E5D209AF}"/>
    <cellStyle name="Comma 2 2 4 4 2 3 5" xfId="24890" xr:uid="{9E69C336-85A1-4AB1-8352-0FCE786F4CD9}"/>
    <cellStyle name="Comma 2 2 4 4 2 4" xfId="8301" xr:uid="{BEE0AB78-4A39-49DE-969A-2ECF1C58181E}"/>
    <cellStyle name="Comma 2 2 4 4 2 4 2" xfId="10193" xr:uid="{7270F74B-9E74-4BB5-AA10-CB24F53A80E2}"/>
    <cellStyle name="Comma 2 2 4 4 2 4 2 2" xfId="27278" xr:uid="{4D17A21A-4218-4DA3-9EBD-E51485FB1B77}"/>
    <cellStyle name="Comma 2 2 4 4 2 4 3" xfId="25492" xr:uid="{E94E3833-6194-4109-9473-F915DCD6B8D3}"/>
    <cellStyle name="Comma 2 2 4 4 2 5" xfId="10630" xr:uid="{0E0FCD0C-0705-4A71-B7EE-FA5DD3F767ED}"/>
    <cellStyle name="Comma 2 2 4 4 2 5 2" xfId="27677" xr:uid="{B792C453-C954-479A-AB82-FD09BB7AA79E}"/>
    <cellStyle name="Comma 2 2 4 4 2 6" xfId="9324" xr:uid="{D8D274CC-4F55-42BD-BB23-04C307ECD4B4}"/>
    <cellStyle name="Comma 2 2 4 4 2 6 2" xfId="26479" xr:uid="{6D768838-1F3D-4FB8-AD8F-AE86581D53C4}"/>
    <cellStyle name="Comma 2 2 4 4 2 7" xfId="16171" xr:uid="{544FA4D1-63E8-4A0B-9336-75ECCD94FBF4}"/>
    <cellStyle name="Comma 2 2 4 4 2 7 2" xfId="32675" xr:uid="{D4DBC241-C762-424E-9587-A0AB712AEEFB}"/>
    <cellStyle name="Comma 2 2 4 4 2 8" xfId="7425" xr:uid="{C9637322-D0F9-454B-AA9F-9094B6229C7C}"/>
    <cellStyle name="Comma 2 2 4 4 2 8 2" xfId="24692" xr:uid="{4E0CF9CA-7430-4A2A-B13E-D14C60A62440}"/>
    <cellStyle name="Comma 2 2 4 4 3" xfId="7718" xr:uid="{D36FB9D8-7ABC-412B-9A3C-86A226936C0D}"/>
    <cellStyle name="Comma 2 2 4 4 3 2" xfId="12357" xr:uid="{EC73B9A6-9715-4A20-A43E-ECD039B765B9}"/>
    <cellStyle name="Comma 2 2 4 4 3 2 2" xfId="17141" xr:uid="{CF10F5CE-4F4E-4F21-8AC8-892F3F540DCD}"/>
    <cellStyle name="Comma 2 2 4 4 3 2 2 2" xfId="33645" xr:uid="{B2EBDF42-7AA1-44A1-BBC1-5335AC60175E}"/>
    <cellStyle name="Comma 2 2 4 4 3 2 3" xfId="29158" xr:uid="{A04FAC9E-3815-45F8-AC36-7877022A50C8}"/>
    <cellStyle name="Comma 2 2 4 4 3 3" xfId="10955" xr:uid="{9BDBCDB3-3108-4430-905B-74647E206E48}"/>
    <cellStyle name="Comma 2 2 4 4 3 3 2" xfId="27961" xr:uid="{E20AE5DC-90D6-4F6F-A924-2BAD4B65298F}"/>
    <cellStyle name="Comma 2 2 4 4 3 4" xfId="9611" xr:uid="{04469DD7-DA23-43A1-92E3-4071B2A37A2F}"/>
    <cellStyle name="Comma 2 2 4 4 3 4 2" xfId="26763" xr:uid="{46F06DE1-10E6-4274-91C2-16D99D13988B}"/>
    <cellStyle name="Comma 2 2 4 4 3 5" xfId="16264" xr:uid="{C5B8E964-27DD-45E5-AA36-706A5B053AA9}"/>
    <cellStyle name="Comma 2 2 4 4 3 5 2" xfId="32768" xr:uid="{8C7E9E31-2375-4D4A-BA44-C5FE904FD849}"/>
    <cellStyle name="Comma 2 2 4 4 3 6" xfId="24980" xr:uid="{DA7362A5-171A-4AF2-B258-289632FD083E}"/>
    <cellStyle name="Comma 2 2 4 4 4" xfId="7537" xr:uid="{0F98C9E7-EB4F-478D-916B-DA77BC4B7415}"/>
    <cellStyle name="Comma 2 2 4 4 4 2" xfId="12868" xr:uid="{409DBBFD-C135-484A-9D68-C3E9A3CB3036}"/>
    <cellStyle name="Comma 2 2 4 4 4 2 2" xfId="17577" xr:uid="{3BD5C945-6DEF-4315-8326-C8A4BA851417}"/>
    <cellStyle name="Comma 2 2 4 4 4 2 2 2" xfId="34081" xr:uid="{348BDCC9-B8AD-44DD-A6CF-D7002A60FF0D}"/>
    <cellStyle name="Comma 2 2 4 4 4 2 3" xfId="29597" xr:uid="{73601D21-C616-4D66-8901-0DBA9F94D9DC}"/>
    <cellStyle name="Comma 2 2 4 4 4 3" xfId="11594" xr:uid="{3C38D01C-1F87-429E-B759-D041E5485BC0}"/>
    <cellStyle name="Comma 2 2 4 4 4 3 2" xfId="28483" xr:uid="{7FB40962-B238-49A4-B163-D9B3DF93826E}"/>
    <cellStyle name="Comma 2 2 4 4 4 4" xfId="9431" xr:uid="{123805BD-A487-4CF6-85D0-B9DCCD25B724}"/>
    <cellStyle name="Comma 2 2 4 4 4 4 2" xfId="26585" xr:uid="{33A63D60-754F-4B3B-A419-50DDD9CDC350}"/>
    <cellStyle name="Comma 2 2 4 4 4 5" xfId="16492" xr:uid="{7883CD89-D430-4194-8009-30622E683BA3}"/>
    <cellStyle name="Comma 2 2 4 4 4 5 2" xfId="32996" xr:uid="{ECE3D33A-8F79-4D51-8739-0608A0AC9B4C}"/>
    <cellStyle name="Comma 2 2 4 4 4 6" xfId="24802" xr:uid="{E458D175-4646-41F0-B2F9-004D949BAE56}"/>
    <cellStyle name="Comma 2 2 4 4 5" xfId="8040" xr:uid="{4C67188C-E4A7-402E-91C6-740B15ADB5A3}"/>
    <cellStyle name="Comma 2 2 4 4 5 2" xfId="11787" xr:uid="{73092DB8-5C97-41C0-9A92-E05FB996F4F0}"/>
    <cellStyle name="Comma 2 2 4 4 5 2 2" xfId="28652" xr:uid="{75346644-134E-4B5A-B1BE-C59598405455}"/>
    <cellStyle name="Comma 2 2 4 4 5 3" xfId="9933" xr:uid="{EDBFB80F-22FA-4095-BE10-1C83094850F9}"/>
    <cellStyle name="Comma 2 2 4 4 5 3 2" xfId="27049" xr:uid="{0E7AC362-0382-401E-9481-6E05E6C865AE}"/>
    <cellStyle name="Comma 2 2 4 4 5 4" xfId="16647" xr:uid="{DF0B190C-328E-4A9D-8755-1FDF5B38DF26}"/>
    <cellStyle name="Comma 2 2 4 4 5 4 2" xfId="33151" xr:uid="{C1540E90-762B-45D5-AA48-D666E95F5594}"/>
    <cellStyle name="Comma 2 2 4 4 5 5" xfId="25267" xr:uid="{710EB979-99CA-471C-8F80-5D93E944844C}"/>
    <cellStyle name="Comma 2 2 4 4 6" xfId="10360" xr:uid="{D06EB8C5-6BDC-4767-AA13-9BFF3E58E355}"/>
    <cellStyle name="Comma 2 2 4 4 6 2" xfId="27431" xr:uid="{0C192789-C4D1-40D9-BA60-D3AD22429CE5}"/>
    <cellStyle name="Comma 2 2 4 4 7" xfId="8898" xr:uid="{FBF90F97-5686-4955-A7E5-45FEB9C1CCD9}"/>
    <cellStyle name="Comma 2 2 4 4 7 2" xfId="26074" xr:uid="{22D725F3-7C5E-4E0B-9233-5053AD3C6691}"/>
    <cellStyle name="Comma 2 2 4 4 8" xfId="16069" xr:uid="{23A5D69F-7E0E-467B-BECF-2D1CD853037E}"/>
    <cellStyle name="Comma 2 2 4 4 8 2" xfId="32573" xr:uid="{ED0D3C4E-069B-4817-9D7A-1378C0A44410}"/>
    <cellStyle name="Comma 2 2 4 4 9" xfId="7161" xr:uid="{17C8CF95-980E-4A01-A1CD-1677E9CF7A9C}"/>
    <cellStyle name="Comma 2 2 4 4 9 2" xfId="24452" xr:uid="{8A460556-BAC2-4824-A0DF-D9162A95B926}"/>
    <cellStyle name="Comma 2 2 4 5" xfId="4819" xr:uid="{AAD3251F-6086-4751-A00C-E598A94DBC75}"/>
    <cellStyle name="Comma 2 2 4 5 2" xfId="5825" xr:uid="{3744C6D2-7565-4FC5-A0E3-C301334C587E}"/>
    <cellStyle name="Comma 2 2 4 5 2 2" xfId="7808" xr:uid="{11233FBF-9DF0-4C45-8F14-6874071FD9DA}"/>
    <cellStyle name="Comma 2 2 4 5 2 2 2" xfId="12611" xr:uid="{17411741-F425-4E15-A39C-F15C7C0F4B90}"/>
    <cellStyle name="Comma 2 2 4 5 2 2 2 2" xfId="17386" xr:uid="{9D9C9B4A-7C14-46E0-85D2-602803C965B5}"/>
    <cellStyle name="Comma 2 2 4 5 2 2 2 2 2" xfId="33890" xr:uid="{2E28F1EE-259F-4255-B5C3-4B44B1604BF4}"/>
    <cellStyle name="Comma 2 2 4 5 2 2 2 3" xfId="29362" xr:uid="{10AE331C-AF7E-441A-B71A-F13D1B438933}"/>
    <cellStyle name="Comma 2 2 4 5 2 2 3" xfId="11202" xr:uid="{E932A4D3-B902-4962-9586-936D530FBC64}"/>
    <cellStyle name="Comma 2 2 4 5 2 2 3 2" xfId="28167" xr:uid="{6B0FE156-BDCD-49F4-82A4-71738AA5815D}"/>
    <cellStyle name="Comma 2 2 4 5 2 2 4" xfId="9701" xr:uid="{A9EBDF56-596A-4F91-893A-2833223D7E49}"/>
    <cellStyle name="Comma 2 2 4 5 2 2 4 2" xfId="26852" xr:uid="{2F154053-2EFB-4FA5-B169-CB81C8EE8477}"/>
    <cellStyle name="Comma 2 2 4 5 2 2 5" xfId="16353" xr:uid="{11F6C7D7-6D18-4F71-9D94-5C16108D1533}"/>
    <cellStyle name="Comma 2 2 4 5 2 2 5 2" xfId="32857" xr:uid="{D09EBDE3-54BF-41B5-BD45-3ABA4AF198D3}"/>
    <cellStyle name="Comma 2 2 4 5 2 2 6" xfId="25069" xr:uid="{CFD7344C-B9D3-45F4-A874-5515AF337AF0}"/>
    <cellStyle name="Comma 2 2 4 5 2 3" xfId="7627" xr:uid="{89E1B29F-B43F-4FA9-A053-18ADD7146FF3}"/>
    <cellStyle name="Comma 2 2 4 5 2 3 2" xfId="11994" xr:uid="{74ABFB4C-77DE-427C-9817-09C731BB60BB}"/>
    <cellStyle name="Comma 2 2 4 5 2 3 2 2" xfId="28844" xr:uid="{D411FA73-5E36-4C30-B39D-F1235E21CF7D}"/>
    <cellStyle name="Comma 2 2 4 5 2 3 3" xfId="9521" xr:uid="{011B9647-8440-4D50-BB88-4A48D9DA0ACA}"/>
    <cellStyle name="Comma 2 2 4 5 2 3 3 2" xfId="26674" xr:uid="{2E5E169E-C4C9-419D-8FA9-5F1D97DAEB2C}"/>
    <cellStyle name="Comma 2 2 4 5 2 3 4" xfId="16844" xr:uid="{2AFD39C8-5142-4094-B353-09DB13AD3096}"/>
    <cellStyle name="Comma 2 2 4 5 2 3 4 2" xfId="33348" xr:uid="{D50F667E-5F3B-44A4-9AA8-1C017612D4CC}"/>
    <cellStyle name="Comma 2 2 4 5 2 3 5" xfId="24891" xr:uid="{D8A3347B-7933-4A8C-AE59-EB9135BDAF6B}"/>
    <cellStyle name="Comma 2 2 4 5 2 4" xfId="8302" xr:uid="{AF9B537F-42FC-49BE-B8D6-71776E23DFA5}"/>
    <cellStyle name="Comma 2 2 4 5 2 4 2" xfId="10194" xr:uid="{A1C93FBB-E8B8-4A28-A2D8-095F4FCAA5B3}"/>
    <cellStyle name="Comma 2 2 4 5 2 4 2 2" xfId="27279" xr:uid="{F30D17D7-2A1F-4B2A-BCE1-9D4706A24168}"/>
    <cellStyle name="Comma 2 2 4 5 2 4 3" xfId="25493" xr:uid="{1D6C2993-D049-4103-952F-282061745D75}"/>
    <cellStyle name="Comma 2 2 4 5 2 5" xfId="10631" xr:uid="{313123DA-51EE-451D-BDF4-69E9B489E867}"/>
    <cellStyle name="Comma 2 2 4 5 2 5 2" xfId="27678" xr:uid="{1A840593-4088-446A-B72C-9B8659B0E07D}"/>
    <cellStyle name="Comma 2 2 4 5 2 6" xfId="9325" xr:uid="{A457DC79-2179-4857-BB8C-59EF789DA5BF}"/>
    <cellStyle name="Comma 2 2 4 5 2 6 2" xfId="26480" xr:uid="{4D04CF56-9A9E-4855-A4B8-A4BF4AAD872B}"/>
    <cellStyle name="Comma 2 2 4 5 2 7" xfId="16172" xr:uid="{E65946DC-3E56-4AE7-ADC2-CAA60FA13060}"/>
    <cellStyle name="Comma 2 2 4 5 2 7 2" xfId="32676" xr:uid="{8D8B82B0-7707-474C-8699-2211B5B3AA0B}"/>
    <cellStyle name="Comma 2 2 4 5 2 8" xfId="7426" xr:uid="{53D8B971-C52E-48D6-B8E7-B24A6901D996}"/>
    <cellStyle name="Comma 2 2 4 5 2 8 2" xfId="24693" xr:uid="{1155F1BC-ADFC-4F52-BCAD-D97B1662F752}"/>
    <cellStyle name="Comma 2 2 4 5 3" xfId="7719" xr:uid="{E6C98CB0-B7D4-4090-8084-E9CB23E1B5E6}"/>
    <cellStyle name="Comma 2 2 4 5 3 2" xfId="12358" xr:uid="{6A7EF183-A17D-431A-86D3-EB4DEA252A3A}"/>
    <cellStyle name="Comma 2 2 4 5 3 2 2" xfId="17142" xr:uid="{5966C054-2658-4454-BC2E-C031A86CADD3}"/>
    <cellStyle name="Comma 2 2 4 5 3 2 2 2" xfId="33646" xr:uid="{775E5165-BFAD-4CFE-AC8B-C3EE7D2CDFC4}"/>
    <cellStyle name="Comma 2 2 4 5 3 2 3" xfId="29159" xr:uid="{A288ED48-2B46-4379-9E50-6A2EFB73D79E}"/>
    <cellStyle name="Comma 2 2 4 5 3 3" xfId="10956" xr:uid="{B88BF3FD-0ECC-4832-B3DD-CFF24011850D}"/>
    <cellStyle name="Comma 2 2 4 5 3 3 2" xfId="27962" xr:uid="{79584A08-D8B8-4EBD-A76D-A8083E6664D8}"/>
    <cellStyle name="Comma 2 2 4 5 3 4" xfId="9612" xr:uid="{C6B42998-E184-4F3D-93DF-A10FFA27134E}"/>
    <cellStyle name="Comma 2 2 4 5 3 4 2" xfId="26764" xr:uid="{BA0D0E2B-67D0-4A39-B8C9-22E016E2D115}"/>
    <cellStyle name="Comma 2 2 4 5 3 5" xfId="16265" xr:uid="{ACB6FE9D-648C-4B39-9B8F-45AF6B037C4D}"/>
    <cellStyle name="Comma 2 2 4 5 3 5 2" xfId="32769" xr:uid="{710BD099-378C-494D-8284-F4A2C0C5AD5C}"/>
    <cellStyle name="Comma 2 2 4 5 3 6" xfId="24981" xr:uid="{EF5B9260-33BF-4610-9A3B-B80B2091FADA}"/>
    <cellStyle name="Comma 2 2 4 5 4" xfId="7538" xr:uid="{7FE1D9B9-DFEB-42DD-8A1F-D606B3BEBDF2}"/>
    <cellStyle name="Comma 2 2 4 5 4 2" xfId="12869" xr:uid="{41270DD1-EA4F-4BA4-8F87-D96EF36FA77A}"/>
    <cellStyle name="Comma 2 2 4 5 4 2 2" xfId="17578" xr:uid="{B14881A1-6D90-4BF1-8CD0-FE591031F8BC}"/>
    <cellStyle name="Comma 2 2 4 5 4 2 2 2" xfId="34082" xr:uid="{FB6B69C0-8BD3-41AA-B422-E5DB1BFFE7C6}"/>
    <cellStyle name="Comma 2 2 4 5 4 2 3" xfId="29598" xr:uid="{CF07746F-B14F-4181-8C73-043CD9C87439}"/>
    <cellStyle name="Comma 2 2 4 5 4 3" xfId="11595" xr:uid="{16DC7DD2-0118-4DDE-AD5D-0E43BB0308DA}"/>
    <cellStyle name="Comma 2 2 4 5 4 3 2" xfId="28484" xr:uid="{60B3D3BB-E8C6-4423-9206-0B4D5BC785D3}"/>
    <cellStyle name="Comma 2 2 4 5 4 4" xfId="9432" xr:uid="{581468D5-3143-41AA-89B8-ACEB148F0D98}"/>
    <cellStyle name="Comma 2 2 4 5 4 4 2" xfId="26586" xr:uid="{5B9871E1-F072-486D-B677-285A40A922B7}"/>
    <cellStyle name="Comma 2 2 4 5 4 5" xfId="16493" xr:uid="{00F05CFA-979A-4211-9BA3-797AEBAEC813}"/>
    <cellStyle name="Comma 2 2 4 5 4 5 2" xfId="32997" xr:uid="{94FC9D29-824C-466E-9DE2-FB293CA74170}"/>
    <cellStyle name="Comma 2 2 4 5 4 6" xfId="24803" xr:uid="{766C37B7-AA78-4E20-A176-ED70B4DD3067}"/>
    <cellStyle name="Comma 2 2 4 5 5" xfId="8041" xr:uid="{5936A6B2-69EB-404B-A378-CB4BF83FA102}"/>
    <cellStyle name="Comma 2 2 4 5 5 2" xfId="11788" xr:uid="{987AC3DA-EF96-432A-8A6F-D301C1E99CAE}"/>
    <cellStyle name="Comma 2 2 4 5 5 2 2" xfId="28653" xr:uid="{EDA1D113-DE94-4AC2-8F0D-73019D1CFD86}"/>
    <cellStyle name="Comma 2 2 4 5 5 3" xfId="9934" xr:uid="{8E526F80-8BE3-4939-A0BA-FFC2D76B65DA}"/>
    <cellStyle name="Comma 2 2 4 5 5 3 2" xfId="27050" xr:uid="{ADC3C93A-5A48-4D5B-AC53-B3BCC9D812AF}"/>
    <cellStyle name="Comma 2 2 4 5 5 4" xfId="16648" xr:uid="{EC1E76AC-FBF7-415A-9FC9-F013E9AC3F6F}"/>
    <cellStyle name="Comma 2 2 4 5 5 4 2" xfId="33152" xr:uid="{54E754D6-FB36-47A1-8ADE-823915F3668E}"/>
    <cellStyle name="Comma 2 2 4 5 5 5" xfId="25268" xr:uid="{5DF2DA99-1646-40E0-9394-418C62192A1A}"/>
    <cellStyle name="Comma 2 2 4 5 6" xfId="10361" xr:uid="{F063BECF-7236-4262-8520-4DF5027103F6}"/>
    <cellStyle name="Comma 2 2 4 5 6 2" xfId="27432" xr:uid="{DF84FE71-6C91-43D3-8A0D-8C0503B423CA}"/>
    <cellStyle name="Comma 2 2 4 5 7" xfId="8899" xr:uid="{D730C5DD-DB90-4CDB-8E50-FE86B53FE5B5}"/>
    <cellStyle name="Comma 2 2 4 5 7 2" xfId="26075" xr:uid="{1A3DED2D-FAB0-47A6-A7D2-9E51ABC960ED}"/>
    <cellStyle name="Comma 2 2 4 5 8" xfId="16070" xr:uid="{B8E87955-50C4-4DCA-9B8B-3951B4B2FDF4}"/>
    <cellStyle name="Comma 2 2 4 5 8 2" xfId="32574" xr:uid="{AE9F9036-BAF2-47C9-A649-4C70EDFFB18B}"/>
    <cellStyle name="Comma 2 2 4 5 9" xfId="7162" xr:uid="{B3527846-97EE-488E-8B8B-A1A3C248D9D3}"/>
    <cellStyle name="Comma 2 2 4 5 9 2" xfId="24453" xr:uid="{29369661-F4B1-4C24-A2E2-196E4E47170D}"/>
    <cellStyle name="Comma 2 2 4 6" xfId="4820" xr:uid="{39122B2E-D66E-44D3-935A-9655838D8044}"/>
    <cellStyle name="Comma 2 2 4 6 2" xfId="5826" xr:uid="{376CA19B-4821-4F03-81BC-A9B1A47B55BC}"/>
    <cellStyle name="Comma 2 2 4 6 2 2" xfId="7809" xr:uid="{6155F93A-613B-42A8-8FBB-1F0C11F8BB18}"/>
    <cellStyle name="Comma 2 2 4 6 2 2 2" xfId="12612" xr:uid="{E5644CF7-2439-49DE-9E2C-55870A63A734}"/>
    <cellStyle name="Comma 2 2 4 6 2 2 2 2" xfId="17387" xr:uid="{8900493C-783C-4FA6-92F1-4B55F4EE5DCA}"/>
    <cellStyle name="Comma 2 2 4 6 2 2 2 2 2" xfId="33891" xr:uid="{531748D6-5D98-4951-900A-3D3C4AFEE037}"/>
    <cellStyle name="Comma 2 2 4 6 2 2 2 3" xfId="29363" xr:uid="{9F690912-8795-45DA-8355-965C9A37365D}"/>
    <cellStyle name="Comma 2 2 4 6 2 2 3" xfId="11203" xr:uid="{84A75029-88B0-400A-85CC-79BA1B3F9D32}"/>
    <cellStyle name="Comma 2 2 4 6 2 2 3 2" xfId="28168" xr:uid="{B6E5150A-5474-4A47-9135-375A10521607}"/>
    <cellStyle name="Comma 2 2 4 6 2 2 4" xfId="9702" xr:uid="{A6BAB54E-F682-4697-98C4-BE227CEECC3B}"/>
    <cellStyle name="Comma 2 2 4 6 2 2 4 2" xfId="26853" xr:uid="{8EC59F65-9E17-4AD9-AC4B-DC44D3B512C1}"/>
    <cellStyle name="Comma 2 2 4 6 2 2 5" xfId="16354" xr:uid="{39024E02-D72C-45A0-B9FF-6E43BD0DB0E5}"/>
    <cellStyle name="Comma 2 2 4 6 2 2 5 2" xfId="32858" xr:uid="{6897D914-C27F-46A8-8E88-C4EFE21EA42A}"/>
    <cellStyle name="Comma 2 2 4 6 2 2 6" xfId="25070" xr:uid="{0F949FB3-9DE8-4CA0-B0A2-82D4F9F52C51}"/>
    <cellStyle name="Comma 2 2 4 6 2 3" xfId="7628" xr:uid="{C02AF9CD-5B5B-4DA9-91A3-0650CB90BD40}"/>
    <cellStyle name="Comma 2 2 4 6 2 3 2" xfId="11995" xr:uid="{2326D26D-FD09-4119-837E-6CC94C470BFC}"/>
    <cellStyle name="Comma 2 2 4 6 2 3 2 2" xfId="28845" xr:uid="{135097C5-8349-4CE7-96C3-75AAB108A46A}"/>
    <cellStyle name="Comma 2 2 4 6 2 3 3" xfId="9522" xr:uid="{69531E83-1261-47A9-B71A-4494707E90F4}"/>
    <cellStyle name="Comma 2 2 4 6 2 3 3 2" xfId="26675" xr:uid="{0E09D37C-406D-47A7-857C-4DEE4A43C837}"/>
    <cellStyle name="Comma 2 2 4 6 2 3 4" xfId="16845" xr:uid="{17B8A6F0-7A17-4A5F-98FE-820404FFA509}"/>
    <cellStyle name="Comma 2 2 4 6 2 3 4 2" xfId="33349" xr:uid="{19F55D5B-9F95-468D-9532-FDB3274BF3FD}"/>
    <cellStyle name="Comma 2 2 4 6 2 3 5" xfId="24892" xr:uid="{BB62E47A-D1C4-4B17-AA04-48C5D9CE8382}"/>
    <cellStyle name="Comma 2 2 4 6 2 4" xfId="8303" xr:uid="{EBBD11BB-18EE-4595-913D-F4E3E2544DE4}"/>
    <cellStyle name="Comma 2 2 4 6 2 4 2" xfId="10195" xr:uid="{DEA04483-6D2B-4406-9C13-178C168DB85F}"/>
    <cellStyle name="Comma 2 2 4 6 2 4 2 2" xfId="27280" xr:uid="{B560B6E2-BFC3-4A0D-B05A-20902C913447}"/>
    <cellStyle name="Comma 2 2 4 6 2 4 3" xfId="25494" xr:uid="{BC08953A-C46B-4E34-B091-C1EA39099827}"/>
    <cellStyle name="Comma 2 2 4 6 2 5" xfId="10632" xr:uid="{8B65FA34-D2B1-4BD6-933B-A2652796C5EE}"/>
    <cellStyle name="Comma 2 2 4 6 2 5 2" xfId="27679" xr:uid="{017A8078-1F11-49E8-8826-09C76B781152}"/>
    <cellStyle name="Comma 2 2 4 6 2 6" xfId="9326" xr:uid="{BBF10D8F-2746-4466-B325-F1C77B20CA50}"/>
    <cellStyle name="Comma 2 2 4 6 2 6 2" xfId="26481" xr:uid="{4CF532BA-E418-4125-81DA-000FAD7F704A}"/>
    <cellStyle name="Comma 2 2 4 6 2 7" xfId="16173" xr:uid="{8EC7A549-5CC0-424D-AC27-A95C3A0D7CB7}"/>
    <cellStyle name="Comma 2 2 4 6 2 7 2" xfId="32677" xr:uid="{C2A6424C-20F5-4E92-8F1C-FE58A6E1548E}"/>
    <cellStyle name="Comma 2 2 4 6 2 8" xfId="7427" xr:uid="{963C4593-E02D-4C52-823C-1BEA66ECF674}"/>
    <cellStyle name="Comma 2 2 4 6 2 8 2" xfId="24694" xr:uid="{1455C12E-D5F4-4095-B13C-C2F2E77EDAB0}"/>
    <cellStyle name="Comma 2 2 4 6 3" xfId="7720" xr:uid="{E4D1DF34-39D1-4EAC-A584-0FE0AE6F5433}"/>
    <cellStyle name="Comma 2 2 4 6 3 2" xfId="12359" xr:uid="{C4476E71-C919-4F44-BCFC-30F9241D9072}"/>
    <cellStyle name="Comma 2 2 4 6 3 2 2" xfId="17143" xr:uid="{3266E555-9E6E-427B-B035-EC0B286F1DBB}"/>
    <cellStyle name="Comma 2 2 4 6 3 2 2 2" xfId="33647" xr:uid="{6B2D5BA8-8FA6-4051-91D4-038BF52588FA}"/>
    <cellStyle name="Comma 2 2 4 6 3 2 3" xfId="29160" xr:uid="{7200D005-C9AF-4EF6-985E-6138B1ADA162}"/>
    <cellStyle name="Comma 2 2 4 6 3 3" xfId="10957" xr:uid="{9EFAE761-1341-43F9-8DCD-6ABB4CBAFDF5}"/>
    <cellStyle name="Comma 2 2 4 6 3 3 2" xfId="27963" xr:uid="{65C05FEC-4665-4BA9-AFAE-8B8B604CCC5A}"/>
    <cellStyle name="Comma 2 2 4 6 3 4" xfId="9613" xr:uid="{E17470D4-2D21-40AE-B147-D90E12F6C864}"/>
    <cellStyle name="Comma 2 2 4 6 3 4 2" xfId="26765" xr:uid="{BF21CD67-8E4B-4342-8DE6-90453426AF6B}"/>
    <cellStyle name="Comma 2 2 4 6 3 5" xfId="16266" xr:uid="{9453E6C0-501E-459D-804D-066D94DD57F2}"/>
    <cellStyle name="Comma 2 2 4 6 3 5 2" xfId="32770" xr:uid="{678C6A3C-0FCD-4C67-8B6A-B7845F8E2885}"/>
    <cellStyle name="Comma 2 2 4 6 3 6" xfId="24982" xr:uid="{CFA58EAC-A237-4CFA-9DBE-65296361A270}"/>
    <cellStyle name="Comma 2 2 4 6 4" xfId="7539" xr:uid="{80219A32-B5B8-48BB-82FB-C66B68452DB3}"/>
    <cellStyle name="Comma 2 2 4 6 4 2" xfId="12870" xr:uid="{48173E4D-593D-4328-8AC8-E349065764C6}"/>
    <cellStyle name="Comma 2 2 4 6 4 2 2" xfId="17579" xr:uid="{19AFECB8-F041-4CC2-8B18-185B054CD81D}"/>
    <cellStyle name="Comma 2 2 4 6 4 2 2 2" xfId="34083" xr:uid="{00735177-2B3F-42A4-B976-7BA6F3907385}"/>
    <cellStyle name="Comma 2 2 4 6 4 2 3" xfId="29599" xr:uid="{C55138D3-F059-46AB-85E6-022E6BF63396}"/>
    <cellStyle name="Comma 2 2 4 6 4 3" xfId="11596" xr:uid="{E2E183D9-324C-4D75-A7AA-89597E5D04DB}"/>
    <cellStyle name="Comma 2 2 4 6 4 3 2" xfId="28485" xr:uid="{01301EFA-D8A1-4789-98CD-F0D698EB6CB0}"/>
    <cellStyle name="Comma 2 2 4 6 4 4" xfId="9433" xr:uid="{5288E84C-CE42-4B35-85C0-36AF8A803D0A}"/>
    <cellStyle name="Comma 2 2 4 6 4 4 2" xfId="26587" xr:uid="{5DCDF8E2-1468-4086-B1C4-FA2F97F6508B}"/>
    <cellStyle name="Comma 2 2 4 6 4 5" xfId="16494" xr:uid="{6D40C5BA-67E7-48C9-93D4-E3678E01AF40}"/>
    <cellStyle name="Comma 2 2 4 6 4 5 2" xfId="32998" xr:uid="{6697DA46-2941-445B-9C30-45A3D742D4C6}"/>
    <cellStyle name="Comma 2 2 4 6 4 6" xfId="24804" xr:uid="{D977E5AD-21C4-4767-B661-88F07BE0B2DA}"/>
    <cellStyle name="Comma 2 2 4 6 5" xfId="8042" xr:uid="{38C7DFF3-8849-480D-AAA5-FBD830C6A010}"/>
    <cellStyle name="Comma 2 2 4 6 5 2" xfId="11789" xr:uid="{2EE8F327-2768-422A-BF26-AA9147B9E5FD}"/>
    <cellStyle name="Comma 2 2 4 6 5 2 2" xfId="28654" xr:uid="{58CF2A15-1956-45F6-AF60-FCEDFB8B0E7D}"/>
    <cellStyle name="Comma 2 2 4 6 5 3" xfId="9935" xr:uid="{5E7C3A12-A756-42BA-9201-C5C3D3C2A60A}"/>
    <cellStyle name="Comma 2 2 4 6 5 3 2" xfId="27051" xr:uid="{D2F0878E-2761-4F5B-8372-E83C7D2B87B0}"/>
    <cellStyle name="Comma 2 2 4 6 5 4" xfId="16649" xr:uid="{FE495AE7-5DFD-4C41-9A69-8193F0258FD7}"/>
    <cellStyle name="Comma 2 2 4 6 5 4 2" xfId="33153" xr:uid="{EB63214B-8DF4-4C4C-A41A-08FEED9CF68F}"/>
    <cellStyle name="Comma 2 2 4 6 5 5" xfId="25269" xr:uid="{C835467D-1AD1-4E47-8186-7E3899F3C275}"/>
    <cellStyle name="Comma 2 2 4 6 6" xfId="10362" xr:uid="{5C5AF5BF-4B50-4414-B356-1587A5A15FBD}"/>
    <cellStyle name="Comma 2 2 4 6 6 2" xfId="27433" xr:uid="{8A2CDE0C-9AB0-4C9F-82A9-FC4F6303831A}"/>
    <cellStyle name="Comma 2 2 4 6 7" xfId="8900" xr:uid="{E5B465C7-C763-4069-B827-C8C13761A7BB}"/>
    <cellStyle name="Comma 2 2 4 6 7 2" xfId="26076" xr:uid="{3FE1A8C8-AEAA-4C99-BA08-5BFCECDCA51A}"/>
    <cellStyle name="Comma 2 2 4 6 8" xfId="16071" xr:uid="{46E95F69-A036-4B4F-87F4-C1FAAB8B0001}"/>
    <cellStyle name="Comma 2 2 4 6 8 2" xfId="32575" xr:uid="{21D039CD-03C0-4B3D-A367-F970D6547CDF}"/>
    <cellStyle name="Comma 2 2 4 6 9" xfId="7163" xr:uid="{A21DB39C-3CCE-4FEB-A857-C3F90B89F685}"/>
    <cellStyle name="Comma 2 2 4 6 9 2" xfId="24454" xr:uid="{784147CD-AF02-4D47-9B30-A99FFE509CFD}"/>
    <cellStyle name="Comma 2 2 4 7" xfId="4821" xr:uid="{48B436C9-D9DE-4444-A9CC-8402602FE7EE}"/>
    <cellStyle name="Comma 2 2 4 7 2" xfId="5827" xr:uid="{BF5F8A2F-EC77-44BF-9CDF-60B6B8995F19}"/>
    <cellStyle name="Comma 2 2 4 7 2 2" xfId="7810" xr:uid="{4AD145E7-8F49-419A-82CA-F525E96DBAE8}"/>
    <cellStyle name="Comma 2 2 4 7 2 2 2" xfId="12613" xr:uid="{77FFFC6B-8CD9-4CE4-B493-137808D101B3}"/>
    <cellStyle name="Comma 2 2 4 7 2 2 2 2" xfId="17388" xr:uid="{84B77C5D-6EE5-4174-823E-0A2455ECF5F9}"/>
    <cellStyle name="Comma 2 2 4 7 2 2 2 2 2" xfId="33892" xr:uid="{9CC3C3C2-64E8-4016-8CC1-2A779BC0D0AB}"/>
    <cellStyle name="Comma 2 2 4 7 2 2 2 3" xfId="29364" xr:uid="{3BA9A8FE-7173-46EC-99B6-C5E753EE3A23}"/>
    <cellStyle name="Comma 2 2 4 7 2 2 3" xfId="11204" xr:uid="{948465A3-B8F5-4301-AF63-5B0FCD066474}"/>
    <cellStyle name="Comma 2 2 4 7 2 2 3 2" xfId="28169" xr:uid="{8CEECFBC-351E-4871-AE61-C149FCE43954}"/>
    <cellStyle name="Comma 2 2 4 7 2 2 4" xfId="9703" xr:uid="{01CA7D6E-C3EE-4306-9DF0-2D8A78BA44F7}"/>
    <cellStyle name="Comma 2 2 4 7 2 2 4 2" xfId="26854" xr:uid="{7EA04376-C3FF-4736-B7CF-529795165652}"/>
    <cellStyle name="Comma 2 2 4 7 2 2 5" xfId="16355" xr:uid="{E566D37C-7618-4933-BB70-9EE0EADFE913}"/>
    <cellStyle name="Comma 2 2 4 7 2 2 5 2" xfId="32859" xr:uid="{4D0E5456-172E-4D38-AEB3-7BC13569C473}"/>
    <cellStyle name="Comma 2 2 4 7 2 2 6" xfId="25071" xr:uid="{1F851EF9-02BA-471A-A2DA-76097A570317}"/>
    <cellStyle name="Comma 2 2 4 7 2 3" xfId="7629" xr:uid="{6581184A-2C85-4635-AE47-214626F6E75F}"/>
    <cellStyle name="Comma 2 2 4 7 2 3 2" xfId="11996" xr:uid="{E6F12C4A-C0ED-4460-B482-BC8D0A8A49FD}"/>
    <cellStyle name="Comma 2 2 4 7 2 3 2 2" xfId="28846" xr:uid="{955BEC52-D15E-4FAF-AE60-BA576EC30D5F}"/>
    <cellStyle name="Comma 2 2 4 7 2 3 3" xfId="9523" xr:uid="{9B4FDEC6-01BE-49AF-8232-6C1E457A5436}"/>
    <cellStyle name="Comma 2 2 4 7 2 3 3 2" xfId="26676" xr:uid="{CD19FC67-759D-4D8D-9244-F13551F47EEB}"/>
    <cellStyle name="Comma 2 2 4 7 2 3 4" xfId="16846" xr:uid="{71A560DA-15BD-4A00-B6BC-6A6251B3A484}"/>
    <cellStyle name="Comma 2 2 4 7 2 3 4 2" xfId="33350" xr:uid="{A34B0501-D78F-4BFD-9C9F-73A9511943D9}"/>
    <cellStyle name="Comma 2 2 4 7 2 3 5" xfId="24893" xr:uid="{60CD90D5-6F90-4643-832A-E24AA77809DD}"/>
    <cellStyle name="Comma 2 2 4 7 2 4" xfId="8304" xr:uid="{1F5C522C-C5EE-4F67-8C9C-CD149D19CC4A}"/>
    <cellStyle name="Comma 2 2 4 7 2 4 2" xfId="10196" xr:uid="{9A5EC832-361B-4E30-BF82-8B3F7C7BCE92}"/>
    <cellStyle name="Comma 2 2 4 7 2 4 2 2" xfId="27281" xr:uid="{EF33E072-99B8-4529-A627-5A79C4D3B03F}"/>
    <cellStyle name="Comma 2 2 4 7 2 4 3" xfId="25495" xr:uid="{3BEB0C07-2402-44DE-9E30-5E923C7A5A9D}"/>
    <cellStyle name="Comma 2 2 4 7 2 5" xfId="10633" xr:uid="{C0FEBCDA-56DD-4070-B57D-40BC148D7C24}"/>
    <cellStyle name="Comma 2 2 4 7 2 5 2" xfId="27680" xr:uid="{FB7C00B7-26C6-4045-A5B1-C015DDAEF904}"/>
    <cellStyle name="Comma 2 2 4 7 2 6" xfId="9327" xr:uid="{EDB998D5-5500-4D54-B74A-A1FC80941C34}"/>
    <cellStyle name="Comma 2 2 4 7 2 6 2" xfId="26482" xr:uid="{17C7FA2E-3F78-4DD1-AE15-50F37FB201E3}"/>
    <cellStyle name="Comma 2 2 4 7 2 7" xfId="16174" xr:uid="{1A60CB64-F9BE-42DE-9008-2AC04845858F}"/>
    <cellStyle name="Comma 2 2 4 7 2 7 2" xfId="32678" xr:uid="{6943FB05-865B-484C-89CE-9507CB2510BA}"/>
    <cellStyle name="Comma 2 2 4 7 2 8" xfId="7428" xr:uid="{E04B3F90-9D48-4B47-9BD2-3EB49497D54C}"/>
    <cellStyle name="Comma 2 2 4 7 2 8 2" xfId="24695" xr:uid="{880CA0FE-8150-494D-A46C-637AC12574F2}"/>
    <cellStyle name="Comma 2 2 4 7 3" xfId="7721" xr:uid="{EBBD76BA-FA00-4861-B30F-AC390D39C8B5}"/>
    <cellStyle name="Comma 2 2 4 7 3 2" xfId="12360" xr:uid="{A85FE78A-2CC6-45EE-9DDA-BA4D1AD83B65}"/>
    <cellStyle name="Comma 2 2 4 7 3 2 2" xfId="17144" xr:uid="{F2196B51-4795-45AE-910E-F733670AFB39}"/>
    <cellStyle name="Comma 2 2 4 7 3 2 2 2" xfId="33648" xr:uid="{BB20DE15-9B80-4286-BB68-16D6DB571752}"/>
    <cellStyle name="Comma 2 2 4 7 3 2 3" xfId="29161" xr:uid="{B60903EB-7E1E-4ACA-BEB5-056C2829DB9A}"/>
    <cellStyle name="Comma 2 2 4 7 3 3" xfId="10958" xr:uid="{8C9B1B69-1F12-4124-A322-B398D8F88428}"/>
    <cellStyle name="Comma 2 2 4 7 3 3 2" xfId="27964" xr:uid="{3F1F8913-6063-4A33-9746-FD889C09C27B}"/>
    <cellStyle name="Comma 2 2 4 7 3 4" xfId="9614" xr:uid="{A2FBAA6C-636B-4062-A2C0-D3FEAC005EEE}"/>
    <cellStyle name="Comma 2 2 4 7 3 4 2" xfId="26766" xr:uid="{345C75BE-3F95-448C-B71B-0E052FAE578B}"/>
    <cellStyle name="Comma 2 2 4 7 3 5" xfId="16267" xr:uid="{DA323F18-9B31-4DB2-87A1-BAF817F7853B}"/>
    <cellStyle name="Comma 2 2 4 7 3 5 2" xfId="32771" xr:uid="{41D4CDC8-1CC5-4C76-869C-7093E07BA531}"/>
    <cellStyle name="Comma 2 2 4 7 3 6" xfId="24983" xr:uid="{4DF45AF5-5F0B-40BB-86CE-247271FF1F5B}"/>
    <cellStyle name="Comma 2 2 4 7 4" xfId="7540" xr:uid="{309C1F9E-B260-429E-A040-A53162D8E4A1}"/>
    <cellStyle name="Comma 2 2 4 7 4 2" xfId="12871" xr:uid="{888E9A9F-C348-4630-9A6E-55E605FACC33}"/>
    <cellStyle name="Comma 2 2 4 7 4 2 2" xfId="17580" xr:uid="{5356E1F6-2CCC-40D2-9E70-07EBEDFA2BC9}"/>
    <cellStyle name="Comma 2 2 4 7 4 2 2 2" xfId="34084" xr:uid="{C01CA237-D8E4-4D80-A4EA-2DEADCD6E91B}"/>
    <cellStyle name="Comma 2 2 4 7 4 2 3" xfId="29600" xr:uid="{F8E6A9BF-7C9E-4C17-BDA8-7424E78DD69C}"/>
    <cellStyle name="Comma 2 2 4 7 4 3" xfId="11597" xr:uid="{1D0E4393-E14F-4150-98F5-5E89265ED3DC}"/>
    <cellStyle name="Comma 2 2 4 7 4 3 2" xfId="28486" xr:uid="{2C09E300-BCC0-4981-8CD6-AB9EEFE8547B}"/>
    <cellStyle name="Comma 2 2 4 7 4 4" xfId="9434" xr:uid="{AB1AA5E2-FA38-4A04-BF12-B598F7E9DC4E}"/>
    <cellStyle name="Comma 2 2 4 7 4 4 2" xfId="26588" xr:uid="{2FE512C8-A73D-4AA7-B7E5-91A76F68F6DC}"/>
    <cellStyle name="Comma 2 2 4 7 4 5" xfId="16495" xr:uid="{9130D160-0D0E-4B42-88E0-5860E36E2B58}"/>
    <cellStyle name="Comma 2 2 4 7 4 5 2" xfId="32999" xr:uid="{D68B6DE6-F239-4344-A34C-23AB8FE7F33E}"/>
    <cellStyle name="Comma 2 2 4 7 4 6" xfId="24805" xr:uid="{F74585B5-47C2-414D-B1DC-B1975FBD944D}"/>
    <cellStyle name="Comma 2 2 4 7 5" xfId="8043" xr:uid="{4A5C9591-B634-413D-9715-8DFF8E83F1A5}"/>
    <cellStyle name="Comma 2 2 4 7 5 2" xfId="11790" xr:uid="{E5BFE901-2CD4-4F46-BFE1-A2ACDD5712CF}"/>
    <cellStyle name="Comma 2 2 4 7 5 2 2" xfId="28655" xr:uid="{14225E5C-F5E3-4FC4-9856-19BEC1C3D1F1}"/>
    <cellStyle name="Comma 2 2 4 7 5 3" xfId="9936" xr:uid="{B767477F-497F-4318-A0D3-3175EC39ECA7}"/>
    <cellStyle name="Comma 2 2 4 7 5 3 2" xfId="27052" xr:uid="{690BB4E4-D830-4731-A42D-B808BBEC6CF5}"/>
    <cellStyle name="Comma 2 2 4 7 5 4" xfId="16650" xr:uid="{8186914A-A9D5-4EA8-B00D-E6F2BBF6AB4F}"/>
    <cellStyle name="Comma 2 2 4 7 5 4 2" xfId="33154" xr:uid="{3EAC6C13-DD68-43C2-8146-0108697D4F82}"/>
    <cellStyle name="Comma 2 2 4 7 5 5" xfId="25270" xr:uid="{B38B85A2-156B-4A8C-9788-95F03A6EA908}"/>
    <cellStyle name="Comma 2 2 4 7 6" xfId="10363" xr:uid="{05954B3F-C2B8-4E10-BE58-92C37944D52D}"/>
    <cellStyle name="Comma 2 2 4 7 6 2" xfId="27434" xr:uid="{E3ED6A72-0A71-49C6-92B4-B9064DD784FD}"/>
    <cellStyle name="Comma 2 2 4 7 7" xfId="8901" xr:uid="{FAC91D04-1FA7-4587-9247-3A6CA2D85C98}"/>
    <cellStyle name="Comma 2 2 4 7 7 2" xfId="26077" xr:uid="{C032823C-0FC2-46DF-8B4A-3F06DCFD99D5}"/>
    <cellStyle name="Comma 2 2 4 7 8" xfId="16072" xr:uid="{AEFD08B4-EAB7-4191-8566-A5EACDEA3176}"/>
    <cellStyle name="Comma 2 2 4 7 8 2" xfId="32576" xr:uid="{8D254BAD-2775-440B-ADC2-309AB3A87AD9}"/>
    <cellStyle name="Comma 2 2 4 7 9" xfId="7164" xr:uid="{0D6FD5EF-15E6-463E-B10A-3C5E706D63C8}"/>
    <cellStyle name="Comma 2 2 4 7 9 2" xfId="24455" xr:uid="{E1249252-F163-4062-9221-5390FB467736}"/>
    <cellStyle name="Comma 2 2 4 8" xfId="4822" xr:uid="{AFA01351-4DA0-4D6C-BF50-5C95AB4312ED}"/>
    <cellStyle name="Comma 2 2 4 8 2" xfId="5828" xr:uid="{229AACB2-7CF7-40F7-80DE-8288D3AFAB65}"/>
    <cellStyle name="Comma 2 2 4 8 2 2" xfId="7811" xr:uid="{8A24673E-101A-4882-ACD9-768B5B0D316F}"/>
    <cellStyle name="Comma 2 2 4 8 2 2 2" xfId="12614" xr:uid="{E8933BE8-483D-41DF-8F64-2B415752CC81}"/>
    <cellStyle name="Comma 2 2 4 8 2 2 2 2" xfId="17389" xr:uid="{60422AE7-8CFC-4A6C-82F9-7547712AF548}"/>
    <cellStyle name="Comma 2 2 4 8 2 2 2 2 2" xfId="33893" xr:uid="{0F94A530-EE35-4CA6-8607-7F6EE51B712D}"/>
    <cellStyle name="Comma 2 2 4 8 2 2 2 3" xfId="29365" xr:uid="{2F4508F3-3C82-44C7-BD19-7A05496BD0D5}"/>
    <cellStyle name="Comma 2 2 4 8 2 2 3" xfId="11205" xr:uid="{3A05BDCE-6365-41C8-91DF-1407C3410DDA}"/>
    <cellStyle name="Comma 2 2 4 8 2 2 3 2" xfId="28170" xr:uid="{9390C656-A50C-4A68-BD90-5AF5EE39F096}"/>
    <cellStyle name="Comma 2 2 4 8 2 2 4" xfId="9704" xr:uid="{A74160C7-4AFD-441A-AE46-0EC7F749EA9F}"/>
    <cellStyle name="Comma 2 2 4 8 2 2 4 2" xfId="26855" xr:uid="{6498B825-AE78-455D-9968-2DCBACEEF3C4}"/>
    <cellStyle name="Comma 2 2 4 8 2 2 5" xfId="16356" xr:uid="{4F56C0AD-CA8F-4EA9-A4A9-AFBB009EB65E}"/>
    <cellStyle name="Comma 2 2 4 8 2 2 5 2" xfId="32860" xr:uid="{056AD87E-3547-477D-8037-7CA2B463610F}"/>
    <cellStyle name="Comma 2 2 4 8 2 2 6" xfId="25072" xr:uid="{A7CF475F-8CA5-4824-8032-9D29D98D36BB}"/>
    <cellStyle name="Comma 2 2 4 8 2 3" xfId="7630" xr:uid="{02256CF2-FB0F-4300-A149-E54A6EABB0AA}"/>
    <cellStyle name="Comma 2 2 4 8 2 3 2" xfId="11997" xr:uid="{BA3F2C20-B6A6-4142-9D0E-23641FDC695D}"/>
    <cellStyle name="Comma 2 2 4 8 2 3 2 2" xfId="28847" xr:uid="{477DF344-DC36-4218-BEBD-0A78894CED5E}"/>
    <cellStyle name="Comma 2 2 4 8 2 3 3" xfId="9524" xr:uid="{1C7859EE-EAA9-4559-8BA9-11A609BCE2BE}"/>
    <cellStyle name="Comma 2 2 4 8 2 3 3 2" xfId="26677" xr:uid="{960826B0-9B5A-42DF-8A85-AFD451794C09}"/>
    <cellStyle name="Comma 2 2 4 8 2 3 4" xfId="16847" xr:uid="{200A4E51-0D23-46B1-B5D6-2B7082F4E84B}"/>
    <cellStyle name="Comma 2 2 4 8 2 3 4 2" xfId="33351" xr:uid="{F3A31449-A6F3-4671-BD28-2E1CD1717934}"/>
    <cellStyle name="Comma 2 2 4 8 2 3 5" xfId="24894" xr:uid="{31E85A7A-4DBB-4136-B024-8B8611612AE4}"/>
    <cellStyle name="Comma 2 2 4 8 2 4" xfId="8305" xr:uid="{60E1A7F0-4EB8-46F4-A424-11CB8B69722F}"/>
    <cellStyle name="Comma 2 2 4 8 2 4 2" xfId="10197" xr:uid="{BF28C50C-AB22-4B6D-B15B-BDBF89019F0A}"/>
    <cellStyle name="Comma 2 2 4 8 2 4 2 2" xfId="27282" xr:uid="{B072C880-5E1E-446F-9B86-FA04CF073ACC}"/>
    <cellStyle name="Comma 2 2 4 8 2 4 3" xfId="25496" xr:uid="{F917C5F3-C57D-4BEE-994D-7991A1060173}"/>
    <cellStyle name="Comma 2 2 4 8 2 5" xfId="10634" xr:uid="{4A09EF79-4B69-4596-8734-678B60A73494}"/>
    <cellStyle name="Comma 2 2 4 8 2 5 2" xfId="27681" xr:uid="{3B56A65E-C58D-4508-9558-ABABE1567838}"/>
    <cellStyle name="Comma 2 2 4 8 2 6" xfId="9328" xr:uid="{C9E495E6-40F3-4319-9A40-DDC709F35DF8}"/>
    <cellStyle name="Comma 2 2 4 8 2 6 2" xfId="26483" xr:uid="{08967D13-C603-44C2-9BC7-B8BAD1BA0B2C}"/>
    <cellStyle name="Comma 2 2 4 8 2 7" xfId="16175" xr:uid="{1882C067-B730-4494-A14D-D100BE7D1B4F}"/>
    <cellStyle name="Comma 2 2 4 8 2 7 2" xfId="32679" xr:uid="{D49B4DBF-79C7-4EED-8A18-EB4E752042EE}"/>
    <cellStyle name="Comma 2 2 4 8 2 8" xfId="7429" xr:uid="{72C70F1E-9479-4BAE-B3B2-1402DED92097}"/>
    <cellStyle name="Comma 2 2 4 8 2 8 2" xfId="24696" xr:uid="{6A3F58B4-0048-4A18-9852-17F30A3B147F}"/>
    <cellStyle name="Comma 2 2 4 8 3" xfId="7722" xr:uid="{0EFE4798-F197-4FF5-884A-D7AAB3EB7744}"/>
    <cellStyle name="Comma 2 2 4 8 3 2" xfId="12361" xr:uid="{E3E8E297-FDC2-4151-84E4-05D31967E489}"/>
    <cellStyle name="Comma 2 2 4 8 3 2 2" xfId="17145" xr:uid="{AE09DB23-62AE-4615-8CCC-F7965AE84587}"/>
    <cellStyle name="Comma 2 2 4 8 3 2 2 2" xfId="33649" xr:uid="{69973FDF-6FF7-490A-B49D-4A3DC100F42C}"/>
    <cellStyle name="Comma 2 2 4 8 3 2 3" xfId="29162" xr:uid="{C32A27BB-93E4-4200-A5D0-C7DFBBBF15B0}"/>
    <cellStyle name="Comma 2 2 4 8 3 3" xfId="10959" xr:uid="{213609D0-52E9-4A2F-9E30-76FCE3D20104}"/>
    <cellStyle name="Comma 2 2 4 8 3 3 2" xfId="27965" xr:uid="{C28D09DB-BB68-42D5-91CA-BCE07CA5A8A5}"/>
    <cellStyle name="Comma 2 2 4 8 3 4" xfId="9615" xr:uid="{341D924B-D942-423C-AD0D-A1471903BDE7}"/>
    <cellStyle name="Comma 2 2 4 8 3 4 2" xfId="26767" xr:uid="{BEEB430C-FCA9-4C67-B599-EB2FB58004D6}"/>
    <cellStyle name="Comma 2 2 4 8 3 5" xfId="16268" xr:uid="{46F4EF99-726C-4D85-A0FE-9C1003890CA6}"/>
    <cellStyle name="Comma 2 2 4 8 3 5 2" xfId="32772" xr:uid="{72E2DBCF-C1AF-46B3-9392-8F3C313DC7C2}"/>
    <cellStyle name="Comma 2 2 4 8 3 6" xfId="24984" xr:uid="{9E0E274A-226D-484B-B61D-D54EDD165F42}"/>
    <cellStyle name="Comma 2 2 4 8 4" xfId="7541" xr:uid="{95F8B4F7-BFC2-4876-A5BD-4E6C454DA945}"/>
    <cellStyle name="Comma 2 2 4 8 4 2" xfId="12872" xr:uid="{9BAD9977-8D6F-4F16-9072-175CA1BCD481}"/>
    <cellStyle name="Comma 2 2 4 8 4 2 2" xfId="17581" xr:uid="{161E8057-391F-4388-86E0-FC5CA341F778}"/>
    <cellStyle name="Comma 2 2 4 8 4 2 2 2" xfId="34085" xr:uid="{82083A83-2E5C-4A03-AE64-33D64F779F1F}"/>
    <cellStyle name="Comma 2 2 4 8 4 2 3" xfId="29601" xr:uid="{96EB915E-B6B6-47D8-8FA1-8A7EE21441F5}"/>
    <cellStyle name="Comma 2 2 4 8 4 3" xfId="11598" xr:uid="{5BBD52A9-191F-4A6A-AAEA-7C9856D8FE2C}"/>
    <cellStyle name="Comma 2 2 4 8 4 3 2" xfId="28487" xr:uid="{C1104C0D-11B5-4822-AA85-57E46CD18649}"/>
    <cellStyle name="Comma 2 2 4 8 4 4" xfId="9435" xr:uid="{3F5F9B88-E972-4FED-AC7E-43876F3B189A}"/>
    <cellStyle name="Comma 2 2 4 8 4 4 2" xfId="26589" xr:uid="{D9E100FA-FA64-46D8-8F49-A667639B43DB}"/>
    <cellStyle name="Comma 2 2 4 8 4 5" xfId="16496" xr:uid="{2CB66F1B-1A78-4476-9C9D-F1C00C2ABC67}"/>
    <cellStyle name="Comma 2 2 4 8 4 5 2" xfId="33000" xr:uid="{6FEA80D6-C78A-45FC-B56A-A97A4A98F5FC}"/>
    <cellStyle name="Comma 2 2 4 8 4 6" xfId="24806" xr:uid="{C435380F-0D3E-4518-A279-8093AB2D4B1C}"/>
    <cellStyle name="Comma 2 2 4 8 5" xfId="8044" xr:uid="{C6581C9E-B096-4111-A028-CC72422A3AE8}"/>
    <cellStyle name="Comma 2 2 4 8 5 2" xfId="11791" xr:uid="{E651958C-582B-47A3-9D4F-902423ABE048}"/>
    <cellStyle name="Comma 2 2 4 8 5 2 2" xfId="28656" xr:uid="{96CF87E0-92CA-42F6-B078-C98BD046923F}"/>
    <cellStyle name="Comma 2 2 4 8 5 3" xfId="9937" xr:uid="{88967695-763E-4694-9F53-E7FF155C5C1C}"/>
    <cellStyle name="Comma 2 2 4 8 5 3 2" xfId="27053" xr:uid="{2149991F-B95E-4C05-9927-706DD07F32DD}"/>
    <cellStyle name="Comma 2 2 4 8 5 4" xfId="16651" xr:uid="{8E8429BC-B7C6-4477-9F33-64EF42DA4CDD}"/>
    <cellStyle name="Comma 2 2 4 8 5 4 2" xfId="33155" xr:uid="{AFE2F713-F503-4B53-843C-A67A956FFA40}"/>
    <cellStyle name="Comma 2 2 4 8 5 5" xfId="25271" xr:uid="{8486ADF8-26B5-4573-A6E7-C4F18F249DEE}"/>
    <cellStyle name="Comma 2 2 4 8 6" xfId="10364" xr:uid="{5CE8981C-4B4B-4B64-A287-9698FC835DE4}"/>
    <cellStyle name="Comma 2 2 4 8 6 2" xfId="27435" xr:uid="{93ED51A7-846B-42DD-AF14-1CE7F517408D}"/>
    <cellStyle name="Comma 2 2 4 8 7" xfId="8902" xr:uid="{7D16BAFC-71D3-4854-84F8-CB685174B7BF}"/>
    <cellStyle name="Comma 2 2 4 8 7 2" xfId="26078" xr:uid="{9380FBD6-531B-4FCA-A8E8-89BFD862BCBE}"/>
    <cellStyle name="Comma 2 2 4 8 8" xfId="16073" xr:uid="{BA72EA86-9F0C-4AD7-9D60-560A107C74F3}"/>
    <cellStyle name="Comma 2 2 4 8 8 2" xfId="32577" xr:uid="{77455C10-8F9D-4B0A-AD45-E850974AD16D}"/>
    <cellStyle name="Comma 2 2 4 8 9" xfId="7165" xr:uid="{8CFC76F7-F870-43B4-B0D5-3EEF181C798E}"/>
    <cellStyle name="Comma 2 2 4 8 9 2" xfId="24456" xr:uid="{E050A373-1297-4D60-AA3D-9B838A20104B}"/>
    <cellStyle name="Comma 2 2 4 9" xfId="5815" xr:uid="{43E1C2DD-F533-43DF-9631-196516E3E19D}"/>
    <cellStyle name="Comma 2 2 4 9 2" xfId="7798" xr:uid="{2555FF62-73D1-490D-AA88-244AE2786245}"/>
    <cellStyle name="Comma 2 2 4 9 2 2" xfId="12601" xr:uid="{758203BF-3CE4-47E6-9663-9BB6CC82E6C1}"/>
    <cellStyle name="Comma 2 2 4 9 2 2 2" xfId="17376" xr:uid="{A64BD53A-D163-4583-B61F-6DC624686CA2}"/>
    <cellStyle name="Comma 2 2 4 9 2 2 2 2" xfId="33880" xr:uid="{2E725C94-DC33-47ED-9E41-C5EBD4A24A58}"/>
    <cellStyle name="Comma 2 2 4 9 2 2 3" xfId="29352" xr:uid="{2497F934-616E-4006-ACE7-26C1FB5ACD58}"/>
    <cellStyle name="Comma 2 2 4 9 2 3" xfId="11192" xr:uid="{38E52C44-04C0-4653-8DC7-8470B5E88B8E}"/>
    <cellStyle name="Comma 2 2 4 9 2 3 2" xfId="28157" xr:uid="{92571321-58A5-4A20-A733-808B518988CA}"/>
    <cellStyle name="Comma 2 2 4 9 2 4" xfId="9691" xr:uid="{15EFDBD6-6A7D-4D20-8317-28ADB183D19A}"/>
    <cellStyle name="Comma 2 2 4 9 2 4 2" xfId="26842" xr:uid="{AD4E0550-0537-47D9-99A4-C4F50E716DDA}"/>
    <cellStyle name="Comma 2 2 4 9 2 5" xfId="16343" xr:uid="{FD055064-336A-4D1C-937B-B97352002AF7}"/>
    <cellStyle name="Comma 2 2 4 9 2 5 2" xfId="32847" xr:uid="{C735B265-D4AE-49A8-BF8D-4E6C96E68C76}"/>
    <cellStyle name="Comma 2 2 4 9 2 6" xfId="25059" xr:uid="{09B23AFA-A626-4FE0-9C0F-A5EA551C0DB8}"/>
    <cellStyle name="Comma 2 2 4 9 3" xfId="7617" xr:uid="{F9DB0F62-CAF9-4069-916A-3A7DC95D12CE}"/>
    <cellStyle name="Comma 2 2 4 9 3 2" xfId="11984" xr:uid="{335D4665-401F-4053-92F2-98EDE69D8DA7}"/>
    <cellStyle name="Comma 2 2 4 9 3 2 2" xfId="28834" xr:uid="{F589C638-660D-43B5-9185-2E0F0F6494F9}"/>
    <cellStyle name="Comma 2 2 4 9 3 3" xfId="9511" xr:uid="{A9C1DB68-B082-4B57-9E1C-A7650FB4802C}"/>
    <cellStyle name="Comma 2 2 4 9 3 3 2" xfId="26664" xr:uid="{805A7F96-4244-4E04-9ED4-F9AAB1EAED7A}"/>
    <cellStyle name="Comma 2 2 4 9 3 4" xfId="16834" xr:uid="{E82445A7-E061-416F-953F-C50E4DEDE588}"/>
    <cellStyle name="Comma 2 2 4 9 3 4 2" xfId="33338" xr:uid="{1FA904FD-3A3D-4006-BFA6-7ED13F8DF4BA}"/>
    <cellStyle name="Comma 2 2 4 9 3 5" xfId="24881" xr:uid="{22EFA6E4-009D-47A0-BF88-2538FCF90355}"/>
    <cellStyle name="Comma 2 2 4 9 4" xfId="8292" xr:uid="{A0185DB4-BCBC-462C-9D99-BF46B74FAB64}"/>
    <cellStyle name="Comma 2 2 4 9 4 2" xfId="10184" xr:uid="{81061F9F-9A4E-4ADE-9C28-BFDBF1BA4644}"/>
    <cellStyle name="Comma 2 2 4 9 4 2 2" xfId="27269" xr:uid="{812B2253-DD83-4F3D-A736-8A6956DE785E}"/>
    <cellStyle name="Comma 2 2 4 9 4 3" xfId="25483" xr:uid="{8A172938-3293-4D49-ABF8-53CE2A16B8B0}"/>
    <cellStyle name="Comma 2 2 4 9 5" xfId="10621" xr:uid="{1DD39DC2-D2A3-4F3E-A0E1-05F90A2121D4}"/>
    <cellStyle name="Comma 2 2 4 9 5 2" xfId="27668" xr:uid="{C75FC526-7CDC-43CF-8B1F-03E2F550EB60}"/>
    <cellStyle name="Comma 2 2 4 9 6" xfId="9315" xr:uid="{C71CE29C-33A2-45E9-A6D0-31C744D3BCFF}"/>
    <cellStyle name="Comma 2 2 4 9 6 2" xfId="26470" xr:uid="{B1F790C2-DA8B-4508-B25A-925901CC03A8}"/>
    <cellStyle name="Comma 2 2 4 9 7" xfId="16162" xr:uid="{56F47FA2-CFC9-4AAA-B60F-98614A21081C}"/>
    <cellStyle name="Comma 2 2 4 9 7 2" xfId="32666" xr:uid="{4FF33A97-5ED0-485B-B11E-05806DFF408A}"/>
    <cellStyle name="Comma 2 2 4 9 8" xfId="7416" xr:uid="{93E32549-A8CF-4C8B-A1B8-B0917C4CF605}"/>
    <cellStyle name="Comma 2 2 4 9 8 2" xfId="24683" xr:uid="{3AE3496D-80AE-488C-BAC1-48242AD3F79E}"/>
    <cellStyle name="Comma 2 2 5" xfId="4823" xr:uid="{EF76B9DC-BB18-4956-A8F9-0B00A62B306C}"/>
    <cellStyle name="Comma 2 2 5 2" xfId="5829" xr:uid="{86907541-0381-4D55-8165-CF20BD503337}"/>
    <cellStyle name="Comma 2 2 5 2 2" xfId="7812" xr:uid="{BDAFF52F-2B8E-461C-ACAB-4CF02AEF0D05}"/>
    <cellStyle name="Comma 2 2 5 2 2 2" xfId="12615" xr:uid="{898DB380-B663-4071-97A1-D8F2E7656ADB}"/>
    <cellStyle name="Comma 2 2 5 2 2 2 2" xfId="17390" xr:uid="{6C812A7E-0F78-4544-A291-C1B5CFE2406E}"/>
    <cellStyle name="Comma 2 2 5 2 2 2 2 2" xfId="33894" xr:uid="{6AC46078-0DD5-4DA8-93F1-BB3B383FB5B6}"/>
    <cellStyle name="Comma 2 2 5 2 2 2 3" xfId="29366" xr:uid="{5C315D84-04F2-4AD1-8C6F-EBC143E53FB3}"/>
    <cellStyle name="Comma 2 2 5 2 2 3" xfId="11206" xr:uid="{21490B3C-C636-4C24-8D8E-FE3FC1603C22}"/>
    <cellStyle name="Comma 2 2 5 2 2 3 2" xfId="28171" xr:uid="{D22D800C-E03A-4E89-94FF-0E816798A4B0}"/>
    <cellStyle name="Comma 2 2 5 2 2 4" xfId="9705" xr:uid="{BDAD2750-64E9-4200-91FF-EA6127D1B07C}"/>
    <cellStyle name="Comma 2 2 5 2 2 4 2" xfId="26856" xr:uid="{A3F293AF-F0D3-4E14-BCAC-7745E61AFA39}"/>
    <cellStyle name="Comma 2 2 5 2 2 5" xfId="16357" xr:uid="{AC0AA47F-BE6C-44EA-99E8-F694CE0B5912}"/>
    <cellStyle name="Comma 2 2 5 2 2 5 2" xfId="32861" xr:uid="{D4E876E6-338F-4C1F-8D10-518D8F659D58}"/>
    <cellStyle name="Comma 2 2 5 2 2 6" xfId="25073" xr:uid="{9839645A-6CED-48FF-9A56-8B9AC27C8984}"/>
    <cellStyle name="Comma 2 2 5 2 3" xfId="7631" xr:uid="{E5F1D4D3-D195-42E8-8523-353FD751E6D5}"/>
    <cellStyle name="Comma 2 2 5 2 3 2" xfId="11998" xr:uid="{516AF3D9-C76D-4452-811E-DBD8E77FBC3C}"/>
    <cellStyle name="Comma 2 2 5 2 3 2 2" xfId="28848" xr:uid="{52AEE7B4-02D1-4A94-8BA9-8AC33AC2FE94}"/>
    <cellStyle name="Comma 2 2 5 2 3 3" xfId="9525" xr:uid="{B0EBE56F-0ED9-439A-9EC4-FBE9A3C08BF6}"/>
    <cellStyle name="Comma 2 2 5 2 3 3 2" xfId="26678" xr:uid="{C891CD0C-AC1A-4F5C-B246-B9BD8A040A4B}"/>
    <cellStyle name="Comma 2 2 5 2 3 4" xfId="16848" xr:uid="{069AC77D-17DC-404E-9F15-F3D4EA98EECF}"/>
    <cellStyle name="Comma 2 2 5 2 3 4 2" xfId="33352" xr:uid="{3CF10655-8D94-4C7F-9D85-EB9CFA387214}"/>
    <cellStyle name="Comma 2 2 5 2 3 5" xfId="24895" xr:uid="{5FD8D17C-9BB5-482D-92F4-71D1D7C04D7E}"/>
    <cellStyle name="Comma 2 2 5 2 4" xfId="8306" xr:uid="{E0ECFBF2-46C5-437B-BA0F-2D0596F0AFE0}"/>
    <cellStyle name="Comma 2 2 5 2 4 2" xfId="10198" xr:uid="{1FF238F9-5262-4B8D-A90E-CB2EC699CA4E}"/>
    <cellStyle name="Comma 2 2 5 2 4 2 2" xfId="27283" xr:uid="{EDCE5934-24E0-43CD-B9F1-AA4C272E4522}"/>
    <cellStyle name="Comma 2 2 5 2 4 3" xfId="25497" xr:uid="{CC1334FC-A8FF-4DDC-BA91-48628923831A}"/>
    <cellStyle name="Comma 2 2 5 2 5" xfId="10635" xr:uid="{B701F921-3676-4A33-8E33-00B2EACC019C}"/>
    <cellStyle name="Comma 2 2 5 2 5 2" xfId="27682" xr:uid="{6DBFBF08-86C1-4402-9EA1-1F60FC51142F}"/>
    <cellStyle name="Comma 2 2 5 2 6" xfId="9329" xr:uid="{0A389672-1428-42FE-A0F3-86484F33DF9D}"/>
    <cellStyle name="Comma 2 2 5 2 6 2" xfId="26484" xr:uid="{6F96D883-477A-47CE-97F8-0F727906C657}"/>
    <cellStyle name="Comma 2 2 5 2 7" xfId="16176" xr:uid="{79AE7E19-F2F1-49FD-8032-3E94DDC5D2C9}"/>
    <cellStyle name="Comma 2 2 5 2 7 2" xfId="32680" xr:uid="{5E73EEEE-5232-4E2F-B137-CBC1A52C9A60}"/>
    <cellStyle name="Comma 2 2 5 2 8" xfId="7430" xr:uid="{FCFBDCE0-D337-4D39-81E0-93998F384BC1}"/>
    <cellStyle name="Comma 2 2 5 2 8 2" xfId="24697" xr:uid="{E5BDCD9C-5A00-4DC6-AC5C-55D53367A3CA}"/>
    <cellStyle name="Comma 2 2 5 3" xfId="7723" xr:uid="{911DBEE4-A1E6-4153-91DC-F9A1DB262C3D}"/>
    <cellStyle name="Comma 2 2 5 3 2" xfId="12362" xr:uid="{AF80B792-CA4F-41FA-BFB3-B7ECBFFDE939}"/>
    <cellStyle name="Comma 2 2 5 3 2 2" xfId="17146" xr:uid="{A70A3B51-4AE4-4018-9A77-CF7B32D7A26A}"/>
    <cellStyle name="Comma 2 2 5 3 2 2 2" xfId="33650" xr:uid="{330029E7-3F43-4543-9E7F-82D4A4E46767}"/>
    <cellStyle name="Comma 2 2 5 3 2 3" xfId="29163" xr:uid="{2BD08125-ED1A-4FA1-A009-B13DBD4212C6}"/>
    <cellStyle name="Comma 2 2 5 3 3" xfId="10960" xr:uid="{E1CB3B5A-E578-4C78-B3D8-5FB9C79FEC3F}"/>
    <cellStyle name="Comma 2 2 5 3 3 2" xfId="27966" xr:uid="{584FA1BF-7AEF-4898-A796-E643E4D62932}"/>
    <cellStyle name="Comma 2 2 5 3 4" xfId="9616" xr:uid="{6C4170B0-1E72-4AAE-89BA-9312517D3241}"/>
    <cellStyle name="Comma 2 2 5 3 4 2" xfId="26768" xr:uid="{C736B5A6-2C65-4BD1-8166-EEEA3CAD3F37}"/>
    <cellStyle name="Comma 2 2 5 3 5" xfId="16269" xr:uid="{02DD8AB8-30CC-487A-9173-B9AAD634BEA3}"/>
    <cellStyle name="Comma 2 2 5 3 5 2" xfId="32773" xr:uid="{AC4F7C53-8176-428C-A796-6EB7999D4B0E}"/>
    <cellStyle name="Comma 2 2 5 3 6" xfId="24985" xr:uid="{C6500BCB-382E-4EB0-9C69-DCFF6E8C9D6C}"/>
    <cellStyle name="Comma 2 2 5 4" xfId="7542" xr:uid="{A50194E1-8216-49DE-B83A-D39ACC451BED}"/>
    <cellStyle name="Comma 2 2 5 4 2" xfId="12873" xr:uid="{0046487C-0FAC-4970-BC7C-E47A6582A445}"/>
    <cellStyle name="Comma 2 2 5 4 2 2" xfId="17582" xr:uid="{34FDFF3E-F2D4-44AD-9CB7-217A469F62C1}"/>
    <cellStyle name="Comma 2 2 5 4 2 2 2" xfId="34086" xr:uid="{58E56D6D-E9EF-4F7F-BF8C-B22E84D6EF58}"/>
    <cellStyle name="Comma 2 2 5 4 2 3" xfId="29602" xr:uid="{BA2913C1-F8D6-45BC-9F8D-8A273DAD14FD}"/>
    <cellStyle name="Comma 2 2 5 4 3" xfId="11599" xr:uid="{5DABDCC8-BAB6-498E-8BD1-2D85AEE67A1B}"/>
    <cellStyle name="Comma 2 2 5 4 3 2" xfId="28488" xr:uid="{2130A379-7A83-4FDC-88F0-A8CF8CA9D837}"/>
    <cellStyle name="Comma 2 2 5 4 4" xfId="9436" xr:uid="{C2733166-BD3C-4B1A-ADF4-2B60AFF50574}"/>
    <cellStyle name="Comma 2 2 5 4 4 2" xfId="26590" xr:uid="{59CC0F71-3294-4078-B690-74C78D880AC0}"/>
    <cellStyle name="Comma 2 2 5 4 5" xfId="16497" xr:uid="{5C85AC9C-D273-4414-A7F1-F35437FAC7C2}"/>
    <cellStyle name="Comma 2 2 5 4 5 2" xfId="33001" xr:uid="{49FE477C-C45B-403D-BBCE-0A0DC5B12A59}"/>
    <cellStyle name="Comma 2 2 5 4 6" xfId="24807" xr:uid="{6F678375-444F-41BE-92F3-50A913423D6F}"/>
    <cellStyle name="Comma 2 2 5 5" xfId="8045" xr:uid="{EE2A4B72-D1A9-40D9-ACAA-AFA4142A0AA0}"/>
    <cellStyle name="Comma 2 2 5 5 2" xfId="11792" xr:uid="{9F75F36A-968F-4FDE-A92E-A3D926EF5CBD}"/>
    <cellStyle name="Comma 2 2 5 5 2 2" xfId="28657" xr:uid="{F1B356C9-7957-41C1-88B4-89785F315D00}"/>
    <cellStyle name="Comma 2 2 5 5 3" xfId="9938" xr:uid="{FD887277-932D-431D-BF15-854EA2FC518E}"/>
    <cellStyle name="Comma 2 2 5 5 3 2" xfId="27054" xr:uid="{C290F426-9EF9-4FD9-A807-824A427E6A43}"/>
    <cellStyle name="Comma 2 2 5 5 4" xfId="16652" xr:uid="{141D6B0F-E572-4143-8741-68836079B789}"/>
    <cellStyle name="Comma 2 2 5 5 4 2" xfId="33156" xr:uid="{66BE452E-9FCA-418A-A7A1-8CBBD318360E}"/>
    <cellStyle name="Comma 2 2 5 5 5" xfId="25272" xr:uid="{88309526-C4B5-44FB-8B1A-42E2B47FDD8A}"/>
    <cellStyle name="Comma 2 2 5 6" xfId="10365" xr:uid="{87E37780-4397-4AC6-AF3B-3501599A1529}"/>
    <cellStyle name="Comma 2 2 5 6 2" xfId="27436" xr:uid="{4CFA7F2E-1A11-49AC-AAA1-F4F44023FDE0}"/>
    <cellStyle name="Comma 2 2 5 7" xfId="8903" xr:uid="{EFC694CA-74C0-4573-82AE-151933DB79B1}"/>
    <cellStyle name="Comma 2 2 5 7 2" xfId="26079" xr:uid="{2D481C07-8078-40EB-9910-1E5737351333}"/>
    <cellStyle name="Comma 2 2 5 8" xfId="16074" xr:uid="{AA150282-3285-46E0-9744-591D3C1A1478}"/>
    <cellStyle name="Comma 2 2 5 8 2" xfId="32578" xr:uid="{1F228077-A347-45CE-A404-AFD720646FE5}"/>
    <cellStyle name="Comma 2 2 5 9" xfId="7166" xr:uid="{DEECD730-06C1-4E16-89E2-6CEB4814F426}"/>
    <cellStyle name="Comma 2 2 5 9 2" xfId="24457" xr:uid="{D1F7D492-1CDB-4749-9F47-A3E76095BB5A}"/>
    <cellStyle name="Comma 2 2 6" xfId="4824" xr:uid="{226212B5-3C2A-4F7F-8DA7-09BDA104193A}"/>
    <cellStyle name="Comma 2 2 6 10" xfId="7543" xr:uid="{F37D5B2F-6A9B-4F8B-8802-CA886B25A6DC}"/>
    <cellStyle name="Comma 2 2 6 10 2" xfId="12874" xr:uid="{88B3A949-8256-4DDF-8BD0-ED0E7710AD05}"/>
    <cellStyle name="Comma 2 2 6 10 2 2" xfId="17583" xr:uid="{1800EEE2-F513-425D-B4D0-BF9712001D4E}"/>
    <cellStyle name="Comma 2 2 6 10 2 2 2" xfId="34087" xr:uid="{53993195-E25D-463F-ACC9-E989B4D7650C}"/>
    <cellStyle name="Comma 2 2 6 10 2 3" xfId="29603" xr:uid="{CCF32523-B2DA-4835-B9E5-A29614FB3EDF}"/>
    <cellStyle name="Comma 2 2 6 10 3" xfId="11600" xr:uid="{E86C06CA-78B7-4206-AF29-424C1CD9335C}"/>
    <cellStyle name="Comma 2 2 6 10 3 2" xfId="28489" xr:uid="{080D4AA2-11E0-4004-9CAE-766CC7A48B0D}"/>
    <cellStyle name="Comma 2 2 6 10 4" xfId="9437" xr:uid="{AAEDCB1D-268A-4900-9EBE-29CB9B09D93E}"/>
    <cellStyle name="Comma 2 2 6 10 4 2" xfId="26591" xr:uid="{90AFCAD6-13F7-4BCE-8184-C313418B57D2}"/>
    <cellStyle name="Comma 2 2 6 10 5" xfId="16498" xr:uid="{C3F3C048-5881-4EBC-B5E5-3326D5677009}"/>
    <cellStyle name="Comma 2 2 6 10 5 2" xfId="33002" xr:uid="{FDC19DC5-A579-47F9-978E-BA26A47ED2F4}"/>
    <cellStyle name="Comma 2 2 6 10 6" xfId="24808" xr:uid="{3FF910F1-9710-499D-AD0D-AFD4649DA240}"/>
    <cellStyle name="Comma 2 2 6 11" xfId="8046" xr:uid="{BB7A2C28-D189-4751-B3CD-E11FDD7CB75E}"/>
    <cellStyle name="Comma 2 2 6 11 2" xfId="11793" xr:uid="{0BC6B6EC-5391-4F6B-91D0-7B9C12A52575}"/>
    <cellStyle name="Comma 2 2 6 11 2 2" xfId="28658" xr:uid="{708777FF-06D7-4352-A13A-2795CA7336DB}"/>
    <cellStyle name="Comma 2 2 6 11 3" xfId="9939" xr:uid="{98ECB69B-9B17-48F7-B978-FC537FF40C70}"/>
    <cellStyle name="Comma 2 2 6 11 3 2" xfId="27055" xr:uid="{9AD2716F-E27C-4248-A737-8D93C30364D1}"/>
    <cellStyle name="Comma 2 2 6 11 4" xfId="16653" xr:uid="{4412C9C8-245B-4173-9CCA-4F753EA70E2B}"/>
    <cellStyle name="Comma 2 2 6 11 4 2" xfId="33157" xr:uid="{212C8C7D-D0D7-4028-9C3B-30970937F540}"/>
    <cellStyle name="Comma 2 2 6 11 5" xfId="25273" xr:uid="{45F8F367-7B1F-424D-9F4A-4F2778F61363}"/>
    <cellStyle name="Comma 2 2 6 12" xfId="10366" xr:uid="{54A8C9B8-7846-48BB-B565-9F1BE980DF04}"/>
    <cellStyle name="Comma 2 2 6 12 2" xfId="27437" xr:uid="{B1DDC386-549D-4176-88BD-275B8238DC02}"/>
    <cellStyle name="Comma 2 2 6 13" xfId="8904" xr:uid="{75203540-3BA6-4ED4-AA2D-7283FC9B93A0}"/>
    <cellStyle name="Comma 2 2 6 13 2" xfId="26080" xr:uid="{0F7919B2-88A6-4968-84FD-2A1FBA930993}"/>
    <cellStyle name="Comma 2 2 6 14" xfId="16075" xr:uid="{F45C7998-ADFE-456A-8FB1-A7FC7E61E771}"/>
    <cellStyle name="Comma 2 2 6 14 2" xfId="32579" xr:uid="{785FBA63-9FB0-4EA9-AB2F-E2A193766167}"/>
    <cellStyle name="Comma 2 2 6 15" xfId="7167" xr:uid="{3E8EDC65-2AB9-47EC-B090-1454B3B55C82}"/>
    <cellStyle name="Comma 2 2 6 15 2" xfId="24458" xr:uid="{DAB0490B-9ADF-4FE1-99EC-C1D8AE8DE3FF}"/>
    <cellStyle name="Comma 2 2 6 2" xfId="4825" xr:uid="{96A1C23F-7B7E-44E5-896F-3A8750EC849D}"/>
    <cellStyle name="Comma 2 2 6 2 2" xfId="5831" xr:uid="{D70B8584-6040-41AC-88AA-04CB8CFFACD3}"/>
    <cellStyle name="Comma 2 2 6 2 2 2" xfId="7814" xr:uid="{08466CB2-025B-46DE-B0A2-DFCAD2B90176}"/>
    <cellStyle name="Comma 2 2 6 2 2 2 2" xfId="12617" xr:uid="{8A0D8A9F-7157-4156-BD08-9A13EE648222}"/>
    <cellStyle name="Comma 2 2 6 2 2 2 2 2" xfId="17392" xr:uid="{D6D3C08C-F5D4-48CF-A789-85409C26521E}"/>
    <cellStyle name="Comma 2 2 6 2 2 2 2 2 2" xfId="33896" xr:uid="{2BE6EE08-A732-403E-8B5A-AEF0B637E9A9}"/>
    <cellStyle name="Comma 2 2 6 2 2 2 2 3" xfId="29368" xr:uid="{DA4ECF84-415A-4D96-B254-E9036D7A3903}"/>
    <cellStyle name="Comma 2 2 6 2 2 2 3" xfId="11208" xr:uid="{FBFDC771-C84C-4DEE-9946-59A5EB9386EF}"/>
    <cellStyle name="Comma 2 2 6 2 2 2 3 2" xfId="28173" xr:uid="{996A9E9E-FE1F-4C69-A569-B1E692B0175D}"/>
    <cellStyle name="Comma 2 2 6 2 2 2 4" xfId="9707" xr:uid="{425B002C-CC88-4C20-8E90-0FCCEEA28E63}"/>
    <cellStyle name="Comma 2 2 6 2 2 2 4 2" xfId="26858" xr:uid="{1570C50C-38F7-4A48-82B8-287917975D7B}"/>
    <cellStyle name="Comma 2 2 6 2 2 2 5" xfId="16359" xr:uid="{904C835D-F2F8-410F-850A-9FCF9836A950}"/>
    <cellStyle name="Comma 2 2 6 2 2 2 5 2" xfId="32863" xr:uid="{947DD037-4251-4B88-B2AF-CA38B22BB041}"/>
    <cellStyle name="Comma 2 2 6 2 2 2 6" xfId="25075" xr:uid="{984400AF-1320-4894-9D7F-C6B3AF307D8F}"/>
    <cellStyle name="Comma 2 2 6 2 2 3" xfId="7633" xr:uid="{9B86756A-E714-4963-9162-6FDBF843F69A}"/>
    <cellStyle name="Comma 2 2 6 2 2 3 2" xfId="12000" xr:uid="{C1DAD4D5-B0DC-4666-9C72-4D3D8CB34C7D}"/>
    <cellStyle name="Comma 2 2 6 2 2 3 2 2" xfId="28850" xr:uid="{9C426447-FED8-40C9-B9BA-5D131E18D2E7}"/>
    <cellStyle name="Comma 2 2 6 2 2 3 3" xfId="9527" xr:uid="{5A371B45-ABCC-4EAA-88B3-09C41D0A71CA}"/>
    <cellStyle name="Comma 2 2 6 2 2 3 3 2" xfId="26680" xr:uid="{9619754F-D2BA-4DD2-BDE9-39FA745D171F}"/>
    <cellStyle name="Comma 2 2 6 2 2 3 4" xfId="16850" xr:uid="{C829C892-7BF7-431F-A519-810257F7A8F4}"/>
    <cellStyle name="Comma 2 2 6 2 2 3 4 2" xfId="33354" xr:uid="{03F51DAB-EB6E-42B7-A9ED-32C9B6D47537}"/>
    <cellStyle name="Comma 2 2 6 2 2 3 5" xfId="24897" xr:uid="{DB2E4117-4AE4-43C5-A5F3-2ABF3A4DDEB6}"/>
    <cellStyle name="Comma 2 2 6 2 2 4" xfId="8308" xr:uid="{38CC3295-B803-4861-BEA0-2AF470E62768}"/>
    <cellStyle name="Comma 2 2 6 2 2 4 2" xfId="10200" xr:uid="{1E08E29B-5C35-41FC-B01D-9F1B391649ED}"/>
    <cellStyle name="Comma 2 2 6 2 2 4 2 2" xfId="27285" xr:uid="{CC839440-77B2-4A9E-BEB6-E184E4084966}"/>
    <cellStyle name="Comma 2 2 6 2 2 4 3" xfId="25499" xr:uid="{A7A9446F-A883-4698-8CF7-E65EBB9A63FB}"/>
    <cellStyle name="Comma 2 2 6 2 2 5" xfId="10637" xr:uid="{15B504D7-641E-4278-80DE-E3D9179E9582}"/>
    <cellStyle name="Comma 2 2 6 2 2 5 2" xfId="27684" xr:uid="{08934E57-6D9F-4C1D-8546-44CE8A756162}"/>
    <cellStyle name="Comma 2 2 6 2 2 6" xfId="9331" xr:uid="{78700D4F-3F66-4679-BA83-EBBE9DB61E43}"/>
    <cellStyle name="Comma 2 2 6 2 2 6 2" xfId="26486" xr:uid="{8B4BC19B-E49B-477E-B154-1835E2060FF4}"/>
    <cellStyle name="Comma 2 2 6 2 2 7" xfId="16178" xr:uid="{B4FC66A0-7531-4A25-A095-28D3BD3F88B4}"/>
    <cellStyle name="Comma 2 2 6 2 2 7 2" xfId="32682" xr:uid="{22E2B01F-753F-4DCA-AD17-E03AC50906A8}"/>
    <cellStyle name="Comma 2 2 6 2 2 8" xfId="7432" xr:uid="{706BC4FB-6B1D-4B86-B050-8CAD57B96B6C}"/>
    <cellStyle name="Comma 2 2 6 2 2 8 2" xfId="24699" xr:uid="{C2F0A9D8-4EE4-4803-A1DF-DA2D155C2CF8}"/>
    <cellStyle name="Comma 2 2 6 2 3" xfId="7725" xr:uid="{DD5B4422-E84C-476C-955D-46FE477C5A2D}"/>
    <cellStyle name="Comma 2 2 6 2 3 2" xfId="12364" xr:uid="{B9068B4C-8A63-4636-8283-2AFC0BE75CF9}"/>
    <cellStyle name="Comma 2 2 6 2 3 2 2" xfId="17148" xr:uid="{34314502-FE9D-42F7-8961-49B8375BEFB6}"/>
    <cellStyle name="Comma 2 2 6 2 3 2 2 2" xfId="33652" xr:uid="{F1D2D87B-1948-4351-A1D3-554EDA779CA0}"/>
    <cellStyle name="Comma 2 2 6 2 3 2 3" xfId="29165" xr:uid="{2BDEA8B3-0327-4A0F-81D1-D8193F131A8E}"/>
    <cellStyle name="Comma 2 2 6 2 3 3" xfId="10962" xr:uid="{96794925-A51C-44F9-B9EA-106A50E439DE}"/>
    <cellStyle name="Comma 2 2 6 2 3 3 2" xfId="27968" xr:uid="{DDA51A6A-43E6-411D-B922-F88092B04153}"/>
    <cellStyle name="Comma 2 2 6 2 3 4" xfId="9618" xr:uid="{45F62E7C-091A-4FD5-83A8-3F95CFA523E7}"/>
    <cellStyle name="Comma 2 2 6 2 3 4 2" xfId="26770" xr:uid="{BE42DA73-AB5A-4486-867A-F0C980D8F094}"/>
    <cellStyle name="Comma 2 2 6 2 3 5" xfId="16271" xr:uid="{A73F71A2-8E3B-4CE1-A4F7-5FE8067209B0}"/>
    <cellStyle name="Comma 2 2 6 2 3 5 2" xfId="32775" xr:uid="{A62A5C22-B6F5-436D-BFFC-675E5F3B90FF}"/>
    <cellStyle name="Comma 2 2 6 2 3 6" xfId="24987" xr:uid="{B02D9D23-0644-46C3-9088-559097769ADB}"/>
    <cellStyle name="Comma 2 2 6 2 4" xfId="7544" xr:uid="{567D8CA0-4333-4054-8607-68F65587DFCF}"/>
    <cellStyle name="Comma 2 2 6 2 4 2" xfId="12875" xr:uid="{4CE8322D-B7DB-4C78-A16D-2D43A9BF17C1}"/>
    <cellStyle name="Comma 2 2 6 2 4 2 2" xfId="17584" xr:uid="{21197F3C-F55B-4EC1-8435-07A652020D22}"/>
    <cellStyle name="Comma 2 2 6 2 4 2 2 2" xfId="34088" xr:uid="{5C21C3AD-C2AE-4B55-8029-6DFAD24CC193}"/>
    <cellStyle name="Comma 2 2 6 2 4 2 3" xfId="29604" xr:uid="{5BB06D6D-9C28-4A65-8479-1B30CA48C791}"/>
    <cellStyle name="Comma 2 2 6 2 4 3" xfId="11601" xr:uid="{B4A7C6DB-4A00-4B6A-8CD0-03545A467DFA}"/>
    <cellStyle name="Comma 2 2 6 2 4 3 2" xfId="28490" xr:uid="{8821295A-7A4C-452B-8E47-DE85CB1FDD7B}"/>
    <cellStyle name="Comma 2 2 6 2 4 4" xfId="9438" xr:uid="{8BACBA75-5554-4DD5-811B-263DFC255D7B}"/>
    <cellStyle name="Comma 2 2 6 2 4 4 2" xfId="26592" xr:uid="{014A62D0-BBBE-4A15-B0DF-0CF5447C9F2C}"/>
    <cellStyle name="Comma 2 2 6 2 4 5" xfId="16499" xr:uid="{79BB0EB1-982A-4919-9FE3-51327885B3EA}"/>
    <cellStyle name="Comma 2 2 6 2 4 5 2" xfId="33003" xr:uid="{E6DAEABE-0A41-4EE7-B9B9-EAC584FBC8E2}"/>
    <cellStyle name="Comma 2 2 6 2 4 6" xfId="24809" xr:uid="{A8EF7FE1-3E03-4EE3-A45F-9CE447B0C461}"/>
    <cellStyle name="Comma 2 2 6 2 5" xfId="8047" xr:uid="{2E52A390-FE6C-4FD6-971B-565D2C478BF4}"/>
    <cellStyle name="Comma 2 2 6 2 5 2" xfId="11794" xr:uid="{EE1339B3-FF2C-4C12-93FE-37397747F62B}"/>
    <cellStyle name="Comma 2 2 6 2 5 2 2" xfId="28659" xr:uid="{BB7F3CAB-62CE-4818-B4C5-578D5932431B}"/>
    <cellStyle name="Comma 2 2 6 2 5 3" xfId="9940" xr:uid="{3CD960F3-AB73-4C9E-8620-2F387121B9CE}"/>
    <cellStyle name="Comma 2 2 6 2 5 3 2" xfId="27056" xr:uid="{591FD1FA-9673-426B-979E-30A6DDB56984}"/>
    <cellStyle name="Comma 2 2 6 2 5 4" xfId="16654" xr:uid="{56E209F2-487F-44A2-9C69-615AA3F44A2E}"/>
    <cellStyle name="Comma 2 2 6 2 5 4 2" xfId="33158" xr:uid="{99E261A0-A798-4189-9677-FB29A4B7011F}"/>
    <cellStyle name="Comma 2 2 6 2 5 5" xfId="25274" xr:uid="{6580E103-1DFF-42B5-A71B-C608AAD78F72}"/>
    <cellStyle name="Comma 2 2 6 2 6" xfId="10367" xr:uid="{21A66B9D-461B-494A-A2C0-07017EAF4E0B}"/>
    <cellStyle name="Comma 2 2 6 2 6 2" xfId="27438" xr:uid="{6D0E424D-9063-4083-9526-D29B2E00DC17}"/>
    <cellStyle name="Comma 2 2 6 2 7" xfId="8905" xr:uid="{683EA741-B25C-42A6-B64C-C6F0097D37C2}"/>
    <cellStyle name="Comma 2 2 6 2 7 2" xfId="26081" xr:uid="{146DDA2D-1AA6-4D78-97A0-E5FFD3BC3B90}"/>
    <cellStyle name="Comma 2 2 6 2 8" xfId="16076" xr:uid="{BA062F72-E087-4F57-8DE9-73F96947438F}"/>
    <cellStyle name="Comma 2 2 6 2 8 2" xfId="32580" xr:uid="{7F62E197-DC89-4E61-ADB5-15B1A7D6457C}"/>
    <cellStyle name="Comma 2 2 6 2 9" xfId="7168" xr:uid="{6ED82087-1C5E-4BF6-9F69-513EC839185A}"/>
    <cellStyle name="Comma 2 2 6 2 9 2" xfId="24459" xr:uid="{4DCE6B67-7C7D-477B-8AE2-A9FD6EBA023B}"/>
    <cellStyle name="Comma 2 2 6 3" xfId="4826" xr:uid="{F18A6BEF-626A-46E9-B4E9-B6C3BFF5FC11}"/>
    <cellStyle name="Comma 2 2 6 3 2" xfId="5832" xr:uid="{0BE9854D-7E5B-4AEB-8F65-7D269E562523}"/>
    <cellStyle name="Comma 2 2 6 3 2 2" xfId="7815" xr:uid="{374B2379-8585-4B6E-8075-073D32DD100B}"/>
    <cellStyle name="Comma 2 2 6 3 2 2 2" xfId="12618" xr:uid="{EAC1D5A7-0E67-4ACB-BDFC-0F872CFB49BD}"/>
    <cellStyle name="Comma 2 2 6 3 2 2 2 2" xfId="17393" xr:uid="{5B1463D2-72E6-40A3-A60E-08C3880C4A42}"/>
    <cellStyle name="Comma 2 2 6 3 2 2 2 2 2" xfId="33897" xr:uid="{7237E392-3FC7-49A1-94D9-24DFDD256DAC}"/>
    <cellStyle name="Comma 2 2 6 3 2 2 2 3" xfId="29369" xr:uid="{F6ED5E5C-95B5-4023-9FD7-6875B2AE31BA}"/>
    <cellStyle name="Comma 2 2 6 3 2 2 3" xfId="11209" xr:uid="{0BC7AB8E-42A8-46BF-A385-EC0657D8F352}"/>
    <cellStyle name="Comma 2 2 6 3 2 2 3 2" xfId="28174" xr:uid="{0C7FA3D7-337C-4AEE-9FD7-0DAE1E82D674}"/>
    <cellStyle name="Comma 2 2 6 3 2 2 4" xfId="9708" xr:uid="{B52F5AE9-3F67-49D9-AB51-F751DD8FA2EC}"/>
    <cellStyle name="Comma 2 2 6 3 2 2 4 2" xfId="26859" xr:uid="{1EEBA0D5-3FF6-4069-93BF-DE21AC9ECE04}"/>
    <cellStyle name="Comma 2 2 6 3 2 2 5" xfId="16360" xr:uid="{2E76712C-F12C-4A60-9405-13995E0B83A2}"/>
    <cellStyle name="Comma 2 2 6 3 2 2 5 2" xfId="32864" xr:uid="{2304AFF0-6611-42A8-B5B7-AB9BBF563BAE}"/>
    <cellStyle name="Comma 2 2 6 3 2 2 6" xfId="25076" xr:uid="{219DBC98-1266-4BAE-85EA-65DFAEFC6211}"/>
    <cellStyle name="Comma 2 2 6 3 2 3" xfId="7634" xr:uid="{518062DF-FB21-4FE3-B9C6-BE7ACB513C4B}"/>
    <cellStyle name="Comma 2 2 6 3 2 3 2" xfId="12001" xr:uid="{9531DC4A-00E8-4B99-8B26-ABC6B9FC913E}"/>
    <cellStyle name="Comma 2 2 6 3 2 3 2 2" xfId="28851" xr:uid="{B391F6FD-FD4B-4D55-BD59-ADD55C8464C3}"/>
    <cellStyle name="Comma 2 2 6 3 2 3 3" xfId="9528" xr:uid="{1B338985-F0FD-479D-B25A-4F4EFDAFAE3F}"/>
    <cellStyle name="Comma 2 2 6 3 2 3 3 2" xfId="26681" xr:uid="{AA1BC79D-2EC7-458A-8B85-2C344D444368}"/>
    <cellStyle name="Comma 2 2 6 3 2 3 4" xfId="16851" xr:uid="{4D3C8FBE-1830-4FF8-A5E4-68E44B8D9B70}"/>
    <cellStyle name="Comma 2 2 6 3 2 3 4 2" xfId="33355" xr:uid="{F158BF00-0A41-45F2-907B-2EF928C90714}"/>
    <cellStyle name="Comma 2 2 6 3 2 3 5" xfId="24898" xr:uid="{7997F293-16F0-4AD8-9777-3C8EBF3BC3A3}"/>
    <cellStyle name="Comma 2 2 6 3 2 4" xfId="8309" xr:uid="{610D19A1-092A-4A90-801C-404E584FF2BD}"/>
    <cellStyle name="Comma 2 2 6 3 2 4 2" xfId="10201" xr:uid="{44EDB105-8CC1-4304-85D9-CFCDE810B697}"/>
    <cellStyle name="Comma 2 2 6 3 2 4 2 2" xfId="27286" xr:uid="{4A5CB2D0-7473-42FC-AD3E-82949CDDF920}"/>
    <cellStyle name="Comma 2 2 6 3 2 4 3" xfId="25500" xr:uid="{03E866DE-D8C1-4859-A6B2-F64451FDF53E}"/>
    <cellStyle name="Comma 2 2 6 3 2 5" xfId="10638" xr:uid="{5A492188-46EA-493B-8E4D-D63150B1DF52}"/>
    <cellStyle name="Comma 2 2 6 3 2 5 2" xfId="27685" xr:uid="{49821F86-F914-4D38-AB54-505F1900D1E2}"/>
    <cellStyle name="Comma 2 2 6 3 2 6" xfId="9332" xr:uid="{28BEDDE9-A9F5-4367-BB1B-0C8362F6ED64}"/>
    <cellStyle name="Comma 2 2 6 3 2 6 2" xfId="26487" xr:uid="{54A386AB-B075-4D99-A87C-DEC4F1FB2AB0}"/>
    <cellStyle name="Comma 2 2 6 3 2 7" xfId="16179" xr:uid="{36D0A7AE-3798-4F15-A971-9F14DD597456}"/>
    <cellStyle name="Comma 2 2 6 3 2 7 2" xfId="32683" xr:uid="{DEA64ECF-3994-4A38-8DFD-3BE78C10F283}"/>
    <cellStyle name="Comma 2 2 6 3 2 8" xfId="7433" xr:uid="{BE746ADF-F8B5-46D7-9277-6A4D31D41FD1}"/>
    <cellStyle name="Comma 2 2 6 3 2 8 2" xfId="24700" xr:uid="{C3A8D266-EF77-4667-9284-42FAD1494697}"/>
    <cellStyle name="Comma 2 2 6 3 3" xfId="7726" xr:uid="{5CA3CB75-514D-4852-90DF-FDAA28C3AFB0}"/>
    <cellStyle name="Comma 2 2 6 3 3 2" xfId="12365" xr:uid="{CD305917-7923-49E1-B4EE-7B537DF60A00}"/>
    <cellStyle name="Comma 2 2 6 3 3 2 2" xfId="17149" xr:uid="{D284D6BD-C409-4F6C-B48B-1503890B25F9}"/>
    <cellStyle name="Comma 2 2 6 3 3 2 2 2" xfId="33653" xr:uid="{50BD7EF8-3E38-4F6A-B4F2-DBB8F35731DE}"/>
    <cellStyle name="Comma 2 2 6 3 3 2 3" xfId="29166" xr:uid="{F5DA7903-C6C1-482E-8CC2-059AEC79D4C9}"/>
    <cellStyle name="Comma 2 2 6 3 3 3" xfId="10963" xr:uid="{16AD9436-F944-488F-9D48-7AF05ED3674A}"/>
    <cellStyle name="Comma 2 2 6 3 3 3 2" xfId="27969" xr:uid="{D7C609B1-2674-44F4-AFC9-9321C27C2C9D}"/>
    <cellStyle name="Comma 2 2 6 3 3 4" xfId="9619" xr:uid="{FB705324-1BB0-4345-87AA-908BD00D9804}"/>
    <cellStyle name="Comma 2 2 6 3 3 4 2" xfId="26771" xr:uid="{5D967C3D-8A32-40E2-97FD-162F49D3D651}"/>
    <cellStyle name="Comma 2 2 6 3 3 5" xfId="16272" xr:uid="{9A15DCD0-4A41-48C1-825B-6E5A90AAD4F5}"/>
    <cellStyle name="Comma 2 2 6 3 3 5 2" xfId="32776" xr:uid="{A1AEE26E-6B14-46B1-B40A-808F69BFA755}"/>
    <cellStyle name="Comma 2 2 6 3 3 6" xfId="24988" xr:uid="{353D8ABC-7682-4016-82D4-2F8629EBD1E7}"/>
    <cellStyle name="Comma 2 2 6 3 4" xfId="7545" xr:uid="{E677677A-F428-44F8-9D0A-4B515C76BF85}"/>
    <cellStyle name="Comma 2 2 6 3 4 2" xfId="12876" xr:uid="{587665DB-DD2A-40AC-B086-283922DE7E7E}"/>
    <cellStyle name="Comma 2 2 6 3 4 2 2" xfId="17585" xr:uid="{BF8F8A54-0EF6-46B2-A3F2-21FE17C33662}"/>
    <cellStyle name="Comma 2 2 6 3 4 2 2 2" xfId="34089" xr:uid="{DD88FE86-6819-420E-B582-180245E5BD67}"/>
    <cellStyle name="Comma 2 2 6 3 4 2 3" xfId="29605" xr:uid="{B892FC34-8E0A-4FD4-8C6F-F71A4EDA5C56}"/>
    <cellStyle name="Comma 2 2 6 3 4 3" xfId="11602" xr:uid="{82805862-C30A-4799-8286-46FF4F24DD22}"/>
    <cellStyle name="Comma 2 2 6 3 4 3 2" xfId="28491" xr:uid="{3E492908-C2EE-4C04-919F-1E2964F583AF}"/>
    <cellStyle name="Comma 2 2 6 3 4 4" xfId="9439" xr:uid="{7F5EEC5E-B3ED-487E-BE74-7BEA3013C409}"/>
    <cellStyle name="Comma 2 2 6 3 4 4 2" xfId="26593" xr:uid="{414AC0FE-EA53-4035-B818-AA15A29741A6}"/>
    <cellStyle name="Comma 2 2 6 3 4 5" xfId="16500" xr:uid="{B618383A-7F98-4907-9D7E-ED53058C4A61}"/>
    <cellStyle name="Comma 2 2 6 3 4 5 2" xfId="33004" xr:uid="{CEC4A523-E75B-4CF8-ACF0-0C6E193628F5}"/>
    <cellStyle name="Comma 2 2 6 3 4 6" xfId="24810" xr:uid="{8774752F-C9D8-4156-B2BB-7C88F7533DE3}"/>
    <cellStyle name="Comma 2 2 6 3 5" xfId="8048" xr:uid="{3A02966A-7C59-4010-87E0-0F643F2591CB}"/>
    <cellStyle name="Comma 2 2 6 3 5 2" xfId="11795" xr:uid="{6DF47AFF-1F83-403A-A84B-A3B544FD61A2}"/>
    <cellStyle name="Comma 2 2 6 3 5 2 2" xfId="28660" xr:uid="{37D86C16-5B28-489E-85A1-1D63A743F9A2}"/>
    <cellStyle name="Comma 2 2 6 3 5 3" xfId="9941" xr:uid="{CF32D44B-BC5A-4AE0-AD8D-D5514288300D}"/>
    <cellStyle name="Comma 2 2 6 3 5 3 2" xfId="27057" xr:uid="{EFA9BF80-ED19-4860-A0DC-A8AA8FF0151C}"/>
    <cellStyle name="Comma 2 2 6 3 5 4" xfId="16655" xr:uid="{97689B26-0133-466C-8C72-F742B6CB4A0C}"/>
    <cellStyle name="Comma 2 2 6 3 5 4 2" xfId="33159" xr:uid="{49E4CC96-92B9-4F44-912B-E0C4554D72D2}"/>
    <cellStyle name="Comma 2 2 6 3 5 5" xfId="25275" xr:uid="{50D1014C-6A12-40EE-82E8-3E6C76988F34}"/>
    <cellStyle name="Comma 2 2 6 3 6" xfId="10368" xr:uid="{264C36AB-2C25-4DDD-ABBC-7C3A061CA172}"/>
    <cellStyle name="Comma 2 2 6 3 6 2" xfId="27439" xr:uid="{A49DF425-07D9-4349-A5EB-D2A4892E653B}"/>
    <cellStyle name="Comma 2 2 6 3 7" xfId="8906" xr:uid="{78381558-D584-45DD-8DD9-718857DE6B51}"/>
    <cellStyle name="Comma 2 2 6 3 7 2" xfId="26082" xr:uid="{2525959F-446D-4077-9BF6-DC68A16D2026}"/>
    <cellStyle name="Comma 2 2 6 3 8" xfId="16077" xr:uid="{5803FFF8-B21A-4B32-B7C9-EDF9E3408E0C}"/>
    <cellStyle name="Comma 2 2 6 3 8 2" xfId="32581" xr:uid="{FED6D1FB-D55B-450C-95F8-D7ACD8D6FED2}"/>
    <cellStyle name="Comma 2 2 6 3 9" xfId="7169" xr:uid="{9E296FAE-BEBF-4D38-BB27-2A040C855313}"/>
    <cellStyle name="Comma 2 2 6 3 9 2" xfId="24460" xr:uid="{CBDF4740-E4E3-4769-B955-A3551CDE0B3A}"/>
    <cellStyle name="Comma 2 2 6 4" xfId="4827" xr:uid="{5ADDECA7-F888-4EC2-87D8-7556A2E3ABBD}"/>
    <cellStyle name="Comma 2 2 6 4 2" xfId="5833" xr:uid="{0D5EA25D-E26E-4FB7-B981-86E01D29EC1A}"/>
    <cellStyle name="Comma 2 2 6 4 2 2" xfId="7816" xr:uid="{838C2FDE-B4ED-4794-9DBA-317BBAA8C535}"/>
    <cellStyle name="Comma 2 2 6 4 2 2 2" xfId="12619" xr:uid="{5E0414F6-324A-4EF9-86BC-14975D8ED733}"/>
    <cellStyle name="Comma 2 2 6 4 2 2 2 2" xfId="17394" xr:uid="{BC26CF13-6027-44EC-8AFE-84ACEFADA104}"/>
    <cellStyle name="Comma 2 2 6 4 2 2 2 2 2" xfId="33898" xr:uid="{C739B075-654C-4B56-9FD4-ED619CFC80AA}"/>
    <cellStyle name="Comma 2 2 6 4 2 2 2 3" xfId="29370" xr:uid="{EC7327EB-E8C7-433C-9BB1-B88E4C0E5D06}"/>
    <cellStyle name="Comma 2 2 6 4 2 2 3" xfId="11210" xr:uid="{D8E7FD1C-DB19-4E29-9E7F-A7A2DD0C77A5}"/>
    <cellStyle name="Comma 2 2 6 4 2 2 3 2" xfId="28175" xr:uid="{5281EE12-D7D3-45D3-B8CC-20C3D6119BB8}"/>
    <cellStyle name="Comma 2 2 6 4 2 2 4" xfId="9709" xr:uid="{A709F9B2-D1CA-4662-92AF-A3C6A9906872}"/>
    <cellStyle name="Comma 2 2 6 4 2 2 4 2" xfId="26860" xr:uid="{8E34C8C0-F57C-496C-BF7C-9D1C3503BD15}"/>
    <cellStyle name="Comma 2 2 6 4 2 2 5" xfId="16361" xr:uid="{FE326C07-2D6E-422D-8CC9-83B9363BFE3A}"/>
    <cellStyle name="Comma 2 2 6 4 2 2 5 2" xfId="32865" xr:uid="{D21F8FF1-E521-4E84-BCE3-CEB44C44E9AA}"/>
    <cellStyle name="Comma 2 2 6 4 2 2 6" xfId="25077" xr:uid="{89CD4B43-B061-4654-95EB-A772C7A01EE0}"/>
    <cellStyle name="Comma 2 2 6 4 2 3" xfId="7635" xr:uid="{BC805FC5-53E0-4C33-8345-C90F65F14B12}"/>
    <cellStyle name="Comma 2 2 6 4 2 3 2" xfId="12002" xr:uid="{E2C98C88-8830-4F9D-B01E-950B5F7C3CBD}"/>
    <cellStyle name="Comma 2 2 6 4 2 3 2 2" xfId="28852" xr:uid="{9E014861-902A-4E3B-B2C0-8C14595C8F9C}"/>
    <cellStyle name="Comma 2 2 6 4 2 3 3" xfId="9529" xr:uid="{E6AF54D7-EDB6-41E3-95B6-F274EB6C6AB2}"/>
    <cellStyle name="Comma 2 2 6 4 2 3 3 2" xfId="26682" xr:uid="{59667E6A-CE45-47C4-B63F-416DA05777D3}"/>
    <cellStyle name="Comma 2 2 6 4 2 3 4" xfId="16852" xr:uid="{537184BC-195A-4048-8535-BBC2B43CDAD7}"/>
    <cellStyle name="Comma 2 2 6 4 2 3 4 2" xfId="33356" xr:uid="{A23E1E75-50F8-4E44-B43A-2366D3148E21}"/>
    <cellStyle name="Comma 2 2 6 4 2 3 5" xfId="24899" xr:uid="{E8815C92-AF08-474A-BF74-DC2C83903EAE}"/>
    <cellStyle name="Comma 2 2 6 4 2 4" xfId="8310" xr:uid="{E53C2E40-CFBC-4B62-942E-895CD10F50C6}"/>
    <cellStyle name="Comma 2 2 6 4 2 4 2" xfId="10202" xr:uid="{D78D67DB-651F-4CE9-8E33-2EE0D3D86A0E}"/>
    <cellStyle name="Comma 2 2 6 4 2 4 2 2" xfId="27287" xr:uid="{FE390924-43E6-4152-914A-F529113FFC43}"/>
    <cellStyle name="Comma 2 2 6 4 2 4 3" xfId="25501" xr:uid="{6D82332E-4600-4791-B7A0-E64B14A5E001}"/>
    <cellStyle name="Comma 2 2 6 4 2 5" xfId="10639" xr:uid="{4B246072-CEA2-4C74-90AA-687FD1273D00}"/>
    <cellStyle name="Comma 2 2 6 4 2 5 2" xfId="27686" xr:uid="{4C5AD03A-976C-4A44-869E-4B65055B3193}"/>
    <cellStyle name="Comma 2 2 6 4 2 6" xfId="9333" xr:uid="{955B530D-E528-454A-B6B7-32C93AFB42FC}"/>
    <cellStyle name="Comma 2 2 6 4 2 6 2" xfId="26488" xr:uid="{13214012-5658-4DAA-9DC9-C0F7D43166FB}"/>
    <cellStyle name="Comma 2 2 6 4 2 7" xfId="16180" xr:uid="{2F19E9D8-E73B-4B36-AEB4-2F0120A446FC}"/>
    <cellStyle name="Comma 2 2 6 4 2 7 2" xfId="32684" xr:uid="{3268FBE3-5DD2-4484-9230-BAB37D3D69DB}"/>
    <cellStyle name="Comma 2 2 6 4 2 8" xfId="7434" xr:uid="{A1660720-A9BF-4BA0-8806-24780313DE4A}"/>
    <cellStyle name="Comma 2 2 6 4 2 8 2" xfId="24701" xr:uid="{42203B69-AF3B-40BA-A4DC-728284C32372}"/>
    <cellStyle name="Comma 2 2 6 4 3" xfId="7727" xr:uid="{A09CC323-F180-466E-9FAA-05214AF72238}"/>
    <cellStyle name="Comma 2 2 6 4 3 2" xfId="12366" xr:uid="{DB0F2137-BFF5-4527-B235-B3928D5E9F31}"/>
    <cellStyle name="Comma 2 2 6 4 3 2 2" xfId="17150" xr:uid="{559741EF-0916-4BB4-939C-C6869F1EF2CF}"/>
    <cellStyle name="Comma 2 2 6 4 3 2 2 2" xfId="33654" xr:uid="{D7706272-9C32-4FCA-8AAF-E0899BD1A246}"/>
    <cellStyle name="Comma 2 2 6 4 3 2 3" xfId="29167" xr:uid="{36B76823-ABFF-46F6-BCD8-00AB83C92536}"/>
    <cellStyle name="Comma 2 2 6 4 3 3" xfId="10964" xr:uid="{CD9BC198-673D-4492-9462-21763D02B78E}"/>
    <cellStyle name="Comma 2 2 6 4 3 3 2" xfId="27970" xr:uid="{77E6E740-AAB3-49CD-B3B2-AEF193998F27}"/>
    <cellStyle name="Comma 2 2 6 4 3 4" xfId="9620" xr:uid="{9A3C9C43-F22C-48E4-9C43-9F88C55AE9E2}"/>
    <cellStyle name="Comma 2 2 6 4 3 4 2" xfId="26772" xr:uid="{BE861B8A-B0C7-463C-AABB-FBF979E26301}"/>
    <cellStyle name="Comma 2 2 6 4 3 5" xfId="16273" xr:uid="{FB087EFF-23BB-4CD2-9FD9-09C732BF2A29}"/>
    <cellStyle name="Comma 2 2 6 4 3 5 2" xfId="32777" xr:uid="{7FED7B1C-AF97-49FD-B4CA-1F8A3952214E}"/>
    <cellStyle name="Comma 2 2 6 4 3 6" xfId="24989" xr:uid="{30B564C0-D1D4-4E1E-9595-DF159F6CA6D7}"/>
    <cellStyle name="Comma 2 2 6 4 4" xfId="7546" xr:uid="{68A54EB9-29DC-4068-9B6D-4C512ACC22B2}"/>
    <cellStyle name="Comma 2 2 6 4 4 2" xfId="12877" xr:uid="{13BF7D28-0C41-4FDB-A9DF-BFAE2E1C57CA}"/>
    <cellStyle name="Comma 2 2 6 4 4 2 2" xfId="17586" xr:uid="{5ADDDD8E-6A31-4FDF-8995-4FD6342FBFAC}"/>
    <cellStyle name="Comma 2 2 6 4 4 2 2 2" xfId="34090" xr:uid="{5CAA3DA6-5EA7-4DB0-9A23-786BCCABA028}"/>
    <cellStyle name="Comma 2 2 6 4 4 2 3" xfId="29606" xr:uid="{AA715A06-C90B-4D45-A838-FCDA61960026}"/>
    <cellStyle name="Comma 2 2 6 4 4 3" xfId="11603" xr:uid="{F1238131-55D7-41C0-821F-A2C9C831D350}"/>
    <cellStyle name="Comma 2 2 6 4 4 3 2" xfId="28492" xr:uid="{AC711C9F-F9CE-4916-B009-68508795D217}"/>
    <cellStyle name="Comma 2 2 6 4 4 4" xfId="9440" xr:uid="{EAD2BE65-11BE-4DE5-B8D4-62D3DE96834B}"/>
    <cellStyle name="Comma 2 2 6 4 4 4 2" xfId="26594" xr:uid="{2A910A6E-A2A7-402C-BABF-1762899F2BED}"/>
    <cellStyle name="Comma 2 2 6 4 4 5" xfId="16501" xr:uid="{78486AEE-3B5E-4E9A-9673-C9AF5229F21C}"/>
    <cellStyle name="Comma 2 2 6 4 4 5 2" xfId="33005" xr:uid="{0E5E1D8F-9634-46A6-A48E-FF0575FB0781}"/>
    <cellStyle name="Comma 2 2 6 4 4 6" xfId="24811" xr:uid="{CCC8912C-8820-4CA7-A23A-EFB287551408}"/>
    <cellStyle name="Comma 2 2 6 4 5" xfId="8049" xr:uid="{60763F00-E72A-42A6-B9B2-0FBD9DE08A30}"/>
    <cellStyle name="Comma 2 2 6 4 5 2" xfId="11796" xr:uid="{35BEA9B7-98DF-4327-965B-2F40481D93A8}"/>
    <cellStyle name="Comma 2 2 6 4 5 2 2" xfId="28661" xr:uid="{08724D8E-7B2F-404D-B06C-94512C7637F4}"/>
    <cellStyle name="Comma 2 2 6 4 5 3" xfId="9942" xr:uid="{923F7100-FF0C-4AFA-9008-09216C372AF3}"/>
    <cellStyle name="Comma 2 2 6 4 5 3 2" xfId="27058" xr:uid="{8090549C-8C34-43F3-A09F-ECFC8E929B6F}"/>
    <cellStyle name="Comma 2 2 6 4 5 4" xfId="16656" xr:uid="{B5B67642-4334-4001-8881-7BE0CE95019E}"/>
    <cellStyle name="Comma 2 2 6 4 5 4 2" xfId="33160" xr:uid="{15832218-B3BC-47D4-8DA3-97BBCF5109B9}"/>
    <cellStyle name="Comma 2 2 6 4 5 5" xfId="25276" xr:uid="{30DADF66-4E4E-4113-83CE-1D96845D971A}"/>
    <cellStyle name="Comma 2 2 6 4 6" xfId="10369" xr:uid="{BC5E5E8B-F63C-4DAF-AA39-1FE3860216EC}"/>
    <cellStyle name="Comma 2 2 6 4 6 2" xfId="27440" xr:uid="{A7DB4DCA-975E-48B8-A298-75542C00EE43}"/>
    <cellStyle name="Comma 2 2 6 4 7" xfId="8907" xr:uid="{8DBD2F68-2C41-498D-BDAE-22F041CF0689}"/>
    <cellStyle name="Comma 2 2 6 4 7 2" xfId="26083" xr:uid="{EB66B38C-6EBE-49E8-ABFF-8CD220E027BE}"/>
    <cellStyle name="Comma 2 2 6 4 8" xfId="16078" xr:uid="{21EAE1A4-1C70-4F3E-B108-4280B95AF1C6}"/>
    <cellStyle name="Comma 2 2 6 4 8 2" xfId="32582" xr:uid="{C8EDF096-496F-4441-A3F1-301B082B6F00}"/>
    <cellStyle name="Comma 2 2 6 4 9" xfId="7170" xr:uid="{02469630-639F-40BA-BCF5-8BAC4F20DAB0}"/>
    <cellStyle name="Comma 2 2 6 4 9 2" xfId="24461" xr:uid="{D8BEC4B2-1C03-4A0E-8969-0EA6691D7619}"/>
    <cellStyle name="Comma 2 2 6 5" xfId="4828" xr:uid="{1DCC48C6-F566-4C44-839D-891C24A836EB}"/>
    <cellStyle name="Comma 2 2 6 5 2" xfId="5834" xr:uid="{DD0B6F69-8551-45A2-A92C-35FE2056D785}"/>
    <cellStyle name="Comma 2 2 6 5 2 2" xfId="7817" xr:uid="{759CEA9F-E897-4EDC-8B57-2BF76E63FDF0}"/>
    <cellStyle name="Comma 2 2 6 5 2 2 2" xfId="12620" xr:uid="{DC7A6CDF-F2B8-4E68-8292-20CB5A6471CD}"/>
    <cellStyle name="Comma 2 2 6 5 2 2 2 2" xfId="17395" xr:uid="{7A19E97C-0784-4D1D-95ED-42C76315DCBD}"/>
    <cellStyle name="Comma 2 2 6 5 2 2 2 2 2" xfId="33899" xr:uid="{813F3FFC-3D23-4325-AB73-F03D20B7BD67}"/>
    <cellStyle name="Comma 2 2 6 5 2 2 2 3" xfId="29371" xr:uid="{DFCCA711-11AC-4D1C-A86D-2C4C5DBD1EB8}"/>
    <cellStyle name="Comma 2 2 6 5 2 2 3" xfId="11211" xr:uid="{0429272C-5999-4F48-B4B0-C99FF7B68D9C}"/>
    <cellStyle name="Comma 2 2 6 5 2 2 3 2" xfId="28176" xr:uid="{880DF878-F806-48D8-BE7E-892205FB8EEE}"/>
    <cellStyle name="Comma 2 2 6 5 2 2 4" xfId="9710" xr:uid="{2959EC9B-A7A3-4266-8FD8-707C9524E252}"/>
    <cellStyle name="Comma 2 2 6 5 2 2 4 2" xfId="26861" xr:uid="{A1F0B815-A25C-4778-9E2C-DA9C9BD2454E}"/>
    <cellStyle name="Comma 2 2 6 5 2 2 5" xfId="16362" xr:uid="{0458F9C4-3F2E-4E9B-8271-6F174DDA3EE2}"/>
    <cellStyle name="Comma 2 2 6 5 2 2 5 2" xfId="32866" xr:uid="{8D258DFF-965B-4CF4-8892-304B634C0BB5}"/>
    <cellStyle name="Comma 2 2 6 5 2 2 6" xfId="25078" xr:uid="{C7565A42-52E2-4829-8C86-5CAE7DD1828D}"/>
    <cellStyle name="Comma 2 2 6 5 2 3" xfId="7636" xr:uid="{E0BB5682-EE14-4604-80F6-99D21B123E1F}"/>
    <cellStyle name="Comma 2 2 6 5 2 3 2" xfId="12003" xr:uid="{4502BE69-3F4B-4F7C-9FDB-0C9485169402}"/>
    <cellStyle name="Comma 2 2 6 5 2 3 2 2" xfId="28853" xr:uid="{55D3227F-2A4F-4086-A8FF-C9517256F256}"/>
    <cellStyle name="Comma 2 2 6 5 2 3 3" xfId="9530" xr:uid="{65CBF950-3F76-4AA3-A896-0137FED635F2}"/>
    <cellStyle name="Comma 2 2 6 5 2 3 3 2" xfId="26683" xr:uid="{E6F3D6AC-CE62-45D3-982F-F06CAE39F151}"/>
    <cellStyle name="Comma 2 2 6 5 2 3 4" xfId="16853" xr:uid="{312F2604-9B96-43DF-9550-59BF5D0FC820}"/>
    <cellStyle name="Comma 2 2 6 5 2 3 4 2" xfId="33357" xr:uid="{7D59E649-D06E-4DDD-B052-D3277E4DB835}"/>
    <cellStyle name="Comma 2 2 6 5 2 3 5" xfId="24900" xr:uid="{2174369D-141F-4C0E-B240-69CBF9AFB359}"/>
    <cellStyle name="Comma 2 2 6 5 2 4" xfId="8311" xr:uid="{83915A64-27C8-4A26-AD9F-DAD65ECCBD23}"/>
    <cellStyle name="Comma 2 2 6 5 2 4 2" xfId="10203" xr:uid="{F2D56274-9EFA-4201-9A1F-F6F3F9886A95}"/>
    <cellStyle name="Comma 2 2 6 5 2 4 2 2" xfId="27288" xr:uid="{7A863E5C-05BE-4951-807F-837B579D7179}"/>
    <cellStyle name="Comma 2 2 6 5 2 4 3" xfId="25502" xr:uid="{0183D249-291C-4D81-AA57-AF7A3F392CB0}"/>
    <cellStyle name="Comma 2 2 6 5 2 5" xfId="10640" xr:uid="{E89511BE-057D-40C9-A41F-1ECF4765CC1D}"/>
    <cellStyle name="Comma 2 2 6 5 2 5 2" xfId="27687" xr:uid="{00D3DFEB-22DA-4BC3-9B4B-97CF8ADC2553}"/>
    <cellStyle name="Comma 2 2 6 5 2 6" xfId="9334" xr:uid="{C2FB92C3-D062-4642-A803-7C729A2FD901}"/>
    <cellStyle name="Comma 2 2 6 5 2 6 2" xfId="26489" xr:uid="{C7581FCB-4958-44BD-B5A5-29C19D514DC4}"/>
    <cellStyle name="Comma 2 2 6 5 2 7" xfId="16181" xr:uid="{9C978CC4-D333-468F-8F7A-118B665375DF}"/>
    <cellStyle name="Comma 2 2 6 5 2 7 2" xfId="32685" xr:uid="{C3097BBF-EA73-4561-8A70-21ECE14719C4}"/>
    <cellStyle name="Comma 2 2 6 5 2 8" xfId="7435" xr:uid="{E1C7EE62-8BB3-4108-8755-5815D04C5772}"/>
    <cellStyle name="Comma 2 2 6 5 2 8 2" xfId="24702" xr:uid="{8DD78A3D-E568-4B50-863A-25A086EA32A3}"/>
    <cellStyle name="Comma 2 2 6 5 3" xfId="7728" xr:uid="{E94B9337-EB0A-48F4-9182-76EA248D1688}"/>
    <cellStyle name="Comma 2 2 6 5 3 2" xfId="12367" xr:uid="{BEE17098-9846-47D7-9326-17A7D1602E8C}"/>
    <cellStyle name="Comma 2 2 6 5 3 2 2" xfId="17151" xr:uid="{C4EB7520-9CF2-4279-84EC-25381B297D27}"/>
    <cellStyle name="Comma 2 2 6 5 3 2 2 2" xfId="33655" xr:uid="{B8D4C01B-3757-4D98-8395-8FEB0FA7B32B}"/>
    <cellStyle name="Comma 2 2 6 5 3 2 3" xfId="29168" xr:uid="{3346D496-893E-4419-82F3-5DCE48EA9289}"/>
    <cellStyle name="Comma 2 2 6 5 3 3" xfId="10965" xr:uid="{80BB2CC7-4EAF-4C58-B379-57D619E620B0}"/>
    <cellStyle name="Comma 2 2 6 5 3 3 2" xfId="27971" xr:uid="{88461EDF-37FE-4B1E-8D31-51FE638D2F9F}"/>
    <cellStyle name="Comma 2 2 6 5 3 4" xfId="9621" xr:uid="{55785360-0E3D-4F7D-999B-9482DEAF663A}"/>
    <cellStyle name="Comma 2 2 6 5 3 4 2" xfId="26773" xr:uid="{FF3D7900-4129-44BB-BA25-E0C1C12122DA}"/>
    <cellStyle name="Comma 2 2 6 5 3 5" xfId="16274" xr:uid="{B98EE949-A1F3-4068-ADD2-1346B6728671}"/>
    <cellStyle name="Comma 2 2 6 5 3 5 2" xfId="32778" xr:uid="{E9452AAC-931B-42E6-ACED-9DD30E7A86A0}"/>
    <cellStyle name="Comma 2 2 6 5 3 6" xfId="24990" xr:uid="{814F6E03-724A-42B0-8717-62C0F76BD4AE}"/>
    <cellStyle name="Comma 2 2 6 5 4" xfId="7547" xr:uid="{9FEFC16F-F2C7-4D60-8E3D-327A19894472}"/>
    <cellStyle name="Comma 2 2 6 5 4 2" xfId="12878" xr:uid="{ED86CA55-4CA4-4578-9D50-EC4B9D7ADBCE}"/>
    <cellStyle name="Comma 2 2 6 5 4 2 2" xfId="17587" xr:uid="{00CC03E6-2A01-459B-BC70-E0CD4054AF0A}"/>
    <cellStyle name="Comma 2 2 6 5 4 2 2 2" xfId="34091" xr:uid="{C131997A-7304-4DD0-8C65-A9477A8E21F4}"/>
    <cellStyle name="Comma 2 2 6 5 4 2 3" xfId="29607" xr:uid="{D54AF235-EC80-4963-8FB1-708CBC7EDF47}"/>
    <cellStyle name="Comma 2 2 6 5 4 3" xfId="11604" xr:uid="{CFB6DAAD-B84C-432E-9885-8A1CC9ED7BED}"/>
    <cellStyle name="Comma 2 2 6 5 4 3 2" xfId="28493" xr:uid="{295F8CD9-28BF-4A57-8F16-850E8FD43E24}"/>
    <cellStyle name="Comma 2 2 6 5 4 4" xfId="9441" xr:uid="{73C64CFA-A1A6-4C0E-BC9E-9A9E6522593A}"/>
    <cellStyle name="Comma 2 2 6 5 4 4 2" xfId="26595" xr:uid="{5F9B70C3-5413-4B27-9F85-D937295884FE}"/>
    <cellStyle name="Comma 2 2 6 5 4 5" xfId="16502" xr:uid="{9A9EE981-EE6D-4E21-9C4D-177262C17EAA}"/>
    <cellStyle name="Comma 2 2 6 5 4 5 2" xfId="33006" xr:uid="{B438359A-B40B-41EE-AD57-0F0CC5D005FE}"/>
    <cellStyle name="Comma 2 2 6 5 4 6" xfId="24812" xr:uid="{83815F74-ECE1-435F-84E8-6E0BD47894F7}"/>
    <cellStyle name="Comma 2 2 6 5 5" xfId="8050" xr:uid="{4BB4DF36-D56A-4193-BDD4-FD802F758D95}"/>
    <cellStyle name="Comma 2 2 6 5 5 2" xfId="11797" xr:uid="{C0BF15E5-818E-4BA1-9446-B0A31EF188A7}"/>
    <cellStyle name="Comma 2 2 6 5 5 2 2" xfId="28662" xr:uid="{21B04DD2-1FE2-4973-91EF-73E27AE4B04A}"/>
    <cellStyle name="Comma 2 2 6 5 5 3" xfId="9943" xr:uid="{88A8D367-207E-4D03-8A7A-16FF8249CA8D}"/>
    <cellStyle name="Comma 2 2 6 5 5 3 2" xfId="27059" xr:uid="{DC951A0D-19CB-4B42-9A05-0882866FDF43}"/>
    <cellStyle name="Comma 2 2 6 5 5 4" xfId="16657" xr:uid="{260202A2-7368-4F50-9B1C-60C4FAFE4BED}"/>
    <cellStyle name="Comma 2 2 6 5 5 4 2" xfId="33161" xr:uid="{B42FC2D8-83A7-426E-9991-D065874137F2}"/>
    <cellStyle name="Comma 2 2 6 5 5 5" xfId="25277" xr:uid="{9B20C879-E058-48BB-9E56-6E8A24E48060}"/>
    <cellStyle name="Comma 2 2 6 5 6" xfId="10370" xr:uid="{A563E1F6-8440-48B8-A0BE-0E2A84B78AFD}"/>
    <cellStyle name="Comma 2 2 6 5 6 2" xfId="27441" xr:uid="{B73DE1D5-F292-4128-B1AB-716C12F1E6BD}"/>
    <cellStyle name="Comma 2 2 6 5 7" xfId="8908" xr:uid="{7AC9569D-44A1-490F-A637-795E5A0BA99D}"/>
    <cellStyle name="Comma 2 2 6 5 7 2" xfId="26084" xr:uid="{5F313D8D-4CD0-4C5B-ADAA-A3D945B9313D}"/>
    <cellStyle name="Comma 2 2 6 5 8" xfId="16079" xr:uid="{94BA3FFB-E965-4BD7-A98F-CBBF7CF4A555}"/>
    <cellStyle name="Comma 2 2 6 5 8 2" xfId="32583" xr:uid="{8D67382B-133B-4A7A-A36C-7EB4CFF640E3}"/>
    <cellStyle name="Comma 2 2 6 5 9" xfId="7171" xr:uid="{2AE0E64E-69A1-4DC3-BE8F-7632EC813773}"/>
    <cellStyle name="Comma 2 2 6 5 9 2" xfId="24462" xr:uid="{784E1A31-4389-4AA7-A2A4-EA75BC2AF307}"/>
    <cellStyle name="Comma 2 2 6 6" xfId="4829" xr:uid="{91A47E48-5D52-4A40-A25B-597B16C87FC5}"/>
    <cellStyle name="Comma 2 2 6 6 2" xfId="5835" xr:uid="{9B6B09C1-AD2A-4937-948C-37E0EA0AE872}"/>
    <cellStyle name="Comma 2 2 6 6 2 2" xfId="7818" xr:uid="{27CA398C-EDFD-490B-AECF-E1B2273B134F}"/>
    <cellStyle name="Comma 2 2 6 6 2 2 2" xfId="12621" xr:uid="{BDC75B04-D306-481B-9155-FF71CE107167}"/>
    <cellStyle name="Comma 2 2 6 6 2 2 2 2" xfId="17396" xr:uid="{F7B436FF-6E05-4ACF-BE9F-DDA5F60D10FD}"/>
    <cellStyle name="Comma 2 2 6 6 2 2 2 2 2" xfId="33900" xr:uid="{62BFC66F-BF3A-49A2-A63F-13FC795724FC}"/>
    <cellStyle name="Comma 2 2 6 6 2 2 2 3" xfId="29372" xr:uid="{410EEAF0-CC44-4507-9491-A373D60F1C59}"/>
    <cellStyle name="Comma 2 2 6 6 2 2 3" xfId="11212" xr:uid="{106CCC2A-7334-40F6-97F1-9A75DDF4DC0B}"/>
    <cellStyle name="Comma 2 2 6 6 2 2 3 2" xfId="28177" xr:uid="{35355083-B8DC-40AA-B78A-9BF0F953B612}"/>
    <cellStyle name="Comma 2 2 6 6 2 2 4" xfId="9711" xr:uid="{1B073256-662E-42F8-A020-91BA03047934}"/>
    <cellStyle name="Comma 2 2 6 6 2 2 4 2" xfId="26862" xr:uid="{35587802-F829-412B-857C-773623E0CEB4}"/>
    <cellStyle name="Comma 2 2 6 6 2 2 5" xfId="16363" xr:uid="{38FE325A-C171-4757-A883-50CAF3A1470C}"/>
    <cellStyle name="Comma 2 2 6 6 2 2 5 2" xfId="32867" xr:uid="{3C32B487-1907-4A77-A9A7-E8757D59FD1D}"/>
    <cellStyle name="Comma 2 2 6 6 2 2 6" xfId="25079" xr:uid="{17D72D6B-44C7-44E1-9698-40AD20DE781D}"/>
    <cellStyle name="Comma 2 2 6 6 2 3" xfId="7637" xr:uid="{49EAD145-73B0-448A-8A69-FF191806E31E}"/>
    <cellStyle name="Comma 2 2 6 6 2 3 2" xfId="12004" xr:uid="{C25C4216-90B7-4D7D-A6B8-BEE2DE2CB5A6}"/>
    <cellStyle name="Comma 2 2 6 6 2 3 2 2" xfId="28854" xr:uid="{6CD7089F-A1FB-450F-A317-043A4C710CF0}"/>
    <cellStyle name="Comma 2 2 6 6 2 3 3" xfId="9531" xr:uid="{96DFF318-A189-45C6-BBB3-2523BBAC5E40}"/>
    <cellStyle name="Comma 2 2 6 6 2 3 3 2" xfId="26684" xr:uid="{B33C16AE-DD1A-4D99-8C2C-2305C2B90CE8}"/>
    <cellStyle name="Comma 2 2 6 6 2 3 4" xfId="16854" xr:uid="{BBEF162B-E0F3-44B9-9B59-561464D80CE7}"/>
    <cellStyle name="Comma 2 2 6 6 2 3 4 2" xfId="33358" xr:uid="{20023277-91A4-4C2D-8E52-A2897CBD29EB}"/>
    <cellStyle name="Comma 2 2 6 6 2 3 5" xfId="24901" xr:uid="{CF5814DB-379D-43BE-A021-B4DC268F868C}"/>
    <cellStyle name="Comma 2 2 6 6 2 4" xfId="8312" xr:uid="{D021B483-85FB-420E-9446-86FEF833D9FA}"/>
    <cellStyle name="Comma 2 2 6 6 2 4 2" xfId="10204" xr:uid="{8E3A2C2C-F80A-49F3-A00C-668F707BF05A}"/>
    <cellStyle name="Comma 2 2 6 6 2 4 2 2" xfId="27289" xr:uid="{81E9741E-FF87-4AA5-A5E0-A152D061178E}"/>
    <cellStyle name="Comma 2 2 6 6 2 4 3" xfId="25503" xr:uid="{03AB78EA-3480-4AAC-93FA-FFCE4D801610}"/>
    <cellStyle name="Comma 2 2 6 6 2 5" xfId="10641" xr:uid="{20808119-90BC-4846-B4DD-AC4291DA5859}"/>
    <cellStyle name="Comma 2 2 6 6 2 5 2" xfId="27688" xr:uid="{A794C674-815A-40B8-9DBC-33A88D85FF0C}"/>
    <cellStyle name="Comma 2 2 6 6 2 6" xfId="9335" xr:uid="{B8ABF282-433D-4886-B289-6EF81EB9E0A9}"/>
    <cellStyle name="Comma 2 2 6 6 2 6 2" xfId="26490" xr:uid="{B949BB17-DE5A-4563-9FF7-0B3CBE9BFCAD}"/>
    <cellStyle name="Comma 2 2 6 6 2 7" xfId="16182" xr:uid="{35B59C0B-9C82-42D4-884C-B5557B191610}"/>
    <cellStyle name="Comma 2 2 6 6 2 7 2" xfId="32686" xr:uid="{5FD58A0E-D70F-4364-A6E4-5E4CAC76D896}"/>
    <cellStyle name="Comma 2 2 6 6 2 8" xfId="7436" xr:uid="{FF065FCB-5013-4FB9-9525-92DDF1AE5E79}"/>
    <cellStyle name="Comma 2 2 6 6 2 8 2" xfId="24703" xr:uid="{4D97B585-6A74-4FB7-B212-E153E1725890}"/>
    <cellStyle name="Comma 2 2 6 6 3" xfId="7729" xr:uid="{F0EB689A-4067-4DC7-8DE9-B0A12E61F8C3}"/>
    <cellStyle name="Comma 2 2 6 6 3 2" xfId="12368" xr:uid="{2ACABE5C-1A54-4861-91C8-8AE8F1FB3256}"/>
    <cellStyle name="Comma 2 2 6 6 3 2 2" xfId="17152" xr:uid="{FCA50018-E85A-4DA5-AFF5-D64DDF7F34AC}"/>
    <cellStyle name="Comma 2 2 6 6 3 2 2 2" xfId="33656" xr:uid="{2F730620-18D9-4429-B1FA-9486EFCD1577}"/>
    <cellStyle name="Comma 2 2 6 6 3 2 3" xfId="29169" xr:uid="{C47B78B5-0F96-4EC1-A328-AE98B48A3D16}"/>
    <cellStyle name="Comma 2 2 6 6 3 3" xfId="10966" xr:uid="{D9F895DA-6789-4F62-BF31-760F9513F227}"/>
    <cellStyle name="Comma 2 2 6 6 3 3 2" xfId="27972" xr:uid="{ACA7E871-D82B-4184-9FD0-CE9DFFF03E1C}"/>
    <cellStyle name="Comma 2 2 6 6 3 4" xfId="9622" xr:uid="{A822EC09-A7C6-4551-9DB2-A704DBC469A9}"/>
    <cellStyle name="Comma 2 2 6 6 3 4 2" xfId="26774" xr:uid="{61928139-BF87-4800-BB22-0BB344D53F76}"/>
    <cellStyle name="Comma 2 2 6 6 3 5" xfId="16275" xr:uid="{085F0BE7-8010-40F1-AB53-FC62BD97365B}"/>
    <cellStyle name="Comma 2 2 6 6 3 5 2" xfId="32779" xr:uid="{B119B650-0932-4408-B182-B8CD3D14CD07}"/>
    <cellStyle name="Comma 2 2 6 6 3 6" xfId="24991" xr:uid="{B998FA08-32C6-4441-98B3-D9287C04CB1F}"/>
    <cellStyle name="Comma 2 2 6 6 4" xfId="7548" xr:uid="{84F944CF-14ED-4539-A9AF-1ED7BBC3C9E4}"/>
    <cellStyle name="Comma 2 2 6 6 4 2" xfId="12879" xr:uid="{C895F4AE-51F1-4988-A267-6FE9949AD579}"/>
    <cellStyle name="Comma 2 2 6 6 4 2 2" xfId="17588" xr:uid="{E9D3C5E2-8329-4763-8581-09C66C8E5995}"/>
    <cellStyle name="Comma 2 2 6 6 4 2 2 2" xfId="34092" xr:uid="{E888E285-1CA0-4DD4-AF51-3EB3992CA052}"/>
    <cellStyle name="Comma 2 2 6 6 4 2 3" xfId="29608" xr:uid="{D0FEED39-F175-466C-B207-CA52BE5EFC48}"/>
    <cellStyle name="Comma 2 2 6 6 4 3" xfId="11605" xr:uid="{BB4D3418-B0E2-47D6-BA6C-163548D5F6EC}"/>
    <cellStyle name="Comma 2 2 6 6 4 3 2" xfId="28494" xr:uid="{C2922C42-71A4-48D8-8B92-DF555D66DA9A}"/>
    <cellStyle name="Comma 2 2 6 6 4 4" xfId="9442" xr:uid="{73524B10-60DE-4A37-B233-D0E7F9195099}"/>
    <cellStyle name="Comma 2 2 6 6 4 4 2" xfId="26596" xr:uid="{46918F7F-8A3A-4336-BA41-322849691B91}"/>
    <cellStyle name="Comma 2 2 6 6 4 5" xfId="16503" xr:uid="{AAB9A4F9-1C65-432D-9990-397071672FE3}"/>
    <cellStyle name="Comma 2 2 6 6 4 5 2" xfId="33007" xr:uid="{9BCBFF77-4787-4846-B751-1FF81332436A}"/>
    <cellStyle name="Comma 2 2 6 6 4 6" xfId="24813" xr:uid="{23C4C453-4AD0-4062-92F9-2C2C782F46E2}"/>
    <cellStyle name="Comma 2 2 6 6 5" xfId="8051" xr:uid="{0D786CD6-DAE9-4692-A371-B65402178110}"/>
    <cellStyle name="Comma 2 2 6 6 5 2" xfId="11798" xr:uid="{371AD6D1-72CF-4DB8-8B87-16521141D62B}"/>
    <cellStyle name="Comma 2 2 6 6 5 2 2" xfId="28663" xr:uid="{33994A73-A10A-4455-B00A-21374FA3A30E}"/>
    <cellStyle name="Comma 2 2 6 6 5 3" xfId="9944" xr:uid="{8A970717-495D-41D6-B6F2-BF9F234EF09E}"/>
    <cellStyle name="Comma 2 2 6 6 5 3 2" xfId="27060" xr:uid="{3BF8B6D9-2B6C-4F81-A3BF-18E88EDECA73}"/>
    <cellStyle name="Comma 2 2 6 6 5 4" xfId="16658" xr:uid="{205556FA-B4ED-4C99-A428-6F172EBE29BE}"/>
    <cellStyle name="Comma 2 2 6 6 5 4 2" xfId="33162" xr:uid="{FF7DDFA6-C603-4E59-AFB0-FEF7CA98ED6F}"/>
    <cellStyle name="Comma 2 2 6 6 5 5" xfId="25278" xr:uid="{9252AE2B-42EF-4564-B535-AD7CF4882FD5}"/>
    <cellStyle name="Comma 2 2 6 6 6" xfId="10371" xr:uid="{1E0F15FC-9DA8-4BA1-B769-6D9533E4A3EB}"/>
    <cellStyle name="Comma 2 2 6 6 6 2" xfId="27442" xr:uid="{41C6DB2A-258F-4E67-9917-BD585D5E9C33}"/>
    <cellStyle name="Comma 2 2 6 6 7" xfId="8909" xr:uid="{1A691C37-7A4B-4A83-842A-3F33AB6B7E97}"/>
    <cellStyle name="Comma 2 2 6 6 7 2" xfId="26085" xr:uid="{73EC6F64-E863-42A6-8764-50135DB15B55}"/>
    <cellStyle name="Comma 2 2 6 6 8" xfId="16080" xr:uid="{75F935D2-D601-460F-9820-3E2F557A8B2D}"/>
    <cellStyle name="Comma 2 2 6 6 8 2" xfId="32584" xr:uid="{64689168-227A-4C37-A8FA-C6C34E81E7C6}"/>
    <cellStyle name="Comma 2 2 6 6 9" xfId="7172" xr:uid="{C232B679-DDFB-44C9-BABC-7893F12F8E2F}"/>
    <cellStyle name="Comma 2 2 6 6 9 2" xfId="24463" xr:uid="{0A76A088-86B1-4B35-AE57-B20ED169B582}"/>
    <cellStyle name="Comma 2 2 6 7" xfId="4830" xr:uid="{F29C5DF0-F5D6-4528-9EA7-31819A59BAAA}"/>
    <cellStyle name="Comma 2 2 6 7 2" xfId="5836" xr:uid="{F0B86C57-1F99-433F-B23D-FD04A01D933C}"/>
    <cellStyle name="Comma 2 2 6 7 2 2" xfId="7819" xr:uid="{1DCEF36B-56F5-4D41-A040-F0280A1EE5FD}"/>
    <cellStyle name="Comma 2 2 6 7 2 2 2" xfId="12622" xr:uid="{523771E2-69CB-4B91-B8A0-C7BB16652264}"/>
    <cellStyle name="Comma 2 2 6 7 2 2 2 2" xfId="17397" xr:uid="{CFF88290-AEAA-45AD-A7C7-06BFBC79AD41}"/>
    <cellStyle name="Comma 2 2 6 7 2 2 2 2 2" xfId="33901" xr:uid="{B23A2459-D229-49E9-B1D8-BA4BE5CD4BB7}"/>
    <cellStyle name="Comma 2 2 6 7 2 2 2 3" xfId="29373" xr:uid="{0B0C83BC-61EC-4704-9BC3-AD4C804927A9}"/>
    <cellStyle name="Comma 2 2 6 7 2 2 3" xfId="11213" xr:uid="{2C6E0B75-1645-4BD6-9AFF-D220462ED369}"/>
    <cellStyle name="Comma 2 2 6 7 2 2 3 2" xfId="28178" xr:uid="{41BBA3EF-B2A1-445A-A948-789AFA620ACD}"/>
    <cellStyle name="Comma 2 2 6 7 2 2 4" xfId="9712" xr:uid="{38CD5F89-CD1B-4075-8DAC-1CEA7823803C}"/>
    <cellStyle name="Comma 2 2 6 7 2 2 4 2" xfId="26863" xr:uid="{C3FF7E1A-5B9F-4267-8E95-3EE8FAA8C8B5}"/>
    <cellStyle name="Comma 2 2 6 7 2 2 5" xfId="16364" xr:uid="{5CD2DCA0-1A34-49B9-8D42-9F01845F454A}"/>
    <cellStyle name="Comma 2 2 6 7 2 2 5 2" xfId="32868" xr:uid="{E929140F-141B-4CFE-AC2A-4FD21CBD6288}"/>
    <cellStyle name="Comma 2 2 6 7 2 2 6" xfId="25080" xr:uid="{A7E44C5E-22E2-4140-83A5-28B47D6EF65E}"/>
    <cellStyle name="Comma 2 2 6 7 2 3" xfId="7638" xr:uid="{25F0A20A-99CB-42FE-B2E9-A323AB13A2F1}"/>
    <cellStyle name="Comma 2 2 6 7 2 3 2" xfId="12005" xr:uid="{83EDE89F-2377-4C7D-91D8-AB8E638B7CBF}"/>
    <cellStyle name="Comma 2 2 6 7 2 3 2 2" xfId="28855" xr:uid="{20DF4DC6-C934-490B-8B1C-79203B687D8E}"/>
    <cellStyle name="Comma 2 2 6 7 2 3 3" xfId="9532" xr:uid="{902246EF-89AF-4CA7-BE4D-16DE1EDFB492}"/>
    <cellStyle name="Comma 2 2 6 7 2 3 3 2" xfId="26685" xr:uid="{F1760388-88B9-4367-8BB3-F4C9C73401F4}"/>
    <cellStyle name="Comma 2 2 6 7 2 3 4" xfId="16855" xr:uid="{B7914BEA-5F0B-4D00-B19D-0A665DDEA533}"/>
    <cellStyle name="Comma 2 2 6 7 2 3 4 2" xfId="33359" xr:uid="{87B4B667-CB94-47E0-8916-5A30B8321897}"/>
    <cellStyle name="Comma 2 2 6 7 2 3 5" xfId="24902" xr:uid="{1AAB633D-E766-4AFF-B344-A2D49D8B07DA}"/>
    <cellStyle name="Comma 2 2 6 7 2 4" xfId="8313" xr:uid="{679EEFB9-DD40-44A9-B77D-D10ED1BD11A2}"/>
    <cellStyle name="Comma 2 2 6 7 2 4 2" xfId="10205" xr:uid="{732E91BE-4210-44EB-A737-70E35E4A630C}"/>
    <cellStyle name="Comma 2 2 6 7 2 4 2 2" xfId="27290" xr:uid="{68A5BA8C-523B-4558-8776-DCF92DC83428}"/>
    <cellStyle name="Comma 2 2 6 7 2 4 3" xfId="25504" xr:uid="{F2C67B77-1CBB-4214-A6E3-01CF354052F0}"/>
    <cellStyle name="Comma 2 2 6 7 2 5" xfId="10642" xr:uid="{3C275C48-FA80-4DDB-AAE2-4780691DD6AE}"/>
    <cellStyle name="Comma 2 2 6 7 2 5 2" xfId="27689" xr:uid="{D7694221-C52D-4A0E-9940-02BAD1C5992D}"/>
    <cellStyle name="Comma 2 2 6 7 2 6" xfId="9336" xr:uid="{20CCDE1B-27DF-411E-B6B7-C1DB7E5ECC2E}"/>
    <cellStyle name="Comma 2 2 6 7 2 6 2" xfId="26491" xr:uid="{AC5CE7B2-61DB-41E8-97F1-3FEA7DEBDB70}"/>
    <cellStyle name="Comma 2 2 6 7 2 7" xfId="16183" xr:uid="{60D36E41-C3E8-44E4-B5E0-00D96785C023}"/>
    <cellStyle name="Comma 2 2 6 7 2 7 2" xfId="32687" xr:uid="{FEEF328F-156B-4465-9643-EDA910E686BC}"/>
    <cellStyle name="Comma 2 2 6 7 2 8" xfId="7437" xr:uid="{E47F78A8-8E77-4EA2-BEAB-368A5B98A348}"/>
    <cellStyle name="Comma 2 2 6 7 2 8 2" xfId="24704" xr:uid="{CB5E4718-993A-4EA8-A077-0848F88B0DB7}"/>
    <cellStyle name="Comma 2 2 6 7 3" xfId="7730" xr:uid="{F7818D45-2E95-4636-8F9B-C5EAC01353E2}"/>
    <cellStyle name="Comma 2 2 6 7 3 2" xfId="12369" xr:uid="{A7E8167B-9AD9-4B54-A219-8AB53A8C453F}"/>
    <cellStyle name="Comma 2 2 6 7 3 2 2" xfId="17153" xr:uid="{8379E769-CD0C-467A-BF91-C5A7FC15D695}"/>
    <cellStyle name="Comma 2 2 6 7 3 2 2 2" xfId="33657" xr:uid="{7DFBCEEE-0037-4373-A4DC-9DE1C5E44561}"/>
    <cellStyle name="Comma 2 2 6 7 3 2 3" xfId="29170" xr:uid="{4EBC6E97-A7F6-43EA-BC7C-7C3992B05DA3}"/>
    <cellStyle name="Comma 2 2 6 7 3 3" xfId="10967" xr:uid="{ED88AE16-AC95-4921-8D86-94D9AC50D8B4}"/>
    <cellStyle name="Comma 2 2 6 7 3 3 2" xfId="27973" xr:uid="{A51B3BC5-A6FF-4ED1-AFA9-893209529396}"/>
    <cellStyle name="Comma 2 2 6 7 3 4" xfId="9623" xr:uid="{EC65751C-49BD-4030-A398-984FEA9D4DEA}"/>
    <cellStyle name="Comma 2 2 6 7 3 4 2" xfId="26775" xr:uid="{66C75438-1586-4A77-8D30-77915F2507C0}"/>
    <cellStyle name="Comma 2 2 6 7 3 5" xfId="16276" xr:uid="{5019A74A-3CC9-4DD0-82EA-5DBB9FBC7164}"/>
    <cellStyle name="Comma 2 2 6 7 3 5 2" xfId="32780" xr:uid="{242E9DA9-8FD5-4DAD-A725-9B5DBD58B037}"/>
    <cellStyle name="Comma 2 2 6 7 3 6" xfId="24992" xr:uid="{E36DF328-264B-40FA-ACE3-01801CB2B786}"/>
    <cellStyle name="Comma 2 2 6 7 4" xfId="7549" xr:uid="{2E913489-3580-4571-A720-4B93D2431D9E}"/>
    <cellStyle name="Comma 2 2 6 7 4 2" xfId="12880" xr:uid="{1A7343B8-50FB-44CC-8B25-2A5ECE7C7492}"/>
    <cellStyle name="Comma 2 2 6 7 4 2 2" xfId="17589" xr:uid="{743E302D-815A-4D91-860D-583680D48CD5}"/>
    <cellStyle name="Comma 2 2 6 7 4 2 2 2" xfId="34093" xr:uid="{445A94AD-4A7D-44AC-96BC-CBBC1C59C1CA}"/>
    <cellStyle name="Comma 2 2 6 7 4 2 3" xfId="29609" xr:uid="{A059CE74-B3FD-4B10-9330-7B19C6FE6881}"/>
    <cellStyle name="Comma 2 2 6 7 4 3" xfId="11606" xr:uid="{4A8DF77E-80EB-4040-AE81-646720F07232}"/>
    <cellStyle name="Comma 2 2 6 7 4 3 2" xfId="28495" xr:uid="{4A224B9A-6C0E-4B0E-BD36-5EDA38345454}"/>
    <cellStyle name="Comma 2 2 6 7 4 4" xfId="9443" xr:uid="{2979BB0A-0238-4B8A-B468-1C9514DC858C}"/>
    <cellStyle name="Comma 2 2 6 7 4 4 2" xfId="26597" xr:uid="{3DA32443-CBF4-4D4F-A896-D78AE72EFE21}"/>
    <cellStyle name="Comma 2 2 6 7 4 5" xfId="16504" xr:uid="{08B416FA-7048-40A2-872B-5B641863AF3A}"/>
    <cellStyle name="Comma 2 2 6 7 4 5 2" xfId="33008" xr:uid="{F3FA3FE8-173D-45AA-9B82-C1FF75538588}"/>
    <cellStyle name="Comma 2 2 6 7 4 6" xfId="24814" xr:uid="{C750CE28-18CE-4F00-B090-06DACB74DDCC}"/>
    <cellStyle name="Comma 2 2 6 7 5" xfId="8052" xr:uid="{0089CEB1-B46B-40C5-A260-9F0990936598}"/>
    <cellStyle name="Comma 2 2 6 7 5 2" xfId="11799" xr:uid="{CBDA7D93-6077-4140-B2DB-BE07BD279CF0}"/>
    <cellStyle name="Comma 2 2 6 7 5 2 2" xfId="28664" xr:uid="{022E15F9-BB99-474C-B408-39D0C0F8F0D6}"/>
    <cellStyle name="Comma 2 2 6 7 5 3" xfId="9945" xr:uid="{15D0B49C-1F47-4CAB-B3DA-2F0C546C6864}"/>
    <cellStyle name="Comma 2 2 6 7 5 3 2" xfId="27061" xr:uid="{3E5C77C3-834E-4A60-AE88-E31A816DCE8E}"/>
    <cellStyle name="Comma 2 2 6 7 5 4" xfId="16659" xr:uid="{F79050DF-27F2-4E5B-9680-2CE809D5518A}"/>
    <cellStyle name="Comma 2 2 6 7 5 4 2" xfId="33163" xr:uid="{C20766A7-15E3-48C4-BC17-1C4D790C7373}"/>
    <cellStyle name="Comma 2 2 6 7 5 5" xfId="25279" xr:uid="{F9E92796-4DD9-4BA2-A771-ABD2B47AAED6}"/>
    <cellStyle name="Comma 2 2 6 7 6" xfId="10372" xr:uid="{FDBAC2D5-D6B7-4EC1-8C1D-9A9841CF489D}"/>
    <cellStyle name="Comma 2 2 6 7 6 2" xfId="27443" xr:uid="{2E223609-B84D-4B98-88DF-A4208E33DA21}"/>
    <cellStyle name="Comma 2 2 6 7 7" xfId="8910" xr:uid="{FA125793-C65B-4843-A619-E62B5ECD6C1D}"/>
    <cellStyle name="Comma 2 2 6 7 7 2" xfId="26086" xr:uid="{A95E379F-0950-41E6-A086-3D9E76E905C2}"/>
    <cellStyle name="Comma 2 2 6 7 8" xfId="16081" xr:uid="{EAE90D1E-8290-4984-A5B8-55556357CF4B}"/>
    <cellStyle name="Comma 2 2 6 7 8 2" xfId="32585" xr:uid="{30961800-03A6-4601-98E4-ACCF66A4A748}"/>
    <cellStyle name="Comma 2 2 6 7 9" xfId="7173" xr:uid="{C174856B-7321-40C9-866D-D2A1AFA73982}"/>
    <cellStyle name="Comma 2 2 6 7 9 2" xfId="24464" xr:uid="{4DC0665F-7F61-4689-B263-1E88CD5E2EB3}"/>
    <cellStyle name="Comma 2 2 6 8" xfId="5830" xr:uid="{DCA892EB-F2D5-4AF2-8E04-30027202CCF2}"/>
    <cellStyle name="Comma 2 2 6 8 2" xfId="7813" xr:uid="{78895CB2-5BA9-4CD3-9B17-BDDEE558654B}"/>
    <cellStyle name="Comma 2 2 6 8 2 2" xfId="12616" xr:uid="{FD16B8B7-6665-4111-8B44-EEE57C4F6E20}"/>
    <cellStyle name="Comma 2 2 6 8 2 2 2" xfId="17391" xr:uid="{21523D69-751D-45BC-BF58-036EA79228E7}"/>
    <cellStyle name="Comma 2 2 6 8 2 2 2 2" xfId="33895" xr:uid="{503EEF16-6ACC-49CD-8EB2-4389517DEC3C}"/>
    <cellStyle name="Comma 2 2 6 8 2 2 3" xfId="29367" xr:uid="{45BA6A76-E0DC-4B16-A11A-B3D34AEA5EAE}"/>
    <cellStyle name="Comma 2 2 6 8 2 3" xfId="11207" xr:uid="{73D111D5-8BCB-4721-BE26-28D67A43181B}"/>
    <cellStyle name="Comma 2 2 6 8 2 3 2" xfId="28172" xr:uid="{E610C5D3-8C83-4528-8B67-F0EA238228BB}"/>
    <cellStyle name="Comma 2 2 6 8 2 4" xfId="9706" xr:uid="{C0FB98E4-B457-4505-8689-394320F35515}"/>
    <cellStyle name="Comma 2 2 6 8 2 4 2" xfId="26857" xr:uid="{6540DE66-1924-4DAB-9349-F31A8E619682}"/>
    <cellStyle name="Comma 2 2 6 8 2 5" xfId="16358" xr:uid="{739B2475-1F85-4D50-AC4B-740858F68B26}"/>
    <cellStyle name="Comma 2 2 6 8 2 5 2" xfId="32862" xr:uid="{C25B0DB9-4FDA-496A-84EC-FA07DADD1A2C}"/>
    <cellStyle name="Comma 2 2 6 8 2 6" xfId="25074" xr:uid="{4817C304-66F5-4F1D-BCE0-4C6EE7FF1C4E}"/>
    <cellStyle name="Comma 2 2 6 8 3" xfId="7632" xr:uid="{2697570C-2750-4524-96DE-FBCAD4861915}"/>
    <cellStyle name="Comma 2 2 6 8 3 2" xfId="11999" xr:uid="{57209234-EE11-4083-B145-28C027BAC2EB}"/>
    <cellStyle name="Comma 2 2 6 8 3 2 2" xfId="28849" xr:uid="{F7EBBC72-D691-48A7-A983-8896A96C83D0}"/>
    <cellStyle name="Comma 2 2 6 8 3 3" xfId="9526" xr:uid="{3552CAA4-F8FF-4D5A-BE20-494E64C33851}"/>
    <cellStyle name="Comma 2 2 6 8 3 3 2" xfId="26679" xr:uid="{F800AB8B-B3D4-4DB7-A15B-7CD80D6204AD}"/>
    <cellStyle name="Comma 2 2 6 8 3 4" xfId="16849" xr:uid="{875654F9-F073-4198-A9F3-3B25495B4187}"/>
    <cellStyle name="Comma 2 2 6 8 3 4 2" xfId="33353" xr:uid="{B5A2D7F8-5165-41E6-B146-DBFA80D07135}"/>
    <cellStyle name="Comma 2 2 6 8 3 5" xfId="24896" xr:uid="{565441C7-3467-4BFD-BB27-2AF0EB132784}"/>
    <cellStyle name="Comma 2 2 6 8 4" xfId="8307" xr:uid="{B316A9FA-9B7D-436C-B72D-EC946A89F3A4}"/>
    <cellStyle name="Comma 2 2 6 8 4 2" xfId="10199" xr:uid="{FFC0B41A-2D7E-4FCE-99D0-B0D10AABA211}"/>
    <cellStyle name="Comma 2 2 6 8 4 2 2" xfId="27284" xr:uid="{B3C763F6-D237-4BF7-A008-7E3C7458200E}"/>
    <cellStyle name="Comma 2 2 6 8 4 3" xfId="25498" xr:uid="{AC16E5D3-1B17-4B4D-B65E-4D0FE9CBE041}"/>
    <cellStyle name="Comma 2 2 6 8 5" xfId="10636" xr:uid="{1761A2EE-1F5D-4EA4-ADA8-61C842974D51}"/>
    <cellStyle name="Comma 2 2 6 8 5 2" xfId="27683" xr:uid="{0CEACC83-D7EB-45B0-801A-9D2D9199AD87}"/>
    <cellStyle name="Comma 2 2 6 8 6" xfId="9330" xr:uid="{CA2F174E-3033-43C5-A87A-9A8EAB48D595}"/>
    <cellStyle name="Comma 2 2 6 8 6 2" xfId="26485" xr:uid="{2CB6F85E-9152-4169-9AC0-071C675748DB}"/>
    <cellStyle name="Comma 2 2 6 8 7" xfId="16177" xr:uid="{E86328DB-CF0E-4090-A923-FAC97EB94B81}"/>
    <cellStyle name="Comma 2 2 6 8 7 2" xfId="32681" xr:uid="{700CF80D-183B-46D5-868E-6C042972AF0A}"/>
    <cellStyle name="Comma 2 2 6 8 8" xfId="7431" xr:uid="{E6C5158F-EA7D-46C5-9FC2-52235491670B}"/>
    <cellStyle name="Comma 2 2 6 8 8 2" xfId="24698" xr:uid="{10AC1EAF-FDFD-4383-81D7-C428AEE31D58}"/>
    <cellStyle name="Comma 2 2 6 9" xfId="7724" xr:uid="{F233B65E-6E5E-432B-BAE6-821899051AAD}"/>
    <cellStyle name="Comma 2 2 6 9 2" xfId="12363" xr:uid="{E8248958-CBF0-4279-B21B-6952D6891B61}"/>
    <cellStyle name="Comma 2 2 6 9 2 2" xfId="17147" xr:uid="{E54D251F-E1B5-4F31-914C-5A998FD7329F}"/>
    <cellStyle name="Comma 2 2 6 9 2 2 2" xfId="33651" xr:uid="{0124E8D4-0C42-4B1D-BDBE-6C168754EFD8}"/>
    <cellStyle name="Comma 2 2 6 9 2 3" xfId="29164" xr:uid="{AC17FC56-D2F1-4306-BCEB-B093A0015EE3}"/>
    <cellStyle name="Comma 2 2 6 9 3" xfId="10961" xr:uid="{ADF46234-B0BA-451E-93FD-FE9908854E17}"/>
    <cellStyle name="Comma 2 2 6 9 3 2" xfId="27967" xr:uid="{DA8871DD-5B09-4338-B68F-8C91C5419D41}"/>
    <cellStyle name="Comma 2 2 6 9 4" xfId="9617" xr:uid="{9CDD8814-5EEF-4FBC-846E-126463345D48}"/>
    <cellStyle name="Comma 2 2 6 9 4 2" xfId="26769" xr:uid="{47606141-3079-40AE-B115-77E16F98A6C8}"/>
    <cellStyle name="Comma 2 2 6 9 5" xfId="16270" xr:uid="{4FB00FB7-21A8-4FC6-B417-DF356B59DBF0}"/>
    <cellStyle name="Comma 2 2 6 9 5 2" xfId="32774" xr:uid="{6E380BEB-F72D-4859-B4F8-A4F963264CCA}"/>
    <cellStyle name="Comma 2 2 6 9 6" xfId="24986" xr:uid="{37B152D0-7572-45D0-BE79-D2B19A3828EC}"/>
    <cellStyle name="Comma 2 2 7" xfId="4831" xr:uid="{A20A40E1-226A-4983-B9D0-384BA9D68C88}"/>
    <cellStyle name="Comma 2 2 7 2" xfId="5837" xr:uid="{FF10CF4E-E658-4E5B-942F-B5DE5D39B3A8}"/>
    <cellStyle name="Comma 2 2 7 2 2" xfId="7820" xr:uid="{53FBFBC5-7D1E-4FD8-8301-0D5083E5C5EF}"/>
    <cellStyle name="Comma 2 2 7 2 2 2" xfId="12623" xr:uid="{829C0A73-24A9-491C-A9B7-113DFBD64985}"/>
    <cellStyle name="Comma 2 2 7 2 2 2 2" xfId="17398" xr:uid="{973F9039-18B2-47C6-87D4-58CB9D8D90A6}"/>
    <cellStyle name="Comma 2 2 7 2 2 2 2 2" xfId="33902" xr:uid="{2FBC60E9-AA98-4F48-92A5-E9E3F6E9D1BB}"/>
    <cellStyle name="Comma 2 2 7 2 2 2 3" xfId="29374" xr:uid="{08B139A6-3B70-43B0-BDED-8DF7186670AA}"/>
    <cellStyle name="Comma 2 2 7 2 2 3" xfId="11214" xr:uid="{6724505C-4982-4A21-9E59-F698132A7BA5}"/>
    <cellStyle name="Comma 2 2 7 2 2 3 2" xfId="28179" xr:uid="{5C5597B6-BA66-42BE-A54D-03030C758CC5}"/>
    <cellStyle name="Comma 2 2 7 2 2 4" xfId="9713" xr:uid="{C42517EA-670D-48D7-87A0-88C304EDAFE7}"/>
    <cellStyle name="Comma 2 2 7 2 2 4 2" xfId="26864" xr:uid="{3E59EF99-DBEC-4232-BCC9-FBA9A6CAB9A5}"/>
    <cellStyle name="Comma 2 2 7 2 2 5" xfId="16365" xr:uid="{4FB85338-F5A6-4971-8B07-F7E9B8CDD8D1}"/>
    <cellStyle name="Comma 2 2 7 2 2 5 2" xfId="32869" xr:uid="{699B41C2-9A01-4DA8-86D9-E8F7BBA74C87}"/>
    <cellStyle name="Comma 2 2 7 2 2 6" xfId="25081" xr:uid="{2D709D87-98A3-4FF9-9F08-57545AE4FD80}"/>
    <cellStyle name="Comma 2 2 7 2 3" xfId="7639" xr:uid="{F0BCE627-9807-4FBD-85C1-54322926CDAC}"/>
    <cellStyle name="Comma 2 2 7 2 3 2" xfId="12006" xr:uid="{2471E55F-37E8-40CB-B9D9-945A6A980D31}"/>
    <cellStyle name="Comma 2 2 7 2 3 2 2" xfId="28856" xr:uid="{657570F2-9F61-450A-9D69-9DE56630B5C1}"/>
    <cellStyle name="Comma 2 2 7 2 3 3" xfId="9533" xr:uid="{38119196-6A91-44BF-92EB-67BE9DD65A80}"/>
    <cellStyle name="Comma 2 2 7 2 3 3 2" xfId="26686" xr:uid="{13B0D565-19E9-482B-AC65-16D43CAAA8EE}"/>
    <cellStyle name="Comma 2 2 7 2 3 4" xfId="16856" xr:uid="{C8BBAFF5-2D62-4BDC-8C72-7A4C04BBB5AD}"/>
    <cellStyle name="Comma 2 2 7 2 3 4 2" xfId="33360" xr:uid="{1679FFE2-B14A-48BF-8732-253CA559E659}"/>
    <cellStyle name="Comma 2 2 7 2 3 5" xfId="24903" xr:uid="{9D9A0FF1-1C1B-4607-9271-0BD973169FDE}"/>
    <cellStyle name="Comma 2 2 7 2 4" xfId="8314" xr:uid="{37CB47E5-8152-4853-A326-30FF513E11FB}"/>
    <cellStyle name="Comma 2 2 7 2 4 2" xfId="10206" xr:uid="{E17CFDC1-AB99-41A5-B2DB-3F6DB1996446}"/>
    <cellStyle name="Comma 2 2 7 2 4 2 2" xfId="27291" xr:uid="{6513811D-B1C4-44EB-906B-2753AA95163C}"/>
    <cellStyle name="Comma 2 2 7 2 4 3" xfId="25505" xr:uid="{1D25F758-1C4C-473F-A4DD-5D409C3B46A0}"/>
    <cellStyle name="Comma 2 2 7 2 5" xfId="10643" xr:uid="{971C9436-546F-487A-BDDE-C6302703A9FE}"/>
    <cellStyle name="Comma 2 2 7 2 5 2" xfId="27690" xr:uid="{E2B1F342-0564-4545-B5C5-F9D53B29C258}"/>
    <cellStyle name="Comma 2 2 7 2 6" xfId="9337" xr:uid="{6DE14E55-5FE0-44E3-8AA9-6CBF7BFB79A0}"/>
    <cellStyle name="Comma 2 2 7 2 6 2" xfId="26492" xr:uid="{5D5F8FBC-2162-427E-AF87-19F9832E48AE}"/>
    <cellStyle name="Comma 2 2 7 2 7" xfId="16184" xr:uid="{3BD13C13-0424-404E-9A3A-55CA4A2ACA99}"/>
    <cellStyle name="Comma 2 2 7 2 7 2" xfId="32688" xr:uid="{2CB2A934-BA20-404A-BE55-0F12B429A3D5}"/>
    <cellStyle name="Comma 2 2 7 2 8" xfId="7438" xr:uid="{C0C6CB20-AADC-4A56-8CDD-289490DF73C9}"/>
    <cellStyle name="Comma 2 2 7 2 8 2" xfId="24705" xr:uid="{AB3D55B4-4C87-4A71-BC78-9F47249D880B}"/>
    <cellStyle name="Comma 2 2 7 3" xfId="7731" xr:uid="{2D0744BC-FC5E-4DAF-A376-14DCBB45C183}"/>
    <cellStyle name="Comma 2 2 7 3 2" xfId="12370" xr:uid="{3C6278EE-8E68-4F91-83E1-B4B370F0DA4D}"/>
    <cellStyle name="Comma 2 2 7 3 2 2" xfId="17154" xr:uid="{75F4EABE-2187-4CAE-9612-851EB2AD538D}"/>
    <cellStyle name="Comma 2 2 7 3 2 2 2" xfId="33658" xr:uid="{2B40C171-B929-4B0A-9938-AD80C020CC73}"/>
    <cellStyle name="Comma 2 2 7 3 2 3" xfId="29171" xr:uid="{F56DCBC0-6A2F-49B4-A346-2B7B11826C25}"/>
    <cellStyle name="Comma 2 2 7 3 3" xfId="10968" xr:uid="{98A172E7-C983-44B4-8AB1-5CB90C633C44}"/>
    <cellStyle name="Comma 2 2 7 3 3 2" xfId="27974" xr:uid="{3D96EF55-0F77-4476-9466-B70A55F88B23}"/>
    <cellStyle name="Comma 2 2 7 3 4" xfId="9624" xr:uid="{F459D40C-5B72-4238-B4DB-98FFE68D0DDB}"/>
    <cellStyle name="Comma 2 2 7 3 4 2" xfId="26776" xr:uid="{F743C1A5-22EE-4672-A869-A974361B2408}"/>
    <cellStyle name="Comma 2 2 7 3 5" xfId="16277" xr:uid="{F0DC6495-AB1C-4DF9-B0A3-ACBF7465C71B}"/>
    <cellStyle name="Comma 2 2 7 3 5 2" xfId="32781" xr:uid="{11868DBB-D427-4B21-8E4C-FC63C4E42C61}"/>
    <cellStyle name="Comma 2 2 7 3 6" xfId="24993" xr:uid="{1F91757F-E46F-4C61-AF96-C2684D6832AE}"/>
    <cellStyle name="Comma 2 2 7 4" xfId="7550" xr:uid="{FDA9DBDA-B486-4DD3-A93A-35FA9EC56179}"/>
    <cellStyle name="Comma 2 2 7 4 2" xfId="12881" xr:uid="{13C388AC-C8B8-43DF-AFB3-60AE3FEC8C58}"/>
    <cellStyle name="Comma 2 2 7 4 2 2" xfId="17590" xr:uid="{18B969FF-86EE-4A7E-8ADE-36DBB6AA8EC2}"/>
    <cellStyle name="Comma 2 2 7 4 2 2 2" xfId="34094" xr:uid="{4713BF8E-DB68-456D-8EB5-F2CBEFEBAE2F}"/>
    <cellStyle name="Comma 2 2 7 4 2 3" xfId="29610" xr:uid="{CCFE8D9C-94F7-461A-958D-05356911603C}"/>
    <cellStyle name="Comma 2 2 7 4 3" xfId="11607" xr:uid="{DFC33690-7DA7-4D04-AC93-FD5F527D70EE}"/>
    <cellStyle name="Comma 2 2 7 4 3 2" xfId="28496" xr:uid="{0E0D8561-A97F-4D59-97F0-E93D1A5E4403}"/>
    <cellStyle name="Comma 2 2 7 4 4" xfId="9444" xr:uid="{8F56512D-7B01-4692-992E-6C03704DF963}"/>
    <cellStyle name="Comma 2 2 7 4 4 2" xfId="26598" xr:uid="{A9DA822F-CD63-49FA-A1D6-BD4A52BB9472}"/>
    <cellStyle name="Comma 2 2 7 4 5" xfId="16505" xr:uid="{73B2DB7A-4437-429A-8635-EA7B3FF579CE}"/>
    <cellStyle name="Comma 2 2 7 4 5 2" xfId="33009" xr:uid="{51956945-8332-4CB0-B22F-A7CAE232B6E3}"/>
    <cellStyle name="Comma 2 2 7 4 6" xfId="24815" xr:uid="{AB41518E-2D06-4B1C-9C84-7A2A4BE4EF23}"/>
    <cellStyle name="Comma 2 2 7 5" xfId="8053" xr:uid="{9BE05A2C-DC92-41C7-9C3C-B2291D27D4F2}"/>
    <cellStyle name="Comma 2 2 7 5 2" xfId="11800" xr:uid="{D4BBC46A-5F5D-4E39-8B7F-E05EA9A03EA7}"/>
    <cellStyle name="Comma 2 2 7 5 2 2" xfId="28665" xr:uid="{9C6BDDF0-FFF9-4586-9E42-4139982F3F02}"/>
    <cellStyle name="Comma 2 2 7 5 3" xfId="9946" xr:uid="{6E5AE63C-D050-48A0-8C35-D24289F03418}"/>
    <cellStyle name="Comma 2 2 7 5 3 2" xfId="27062" xr:uid="{9AA9AB61-BA4F-44ED-BD60-B09466D5EE04}"/>
    <cellStyle name="Comma 2 2 7 5 4" xfId="16660" xr:uid="{0BBE9A7F-3D55-4DB9-AAAB-5E3C5A7D51E1}"/>
    <cellStyle name="Comma 2 2 7 5 4 2" xfId="33164" xr:uid="{B291C654-56E7-400A-8751-053D88050BA8}"/>
    <cellStyle name="Comma 2 2 7 5 5" xfId="25280" xr:uid="{C1971E47-2068-4617-B027-7E02393488D4}"/>
    <cellStyle name="Comma 2 2 7 6" xfId="10373" xr:uid="{137C8FA9-08DD-42AF-A063-0B252380F83F}"/>
    <cellStyle name="Comma 2 2 7 6 2" xfId="27444" xr:uid="{4B61265B-1948-452E-A910-20CAF78A1EA2}"/>
    <cellStyle name="Comma 2 2 7 7" xfId="8911" xr:uid="{2B695FFC-4CBC-4126-90A0-1EC174038A5D}"/>
    <cellStyle name="Comma 2 2 7 7 2" xfId="26087" xr:uid="{53F12777-43B3-47BC-8F1C-0235B9A9F783}"/>
    <cellStyle name="Comma 2 2 7 8" xfId="16082" xr:uid="{6B08FD43-CCFE-45BA-8F4D-1B34F4655A6D}"/>
    <cellStyle name="Comma 2 2 7 8 2" xfId="32586" xr:uid="{39CA37EE-08E7-4BB8-90B4-DE87FF54866A}"/>
    <cellStyle name="Comma 2 2 7 9" xfId="7174" xr:uid="{74494A81-E60C-4102-92EA-2F8F96C065DE}"/>
    <cellStyle name="Comma 2 2 7 9 2" xfId="24465" xr:uid="{10B54724-D60E-4A10-9968-A9042CDEDFCF}"/>
    <cellStyle name="Comma 2 2 8" xfId="4832" xr:uid="{EE48E15F-B73C-4813-977D-9CB171E84B9E}"/>
    <cellStyle name="Comma 2 2 8 2" xfId="5838" xr:uid="{1921A133-6E80-44E4-A4D9-513522CB88E0}"/>
    <cellStyle name="Comma 2 2 8 2 2" xfId="7821" xr:uid="{A3D8A861-8220-4E7C-908E-EB6C8546A9E9}"/>
    <cellStyle name="Comma 2 2 8 2 2 2" xfId="12624" xr:uid="{A12A8AF8-5465-4EE1-98EF-1B630039991B}"/>
    <cellStyle name="Comma 2 2 8 2 2 2 2" xfId="17399" xr:uid="{938C38E0-348E-4D97-B79E-DCDA6F0F4977}"/>
    <cellStyle name="Comma 2 2 8 2 2 2 2 2" xfId="33903" xr:uid="{008C274B-B6B1-4D51-BDF9-DAA63266E3F2}"/>
    <cellStyle name="Comma 2 2 8 2 2 2 3" xfId="29375" xr:uid="{3C557918-11A9-4D00-8E8A-AB483CFE8A9B}"/>
    <cellStyle name="Comma 2 2 8 2 2 3" xfId="11215" xr:uid="{7EE2B0CE-B5C6-406B-8ED0-74BBF1F0558B}"/>
    <cellStyle name="Comma 2 2 8 2 2 3 2" xfId="28180" xr:uid="{73DB38ED-DCCA-40A4-A123-59A1FD73CC75}"/>
    <cellStyle name="Comma 2 2 8 2 2 4" xfId="9714" xr:uid="{2023F476-8B2E-4073-982B-5F9DFE04061C}"/>
    <cellStyle name="Comma 2 2 8 2 2 4 2" xfId="26865" xr:uid="{1012B02A-4825-4647-88F9-4C9B76B18402}"/>
    <cellStyle name="Comma 2 2 8 2 2 5" xfId="16366" xr:uid="{360063E3-48E6-4C88-86D4-039910583002}"/>
    <cellStyle name="Comma 2 2 8 2 2 5 2" xfId="32870" xr:uid="{3F3126C6-C621-4DBC-A6F7-64D2AC900E58}"/>
    <cellStyle name="Comma 2 2 8 2 2 6" xfId="25082" xr:uid="{B4CC7AF7-8AE0-40E9-B86F-F0BD32BE3365}"/>
    <cellStyle name="Comma 2 2 8 2 3" xfId="7640" xr:uid="{D987C43A-0FA2-4800-98EE-DFCF04EA3531}"/>
    <cellStyle name="Comma 2 2 8 2 3 2" xfId="12007" xr:uid="{20BA7D8C-CC2D-4805-A603-B74BBAFC8DA5}"/>
    <cellStyle name="Comma 2 2 8 2 3 2 2" xfId="28857" xr:uid="{1A0C9D53-A960-4850-917B-E69137017D09}"/>
    <cellStyle name="Comma 2 2 8 2 3 3" xfId="9534" xr:uid="{880F6DC6-BC3B-432B-8332-01C937808ADA}"/>
    <cellStyle name="Comma 2 2 8 2 3 3 2" xfId="26687" xr:uid="{344985D2-113F-43F7-9039-134DAC7EA7D6}"/>
    <cellStyle name="Comma 2 2 8 2 3 4" xfId="16857" xr:uid="{10D21A7B-122B-4C7F-8302-0C7673B10D54}"/>
    <cellStyle name="Comma 2 2 8 2 3 4 2" xfId="33361" xr:uid="{69F0C250-624A-4CE8-AFE8-E958B752AAB7}"/>
    <cellStyle name="Comma 2 2 8 2 3 5" xfId="24904" xr:uid="{57E4D0F5-7625-4419-9FD0-44AAF76A70C6}"/>
    <cellStyle name="Comma 2 2 8 2 4" xfId="8315" xr:uid="{E406502D-F965-4DBE-B029-B0304CE15B5E}"/>
    <cellStyle name="Comma 2 2 8 2 4 2" xfId="10207" xr:uid="{B9B9DBBA-9EDF-45DD-A292-F8635735E4E3}"/>
    <cellStyle name="Comma 2 2 8 2 4 2 2" xfId="27292" xr:uid="{0BE5792D-BD1B-4711-9A50-0E44FE126058}"/>
    <cellStyle name="Comma 2 2 8 2 4 3" xfId="25506" xr:uid="{85EC94A0-6E66-412F-96B6-CFDB3D7849E3}"/>
    <cellStyle name="Comma 2 2 8 2 5" xfId="10644" xr:uid="{98B3FB40-FF6E-49AA-B495-A4E9CD549689}"/>
    <cellStyle name="Comma 2 2 8 2 5 2" xfId="27691" xr:uid="{AF497004-A911-48D6-90B2-87771ED3D63A}"/>
    <cellStyle name="Comma 2 2 8 2 6" xfId="9338" xr:uid="{DDA900DD-D4BB-4D4B-8D8D-B679E1322619}"/>
    <cellStyle name="Comma 2 2 8 2 6 2" xfId="26493" xr:uid="{F74ACD83-D89B-4897-9B3F-A21AFC6432C0}"/>
    <cellStyle name="Comma 2 2 8 2 7" xfId="16185" xr:uid="{F4B22943-3D25-4091-919A-25489F7D6D8A}"/>
    <cellStyle name="Comma 2 2 8 2 7 2" xfId="32689" xr:uid="{D8C3751E-90A2-4E8C-859E-52A25E352BA1}"/>
    <cellStyle name="Comma 2 2 8 2 8" xfId="7439" xr:uid="{AAA3AB27-68BC-409D-BFE3-330D4CD19BCD}"/>
    <cellStyle name="Comma 2 2 8 2 8 2" xfId="24706" xr:uid="{802EC5EA-23D8-4CCC-9E6A-18890CE8877D}"/>
    <cellStyle name="Comma 2 2 8 3" xfId="7732" xr:uid="{D5FCA0FE-14D8-478C-ACB8-8D963681F949}"/>
    <cellStyle name="Comma 2 2 8 3 2" xfId="12371" xr:uid="{583C8871-43BB-46AC-B6DD-40BD9E61D1F6}"/>
    <cellStyle name="Comma 2 2 8 3 2 2" xfId="17155" xr:uid="{82C36BAE-A943-4A5F-B7BE-66C4C9470FA3}"/>
    <cellStyle name="Comma 2 2 8 3 2 2 2" xfId="33659" xr:uid="{A2E2B84A-7EE9-40AD-AC0B-EAAE22756373}"/>
    <cellStyle name="Comma 2 2 8 3 2 3" xfId="29172" xr:uid="{03FDDA83-EF3B-410C-BF13-30F4A483E0A6}"/>
    <cellStyle name="Comma 2 2 8 3 3" xfId="10969" xr:uid="{F9AEF760-BDDB-4764-A5EB-8EF1AA207622}"/>
    <cellStyle name="Comma 2 2 8 3 3 2" xfId="27975" xr:uid="{DF61F622-091B-46FA-9037-CB1BA0F3494B}"/>
    <cellStyle name="Comma 2 2 8 3 4" xfId="9625" xr:uid="{0743FE34-2B55-47EC-A209-3C1763E3DD42}"/>
    <cellStyle name="Comma 2 2 8 3 4 2" xfId="26777" xr:uid="{B3FC5BF4-C357-4935-8F82-468577E14A50}"/>
    <cellStyle name="Comma 2 2 8 3 5" xfId="16278" xr:uid="{1DDDA9DB-662A-40E1-9859-5527E9E74F56}"/>
    <cellStyle name="Comma 2 2 8 3 5 2" xfId="32782" xr:uid="{CAEC2116-8A7D-4B5E-9ED8-8372DE3E7228}"/>
    <cellStyle name="Comma 2 2 8 3 6" xfId="24994" xr:uid="{107ACD01-5BFF-49D9-9DFB-40CCBA471F7A}"/>
    <cellStyle name="Comma 2 2 8 4" xfId="7551" xr:uid="{4BA3CE1C-ED32-41FD-BDBA-7DE60443EAD0}"/>
    <cellStyle name="Comma 2 2 8 4 2" xfId="12882" xr:uid="{02C577B5-CA87-4E51-B0B7-BC28FEF95FFB}"/>
    <cellStyle name="Comma 2 2 8 4 2 2" xfId="17591" xr:uid="{1E01589E-1454-4FBE-9976-650FCEFE0A84}"/>
    <cellStyle name="Comma 2 2 8 4 2 2 2" xfId="34095" xr:uid="{588E7929-E115-4F6F-B06C-2571051DCE36}"/>
    <cellStyle name="Comma 2 2 8 4 2 3" xfId="29611" xr:uid="{B4DC9FEB-F05C-4D3B-9582-9652F1C60248}"/>
    <cellStyle name="Comma 2 2 8 4 3" xfId="11608" xr:uid="{36DEE651-3CB2-44D3-ABD0-10FF570D3FE6}"/>
    <cellStyle name="Comma 2 2 8 4 3 2" xfId="28497" xr:uid="{AF7B6C6E-6724-413B-8DF3-EA7F0A99279C}"/>
    <cellStyle name="Comma 2 2 8 4 4" xfId="9445" xr:uid="{12DFC4B4-A5E5-4F0F-9263-A4735433E2AE}"/>
    <cellStyle name="Comma 2 2 8 4 4 2" xfId="26599" xr:uid="{A16665A4-D7BF-4B96-A98A-86EFE77BA37A}"/>
    <cellStyle name="Comma 2 2 8 4 5" xfId="16506" xr:uid="{3F40E975-F3B6-4F18-BE11-753E36B6B765}"/>
    <cellStyle name="Comma 2 2 8 4 5 2" xfId="33010" xr:uid="{3EC746D3-E5C3-4A52-9127-5B239EA7939B}"/>
    <cellStyle name="Comma 2 2 8 4 6" xfId="24816" xr:uid="{82877F2E-499D-45CE-9C8A-52269149D68C}"/>
    <cellStyle name="Comma 2 2 8 5" xfId="8054" xr:uid="{6F8D6381-2E2F-4135-99C5-8E32E56174CB}"/>
    <cellStyle name="Comma 2 2 8 5 2" xfId="11801" xr:uid="{8F9646F6-E0F0-4C1F-97D9-317BA0D8F333}"/>
    <cellStyle name="Comma 2 2 8 5 2 2" xfId="28666" xr:uid="{16703167-7A3E-4ADE-B1A1-98D993DBB9C6}"/>
    <cellStyle name="Comma 2 2 8 5 3" xfId="9947" xr:uid="{A2991D2B-E7AD-400B-9054-2586A7B25399}"/>
    <cellStyle name="Comma 2 2 8 5 3 2" xfId="27063" xr:uid="{5B9F7577-B741-4CAB-8FC5-876024B429AE}"/>
    <cellStyle name="Comma 2 2 8 5 4" xfId="16661" xr:uid="{AD126056-29D3-4772-B63B-3BA591A9E7F4}"/>
    <cellStyle name="Comma 2 2 8 5 4 2" xfId="33165" xr:uid="{A078D404-71DA-4765-A1AC-B39E1CDBA01B}"/>
    <cellStyle name="Comma 2 2 8 5 5" xfId="25281" xr:uid="{07B829A6-F348-414C-BDAF-F807FBA7D8D7}"/>
    <cellStyle name="Comma 2 2 8 6" xfId="10374" xr:uid="{9A17E6E3-6A48-4436-ADC6-0FC41C614D76}"/>
    <cellStyle name="Comma 2 2 8 6 2" xfId="27445" xr:uid="{42E17A84-5D3E-48B9-A31A-C90B262FA524}"/>
    <cellStyle name="Comma 2 2 8 7" xfId="8912" xr:uid="{9074F1E9-B5F1-4208-9378-B7F1C644E627}"/>
    <cellStyle name="Comma 2 2 8 7 2" xfId="26088" xr:uid="{77BF3A50-7E7A-4AC5-9F41-A9F2A25E8D38}"/>
    <cellStyle name="Comma 2 2 8 8" xfId="16083" xr:uid="{ED54C059-838C-4D50-A197-28CACE588BD3}"/>
    <cellStyle name="Comma 2 2 8 8 2" xfId="32587" xr:uid="{9DEAD5A7-3C1E-472A-B13C-891B5ED6B5B4}"/>
    <cellStyle name="Comma 2 2 8 9" xfId="7175" xr:uid="{8B9F78F6-57DC-4B5B-9512-A66A9464E805}"/>
    <cellStyle name="Comma 2 2 8 9 2" xfId="24466" xr:uid="{6AC0E4AE-B60E-44B5-8D10-3BB11DD001E5}"/>
    <cellStyle name="Comma 2 2 9" xfId="4833" xr:uid="{FF5086ED-42F6-4216-91F4-2BEA57EC0617}"/>
    <cellStyle name="Comma 2 2 9 2" xfId="5839" xr:uid="{B342265A-E4FD-46E7-A51D-B37FEE92D194}"/>
    <cellStyle name="Comma 2 2 9 2 2" xfId="7822" xr:uid="{5680CF1E-9278-435D-AC8A-8A20964763FC}"/>
    <cellStyle name="Comma 2 2 9 2 2 2" xfId="12625" xr:uid="{120FD947-A883-43FD-A2DE-EFB3ABFAAA5F}"/>
    <cellStyle name="Comma 2 2 9 2 2 2 2" xfId="17400" xr:uid="{2DD0FEA1-142F-4B5D-9D65-605986612D24}"/>
    <cellStyle name="Comma 2 2 9 2 2 2 2 2" xfId="33904" xr:uid="{BAD5BB23-37D7-4F85-B2ED-ED4729D5F5CC}"/>
    <cellStyle name="Comma 2 2 9 2 2 2 3" xfId="29376" xr:uid="{6946CD1A-0456-49DD-8D56-6ED334A327DE}"/>
    <cellStyle name="Comma 2 2 9 2 2 3" xfId="11216" xr:uid="{7061ADF8-1644-485C-B8B8-5765204218B0}"/>
    <cellStyle name="Comma 2 2 9 2 2 3 2" xfId="28181" xr:uid="{D71BF66E-316A-4C60-8FB5-661FAE0061F5}"/>
    <cellStyle name="Comma 2 2 9 2 2 4" xfId="9715" xr:uid="{D411623C-E159-43AF-82A5-DFFBDBBD12E9}"/>
    <cellStyle name="Comma 2 2 9 2 2 4 2" xfId="26866" xr:uid="{58C46F43-2297-40D0-8AF8-3AF65683CE93}"/>
    <cellStyle name="Comma 2 2 9 2 2 5" xfId="16367" xr:uid="{F549A5C5-C007-43CA-9334-72F3E1EFF952}"/>
    <cellStyle name="Comma 2 2 9 2 2 5 2" xfId="32871" xr:uid="{8CD5EB50-7CC9-426C-AFE0-D0B863770D1A}"/>
    <cellStyle name="Comma 2 2 9 2 2 6" xfId="25083" xr:uid="{A17DA531-6C71-4F5B-BDA4-47444EDDC1B8}"/>
    <cellStyle name="Comma 2 2 9 2 3" xfId="7641" xr:uid="{34AE543C-EC57-4848-BD95-50511F7CE9C4}"/>
    <cellStyle name="Comma 2 2 9 2 3 2" xfId="12008" xr:uid="{46D19F03-914A-4786-83B2-354120D81DFC}"/>
    <cellStyle name="Comma 2 2 9 2 3 2 2" xfId="28858" xr:uid="{D02148B3-473A-4257-A2B3-B029B2BB07E7}"/>
    <cellStyle name="Comma 2 2 9 2 3 3" xfId="9535" xr:uid="{3FCBB9A2-2D53-4DA5-BC4D-8FEF9DCC6740}"/>
    <cellStyle name="Comma 2 2 9 2 3 3 2" xfId="26688" xr:uid="{90364AF5-E3B7-4573-8037-A9CA0A51CF89}"/>
    <cellStyle name="Comma 2 2 9 2 3 4" xfId="16858" xr:uid="{C23862A2-D60B-4A95-8B7F-A82BE3454758}"/>
    <cellStyle name="Comma 2 2 9 2 3 4 2" xfId="33362" xr:uid="{650407A3-F87F-445B-B05B-162995200CE5}"/>
    <cellStyle name="Comma 2 2 9 2 3 5" xfId="24905" xr:uid="{C5407815-C1FC-470A-8063-104EBA079F90}"/>
    <cellStyle name="Comma 2 2 9 2 4" xfId="8316" xr:uid="{43234F93-5FB7-46C9-9DFF-0DBD4E6F10C4}"/>
    <cellStyle name="Comma 2 2 9 2 4 2" xfId="10208" xr:uid="{75AEB95F-A8B6-46F9-87C7-7179EADDF314}"/>
    <cellStyle name="Comma 2 2 9 2 4 2 2" xfId="27293" xr:uid="{F41A840C-C79A-4175-BD86-E8E7B223769A}"/>
    <cellStyle name="Comma 2 2 9 2 4 3" xfId="25507" xr:uid="{B3C71120-5783-4352-AC23-9E7A42B51614}"/>
    <cellStyle name="Comma 2 2 9 2 5" xfId="10645" xr:uid="{1CE934F3-AF9F-4561-9C26-89A023F8FA34}"/>
    <cellStyle name="Comma 2 2 9 2 5 2" xfId="27692" xr:uid="{A18AEB98-83F6-43F9-8990-5A784F92D3EB}"/>
    <cellStyle name="Comma 2 2 9 2 6" xfId="9339" xr:uid="{CECBAD91-734F-4AA2-A8B2-43E23CA5DACD}"/>
    <cellStyle name="Comma 2 2 9 2 6 2" xfId="26494" xr:uid="{A4AAE9AE-AE17-46A3-B9BF-F746D7AEF20F}"/>
    <cellStyle name="Comma 2 2 9 2 7" xfId="16186" xr:uid="{F472A00E-A960-4AEB-944A-41A40B91C299}"/>
    <cellStyle name="Comma 2 2 9 2 7 2" xfId="32690" xr:uid="{31E5D989-05EC-4B9A-BEB8-C57917AC7ECE}"/>
    <cellStyle name="Comma 2 2 9 2 8" xfId="7440" xr:uid="{59B03943-C55A-4F2A-8444-F53ECA143C7F}"/>
    <cellStyle name="Comma 2 2 9 2 8 2" xfId="24707" xr:uid="{B5728560-7D15-4CB8-9445-39FC939825EC}"/>
    <cellStyle name="Comma 2 2 9 3" xfId="7733" xr:uid="{5005F01E-7A25-49BF-A287-09C94118745B}"/>
    <cellStyle name="Comma 2 2 9 3 2" xfId="12372" xr:uid="{6F4449E5-82A2-4EA7-B9E9-96ECF9A0E07A}"/>
    <cellStyle name="Comma 2 2 9 3 2 2" xfId="17156" xr:uid="{E44A64CD-2F21-4D37-8181-6019DB40884D}"/>
    <cellStyle name="Comma 2 2 9 3 2 2 2" xfId="33660" xr:uid="{A1A05444-3534-460E-9AA9-CC7E1056765A}"/>
    <cellStyle name="Comma 2 2 9 3 2 3" xfId="29173" xr:uid="{A623E40E-D16E-4A21-9510-C3896DA7CB37}"/>
    <cellStyle name="Comma 2 2 9 3 3" xfId="10970" xr:uid="{3C409A68-7C45-416A-B047-5B6EF94231D5}"/>
    <cellStyle name="Comma 2 2 9 3 3 2" xfId="27976" xr:uid="{CE1684B1-04E4-49C8-B9AD-C216C3A183EA}"/>
    <cellStyle name="Comma 2 2 9 3 4" xfId="9626" xr:uid="{C9747949-0B6D-4FBC-A2FC-C2FD9857716B}"/>
    <cellStyle name="Comma 2 2 9 3 4 2" xfId="26778" xr:uid="{A52771AD-99A3-4EF9-9CEB-E4FE0C356E64}"/>
    <cellStyle name="Comma 2 2 9 3 5" xfId="16279" xr:uid="{D37CC295-8EDA-4B95-AE0B-ABE46F18A6F2}"/>
    <cellStyle name="Comma 2 2 9 3 5 2" xfId="32783" xr:uid="{7A02523C-0230-4104-8671-594E825E19D6}"/>
    <cellStyle name="Comma 2 2 9 3 6" xfId="24995" xr:uid="{3A16A27C-898B-4D7F-BF5C-505A6C078CC1}"/>
    <cellStyle name="Comma 2 2 9 4" xfId="7552" xr:uid="{B60E0D58-9F9F-4E70-9623-E433156CA472}"/>
    <cellStyle name="Comma 2 2 9 4 2" xfId="12883" xr:uid="{5C6BE679-4240-44EA-81CE-BF72438E9C6B}"/>
    <cellStyle name="Comma 2 2 9 4 2 2" xfId="17592" xr:uid="{639AA656-E874-485A-A2A8-088CEE76C680}"/>
    <cellStyle name="Comma 2 2 9 4 2 2 2" xfId="34096" xr:uid="{DAFE6E2C-301C-4F8A-B23F-B02710BA8C1A}"/>
    <cellStyle name="Comma 2 2 9 4 2 3" xfId="29612" xr:uid="{0B636166-34C9-4CD3-B556-522FE2862B10}"/>
    <cellStyle name="Comma 2 2 9 4 3" xfId="11609" xr:uid="{A8261EDE-5C5B-42CE-BAE9-0446590BBC09}"/>
    <cellStyle name="Comma 2 2 9 4 3 2" xfId="28498" xr:uid="{C226394F-82F4-4C53-BBC9-7AC95E347F78}"/>
    <cellStyle name="Comma 2 2 9 4 4" xfId="9446" xr:uid="{8EE621D6-26B1-4415-A5D2-5D2B098089F8}"/>
    <cellStyle name="Comma 2 2 9 4 4 2" xfId="26600" xr:uid="{73C8DFC5-C899-4B53-9171-51DC20FAADB1}"/>
    <cellStyle name="Comma 2 2 9 4 5" xfId="16507" xr:uid="{435BCCA9-FFFD-4AA5-B1B0-55CBC8199C2D}"/>
    <cellStyle name="Comma 2 2 9 4 5 2" xfId="33011" xr:uid="{AE98A94C-C686-4D74-8FFF-060486E547A9}"/>
    <cellStyle name="Comma 2 2 9 4 6" xfId="24817" xr:uid="{7B7D26D9-9BCA-471F-BD4E-802921D67058}"/>
    <cellStyle name="Comma 2 2 9 5" xfId="8055" xr:uid="{F9E7A04D-1DA7-4FD3-88F6-15F32DD2A8A1}"/>
    <cellStyle name="Comma 2 2 9 5 2" xfId="11802" xr:uid="{6186895C-57DC-4C2C-AD16-CE4468FABBE4}"/>
    <cellStyle name="Comma 2 2 9 5 2 2" xfId="28667" xr:uid="{556ED1F3-0A76-4492-905F-D2685B8C344B}"/>
    <cellStyle name="Comma 2 2 9 5 3" xfId="9948" xr:uid="{2B7074AD-933F-4A73-8C88-11BC631F4105}"/>
    <cellStyle name="Comma 2 2 9 5 3 2" xfId="27064" xr:uid="{5E9A1F74-B42A-41BD-AE04-347543885FA4}"/>
    <cellStyle name="Comma 2 2 9 5 4" xfId="16662" xr:uid="{1CA91B0A-6450-42FA-9D5C-CF234E89D542}"/>
    <cellStyle name="Comma 2 2 9 5 4 2" xfId="33166" xr:uid="{9A8658CF-8839-4A31-987F-51268D8BC54B}"/>
    <cellStyle name="Comma 2 2 9 5 5" xfId="25282" xr:uid="{D47C758C-F944-4DBD-A32D-9D486F2E6DF9}"/>
    <cellStyle name="Comma 2 2 9 6" xfId="10375" xr:uid="{2C64DBC7-D044-4B29-A091-55AC619F6C2D}"/>
    <cellStyle name="Comma 2 2 9 6 2" xfId="27446" xr:uid="{E33518CB-C86F-453C-947C-F64D88D1B010}"/>
    <cellStyle name="Comma 2 2 9 7" xfId="8913" xr:uid="{FBB8F0BE-B391-4D6F-AFB2-D627E8A1F86D}"/>
    <cellStyle name="Comma 2 2 9 7 2" xfId="26089" xr:uid="{974F5AE7-C156-42D5-9251-53E472CB9867}"/>
    <cellStyle name="Comma 2 2 9 8" xfId="16084" xr:uid="{E296082A-A1B7-4835-AF8C-D0C9C98A323A}"/>
    <cellStyle name="Comma 2 2 9 8 2" xfId="32588" xr:uid="{08783D2D-9B09-43E0-8322-781963D8A41C}"/>
    <cellStyle name="Comma 2 2 9 9" xfId="7176" xr:uid="{14226983-FFF7-4DB6-9C84-5BCFBF82F313}"/>
    <cellStyle name="Comma 2 2 9 9 2" xfId="24467" xr:uid="{4D7FB01C-FC4F-44A3-BD74-3F6C0EA9050D}"/>
    <cellStyle name="Comma 2 2_Opex Input" xfId="4834" xr:uid="{61716AD2-48B9-4BAD-BFD3-6A81BF022E78}"/>
    <cellStyle name="Comma 2 20" xfId="4835" xr:uid="{BAE663B7-263C-4FE8-A81D-D892581096CD}"/>
    <cellStyle name="Comma 2 20 2" xfId="5840" xr:uid="{1AFCB664-47A0-4C06-8EA3-F358A62BD592}"/>
    <cellStyle name="Comma 2 20 2 2" xfId="7823" xr:uid="{62961F86-010E-47BE-935C-854B13DE9EAD}"/>
    <cellStyle name="Comma 2 20 2 2 2" xfId="12626" xr:uid="{9E4EEB57-B891-4FA0-989B-5F2365911090}"/>
    <cellStyle name="Comma 2 20 2 2 2 2" xfId="17401" xr:uid="{2BF97202-6D09-49BF-8367-3831E11EBE68}"/>
    <cellStyle name="Comma 2 20 2 2 2 2 2" xfId="33905" xr:uid="{55D44778-E23A-4B3A-A64E-A2CC5A160F5C}"/>
    <cellStyle name="Comma 2 20 2 2 2 3" xfId="29377" xr:uid="{D88CB218-82E6-485F-A127-136E5AFDDBC5}"/>
    <cellStyle name="Comma 2 20 2 2 3" xfId="11217" xr:uid="{A732FDBB-EBA3-4B0A-A894-7337B4BC09BD}"/>
    <cellStyle name="Comma 2 20 2 2 3 2" xfId="28182" xr:uid="{A562AB1F-297E-4C17-BCD8-714434FFD5F3}"/>
    <cellStyle name="Comma 2 20 2 2 4" xfId="9716" xr:uid="{650A3393-6E25-4FA5-A134-570C725174C2}"/>
    <cellStyle name="Comma 2 20 2 2 4 2" xfId="26867" xr:uid="{FC3D28E9-9CEA-4297-8BF2-9C3E80EFDC80}"/>
    <cellStyle name="Comma 2 20 2 2 5" xfId="16368" xr:uid="{9D1DC9BA-08EC-41E4-BB9B-ED4A139CCF92}"/>
    <cellStyle name="Comma 2 20 2 2 5 2" xfId="32872" xr:uid="{310ADACA-8D45-4DA1-B65D-380A15B613C3}"/>
    <cellStyle name="Comma 2 20 2 2 6" xfId="25084" xr:uid="{82F826D5-30D4-4EAD-A96F-FCCF1564C619}"/>
    <cellStyle name="Comma 2 20 2 3" xfId="7642" xr:uid="{5F4F1CAF-F854-4529-A463-6D79DCF28F8E}"/>
    <cellStyle name="Comma 2 20 2 3 2" xfId="12009" xr:uid="{4CF22CF4-1734-426B-8A37-6AAE619C1C4A}"/>
    <cellStyle name="Comma 2 20 2 3 2 2" xfId="28859" xr:uid="{9B4BEF25-C0F1-49AD-BD6D-25BC21767AF7}"/>
    <cellStyle name="Comma 2 20 2 3 3" xfId="9536" xr:uid="{78B9D4F5-A898-423A-A253-FBED6DF85425}"/>
    <cellStyle name="Comma 2 20 2 3 3 2" xfId="26689" xr:uid="{7784F829-7CEC-42EC-A367-AF8A3B311FE7}"/>
    <cellStyle name="Comma 2 20 2 3 4" xfId="16859" xr:uid="{13660D7A-49C3-4701-A095-82A151A3BF1A}"/>
    <cellStyle name="Comma 2 20 2 3 4 2" xfId="33363" xr:uid="{E74E69E0-E464-40FA-A151-CCD093A9FC64}"/>
    <cellStyle name="Comma 2 20 2 3 5" xfId="24906" xr:uid="{554FA972-CC42-405C-AE1D-8F9E402C58DF}"/>
    <cellStyle name="Comma 2 20 2 4" xfId="8317" xr:uid="{8F164407-E775-48C0-B7C7-CC4DF0C833ED}"/>
    <cellStyle name="Comma 2 20 2 4 2" xfId="10209" xr:uid="{EEA3AADF-BE0B-4C21-96E9-4912773019F0}"/>
    <cellStyle name="Comma 2 20 2 4 2 2" xfId="27294" xr:uid="{8400DF75-9B3A-4387-8512-BD1AB61A35F2}"/>
    <cellStyle name="Comma 2 20 2 4 3" xfId="25508" xr:uid="{E51F7ADD-6FCA-4752-93B1-96DAE5EBBC62}"/>
    <cellStyle name="Comma 2 20 2 5" xfId="10646" xr:uid="{A9674544-2C62-4D50-A5E1-A90BF88CC521}"/>
    <cellStyle name="Comma 2 20 2 5 2" xfId="27693" xr:uid="{D6CE296F-08C2-496D-B6F7-50866615417E}"/>
    <cellStyle name="Comma 2 20 2 6" xfId="9340" xr:uid="{C5C789BE-049F-47FA-8CA6-E08D62CA636E}"/>
    <cellStyle name="Comma 2 20 2 6 2" xfId="26495" xr:uid="{711BFF2B-EB1C-4F63-BB31-3F6D8D7249A9}"/>
    <cellStyle name="Comma 2 20 2 7" xfId="16187" xr:uid="{D856DF2B-B0EA-4E07-8345-16523770F9B0}"/>
    <cellStyle name="Comma 2 20 2 7 2" xfId="32691" xr:uid="{CBC436D5-5230-4213-9C2C-7D3B62F14FF0}"/>
    <cellStyle name="Comma 2 20 2 8" xfId="7441" xr:uid="{815F5341-8783-42AD-839C-0F2DAAB76D30}"/>
    <cellStyle name="Comma 2 20 2 8 2" xfId="24708" xr:uid="{E98AA207-FF7B-4DDA-9B2D-AF5D3785F891}"/>
    <cellStyle name="Comma 2 20 3" xfId="7734" xr:uid="{3B90DA39-39D9-4C57-AADF-9A685EC1F624}"/>
    <cellStyle name="Comma 2 20 3 2" xfId="12373" xr:uid="{610B019E-388B-4F5A-9E17-3A5AA0D52FCC}"/>
    <cellStyle name="Comma 2 20 3 2 2" xfId="17157" xr:uid="{00BEF280-661A-42C6-A506-1F59D3A799FA}"/>
    <cellStyle name="Comma 2 20 3 2 2 2" xfId="33661" xr:uid="{BBCD4521-BBBD-4465-96E4-6AC7C1C9DC76}"/>
    <cellStyle name="Comma 2 20 3 2 3" xfId="29174" xr:uid="{88B77A5C-975B-468C-B55F-6ABEF1C29E61}"/>
    <cellStyle name="Comma 2 20 3 3" xfId="10971" xr:uid="{E23DA9E9-AA2B-4BC9-9D51-88116EEE4232}"/>
    <cellStyle name="Comma 2 20 3 3 2" xfId="27977" xr:uid="{9D52AD42-5592-4F96-A389-0B7FA798EA33}"/>
    <cellStyle name="Comma 2 20 3 4" xfId="9627" xr:uid="{BE9BC657-4A26-4B6E-976D-5D81BB6073E7}"/>
    <cellStyle name="Comma 2 20 3 4 2" xfId="26779" xr:uid="{8B5BB8DF-DF85-4481-A93E-0200AA7A1AD5}"/>
    <cellStyle name="Comma 2 20 3 5" xfId="16280" xr:uid="{22E82775-51F6-4D08-B938-526AFEF77962}"/>
    <cellStyle name="Comma 2 20 3 5 2" xfId="32784" xr:uid="{4CEE83B1-7E12-4673-829C-A2703B726C66}"/>
    <cellStyle name="Comma 2 20 3 6" xfId="24996" xr:uid="{7BBF6728-DEC5-4022-9382-B274A071B417}"/>
    <cellStyle name="Comma 2 20 4" xfId="7553" xr:uid="{D7338C11-2115-42A7-ACF8-95CDEE5376F6}"/>
    <cellStyle name="Comma 2 20 4 2" xfId="12884" xr:uid="{88F071AE-0A65-4D11-B358-262E3D5B4E79}"/>
    <cellStyle name="Comma 2 20 4 2 2" xfId="17593" xr:uid="{6B8473BF-EA75-40FA-93BC-E6098BCFF7CA}"/>
    <cellStyle name="Comma 2 20 4 2 2 2" xfId="34097" xr:uid="{E40EA101-34BA-457F-8279-50E3AB587D21}"/>
    <cellStyle name="Comma 2 20 4 2 3" xfId="29613" xr:uid="{6E3CE074-A30C-4E28-AD4A-9145634503CE}"/>
    <cellStyle name="Comma 2 20 4 3" xfId="11610" xr:uid="{C06D2D13-69C6-4B54-8A37-6E854075BF72}"/>
    <cellStyle name="Comma 2 20 4 3 2" xfId="28499" xr:uid="{AA6683F4-4D52-488A-B258-AB64ED32165B}"/>
    <cellStyle name="Comma 2 20 4 4" xfId="9447" xr:uid="{3970CE8B-03AA-4715-A1D3-D4668D01E8EA}"/>
    <cellStyle name="Comma 2 20 4 4 2" xfId="26601" xr:uid="{147C2258-A8EF-4CF3-BF49-FD4E154AA84E}"/>
    <cellStyle name="Comma 2 20 4 5" xfId="16508" xr:uid="{31EB8AFB-BD6C-45D6-A34B-A13AD465673A}"/>
    <cellStyle name="Comma 2 20 4 5 2" xfId="33012" xr:uid="{8C95DA47-5AF9-496A-84A6-DDFF32D36D5B}"/>
    <cellStyle name="Comma 2 20 4 6" xfId="24818" xr:uid="{46AA60B3-C628-438F-8842-9356E9703C66}"/>
    <cellStyle name="Comma 2 20 5" xfId="8056" xr:uid="{49A7449E-2B10-4FBB-AD48-E9E8AA5DFCAF}"/>
    <cellStyle name="Comma 2 20 5 2" xfId="11803" xr:uid="{89B0AB98-C670-4F7D-8F47-3B7F54869448}"/>
    <cellStyle name="Comma 2 20 5 2 2" xfId="28668" xr:uid="{C793E525-CF5F-475F-992F-9ABD9E566D75}"/>
    <cellStyle name="Comma 2 20 5 3" xfId="9949" xr:uid="{59107F3D-88FA-434F-954D-F95089D76037}"/>
    <cellStyle name="Comma 2 20 5 3 2" xfId="27065" xr:uid="{2BC02FA7-A596-446B-B87E-114566097956}"/>
    <cellStyle name="Comma 2 20 5 4" xfId="16663" xr:uid="{E5ACD1AE-F477-41EC-AEAB-09FDFDC8E7FC}"/>
    <cellStyle name="Comma 2 20 5 4 2" xfId="33167" xr:uid="{1AE2CFC0-E5A5-4CCA-BEA0-216D84305188}"/>
    <cellStyle name="Comma 2 20 5 5" xfId="25283" xr:uid="{B341F8C7-D139-4AFE-9EBA-7638F1A31706}"/>
    <cellStyle name="Comma 2 20 6" xfId="10376" xr:uid="{59FCF7A8-ED7E-43AD-9F24-EA4C3B43FC96}"/>
    <cellStyle name="Comma 2 20 6 2" xfId="27447" xr:uid="{F06D2A35-A8B1-449C-8918-2572668A6ED0}"/>
    <cellStyle name="Comma 2 20 7" xfId="8914" xr:uid="{FF48338D-698F-43B8-A9D9-3F2C4A15E52D}"/>
    <cellStyle name="Comma 2 20 7 2" xfId="26090" xr:uid="{3787FDFB-B67E-46BF-B3B2-48DD30B07317}"/>
    <cellStyle name="Comma 2 20 8" xfId="16085" xr:uid="{303DDC4C-71F5-417E-99BD-79968FB5D253}"/>
    <cellStyle name="Comma 2 20 8 2" xfId="32589" xr:uid="{05882061-214E-417B-A7D0-79FD68707162}"/>
    <cellStyle name="Comma 2 20 9" xfId="7177" xr:uid="{B4AB01AC-3F54-40C4-B21B-6D31D69F9F7E}"/>
    <cellStyle name="Comma 2 20 9 2" xfId="24468" xr:uid="{14BCDB8B-5C23-4D7B-8931-93725AE934FB}"/>
    <cellStyle name="Comma 2 21" xfId="5780" xr:uid="{07EF9CB1-97A2-4795-9CEC-4E71FA8D0DF0}"/>
    <cellStyle name="Comma 2 21 2" xfId="7763" xr:uid="{F7EB13A5-285A-4A58-8E57-266D13C72B8D}"/>
    <cellStyle name="Comma 2 21 2 2" xfId="12566" xr:uid="{35A742ED-80F0-4479-BCF2-6F23D083BB64}"/>
    <cellStyle name="Comma 2 21 2 2 2" xfId="17341" xr:uid="{88FCF581-951D-4AAC-BA89-EE5BF1A6F4E2}"/>
    <cellStyle name="Comma 2 21 2 2 2 2" xfId="33845" xr:uid="{E0C98C4E-2055-4DD8-B546-A54CC60B0B10}"/>
    <cellStyle name="Comma 2 21 2 2 3" xfId="29317" xr:uid="{CCA396FE-11C0-42E8-AD9B-E9E9BA620E26}"/>
    <cellStyle name="Comma 2 21 2 3" xfId="11157" xr:uid="{ECCCE481-95A5-4884-8176-85D09268BA20}"/>
    <cellStyle name="Comma 2 21 2 3 2" xfId="28122" xr:uid="{C2F90712-5DBA-4C99-830F-578F3E9566F2}"/>
    <cellStyle name="Comma 2 21 2 4" xfId="9656" xr:uid="{D60837A5-78AD-4F90-95AA-A0D6E2F7EE2D}"/>
    <cellStyle name="Comma 2 21 2 4 2" xfId="26807" xr:uid="{85F3B746-44F3-43E8-BECA-3017B946AA52}"/>
    <cellStyle name="Comma 2 21 2 5" xfId="16308" xr:uid="{B006DCE9-99FA-4F81-884F-C96AECBC9D90}"/>
    <cellStyle name="Comma 2 21 2 5 2" xfId="32812" xr:uid="{0CB0C960-2951-49FB-90FB-8CA38658C5C5}"/>
    <cellStyle name="Comma 2 21 2 6" xfId="25024" xr:uid="{86262B8D-8BD5-45DF-A359-124477CD730D}"/>
    <cellStyle name="Comma 2 21 3" xfId="7582" xr:uid="{65B7FA69-C3D7-4464-A675-D9EF958111AD}"/>
    <cellStyle name="Comma 2 21 3 2" xfId="11949" xr:uid="{4AA741BC-84C7-466B-831B-8E2F159CA395}"/>
    <cellStyle name="Comma 2 21 3 2 2" xfId="28799" xr:uid="{0D8160F2-9363-4B92-BD75-748174DEB005}"/>
    <cellStyle name="Comma 2 21 3 3" xfId="9476" xr:uid="{85AAAD84-1829-4684-9C9D-D8FD46CC5D33}"/>
    <cellStyle name="Comma 2 21 3 3 2" xfId="26629" xr:uid="{CAAA7AE4-7BAE-43A0-AA24-CC203DA0B0BC}"/>
    <cellStyle name="Comma 2 21 3 4" xfId="16799" xr:uid="{979AD90A-1720-4DF9-9208-6EF21F3D565F}"/>
    <cellStyle name="Comma 2 21 3 4 2" xfId="33303" xr:uid="{95454AF8-53AD-42ED-B66B-C0093C88F378}"/>
    <cellStyle name="Comma 2 21 3 5" xfId="24846" xr:uid="{3B87142D-4BC2-4B40-AE3E-413C870AC403}"/>
    <cellStyle name="Comma 2 21 4" xfId="8257" xr:uid="{733470B5-4E3D-4C3F-B727-4082C7B92712}"/>
    <cellStyle name="Comma 2 21 4 2" xfId="10149" xr:uid="{DA895BC6-1D2B-4E50-9060-BFF16A82DF18}"/>
    <cellStyle name="Comma 2 21 4 2 2" xfId="27234" xr:uid="{4615A508-0082-4005-B72A-14E0037CF06E}"/>
    <cellStyle name="Comma 2 21 4 3" xfId="25448" xr:uid="{0D4CA6F6-2E34-4F64-B941-24083CF3C83B}"/>
    <cellStyle name="Comma 2 21 5" xfId="10586" xr:uid="{8DAD2AF4-009E-410A-B3ED-7063C05B28EC}"/>
    <cellStyle name="Comma 2 21 5 2" xfId="27633" xr:uid="{EA0E4126-EEC2-4E9D-9012-F3B245D1A1FA}"/>
    <cellStyle name="Comma 2 21 6" xfId="9280" xr:uid="{F8A267F9-4D99-46E0-9BAF-F974CE0F6D64}"/>
    <cellStyle name="Comma 2 21 6 2" xfId="26435" xr:uid="{C216BCBA-D605-4D17-8F04-1954C727C10C}"/>
    <cellStyle name="Comma 2 21 7" xfId="16127" xr:uid="{D14F9531-A82C-4394-B320-DAF43C218A64}"/>
    <cellStyle name="Comma 2 21 7 2" xfId="32631" xr:uid="{A5B9CD18-FC98-4A43-A6F1-856D755B90E6}"/>
    <cellStyle name="Comma 2 21 8" xfId="7381" xr:uid="{D826F93A-51A6-48E9-9F12-C3084D70C124}"/>
    <cellStyle name="Comma 2 21 8 2" xfId="24648" xr:uid="{E33E0853-B991-44B7-A481-F6749BFB17B2}"/>
    <cellStyle name="Comma 2 22" xfId="4749" xr:uid="{F9D6BDFE-9069-433B-BE61-DD75A478AD6A}"/>
    <cellStyle name="Comma 2 22 2" xfId="7847" xr:uid="{1A5FA244-4D93-4419-B992-CCF935794CA3}"/>
    <cellStyle name="Comma 2 22 2 2" xfId="12313" xr:uid="{DBFF9493-BBEE-41A1-BAC9-EAB5066D140C}"/>
    <cellStyle name="Comma 2 22 2 2 2" xfId="29114" xr:uid="{46EDB006-6590-40A9-8F21-8B5F4EA603FB}"/>
    <cellStyle name="Comma 2 22 2 3" xfId="9741" xr:uid="{AEF09319-730B-4CA1-B46A-7E87D81DB81E}"/>
    <cellStyle name="Comma 2 22 2 3 2" xfId="26891" xr:uid="{A75F82F5-C4E6-4CEE-BA90-431CCFAFC791}"/>
    <cellStyle name="Comma 2 22 2 4" xfId="17097" xr:uid="{173F518B-0B32-47FC-A852-DEBE0A8E496D}"/>
    <cellStyle name="Comma 2 22 2 4 2" xfId="33601" xr:uid="{116FF5CD-4754-4505-9F3D-54485E69220A}"/>
    <cellStyle name="Comma 2 22 2 5" xfId="25108" xr:uid="{91B4DEDC-E1A8-40FA-B55B-D266280C075A}"/>
    <cellStyle name="Comma 2 22 3" xfId="10911" xr:uid="{A607292A-7349-4FC8-8E0A-F778EBB0E247}"/>
    <cellStyle name="Comma 2 22 3 2" xfId="27917" xr:uid="{8A71C9E6-2EF5-46FB-A4B1-2920C51376F1}"/>
    <cellStyle name="Comma 2 22 4" xfId="9377" xr:uid="{9D6A31AB-055B-4941-8524-26999B51C167}"/>
    <cellStyle name="Comma 2 22 4 2" xfId="26531" xr:uid="{C71DC862-8931-4A2F-B177-E9ABE15329FA}"/>
    <cellStyle name="Comma 2 22 5" xfId="16220" xr:uid="{9240B63E-E746-419A-BBCF-D9A8AAC4C3FB}"/>
    <cellStyle name="Comma 2 22 5 2" xfId="32724" xr:uid="{297A6020-D556-4596-93D2-2CCC09FFB684}"/>
    <cellStyle name="Comma 2 22 6" xfId="7481" xr:uid="{7B9E67C4-0A20-4DAB-BECC-192649926CF7}"/>
    <cellStyle name="Comma 2 22 6 2" xfId="24746" xr:uid="{1E4E355A-7A9B-4DF7-9F20-7C838A3D8BA7}"/>
    <cellStyle name="Comma 2 23" xfId="6049" xr:uid="{B37F702B-C78F-49B4-8670-C9D059FF4ECC}"/>
    <cellStyle name="Comma 2 23 2" xfId="12742" xr:uid="{7F24DDF4-AA73-48CD-80BD-138461E83C7B}"/>
    <cellStyle name="Comma 2 23 2 2" xfId="17517" xr:uid="{AE7F0A22-2FE2-4F8D-8C9B-3AB614265397}"/>
    <cellStyle name="Comma 2 23 2 2 2" xfId="34021" xr:uid="{F0CE259B-98AD-455F-A3DD-390C300CD797}"/>
    <cellStyle name="Comma 2 23 2 3" xfId="29472" xr:uid="{8A25F6F7-C634-42F1-98B6-3AF6EF2EFC44}"/>
    <cellStyle name="Comma 2 23 3" xfId="11350" xr:uid="{38167218-DCDB-4703-8426-3D03D5D403CB}"/>
    <cellStyle name="Comma 2 23 3 2" xfId="28286" xr:uid="{500AEE25-EE86-4172-8682-8DCBC92BE9E7}"/>
    <cellStyle name="Comma 2 23 4" xfId="9567" xr:uid="{D00E1A12-9FB1-4D9A-BB46-EB0F9CA39D00}"/>
    <cellStyle name="Comma 2 23 4 2" xfId="26719" xr:uid="{7F579CDB-C48A-4E33-A758-32D1FEE96DFB}"/>
    <cellStyle name="Comma 2 23 5" xfId="16400" xr:uid="{12765770-5DAB-43FC-9214-C8F5D31FB655}"/>
    <cellStyle name="Comma 2 23 5 2" xfId="32904" xr:uid="{D33AD094-599E-4ADA-A540-F5C928E36088}"/>
    <cellStyle name="Comma 2 23 6" xfId="7674" xr:uid="{C6C836AB-9DBE-4DB8-A032-245F95CCE6B7}"/>
    <cellStyle name="Comma 2 23 6 2" xfId="24936" xr:uid="{9E985D11-C36A-4CFE-8475-D0F505E56979}"/>
    <cellStyle name="Comma 2 23 7" xfId="23355" xr:uid="{A89681B4-B0DD-4283-A177-D1516A532E0B}"/>
    <cellStyle name="Comma 2 24" xfId="6071" xr:uid="{DEDF0F02-09B9-4F98-9BDF-36CA516E4AEE}"/>
    <cellStyle name="Comma 2 24 2" xfId="12908" xr:uid="{A1C55ADF-FD81-4D59-830A-CA9785FC7C84}"/>
    <cellStyle name="Comma 2 24 2 2" xfId="17606" xr:uid="{26A453FD-109B-48B4-93FF-EFEC725067E8}"/>
    <cellStyle name="Comma 2 24 2 2 2" xfId="34110" xr:uid="{9BB61986-769E-4759-85AA-9D55FED54376}"/>
    <cellStyle name="Comma 2 24 2 3" xfId="29628" xr:uid="{94A91A4D-DB7D-4A81-BA1C-4CFA83363962}"/>
    <cellStyle name="Comma 2 24 3" xfId="11694" xr:uid="{8B447F41-D05D-4DEE-AC3A-11D290A26251}"/>
    <cellStyle name="Comma 2 24 3 2" xfId="28559" xr:uid="{CD8677D9-3E70-4DDB-9D14-C5B173B2C720}"/>
    <cellStyle name="Comma 2 24 4" xfId="9387" xr:uid="{489D2021-3ED1-4A37-A92A-29A209CDABF2}"/>
    <cellStyle name="Comma 2 24 4 2" xfId="26541" xr:uid="{8CA34B31-1D25-4041-BC84-E5F152EE6A87}"/>
    <cellStyle name="Comma 2 24 5" xfId="16577" xr:uid="{B71564FE-494C-4312-859C-6C0E75D68584}"/>
    <cellStyle name="Comma 2 24 5 2" xfId="33081" xr:uid="{FE86B4EE-A9F3-4539-BF57-66868900B37F}"/>
    <cellStyle name="Comma 2 24 6" xfId="7493" xr:uid="{C760D76E-7374-4C64-AB58-88D549DA1F73}"/>
    <cellStyle name="Comma 2 24 6 2" xfId="24758" xr:uid="{44BB68EA-23E3-49AC-A0A3-E467EC0A5B15}"/>
    <cellStyle name="Comma 2 24 7" xfId="23376" xr:uid="{36499CD7-3BF0-457F-821A-3B2E1F9DB6C0}"/>
    <cellStyle name="Comma 2 25" xfId="7988" xr:uid="{45D2358B-1275-49FF-9BE9-FFF72381A9C4}"/>
    <cellStyle name="Comma 2 25 2" xfId="12915" xr:uid="{FEEC3E39-27A7-4904-9FD2-B0062E334876}"/>
    <cellStyle name="Comma 2 25 2 2" xfId="17613" xr:uid="{4E66FDC6-5097-441A-AAA2-7C70A597B75A}"/>
    <cellStyle name="Comma 2 25 2 2 2" xfId="34117" xr:uid="{55E73974-1E75-4074-B9B5-55D060E2BE08}"/>
    <cellStyle name="Comma 2 25 2 3" xfId="29635" xr:uid="{C8264591-3B10-4AFC-8E68-6E29CA7D4252}"/>
    <cellStyle name="Comma 2 25 3" xfId="11716" xr:uid="{E4C938AF-BA2B-46EF-BA66-AAB55AC93AE0}"/>
    <cellStyle name="Comma 2 25 3 2" xfId="28581" xr:uid="{9668732B-7E8A-4F7A-B426-785E07FF7C5C}"/>
    <cellStyle name="Comma 2 25 4" xfId="9881" xr:uid="{9602760E-6381-4C0B-9A82-65F01F02B643}"/>
    <cellStyle name="Comma 2 25 4 2" xfId="26997" xr:uid="{B5FCAA99-172F-44CA-AC9A-FB107DC59C62}"/>
    <cellStyle name="Comma 2 25 5" xfId="16584" xr:uid="{253D3AD1-8BF2-406C-BA3E-DEF69899486A}"/>
    <cellStyle name="Comma 2 25 5 2" xfId="33088" xr:uid="{6BF82193-4F65-420B-89F8-17D9ECFA1ACA}"/>
    <cellStyle name="Comma 2 25 6" xfId="25215" xr:uid="{0CC02C82-4DBF-4FCA-8A91-F8D895AC71EF}"/>
    <cellStyle name="Comma 2 26" xfId="7114" xr:uid="{F8F644FE-B8C3-4C74-ABA3-DA3EC31D4AB2}"/>
    <cellStyle name="Comma 2 26 2" xfId="12917" xr:uid="{51CE105D-C16C-453F-BD85-1BC8233DB6EB}"/>
    <cellStyle name="Comma 2 26 2 2" xfId="17615" xr:uid="{A543FEF0-1CD1-4A87-9557-6BA677A69608}"/>
    <cellStyle name="Comma 2 26 2 2 2" xfId="34119" xr:uid="{8A6E3734-245A-4C07-97B4-11FEE89FC94F}"/>
    <cellStyle name="Comma 2 26 2 3" xfId="29637" xr:uid="{6BA557CC-ACA8-4A15-A30A-673EA1003A21}"/>
    <cellStyle name="Comma 2 26 3" xfId="11718" xr:uid="{8669C7BB-9768-48F2-8F03-3B5CC669D49A}"/>
    <cellStyle name="Comma 2 26 3 2" xfId="28583" xr:uid="{BA3C2CB3-4A1B-4B37-8656-A487624B1234}"/>
    <cellStyle name="Comma 2 26 4" xfId="16586" xr:uid="{12B29CA3-4DA6-4EB1-8632-BFD69DBEC729}"/>
    <cellStyle name="Comma 2 26 4 2" xfId="33090" xr:uid="{0E85F772-CDE1-4FC9-853D-3E57A34C9152}"/>
    <cellStyle name="Comma 2 26 5" xfId="24405" xr:uid="{9ECE7914-F3DC-4B7C-9416-40E30C03A9F4}"/>
    <cellStyle name="Comma 2 27" xfId="6781" xr:uid="{EB6104C7-5DB9-4039-A98B-F25F36DEE45F}"/>
    <cellStyle name="Comma 2 27 2" xfId="12921" xr:uid="{F5AE8B01-1250-40F3-9C91-F08B400813E8}"/>
    <cellStyle name="Comma 2 27 2 2" xfId="17619" xr:uid="{15B02E2E-3211-4A8E-8DDA-AB4A64F09529}"/>
    <cellStyle name="Comma 2 27 2 2 2" xfId="34123" xr:uid="{151CD615-5819-4C6F-B81F-2AB0B86DEC84}"/>
    <cellStyle name="Comma 2 27 2 3" xfId="29641" xr:uid="{56B24884-59B7-4C10-A154-F8AE37464237}"/>
    <cellStyle name="Comma 2 27 3" xfId="11728" xr:uid="{526B4EBF-A4DE-407F-BAA5-4EF5DC4FDB88}"/>
    <cellStyle name="Comma 2 27 3 2" xfId="28593" xr:uid="{1ECC404D-DE6A-4165-B79F-FB3A99199C4E}"/>
    <cellStyle name="Comma 2 27 4" xfId="16590" xr:uid="{1A02FA90-6D18-4AAE-ACA5-F945C1896F20}"/>
    <cellStyle name="Comma 2 27 4 2" xfId="33094" xr:uid="{A5FB2567-C8AD-415A-96F7-17FDBB503894}"/>
    <cellStyle name="Comma 2 27 5" xfId="24083" xr:uid="{C2908056-E8CA-4822-B11D-E40E19094FF8}"/>
    <cellStyle name="Comma 2 28" xfId="8439" xr:uid="{8F93093E-3F9B-42CF-B8C6-F0842C510C6A}"/>
    <cellStyle name="Comma 2 28 2" xfId="11743" xr:uid="{89C4AD52-E780-4223-A23B-68428016656E}"/>
    <cellStyle name="Comma 2 28 2 2" xfId="28608" xr:uid="{A223245F-E068-4BE6-9FAF-6903F3C9B574}"/>
    <cellStyle name="Comma 2 28 3" xfId="16603" xr:uid="{162F6403-C3EF-4A6B-ADFD-3343EE3DF4EA}"/>
    <cellStyle name="Comma 2 28 3 2" xfId="33107" xr:uid="{1B59E5B0-4ABC-430D-8561-D6CDC07D2584}"/>
    <cellStyle name="Comma 2 28 4" xfId="25615" xr:uid="{01EED706-2314-42A8-A9D2-540B67E93341}"/>
    <cellStyle name="Comma 2 29" xfId="8836" xr:uid="{192BBB65-0221-4D96-97CC-3C58E9362070}"/>
    <cellStyle name="Comma 2 29 2" xfId="10316" xr:uid="{940A7F3C-C105-4423-B8D5-1E4B107577B7}"/>
    <cellStyle name="Comma 2 29 2 2" xfId="27387" xr:uid="{F1801ACB-3E6F-4E65-8619-C4FB8B9447A1}"/>
    <cellStyle name="Comma 2 29 3" xfId="26012" xr:uid="{9D2BEC73-5730-4B45-9877-1C7A153051D0}"/>
    <cellStyle name="Comma 2 3" xfId="570" xr:uid="{5722929D-3BFD-4C32-A2A2-6D3000F36C2C}"/>
    <cellStyle name="Comma 2 3 10" xfId="8470" xr:uid="{5F7B0E05-E630-40EA-B937-40B28021B867}"/>
    <cellStyle name="Comma 2 3 10 2" xfId="25646" xr:uid="{DDD75A90-C211-4D7E-9639-54A12136407D}"/>
    <cellStyle name="Comma 2 3 11" xfId="8915" xr:uid="{F174373A-EFB6-405C-BA47-3FCC616F49E7}"/>
    <cellStyle name="Comma 2 3 11 2" xfId="26091" xr:uid="{834B0339-2407-4D90-BAB7-C897BCC85335}"/>
    <cellStyle name="Comma 2 3 12" xfId="16086" xr:uid="{295E643C-8070-44BE-BDF6-4D47D11BB50A}"/>
    <cellStyle name="Comma 2 3 12 2" xfId="32590" xr:uid="{077DF464-5747-4DC2-BEA4-565C2909B485}"/>
    <cellStyle name="Comma 2 3 13" xfId="6169" xr:uid="{09BB5694-51E5-4CD4-BF76-040EDF1CB1FE}"/>
    <cellStyle name="Comma 2 3 13 2" xfId="23472" xr:uid="{89470C66-8D02-4FEE-AFEF-6CBFFD3FF27B}"/>
    <cellStyle name="Comma 2 3 14" xfId="18162" xr:uid="{D0C3D516-7239-430E-B573-08710EF8F2A9}"/>
    <cellStyle name="Comma 2 3 2" xfId="4837" xr:uid="{EFB6A91B-AC81-4B5D-A7E7-46B0742C5016}"/>
    <cellStyle name="Comma 2 3 2 10" xfId="8916" xr:uid="{63F9918F-5B47-468B-8E50-998771A886CA}"/>
    <cellStyle name="Comma 2 3 2 10 2" xfId="26092" xr:uid="{B184278A-19E7-4508-8B57-A647B93DF83B}"/>
    <cellStyle name="Comma 2 3 2 11" xfId="16087" xr:uid="{45A47B60-4D07-4B4A-94E6-1FB71D7F305F}"/>
    <cellStyle name="Comma 2 3 2 11 2" xfId="32591" xr:uid="{6EB5E40D-2A9F-4C7C-B0F9-B0CB706A187F}"/>
    <cellStyle name="Comma 2 3 2 12" xfId="6602" xr:uid="{FCC44683-B176-4053-8D12-56F6587073C9}"/>
    <cellStyle name="Comma 2 3 2 12 2" xfId="23904" xr:uid="{828AA7DD-2353-4E36-B143-93B43D11D1AF}"/>
    <cellStyle name="Comma 2 3 2 2" xfId="4838" xr:uid="{094131C5-9973-4A49-B415-023AC505E95A}"/>
    <cellStyle name="Comma 2 3 2 2 2" xfId="5843" xr:uid="{E96D8254-D1AB-4C6C-BD5C-6069F6650F17}"/>
    <cellStyle name="Comma 2 3 2 2 2 2" xfId="7826" xr:uid="{17E03C95-2916-448C-9151-4D3D11C93B95}"/>
    <cellStyle name="Comma 2 3 2 2 2 2 2" xfId="12629" xr:uid="{EE7D437A-8FCC-4781-BF8D-529B69FFFA66}"/>
    <cellStyle name="Comma 2 3 2 2 2 2 2 2" xfId="17404" xr:uid="{A7C1F5E8-E12C-4C0E-9509-832EED567BD3}"/>
    <cellStyle name="Comma 2 3 2 2 2 2 2 2 2" xfId="33908" xr:uid="{43ED3493-3D2C-441D-88D9-D009A08D44A2}"/>
    <cellStyle name="Comma 2 3 2 2 2 2 2 3" xfId="29380" xr:uid="{458FC7A5-FD55-4BA9-9E33-FD02CAF5179F}"/>
    <cellStyle name="Comma 2 3 2 2 2 2 3" xfId="11220" xr:uid="{9172ADAD-9C37-499C-8B9A-D7062CCE124B}"/>
    <cellStyle name="Comma 2 3 2 2 2 2 3 2" xfId="28185" xr:uid="{C2F1FEB4-9674-4BFE-AA41-97DA6DB546D9}"/>
    <cellStyle name="Comma 2 3 2 2 2 2 4" xfId="9719" xr:uid="{AA1BEFB3-10D6-425F-9BD8-EEA74317E5D2}"/>
    <cellStyle name="Comma 2 3 2 2 2 2 4 2" xfId="26870" xr:uid="{E1554778-FD53-4B60-9ACE-AD15D65BD574}"/>
    <cellStyle name="Comma 2 3 2 2 2 2 5" xfId="16371" xr:uid="{7582C560-1EDC-49F9-933F-25837F852D79}"/>
    <cellStyle name="Comma 2 3 2 2 2 2 5 2" xfId="32875" xr:uid="{C43099A6-3C7D-42D9-928B-AA41CD8B2F1E}"/>
    <cellStyle name="Comma 2 3 2 2 2 2 6" xfId="25087" xr:uid="{16FE54C8-8070-48E5-80DF-AF852C632E88}"/>
    <cellStyle name="Comma 2 3 2 2 2 3" xfId="7645" xr:uid="{9831FD6A-8DCF-4782-82A8-55EE80171177}"/>
    <cellStyle name="Comma 2 3 2 2 2 3 2" xfId="12012" xr:uid="{CD6F9700-C21B-452C-8620-FCA53CDCC38B}"/>
    <cellStyle name="Comma 2 3 2 2 2 3 2 2" xfId="28862" xr:uid="{E62FDE25-5DB4-4641-905E-7F098BC020EB}"/>
    <cellStyle name="Comma 2 3 2 2 2 3 3" xfId="9539" xr:uid="{A4670177-B335-45CD-824F-7CC185F324F2}"/>
    <cellStyle name="Comma 2 3 2 2 2 3 3 2" xfId="26692" xr:uid="{9E8BBFEB-FB03-4594-9E2D-37B9564F6DC3}"/>
    <cellStyle name="Comma 2 3 2 2 2 3 4" xfId="16862" xr:uid="{953030CD-4006-4128-9C04-DE8893E2E798}"/>
    <cellStyle name="Comma 2 3 2 2 2 3 4 2" xfId="33366" xr:uid="{65172DCA-88A1-46A5-9BBB-93C0E1E22E2E}"/>
    <cellStyle name="Comma 2 3 2 2 2 3 5" xfId="24909" xr:uid="{5360FE65-B1A2-4DBA-B826-239D87D17B1D}"/>
    <cellStyle name="Comma 2 3 2 2 2 4" xfId="8320" xr:uid="{202B435D-EF4E-4DDC-8565-B6E010F44410}"/>
    <cellStyle name="Comma 2 3 2 2 2 4 2" xfId="10212" xr:uid="{9EA44DAA-1DDF-48F6-8263-B3A32CE92717}"/>
    <cellStyle name="Comma 2 3 2 2 2 4 2 2" xfId="27297" xr:uid="{C1A67DD3-6CA6-4319-A55B-239AB4DE189B}"/>
    <cellStyle name="Comma 2 3 2 2 2 4 3" xfId="25511" xr:uid="{AC06F759-463A-4896-A407-B1B75260124A}"/>
    <cellStyle name="Comma 2 3 2 2 2 5" xfId="10649" xr:uid="{CC561F6C-003E-46F5-B60C-F011E1803600}"/>
    <cellStyle name="Comma 2 3 2 2 2 5 2" xfId="27696" xr:uid="{EC099585-756F-428F-AD56-51790B108336}"/>
    <cellStyle name="Comma 2 3 2 2 2 6" xfId="9343" xr:uid="{9FF9D8BA-B945-424F-9DC6-E6081E03027D}"/>
    <cellStyle name="Comma 2 3 2 2 2 6 2" xfId="26498" xr:uid="{1DA8DB0F-D502-4787-AD21-6F7B18E871B7}"/>
    <cellStyle name="Comma 2 3 2 2 2 7" xfId="16190" xr:uid="{661A4E20-33F0-4032-BAD0-DFF421B92614}"/>
    <cellStyle name="Comma 2 3 2 2 2 7 2" xfId="32694" xr:uid="{889E6CEF-C8D7-4148-B96B-A4D99CEA0ECB}"/>
    <cellStyle name="Comma 2 3 2 2 2 8" xfId="7444" xr:uid="{43144E8E-C8F6-4DF4-86BD-F7746BB6CB0E}"/>
    <cellStyle name="Comma 2 3 2 2 2 8 2" xfId="24711" xr:uid="{DD34CBFB-96F8-46ED-9785-E2DE1E1C8FF0}"/>
    <cellStyle name="Comma 2 3 2 2 3" xfId="7737" xr:uid="{5D5985FC-C45F-4D5B-AD65-75E53EC37146}"/>
    <cellStyle name="Comma 2 3 2 2 3 2" xfId="12376" xr:uid="{4AD81B5C-C759-4136-B664-8C68642B4512}"/>
    <cellStyle name="Comma 2 3 2 2 3 2 2" xfId="17160" xr:uid="{481E183D-C376-416A-9DE7-0E4D74797F9D}"/>
    <cellStyle name="Comma 2 3 2 2 3 2 2 2" xfId="33664" xr:uid="{69CEA037-89A3-46C2-A0BD-8C54EFFF5852}"/>
    <cellStyle name="Comma 2 3 2 2 3 2 3" xfId="29177" xr:uid="{F82D595C-3B24-4C78-8C2F-DBD6A1E45E98}"/>
    <cellStyle name="Comma 2 3 2 2 3 3" xfId="10974" xr:uid="{F7584044-1041-49D2-96DD-AFF07271B3BE}"/>
    <cellStyle name="Comma 2 3 2 2 3 3 2" xfId="27980" xr:uid="{A9C077DD-08E1-4D05-B9D1-FDFF85710531}"/>
    <cellStyle name="Comma 2 3 2 2 3 4" xfId="9630" xr:uid="{B6C50F3B-3D8D-4608-ABB9-F19DA5B87E3D}"/>
    <cellStyle name="Comma 2 3 2 2 3 4 2" xfId="26782" xr:uid="{AC561D19-3CFF-4A3A-8EC0-C37A6DC92421}"/>
    <cellStyle name="Comma 2 3 2 2 3 5" xfId="16283" xr:uid="{29BD6A9F-8172-4142-942B-AA650BE93A29}"/>
    <cellStyle name="Comma 2 3 2 2 3 5 2" xfId="32787" xr:uid="{2DC551D8-2B01-4161-AFC8-F6ACA4D97A84}"/>
    <cellStyle name="Comma 2 3 2 2 3 6" xfId="24999" xr:uid="{C0026A90-F374-4074-A315-A7E40DC12AB5}"/>
    <cellStyle name="Comma 2 3 2 2 4" xfId="7556" xr:uid="{C31466E5-6FDB-43F5-A8FB-7497ACEE8D81}"/>
    <cellStyle name="Comma 2 3 2 2 4 2" xfId="12744" xr:uid="{E13A7EFB-4F36-4B9F-8791-EDE803A31353}"/>
    <cellStyle name="Comma 2 3 2 2 4 2 2" xfId="17519" xr:uid="{3E919311-F295-4108-AA1D-31582B2207FE}"/>
    <cellStyle name="Comma 2 3 2 2 4 2 2 2" xfId="34023" xr:uid="{19A0EFBD-68B9-4BBB-819D-692B082DC3E4}"/>
    <cellStyle name="Comma 2 3 2 2 4 2 3" xfId="29474" xr:uid="{88E8CBA4-3484-4038-B004-3D6ADA4E303C}"/>
    <cellStyle name="Comma 2 3 2 2 4 3" xfId="11353" xr:uid="{5D1DB3B9-F0CF-46A9-B0F1-C91BBE8F99F9}"/>
    <cellStyle name="Comma 2 3 2 2 4 3 2" xfId="28289" xr:uid="{A6C41F26-A2D9-4B42-BC28-3FA450B78DC7}"/>
    <cellStyle name="Comma 2 3 2 2 4 4" xfId="9450" xr:uid="{4AF420EA-62E5-43A8-A45D-1CB83EDF75C8}"/>
    <cellStyle name="Comma 2 3 2 2 4 4 2" xfId="26604" xr:uid="{DE565FB2-D926-43F0-8DFE-E71610BD8858}"/>
    <cellStyle name="Comma 2 3 2 2 4 5" xfId="16402" xr:uid="{FB8195E5-88F9-40FC-97D2-B686E0845AB0}"/>
    <cellStyle name="Comma 2 3 2 2 4 5 2" xfId="32906" xr:uid="{B3C8D0FA-CC16-489F-92BA-1702B202669C}"/>
    <cellStyle name="Comma 2 3 2 2 4 6" xfId="24821" xr:uid="{D989E64F-58E1-4A65-91A8-C436F6F8D8EA}"/>
    <cellStyle name="Comma 2 3 2 2 5" xfId="8059" xr:uid="{F443ED64-0F6B-4D15-886D-A4250DC7A23A}"/>
    <cellStyle name="Comma 2 3 2 2 5 2" xfId="11806" xr:uid="{73942CFA-EECA-4761-B27E-9F172DCBC3D4}"/>
    <cellStyle name="Comma 2 3 2 2 5 2 2" xfId="28671" xr:uid="{44288A38-15F6-4948-839E-0C6F6A52CE0C}"/>
    <cellStyle name="Comma 2 3 2 2 5 3" xfId="9952" xr:uid="{D5D0EA0A-8987-4C98-8015-BB3A7C755307}"/>
    <cellStyle name="Comma 2 3 2 2 5 3 2" xfId="27068" xr:uid="{50C00348-980C-48AA-BDC6-EB1F2ADA436A}"/>
    <cellStyle name="Comma 2 3 2 2 5 4" xfId="16666" xr:uid="{1CF1524D-400D-433B-9DF9-F594E54D3BDA}"/>
    <cellStyle name="Comma 2 3 2 2 5 4 2" xfId="33170" xr:uid="{448DE4CB-B6B9-40AE-B5E2-2E39D7D6A507}"/>
    <cellStyle name="Comma 2 3 2 2 5 5" xfId="25286" xr:uid="{4B4F964A-F54E-4996-BC43-A06B9A233DC3}"/>
    <cellStyle name="Comma 2 3 2 2 6" xfId="10379" xr:uid="{C30202C3-21B0-46BB-81A8-AC5141FDB557}"/>
    <cellStyle name="Comma 2 3 2 2 6 2" xfId="27450" xr:uid="{C98566D3-8CCF-4DD2-9B03-25D2D13E5BB9}"/>
    <cellStyle name="Comma 2 3 2 2 7" xfId="8917" xr:uid="{25C7386C-40F9-4EAE-8283-A3833604A540}"/>
    <cellStyle name="Comma 2 3 2 2 7 2" xfId="26093" xr:uid="{7CAD393C-DE0B-4B34-858E-CDA548003004}"/>
    <cellStyle name="Comma 2 3 2 2 8" xfId="16088" xr:uid="{3EFB6FCB-C43B-469D-A019-F5775320DB24}"/>
    <cellStyle name="Comma 2 3 2 2 8 2" xfId="32592" xr:uid="{F74981F2-A809-41D8-AB89-4AB9F46DB7BA}"/>
    <cellStyle name="Comma 2 3 2 2 9" xfId="7180" xr:uid="{725A02B2-2E93-4805-AA8C-CA16BCEB175C}"/>
    <cellStyle name="Comma 2 3 2 2 9 2" xfId="24471" xr:uid="{DB8BF44A-BB06-4B9F-B0DB-32C561860A6F}"/>
    <cellStyle name="Comma 2 3 2 3" xfId="5842" xr:uid="{81712722-33B7-48CD-8710-966FF789F556}"/>
    <cellStyle name="Comma 2 3 2 3 2" xfId="7825" xr:uid="{96252D8F-C09A-464C-A8D9-5EBCA276D786}"/>
    <cellStyle name="Comma 2 3 2 3 2 2" xfId="12628" xr:uid="{E4CD6A64-DBC9-4094-AB7D-B99E774F0888}"/>
    <cellStyle name="Comma 2 3 2 3 2 2 2" xfId="17403" xr:uid="{A754D063-7782-4B25-8638-5F5F21EE26D3}"/>
    <cellStyle name="Comma 2 3 2 3 2 2 2 2" xfId="33907" xr:uid="{64F7989D-6581-45A4-AFB9-5B4118D28929}"/>
    <cellStyle name="Comma 2 3 2 3 2 2 3" xfId="29379" xr:uid="{7ABE70DE-5C44-4B94-8D19-74949F7FC7B0}"/>
    <cellStyle name="Comma 2 3 2 3 2 3" xfId="11219" xr:uid="{4BD9965E-5E5F-4E2D-BDCF-5751496478CB}"/>
    <cellStyle name="Comma 2 3 2 3 2 3 2" xfId="28184" xr:uid="{57EB68E7-E0A7-4C62-BC7B-DA3BD27E7092}"/>
    <cellStyle name="Comma 2 3 2 3 2 4" xfId="9718" xr:uid="{78951321-6FEF-420D-B4EF-0F5E80D3AD56}"/>
    <cellStyle name="Comma 2 3 2 3 2 4 2" xfId="26869" xr:uid="{146CEBCD-79CC-41EC-A842-169724DEF32C}"/>
    <cellStyle name="Comma 2 3 2 3 2 5" xfId="16370" xr:uid="{AA043E20-D28F-4D62-AD18-65E1264EB43A}"/>
    <cellStyle name="Comma 2 3 2 3 2 5 2" xfId="32874" xr:uid="{108F73D1-7A61-4939-BB57-9F1504ED186B}"/>
    <cellStyle name="Comma 2 3 2 3 2 6" xfId="25086" xr:uid="{B7168B8A-88AE-4D88-A754-2B60AD7654AB}"/>
    <cellStyle name="Comma 2 3 2 3 3" xfId="7644" xr:uid="{4B53A132-4688-4E58-A9F9-04779D22AA8A}"/>
    <cellStyle name="Comma 2 3 2 3 3 2" xfId="12011" xr:uid="{48472D59-36FF-4C6C-AA86-2C076860673A}"/>
    <cellStyle name="Comma 2 3 2 3 3 2 2" xfId="28861" xr:uid="{34C68504-D99C-42A5-91DE-D6B2A7063FFC}"/>
    <cellStyle name="Comma 2 3 2 3 3 3" xfId="9538" xr:uid="{27F52C7B-D896-4C79-BE3E-2BD7BEDC0E4C}"/>
    <cellStyle name="Comma 2 3 2 3 3 3 2" xfId="26691" xr:uid="{A459C878-5610-4F05-88CD-F2476DAA4B0D}"/>
    <cellStyle name="Comma 2 3 2 3 3 4" xfId="16861" xr:uid="{2D7813DC-3CB8-4009-B617-BA77D9928AE6}"/>
    <cellStyle name="Comma 2 3 2 3 3 4 2" xfId="33365" xr:uid="{8274F8D9-9676-422B-8298-13582051145E}"/>
    <cellStyle name="Comma 2 3 2 3 3 5" xfId="24908" xr:uid="{19BB69B3-FB1C-4260-80A7-68715AE8CB91}"/>
    <cellStyle name="Comma 2 3 2 3 4" xfId="8319" xr:uid="{7A7EB16F-C472-430B-AD9F-EAA86DA36F72}"/>
    <cellStyle name="Comma 2 3 2 3 4 2" xfId="10211" xr:uid="{B6601276-F015-4F9C-B944-E598B41384BA}"/>
    <cellStyle name="Comma 2 3 2 3 4 2 2" xfId="27296" xr:uid="{59EEE852-D52C-4C96-A43C-4781306D8DDA}"/>
    <cellStyle name="Comma 2 3 2 3 4 3" xfId="25510" xr:uid="{C4B318B8-37E2-4BD1-8F1C-2A714F83B659}"/>
    <cellStyle name="Comma 2 3 2 3 5" xfId="10648" xr:uid="{C61A5BA7-FF23-4622-945D-AB0E671050D6}"/>
    <cellStyle name="Comma 2 3 2 3 5 2" xfId="27695" xr:uid="{B2148D3B-25AD-4A08-BF31-CBDAD0C5058B}"/>
    <cellStyle name="Comma 2 3 2 3 6" xfId="9342" xr:uid="{6245524A-845D-4D76-8A0A-0A653A2C92B3}"/>
    <cellStyle name="Comma 2 3 2 3 6 2" xfId="26497" xr:uid="{6583A2B0-B39C-4806-9690-9F2035D85966}"/>
    <cellStyle name="Comma 2 3 2 3 7" xfId="16189" xr:uid="{6D42B29C-63F6-4DC5-9DC1-87D1A0F0A7DA}"/>
    <cellStyle name="Comma 2 3 2 3 7 2" xfId="32693" xr:uid="{834A13A0-0155-4232-9FA0-968EBCA5C3F4}"/>
    <cellStyle name="Comma 2 3 2 3 8" xfId="7443" xr:uid="{844AA501-AC61-434D-8138-6D571948A856}"/>
    <cellStyle name="Comma 2 3 2 3 8 2" xfId="24710" xr:uid="{32F2D667-DE17-40DA-8F0B-C89BD67983E4}"/>
    <cellStyle name="Comma 2 3 2 4" xfId="7736" xr:uid="{E9830B22-1A35-4207-90CA-174DFA1E80B7}"/>
    <cellStyle name="Comma 2 3 2 4 2" xfId="12375" xr:uid="{F30692E4-C058-486F-925C-2CD0738C3D24}"/>
    <cellStyle name="Comma 2 3 2 4 2 2" xfId="17159" xr:uid="{E4959F7F-870E-4A57-9772-0902BA15FEC9}"/>
    <cellStyle name="Comma 2 3 2 4 2 2 2" xfId="33663" xr:uid="{E2A70068-EDD6-4454-82F4-13F4C38A97A8}"/>
    <cellStyle name="Comma 2 3 2 4 2 3" xfId="29176" xr:uid="{41278F69-8210-4921-BB4B-E9A86637B098}"/>
    <cellStyle name="Comma 2 3 2 4 3" xfId="10973" xr:uid="{E211A300-ADC8-414F-9D50-92D155F80C55}"/>
    <cellStyle name="Comma 2 3 2 4 3 2" xfId="27979" xr:uid="{867E0537-0566-466F-A95C-2F01D5C831DD}"/>
    <cellStyle name="Comma 2 3 2 4 4" xfId="9629" xr:uid="{A365B7C3-96D8-45E1-9027-91DF4D9558E7}"/>
    <cellStyle name="Comma 2 3 2 4 4 2" xfId="26781" xr:uid="{99DDFC95-9979-4960-8C29-CB582B65E8AD}"/>
    <cellStyle name="Comma 2 3 2 4 5" xfId="16282" xr:uid="{4F974DCF-81B3-4DF1-9A8B-DED4BE20C797}"/>
    <cellStyle name="Comma 2 3 2 4 5 2" xfId="32786" xr:uid="{44DE5E40-8009-4F90-AC5C-E17A665AD6C8}"/>
    <cellStyle name="Comma 2 3 2 4 6" xfId="24998" xr:uid="{0270F4A8-A805-45A0-8E30-96492016FF13}"/>
    <cellStyle name="Comma 2 3 2 5" xfId="7555" xr:uid="{BA0759D1-7E8D-40EE-ABAC-334BE7201F32}"/>
    <cellStyle name="Comma 2 3 2 5 2" xfId="12743" xr:uid="{190B1A55-4DF1-451B-9B8F-263194DBEA8E}"/>
    <cellStyle name="Comma 2 3 2 5 2 2" xfId="17518" xr:uid="{D82459C6-F9EA-46CF-82B5-4D2AECA477BF}"/>
    <cellStyle name="Comma 2 3 2 5 2 2 2" xfId="34022" xr:uid="{DC599462-29A9-4AED-84F5-77655A33DEA3}"/>
    <cellStyle name="Comma 2 3 2 5 2 3" xfId="29473" xr:uid="{F863DEC0-0355-4B31-84D8-9A244D7E817B}"/>
    <cellStyle name="Comma 2 3 2 5 3" xfId="11352" xr:uid="{9BC7DE2A-F357-4A78-A82E-37C1B86A7B41}"/>
    <cellStyle name="Comma 2 3 2 5 3 2" xfId="28288" xr:uid="{2328C1CF-ADC5-4767-91FE-793000ED5593}"/>
    <cellStyle name="Comma 2 3 2 5 4" xfId="9449" xr:uid="{1E6B9999-16B6-48B7-9A81-059CC0197C63}"/>
    <cellStyle name="Comma 2 3 2 5 4 2" xfId="26603" xr:uid="{F194BC5B-F285-4AF3-A6C6-4F3DDDF8CA22}"/>
    <cellStyle name="Comma 2 3 2 5 5" xfId="16401" xr:uid="{118B4943-78FE-4211-9BC4-D7A5ED0D87CC}"/>
    <cellStyle name="Comma 2 3 2 5 5 2" xfId="32905" xr:uid="{C3500F95-E3DE-4853-A72A-D8F0AB9798D2}"/>
    <cellStyle name="Comma 2 3 2 5 6" xfId="24820" xr:uid="{0E287D4E-0C76-4AF9-B664-C3BDE08B66BE}"/>
    <cellStyle name="Comma 2 3 2 6" xfId="8058" xr:uid="{EB3D6061-4502-4720-801C-2D12411DC17B}"/>
    <cellStyle name="Comma 2 3 2 6 2" xfId="11805" xr:uid="{572B611C-1D81-4DA1-878D-90A25FBF5875}"/>
    <cellStyle name="Comma 2 3 2 6 2 2" xfId="28670" xr:uid="{C00D53C3-060F-426B-B2B0-1BB71ECA2B50}"/>
    <cellStyle name="Comma 2 3 2 6 3" xfId="9951" xr:uid="{5E4C5158-2CCD-451C-968F-392115821CF8}"/>
    <cellStyle name="Comma 2 3 2 6 3 2" xfId="27067" xr:uid="{8E90C77A-959F-4BAF-AF13-EE6E73395760}"/>
    <cellStyle name="Comma 2 3 2 6 4" xfId="16665" xr:uid="{D43D4634-BAD5-46A4-A532-814423E29FBB}"/>
    <cellStyle name="Comma 2 3 2 6 4 2" xfId="33169" xr:uid="{474C4EC2-E813-46ED-80B9-5B5A426820E0}"/>
    <cellStyle name="Comma 2 3 2 6 5" xfId="25285" xr:uid="{D4B15C5A-E959-4EB5-BEE6-3E9AA9A175E7}"/>
    <cellStyle name="Comma 2 3 2 7" xfId="7179" xr:uid="{D5564371-9561-4820-BA3D-3F5635DF53EB}"/>
    <cellStyle name="Comma 2 3 2 7 2" xfId="10378" xr:uid="{BCAF30CA-8EAE-4B61-860F-C370F5D1D111}"/>
    <cellStyle name="Comma 2 3 2 7 2 2" xfId="27449" xr:uid="{65AE21A2-8823-4E93-9743-F42072890584}"/>
    <cellStyle name="Comma 2 3 2 7 3" xfId="24470" xr:uid="{1FE7D0FB-31AB-434D-A931-4670AD0231D8}"/>
    <cellStyle name="Comma 2 3 2 8" xfId="7076" xr:uid="{40CDAD2D-1F76-44F3-A4CF-B61E2B038E7C}"/>
    <cellStyle name="Comma 2 3 2 8 2" xfId="24371" xr:uid="{6B023B01-E5E3-4B5B-845F-968691BD6B6D}"/>
    <cellStyle name="Comma 2 3 2 9" xfId="8680" xr:uid="{2E603557-AC32-4CEC-B91D-CFF91D323999}"/>
    <cellStyle name="Comma 2 3 2 9 2" xfId="25856" xr:uid="{E0C1E02A-3FFB-4385-B608-E764646B8628}"/>
    <cellStyle name="Comma 2 3 3" xfId="4839" xr:uid="{8D6AAC6B-E2BF-4520-81F8-7FD59D4AE947}"/>
    <cellStyle name="Comma 2 3 3 2" xfId="5844" xr:uid="{91F666E3-7AF3-43D6-9C04-84EAB863A943}"/>
    <cellStyle name="Comma 2 3 3 2 2" xfId="7827" xr:uid="{4998F4B4-E91A-42AA-9620-A54D7F3A923D}"/>
    <cellStyle name="Comma 2 3 3 2 2 2" xfId="12630" xr:uid="{FBA61D6B-70A5-4A6C-9AB0-A9D4EE0E95E6}"/>
    <cellStyle name="Comma 2 3 3 2 2 2 2" xfId="17405" xr:uid="{C98366B6-B0F8-495F-81EA-561E9E375D0F}"/>
    <cellStyle name="Comma 2 3 3 2 2 2 2 2" xfId="33909" xr:uid="{E09B1835-F7F8-4999-B3F7-5ACDE946F2AE}"/>
    <cellStyle name="Comma 2 3 3 2 2 2 3" xfId="29381" xr:uid="{F1463A5A-6B19-4D00-8667-97DE1C288820}"/>
    <cellStyle name="Comma 2 3 3 2 2 3" xfId="11221" xr:uid="{F456F9D0-FA53-4B13-8EF1-27D509434E79}"/>
    <cellStyle name="Comma 2 3 3 2 2 3 2" xfId="28186" xr:uid="{D875D65B-B375-4BE5-AC20-7F1987A356CF}"/>
    <cellStyle name="Comma 2 3 3 2 2 4" xfId="9720" xr:uid="{BBBE1E1A-9A8F-43A2-B8A6-C1869DB9AC04}"/>
    <cellStyle name="Comma 2 3 3 2 2 4 2" xfId="26871" xr:uid="{738AD0E9-AFC3-4E21-B6B2-1D1C5E7CA7D9}"/>
    <cellStyle name="Comma 2 3 3 2 2 5" xfId="16372" xr:uid="{5DCAF915-C684-440C-A177-01730D2FF80E}"/>
    <cellStyle name="Comma 2 3 3 2 2 5 2" xfId="32876" xr:uid="{EC9C8D4F-A03A-4EC0-8EBA-1794DB50A374}"/>
    <cellStyle name="Comma 2 3 3 2 2 6" xfId="25088" xr:uid="{55ECDEF8-D307-49C7-990E-F833F2C7EF05}"/>
    <cellStyle name="Comma 2 3 3 2 3" xfId="7646" xr:uid="{919D987E-69FC-49FD-8FC3-A9D147A5D98C}"/>
    <cellStyle name="Comma 2 3 3 2 3 2" xfId="12013" xr:uid="{E4A654F7-0F0F-4AB0-8358-3623F4E28555}"/>
    <cellStyle name="Comma 2 3 3 2 3 2 2" xfId="28863" xr:uid="{EA15F004-BBA9-4D5A-AA3F-1F1B427AF1B0}"/>
    <cellStyle name="Comma 2 3 3 2 3 3" xfId="9540" xr:uid="{64C6DD06-7016-4D7C-B583-7888B4E3FE41}"/>
    <cellStyle name="Comma 2 3 3 2 3 3 2" xfId="26693" xr:uid="{0D2BE0E2-0215-454E-BD24-CB847CE535D3}"/>
    <cellStyle name="Comma 2 3 3 2 3 4" xfId="16863" xr:uid="{D0BC9E96-CE3E-4962-9799-BA3DAC3ACF0D}"/>
    <cellStyle name="Comma 2 3 3 2 3 4 2" xfId="33367" xr:uid="{DB34E0B2-4773-4D7D-9F11-2DDD38AD7963}"/>
    <cellStyle name="Comma 2 3 3 2 3 5" xfId="24910" xr:uid="{8A77527C-3F67-4F91-BED9-2A02CD4E2B32}"/>
    <cellStyle name="Comma 2 3 3 2 4" xfId="8321" xr:uid="{32EE693E-408A-44AD-928A-01B11C04EB25}"/>
    <cellStyle name="Comma 2 3 3 2 4 2" xfId="10213" xr:uid="{B4FC57BC-113B-4DC5-8AE8-7FB88D081E28}"/>
    <cellStyle name="Comma 2 3 3 2 4 2 2" xfId="27298" xr:uid="{B2A8F8B4-3477-4AE8-8C35-64BF01350667}"/>
    <cellStyle name="Comma 2 3 3 2 4 3" xfId="25512" xr:uid="{A46EE3DB-45DE-4CA6-AFA1-CCD9758DD0BB}"/>
    <cellStyle name="Comma 2 3 3 2 5" xfId="10650" xr:uid="{48C2F36C-4A95-4F9C-B9D1-B5DB5252794B}"/>
    <cellStyle name="Comma 2 3 3 2 5 2" xfId="27697" xr:uid="{E83C0568-4B36-4897-9FF3-4C5C354A1D45}"/>
    <cellStyle name="Comma 2 3 3 2 6" xfId="9344" xr:uid="{3D843AF6-5E30-42DE-BC39-78A6A5D45BB9}"/>
    <cellStyle name="Comma 2 3 3 2 6 2" xfId="26499" xr:uid="{FF4DB375-5FB2-43F7-9AFE-4F219DCAEA72}"/>
    <cellStyle name="Comma 2 3 3 2 7" xfId="16191" xr:uid="{3692B085-C4FE-4EA2-A2B4-8C82CB07CB5B}"/>
    <cellStyle name="Comma 2 3 3 2 7 2" xfId="32695" xr:uid="{16F3EFB2-F703-4D46-95E7-FAE4A3C2D841}"/>
    <cellStyle name="Comma 2 3 3 2 8" xfId="7445" xr:uid="{81162042-1B12-43DA-9828-0CAFE5A5DDBE}"/>
    <cellStyle name="Comma 2 3 3 2 8 2" xfId="24712" xr:uid="{71750117-3841-418A-A374-1FE0E99DB6EA}"/>
    <cellStyle name="Comma 2 3 3 3" xfId="7738" xr:uid="{9F130D21-4230-4A71-8D62-CC74EF803C12}"/>
    <cellStyle name="Comma 2 3 3 3 2" xfId="12377" xr:uid="{B95E5CB4-4E24-42AD-A484-9A56CBF28031}"/>
    <cellStyle name="Comma 2 3 3 3 2 2" xfId="17161" xr:uid="{769ADEB3-2D9D-4FE5-A6D2-E6CD4B950797}"/>
    <cellStyle name="Comma 2 3 3 3 2 2 2" xfId="33665" xr:uid="{F9FB8407-2B67-4FBF-88C0-BF86A7BB94B2}"/>
    <cellStyle name="Comma 2 3 3 3 2 3" xfId="29178" xr:uid="{DF209681-E267-47F7-97BA-1B62AB47E9DE}"/>
    <cellStyle name="Comma 2 3 3 3 3" xfId="10975" xr:uid="{CFBFD8E9-0615-4DDD-888B-5C864AFAB1C4}"/>
    <cellStyle name="Comma 2 3 3 3 3 2" xfId="27981" xr:uid="{0CBAE1AF-3A18-49A8-AD49-ABE4F28C2824}"/>
    <cellStyle name="Comma 2 3 3 3 4" xfId="9631" xr:uid="{5460B897-5BFD-4866-8FD0-623EF597AE4D}"/>
    <cellStyle name="Comma 2 3 3 3 4 2" xfId="26783" xr:uid="{BABFEC2D-D400-4A12-9F8B-25FFDBCCFEF2}"/>
    <cellStyle name="Comma 2 3 3 3 5" xfId="16284" xr:uid="{C570BB22-B2ED-4986-A733-CD85325E33FD}"/>
    <cellStyle name="Comma 2 3 3 3 5 2" xfId="32788" xr:uid="{3051BE78-FB85-4D7B-8B22-8BF505BF3A68}"/>
    <cellStyle name="Comma 2 3 3 3 6" xfId="25000" xr:uid="{41F64067-FE2E-4488-B58F-D33E880203E3}"/>
    <cellStyle name="Comma 2 3 3 4" xfId="7557" xr:uid="{9A042DCC-7215-4956-A01E-6145680EC4D2}"/>
    <cellStyle name="Comma 2 3 3 4 2" xfId="12885" xr:uid="{6A097896-A506-4C3E-BF3F-84C2BEE361A6}"/>
    <cellStyle name="Comma 2 3 3 4 2 2" xfId="17594" xr:uid="{E9B21C0B-2E11-4548-81B9-78A276531AC0}"/>
    <cellStyle name="Comma 2 3 3 4 2 2 2" xfId="34098" xr:uid="{FF8213F3-00AC-40A6-9B50-819FA1C14F46}"/>
    <cellStyle name="Comma 2 3 3 4 2 3" xfId="29614" xr:uid="{D1CC8CA6-01CC-4FF5-A90D-8143BEA219A2}"/>
    <cellStyle name="Comma 2 3 3 4 3" xfId="11611" xr:uid="{3E246007-71CA-49C4-82D5-CFEDA707FC66}"/>
    <cellStyle name="Comma 2 3 3 4 3 2" xfId="28500" xr:uid="{772498DB-AE3B-4B77-AFE8-54629F431577}"/>
    <cellStyle name="Comma 2 3 3 4 4" xfId="9451" xr:uid="{76F1429B-38A7-4569-B571-03DCAC244014}"/>
    <cellStyle name="Comma 2 3 3 4 4 2" xfId="26605" xr:uid="{74E0EF60-73A6-4DAF-9332-B82330D50B40}"/>
    <cellStyle name="Comma 2 3 3 4 5" xfId="16509" xr:uid="{8A86B243-8FDC-477C-B194-30710216FB80}"/>
    <cellStyle name="Comma 2 3 3 4 5 2" xfId="33013" xr:uid="{F99CB60B-DFB1-4AFD-AD64-309D40CBE9E8}"/>
    <cellStyle name="Comma 2 3 3 4 6" xfId="24822" xr:uid="{A8C113AE-915E-4161-AA5E-4B3A94198186}"/>
    <cellStyle name="Comma 2 3 3 5" xfId="8060" xr:uid="{7A37CCF8-8DEF-4109-94AF-9B8F74F3C727}"/>
    <cellStyle name="Comma 2 3 3 5 2" xfId="11807" xr:uid="{2CBE60D4-523B-4C33-9CA8-4CABDA948F72}"/>
    <cellStyle name="Comma 2 3 3 5 2 2" xfId="28672" xr:uid="{8DEFF1B3-34DC-455B-ADD1-775ED4E8E4FC}"/>
    <cellStyle name="Comma 2 3 3 5 3" xfId="9953" xr:uid="{480CD256-6362-417A-9D4B-AB8B3FE54CA7}"/>
    <cellStyle name="Comma 2 3 3 5 3 2" xfId="27069" xr:uid="{0372D401-3E7C-4614-96D5-6707FFD484C3}"/>
    <cellStyle name="Comma 2 3 3 5 4" xfId="16667" xr:uid="{60E8A83B-B2F6-46E3-A051-267F23258115}"/>
    <cellStyle name="Comma 2 3 3 5 4 2" xfId="33171" xr:uid="{B840D709-4358-4267-AA88-20B186FA25F8}"/>
    <cellStyle name="Comma 2 3 3 5 5" xfId="25287" xr:uid="{E80BB2E2-3B9C-4C9E-B6F9-7643217D0808}"/>
    <cellStyle name="Comma 2 3 3 6" xfId="7181" xr:uid="{88BB8C55-FD42-4D90-BF84-35C085E13522}"/>
    <cellStyle name="Comma 2 3 3 6 2" xfId="10380" xr:uid="{32884DDE-B918-489A-AF1A-B8721FF47D04}"/>
    <cellStyle name="Comma 2 3 3 6 2 2" xfId="27451" xr:uid="{277F6998-39CE-4A67-B96A-553B29E1652E}"/>
    <cellStyle name="Comma 2 3 3 6 3" xfId="24472" xr:uid="{6AD61173-0FC3-4973-9D7C-22ABF5E4B819}"/>
    <cellStyle name="Comma 2 3 3 7" xfId="8918" xr:uid="{E5F45223-2644-4A23-846A-1FD7CBD7A35A}"/>
    <cellStyle name="Comma 2 3 3 7 2" xfId="26094" xr:uid="{37CF44CF-2ED5-4117-9D2A-4CF195AF1B13}"/>
    <cellStyle name="Comma 2 3 3 8" xfId="16089" xr:uid="{EA6CBAA4-D384-493C-ABB7-6C442DA1775E}"/>
    <cellStyle name="Comma 2 3 3 8 2" xfId="32593" xr:uid="{8DBA4005-4977-4340-AE99-8B1B3F01415E}"/>
    <cellStyle name="Comma 2 3 3 9" xfId="6387" xr:uid="{4A7027A7-B079-4B21-B5C6-F8F3336FE7A4}"/>
    <cellStyle name="Comma 2 3 3 9 2" xfId="23689" xr:uid="{BAB1DA85-6235-416E-BD67-02966181FB7F}"/>
    <cellStyle name="Comma 2 3 4" xfId="5841" xr:uid="{D640C2A0-04E6-4866-B613-D159A561E1A3}"/>
    <cellStyle name="Comma 2 3 4 2" xfId="7824" xr:uid="{B5671130-C4A3-4E81-82CD-E7E42906E2DF}"/>
    <cellStyle name="Comma 2 3 4 2 2" xfId="12627" xr:uid="{D874A025-349F-43D1-A3DA-BAFC5263AFB0}"/>
    <cellStyle name="Comma 2 3 4 2 2 2" xfId="17402" xr:uid="{615BB280-4A08-4D6A-94F6-FD93FD06BB17}"/>
    <cellStyle name="Comma 2 3 4 2 2 2 2" xfId="33906" xr:uid="{C108A13B-2544-43D8-9636-D741A3537CCC}"/>
    <cellStyle name="Comma 2 3 4 2 2 3" xfId="29378" xr:uid="{EF383295-050E-4E2D-A67E-D5A0B631F1A4}"/>
    <cellStyle name="Comma 2 3 4 2 3" xfId="11218" xr:uid="{523D9EA2-5561-4990-9CB7-0C98BC78E91B}"/>
    <cellStyle name="Comma 2 3 4 2 3 2" xfId="28183" xr:uid="{D5963488-DC3E-4DEE-A00F-12A8CBF95351}"/>
    <cellStyle name="Comma 2 3 4 2 4" xfId="9717" xr:uid="{84058DC8-BE38-4215-81E5-340A2AD0D469}"/>
    <cellStyle name="Comma 2 3 4 2 4 2" xfId="26868" xr:uid="{474200AD-1E12-461F-A9B7-E4F4740A5257}"/>
    <cellStyle name="Comma 2 3 4 2 5" xfId="16369" xr:uid="{47527ED1-F5F7-419F-9029-6193AE964B76}"/>
    <cellStyle name="Comma 2 3 4 2 5 2" xfId="32873" xr:uid="{7D246B1F-8015-461E-B95C-7B1EC9D4BD0E}"/>
    <cellStyle name="Comma 2 3 4 2 6" xfId="25085" xr:uid="{9FB2D7A7-8850-4304-98C1-A28A85DA61FF}"/>
    <cellStyle name="Comma 2 3 4 3" xfId="7643" xr:uid="{49633C02-65FC-4F19-9C08-7C5215B6AE6F}"/>
    <cellStyle name="Comma 2 3 4 3 2" xfId="12010" xr:uid="{26A82F7E-AE84-4473-B3AE-76BAEC808396}"/>
    <cellStyle name="Comma 2 3 4 3 2 2" xfId="28860" xr:uid="{696330B7-9092-40AF-8B68-29339DAC9912}"/>
    <cellStyle name="Comma 2 3 4 3 3" xfId="9537" xr:uid="{3129ED7E-788B-4398-B8C3-446839FE98DA}"/>
    <cellStyle name="Comma 2 3 4 3 3 2" xfId="26690" xr:uid="{BD5B42B7-FC4B-490F-B9E1-5771FF126F5B}"/>
    <cellStyle name="Comma 2 3 4 3 4" xfId="16860" xr:uid="{189AEE71-4DEC-42EF-A0BC-29A1C9AA60B0}"/>
    <cellStyle name="Comma 2 3 4 3 4 2" xfId="33364" xr:uid="{01D0B23F-A102-4AD3-A51F-9EC16814A4F5}"/>
    <cellStyle name="Comma 2 3 4 3 5" xfId="24907" xr:uid="{15055AE9-D171-4276-BC99-8C55C59C694B}"/>
    <cellStyle name="Comma 2 3 4 4" xfId="8318" xr:uid="{29890B97-308B-4F4D-A9CA-7B99F8CC0CFB}"/>
    <cellStyle name="Comma 2 3 4 4 2" xfId="10210" xr:uid="{4812409E-B222-479A-9B3F-8C4D20B213B4}"/>
    <cellStyle name="Comma 2 3 4 4 2 2" xfId="27295" xr:uid="{C475CC2C-BB0D-41C4-9F89-03A3A01D50BC}"/>
    <cellStyle name="Comma 2 3 4 4 3" xfId="25509" xr:uid="{AFFD374C-9987-4978-89AF-4D3CBFA1DD1C}"/>
    <cellStyle name="Comma 2 3 4 5" xfId="10647" xr:uid="{E7809C0F-8E1B-4D05-8ACB-17FCB6774C72}"/>
    <cellStyle name="Comma 2 3 4 5 2" xfId="27694" xr:uid="{CCAE3310-C889-4614-A3E9-F33DD8D51A35}"/>
    <cellStyle name="Comma 2 3 4 6" xfId="9341" xr:uid="{A8632FD3-5034-4E32-AC35-CA6436B0851D}"/>
    <cellStyle name="Comma 2 3 4 6 2" xfId="26496" xr:uid="{36D94460-B983-4C13-825C-BD0E6553905A}"/>
    <cellStyle name="Comma 2 3 4 7" xfId="16188" xr:uid="{5E8700DB-E7D9-4646-8D33-2A7E96BF5115}"/>
    <cellStyle name="Comma 2 3 4 7 2" xfId="32692" xr:uid="{70357C7E-8848-4083-971E-EEF3DD2EC340}"/>
    <cellStyle name="Comma 2 3 4 8" xfId="7442" xr:uid="{C1544333-745F-4BD6-8074-8A9449B832AA}"/>
    <cellStyle name="Comma 2 3 4 8 2" xfId="24709" xr:uid="{E8A900C9-4DDD-484A-9B80-CA6D713FEBDB}"/>
    <cellStyle name="Comma 2 3 5" xfId="4836" xr:uid="{2F0D128B-080F-478F-ABF3-5F8933E82294}"/>
    <cellStyle name="Comma 2 3 5 2" xfId="12374" xr:uid="{77C9F319-83D2-4AD2-9E35-E51028480044}"/>
    <cellStyle name="Comma 2 3 5 2 2" xfId="17158" xr:uid="{500B995D-C387-463F-9D0B-6EFBC7CD7177}"/>
    <cellStyle name="Comma 2 3 5 2 2 2" xfId="33662" xr:uid="{7AE2AD38-1E15-44C4-BF86-F26C80E5A6BD}"/>
    <cellStyle name="Comma 2 3 5 2 3" xfId="29175" xr:uid="{7CF04CA8-9B14-422F-8AC7-777ED54E6F88}"/>
    <cellStyle name="Comma 2 3 5 3" xfId="10972" xr:uid="{E67AD253-71A4-453C-A693-24F9C530FE05}"/>
    <cellStyle name="Comma 2 3 5 3 2" xfId="27978" xr:uid="{F6BF85A7-D76A-42A4-936F-7C4523144106}"/>
    <cellStyle name="Comma 2 3 5 4" xfId="9628" xr:uid="{470B7D6E-3458-4C9F-AB0F-1857AA63B31B}"/>
    <cellStyle name="Comma 2 3 5 4 2" xfId="26780" xr:uid="{79B22AF5-D78F-4D44-9C5F-039EA4F2FEAF}"/>
    <cellStyle name="Comma 2 3 5 5" xfId="16281" xr:uid="{88A5E161-E7A1-4553-BB42-28BB452E632C}"/>
    <cellStyle name="Comma 2 3 5 5 2" xfId="32785" xr:uid="{5D1ACC73-56E2-4641-8041-AE7713906DE0}"/>
    <cellStyle name="Comma 2 3 5 6" xfId="7735" xr:uid="{63797329-E704-4BB1-865D-9BC01F4FCBA2}"/>
    <cellStyle name="Comma 2 3 5 6 2" xfId="24997" xr:uid="{67DFEF7B-6B73-4765-9075-2AF8A18D70A3}"/>
    <cellStyle name="Comma 2 3 6" xfId="7554" xr:uid="{31771899-4CA6-4317-A20F-ACDBB9F42CCA}"/>
    <cellStyle name="Comma 2 3 6 2" xfId="11351" xr:uid="{FCF6CC2A-742F-48F7-8AF2-9FF21B57C1FF}"/>
    <cellStyle name="Comma 2 3 6 3" xfId="9448" xr:uid="{8409F11E-D5E4-484A-BBE6-C787755D54AD}"/>
    <cellStyle name="Comma 2 3 6 3 2" xfId="26602" xr:uid="{50EC094B-F23B-4D1A-89D4-EC3DF9C15F6A}"/>
    <cellStyle name="Comma 2 3 6 4" xfId="24819" xr:uid="{299736CE-0F07-46E3-BE48-0B67F17A3EBC}"/>
    <cellStyle name="Comma 2 3 7" xfId="8057" xr:uid="{C0B10EB4-26D5-42A6-8A92-8EC8ABC598B9}"/>
    <cellStyle name="Comma 2 3 7 2" xfId="11804" xr:uid="{5C77FDA8-B663-416D-B2A7-1B8106A17DB4}"/>
    <cellStyle name="Comma 2 3 7 2 2" xfId="28669" xr:uid="{D3268B67-8449-4116-B890-5176634F9252}"/>
    <cellStyle name="Comma 2 3 7 3" xfId="9950" xr:uid="{226CC877-B432-41A9-B112-259E6CFEE69C}"/>
    <cellStyle name="Comma 2 3 7 3 2" xfId="27066" xr:uid="{D53EF06D-DBE4-48B8-B0B1-8E0F5B13C5F6}"/>
    <cellStyle name="Comma 2 3 7 4" xfId="16664" xr:uid="{3AEEA72F-701F-41EC-9B01-1FE64DD815F0}"/>
    <cellStyle name="Comma 2 3 7 4 2" xfId="33168" xr:uid="{0C58A45D-A9E4-4ADC-B858-3F7282D5260C}"/>
    <cellStyle name="Comma 2 3 7 5" xfId="25284" xr:uid="{A73A2EFF-6A0C-4E9B-A28D-FFD387FDE3EA}"/>
    <cellStyle name="Comma 2 3 8" xfId="7178" xr:uid="{EA89F52B-BACE-4D03-AD76-B6A94BC57345}"/>
    <cellStyle name="Comma 2 3 8 2" xfId="10377" xr:uid="{1B5D3C0F-4F90-44D0-9C96-41B098FC7A2F}"/>
    <cellStyle name="Comma 2 3 8 2 2" xfId="27448" xr:uid="{B451C7FA-A156-40A2-9455-1C9CB02AB9A7}"/>
    <cellStyle name="Comma 2 3 8 3" xfId="24469" xr:uid="{EC1EEA62-A607-4006-8568-0A8CB8D83836}"/>
    <cellStyle name="Comma 2 3 9" xfId="6810" xr:uid="{C9AF6A6E-F81F-4BB1-9357-09F203D28FC0}"/>
    <cellStyle name="Comma 2 3 9 2" xfId="24112" xr:uid="{5FF95389-6225-4F58-B893-5CDFAB4F36F3}"/>
    <cellStyle name="Comma 2 30" xfId="8837" xr:uid="{87BCEB13-68B4-4A78-9F8C-E927D52374E4}"/>
    <cellStyle name="Comma 2 30 2" xfId="26013" xr:uid="{2A43C773-75E8-4744-9E46-680A90548693}"/>
    <cellStyle name="Comma 2 31" xfId="8853" xr:uid="{86B79D0F-5281-4BB1-890D-ED4F1794B372}"/>
    <cellStyle name="Comma 2 31 2" xfId="26029" xr:uid="{6908A176-F437-47DA-AFAA-64668542A845}"/>
    <cellStyle name="Comma 2 32" xfId="16025" xr:uid="{0CFDE736-8292-455D-9BBE-B5F2BA1495CD}"/>
    <cellStyle name="Comma 2 32 2" xfId="32529" xr:uid="{31CEEF04-B5E1-4EC9-A9DE-F6010FEBABD9}"/>
    <cellStyle name="Comma 2 33" xfId="6134" xr:uid="{AA14551D-E4F5-477D-A713-48D4FCD56401}"/>
    <cellStyle name="Comma 2 33 2" xfId="23438" xr:uid="{1EFFFA61-4194-4C67-9B85-4433DF202DEB}"/>
    <cellStyle name="Comma 2 4" xfId="568" xr:uid="{919BDB0B-2ADD-40C3-8B26-04F7BA157ABB}"/>
    <cellStyle name="Comma 2 4 10" xfId="16090" xr:uid="{B72BD7C0-7887-4A60-BDD2-5E3F7DFCA9ED}"/>
    <cellStyle name="Comma 2 4 10 2" xfId="32594" xr:uid="{A2338C59-F1FD-47E2-AEB3-E1EEDFB73AF6}"/>
    <cellStyle name="Comma 2 4 11" xfId="6249" xr:uid="{47DA76E3-AC70-40D5-BD22-EC91E9FF9659}"/>
    <cellStyle name="Comma 2 4 11 2" xfId="23552" xr:uid="{DF7DAE61-E8AE-4220-A366-D58387D07671}"/>
    <cellStyle name="Comma 2 4 12" xfId="18160" xr:uid="{64254670-55EC-4DEA-A0DC-E81AAEF36669}"/>
    <cellStyle name="Comma 2 4 2" xfId="5845" xr:uid="{F5404311-6308-4A44-8B0D-A4EA0B70EEB3}"/>
    <cellStyle name="Comma 2 4 2 10" xfId="6678" xr:uid="{C21947FD-9CB3-4C51-AAF6-4AC0CCE4008B}"/>
    <cellStyle name="Comma 2 4 2 10 2" xfId="23980" xr:uid="{C45A5726-4C12-4CAD-A148-F8450C8DF825}"/>
    <cellStyle name="Comma 2 4 2 2" xfId="7828" xr:uid="{1E4A38AF-A9AC-44EE-B8EA-7590851C765E}"/>
    <cellStyle name="Comma 2 4 2 2 2" xfId="12631" xr:uid="{059EB429-F3E9-4B09-A6D0-D339E27AF800}"/>
    <cellStyle name="Comma 2 4 2 2 2 2" xfId="17406" xr:uid="{85E34DE0-F2A4-41EB-8135-0107D05A2A3F}"/>
    <cellStyle name="Comma 2 4 2 2 2 2 2" xfId="33910" xr:uid="{E06C890E-379D-42C0-BBE0-74932A8017BE}"/>
    <cellStyle name="Comma 2 4 2 2 2 3" xfId="29382" xr:uid="{C28F1621-61AC-461A-827F-640409F258C3}"/>
    <cellStyle name="Comma 2 4 2 2 3" xfId="11222" xr:uid="{2A78EC80-DF86-4A52-A1C7-E5857E2060B8}"/>
    <cellStyle name="Comma 2 4 2 2 3 2" xfId="28187" xr:uid="{EB9CAE5F-7DA0-4C10-9D08-3BE9E2189FA5}"/>
    <cellStyle name="Comma 2 4 2 2 4" xfId="9721" xr:uid="{FD342538-52DE-48A8-930D-34F9822F361B}"/>
    <cellStyle name="Comma 2 4 2 2 4 2" xfId="26872" xr:uid="{D3E106DA-E44B-4684-B85E-31FFE1ED2936}"/>
    <cellStyle name="Comma 2 4 2 2 5" xfId="16373" xr:uid="{60FCFD2A-320E-417C-98BF-146CC180C580}"/>
    <cellStyle name="Comma 2 4 2 2 5 2" xfId="32877" xr:uid="{39F5947B-CA74-4A0C-BFEB-0C805D98F6BA}"/>
    <cellStyle name="Comma 2 4 2 2 6" xfId="25089" xr:uid="{61465094-01AE-417A-83C1-BBB5CBEDE9E2}"/>
    <cellStyle name="Comma 2 4 2 3" xfId="7647" xr:uid="{EA69C1AE-6E7F-4A1C-90A5-95994C21DD67}"/>
    <cellStyle name="Comma 2 4 2 3 2" xfId="12014" xr:uid="{23EE9E87-56A0-41FE-AE83-6D56FEEECED7}"/>
    <cellStyle name="Comma 2 4 2 3 2 2" xfId="28864" xr:uid="{1448901B-D6AE-40D9-9E63-28D814AC562C}"/>
    <cellStyle name="Comma 2 4 2 3 3" xfId="9541" xr:uid="{4A2D49F8-C389-432F-AD51-BF2216FC1794}"/>
    <cellStyle name="Comma 2 4 2 3 3 2" xfId="26694" xr:uid="{F3883AA7-CA28-43E8-8451-57E583D8BB94}"/>
    <cellStyle name="Comma 2 4 2 3 4" xfId="16864" xr:uid="{6F393F10-90E9-4C9D-AC5F-FA55C20A9F62}"/>
    <cellStyle name="Comma 2 4 2 3 4 2" xfId="33368" xr:uid="{8DEB6F75-C3CB-49C6-9C4D-9BDB1DB8C2F8}"/>
    <cellStyle name="Comma 2 4 2 3 5" xfId="24911" xr:uid="{3EC8485E-5898-493F-90E7-98F8822720EA}"/>
    <cellStyle name="Comma 2 4 2 4" xfId="8322" xr:uid="{B38ED30F-1789-498F-91DD-0C8101526291}"/>
    <cellStyle name="Comma 2 4 2 4 2" xfId="10214" xr:uid="{1529AB04-A72A-4E41-A5A1-F611D955110A}"/>
    <cellStyle name="Comma 2 4 2 4 2 2" xfId="27299" xr:uid="{E94A70E2-8FD3-4B0B-A64E-5E2E8C8ED45F}"/>
    <cellStyle name="Comma 2 4 2 4 3" xfId="25513" xr:uid="{092BE0B4-E938-4E7E-814D-CF130CD97D56}"/>
    <cellStyle name="Comma 2 4 2 5" xfId="7446" xr:uid="{FE237D40-7588-4DE4-A05D-833B69B32E98}"/>
    <cellStyle name="Comma 2 4 2 5 2" xfId="10651" xr:uid="{641CDE3C-41BC-4337-8E08-F80AE3C8A149}"/>
    <cellStyle name="Comma 2 4 2 5 2 2" xfId="27698" xr:uid="{343F62EB-8C63-488D-AB76-7DF5963C5231}"/>
    <cellStyle name="Comma 2 4 2 5 3" xfId="24713" xr:uid="{523D5216-5ECD-4E45-BF79-EBE318D7BB74}"/>
    <cellStyle name="Comma 2 4 2 6" xfId="7081" xr:uid="{32AB7E7A-62F4-4FC6-BFCD-99309B3388B0}"/>
    <cellStyle name="Comma 2 4 2 6 2" xfId="24376" xr:uid="{DB5E6A48-1B2E-41AC-AE7A-C0613ADC2D80}"/>
    <cellStyle name="Comma 2 4 2 7" xfId="8756" xr:uid="{96E9046F-2DFC-492D-BA99-76047FFCC3D0}"/>
    <cellStyle name="Comma 2 4 2 7 2" xfId="25932" xr:uid="{9B00DDA4-AD65-43F6-B1EB-9025BBBD0F61}"/>
    <cellStyle name="Comma 2 4 2 8" xfId="9345" xr:uid="{E5F3F6C5-7E5F-4E53-A3DF-14FFCCF41805}"/>
    <cellStyle name="Comma 2 4 2 8 2" xfId="26500" xr:uid="{8C34E05F-55E6-444D-9088-9B6A4D951FCA}"/>
    <cellStyle name="Comma 2 4 2 9" xfId="16192" xr:uid="{A10F40FF-4719-4EF4-99BA-E09FCE7BDA02}"/>
    <cellStyle name="Comma 2 4 2 9 2" xfId="32696" xr:uid="{217A8E00-533E-4FA4-A691-3A6DFC916E65}"/>
    <cellStyle name="Comma 2 4 3" xfId="4840" xr:uid="{3C77C823-A0C5-4D4D-954E-EF5F3A8E67DE}"/>
    <cellStyle name="Comma 2 4 3 2" xfId="7739" xr:uid="{B4F10AA3-C8ED-49A6-B426-44157FAB4A9D}"/>
    <cellStyle name="Comma 2 4 3 2 2" xfId="12378" xr:uid="{892C525B-D907-4737-A577-536CBAA9D1EF}"/>
    <cellStyle name="Comma 2 4 3 2 2 2" xfId="29179" xr:uid="{B84B506B-E504-4ECD-9324-0D09444619A6}"/>
    <cellStyle name="Comma 2 4 3 2 3" xfId="17162" xr:uid="{1E09C8B2-4168-492A-A2DF-2B34528804FA}"/>
    <cellStyle name="Comma 2 4 3 2 3 2" xfId="33666" xr:uid="{84B1483A-E779-4F16-A8AA-5672D205B474}"/>
    <cellStyle name="Comma 2 4 3 2 4" xfId="25001" xr:uid="{A9D2E223-8B3A-4BEA-8F35-352034429826}"/>
    <cellStyle name="Comma 2 4 3 3" xfId="10976" xr:uid="{88ED50EF-F52F-4D70-B1E6-CB668D0BBA23}"/>
    <cellStyle name="Comma 2 4 3 3 2" xfId="27982" xr:uid="{C829E815-A9FD-4BE8-BC81-5CFF53BEEA55}"/>
    <cellStyle name="Comma 2 4 3 4" xfId="9632" xr:uid="{B0A04482-DD5C-4B4D-AD6A-5D3977EE151B}"/>
    <cellStyle name="Comma 2 4 3 4 2" xfId="26784" xr:uid="{40B9DAA1-FAEF-489B-BE43-38D9C43957AD}"/>
    <cellStyle name="Comma 2 4 3 5" xfId="16285" xr:uid="{0589E8F8-353A-4373-B9E4-C19B82826E73}"/>
    <cellStyle name="Comma 2 4 3 5 2" xfId="32789" xr:uid="{1C4DCA06-B785-4AC5-84CA-3D5A2B779C61}"/>
    <cellStyle name="Comma 2 4 3 6" xfId="6463" xr:uid="{08FDCE49-FB04-4FD4-AC59-3174F1FCB2B2}"/>
    <cellStyle name="Comma 2 4 3 6 2" xfId="23765" xr:uid="{30A75080-8353-405C-9270-CEE031C4201B}"/>
    <cellStyle name="Comma 2 4 4" xfId="7558" xr:uid="{0497701D-1FB3-4D44-A4B7-0650FEB9B48D}"/>
    <cellStyle name="Comma 2 4 4 2" xfId="12886" xr:uid="{5334059B-4E46-46FF-93BA-CAC439AED88F}"/>
    <cellStyle name="Comma 2 4 4 2 2" xfId="17595" xr:uid="{ABF96AF7-BC29-4CBB-818A-6B3C3E05CD17}"/>
    <cellStyle name="Comma 2 4 4 2 2 2" xfId="34099" xr:uid="{529DEB30-794A-41B0-B8BA-D4BE662430AA}"/>
    <cellStyle name="Comma 2 4 4 2 3" xfId="29615" xr:uid="{1FAD2461-431D-45A6-8C56-14D2C3BC36CC}"/>
    <cellStyle name="Comma 2 4 4 3" xfId="11612" xr:uid="{70BD5B6C-E883-4F8A-AA05-4BFEAD1DF3B0}"/>
    <cellStyle name="Comma 2 4 4 3 2" xfId="28501" xr:uid="{1F10DC19-AA0D-4C43-A98D-E4EC372BAD6D}"/>
    <cellStyle name="Comma 2 4 4 4" xfId="9452" xr:uid="{8EFAD9BD-6FB8-43DC-8920-D7E6791BEB6A}"/>
    <cellStyle name="Comma 2 4 4 4 2" xfId="26606" xr:uid="{4DED66F7-5749-447A-A7E7-141F3B9DECFA}"/>
    <cellStyle name="Comma 2 4 4 5" xfId="16510" xr:uid="{561DCC7E-C319-44BC-AD38-18B55FDB2436}"/>
    <cellStyle name="Comma 2 4 4 5 2" xfId="33014" xr:uid="{6BF771D2-429C-4607-92BA-34E857C8423F}"/>
    <cellStyle name="Comma 2 4 4 6" xfId="24823" xr:uid="{86C99791-A16D-43D7-8483-ACB6BEE2A0D8}"/>
    <cellStyle name="Comma 2 4 5" xfId="8061" xr:uid="{DF2A4584-21D6-40AA-80C7-11023083F56E}"/>
    <cellStyle name="Comma 2 4 5 2" xfId="11808" xr:uid="{6290F261-8A3A-4BCF-B42E-F39FA9A5D219}"/>
    <cellStyle name="Comma 2 4 5 2 2" xfId="28673" xr:uid="{3F10AEDF-9ED3-4157-9EDD-F2F3F3806293}"/>
    <cellStyle name="Comma 2 4 5 3" xfId="9954" xr:uid="{EEA09759-7CE6-4BA2-95C6-89EEF4D28D0A}"/>
    <cellStyle name="Comma 2 4 5 3 2" xfId="27070" xr:uid="{1C0799DB-EF17-4315-ACBB-B74E73990456}"/>
    <cellStyle name="Comma 2 4 5 4" xfId="16668" xr:uid="{23756BCF-9E0C-4359-8F57-B50477EFEDC5}"/>
    <cellStyle name="Comma 2 4 5 4 2" xfId="33172" xr:uid="{2C080183-7DA5-476D-89BD-5DEB8CD34551}"/>
    <cellStyle name="Comma 2 4 5 5" xfId="25288" xr:uid="{1821301F-DEEF-4D4E-81B2-2F758AAA1C13}"/>
    <cellStyle name="Comma 2 4 6" xfId="7182" xr:uid="{DC490773-B2C9-4CBD-AA0E-8DE66913DB8F}"/>
    <cellStyle name="Comma 2 4 6 2" xfId="10381" xr:uid="{4DAB7F75-DAEB-487B-BD19-8D38C051575E}"/>
    <cellStyle name="Comma 2 4 6 2 2" xfId="27452" xr:uid="{613D5A2D-C068-4207-A7D5-E4765603113B}"/>
    <cellStyle name="Comma 2 4 6 3" xfId="24473" xr:uid="{776F084E-8F81-4F1B-8C61-121A8ED88B10}"/>
    <cellStyle name="Comma 2 4 7" xfId="6882" xr:uid="{DF66CDA0-42BF-4B0E-8B40-3BF66034F359}"/>
    <cellStyle name="Comma 2 4 7 2" xfId="24184" xr:uid="{FF76F1C1-B76A-4220-AEF7-CA0F944818E8}"/>
    <cellStyle name="Comma 2 4 8" xfId="8546" xr:uid="{746B27AD-6B21-4A2E-9A0A-00C3C0D319C3}"/>
    <cellStyle name="Comma 2 4 8 2" xfId="25722" xr:uid="{EBF1651C-85BF-4BE9-BD4C-69755F1FBEA7}"/>
    <cellStyle name="Comma 2 4 9" xfId="8919" xr:uid="{0280A323-F266-4627-987D-89FB99577E19}"/>
    <cellStyle name="Comma 2 4 9 2" xfId="26095" xr:uid="{A17BCF72-1F6C-4470-9465-019F80FE1B36}"/>
    <cellStyle name="Comma 2 5" xfId="4841" xr:uid="{19C7266E-B6A8-4871-9C8F-EAC244954C22}"/>
    <cellStyle name="Comma 2 5 10" xfId="16091" xr:uid="{77EE569C-4E05-4B43-B5E4-01C332EBCEDB}"/>
    <cellStyle name="Comma 2 5 10 2" xfId="32595" xr:uid="{F689D2E5-D3CA-4046-A630-EAD72FFFAED9}"/>
    <cellStyle name="Comma 2 5 11" xfId="6571" xr:uid="{36B55625-089B-4044-A1F4-0A8BE5E43F00}"/>
    <cellStyle name="Comma 2 5 11 2" xfId="23873" xr:uid="{0B144C21-2998-44E8-9AC3-6C61A6E9991A}"/>
    <cellStyle name="Comma 2 5 2" xfId="5846" xr:uid="{BC95AD0A-133F-431B-AD53-2341F4D36FA8}"/>
    <cellStyle name="Comma 2 5 2 2" xfId="7829" xr:uid="{D51FAD15-83E4-4B98-8466-6BDBAC4D9720}"/>
    <cellStyle name="Comma 2 5 2 2 2" xfId="12632" xr:uid="{C340D067-2D79-44E8-B3EE-3A0275411664}"/>
    <cellStyle name="Comma 2 5 2 2 2 2" xfId="17407" xr:uid="{BDFD11B7-B2C4-4D7C-8674-64688B197EDA}"/>
    <cellStyle name="Comma 2 5 2 2 2 2 2" xfId="33911" xr:uid="{7CD3B429-6EB5-4DE5-8FF3-C78676EAF3D7}"/>
    <cellStyle name="Comma 2 5 2 2 2 3" xfId="29383" xr:uid="{5EC7E74E-8617-4582-8183-1D3E22980089}"/>
    <cellStyle name="Comma 2 5 2 2 3" xfId="11223" xr:uid="{8AF1F959-2E90-42CE-A832-909E0CF0FEA7}"/>
    <cellStyle name="Comma 2 5 2 2 3 2" xfId="28188" xr:uid="{A4A684BB-536A-45CC-B5CF-E2C574E37327}"/>
    <cellStyle name="Comma 2 5 2 2 4" xfId="9722" xr:uid="{F125E1F2-B43C-4EBA-A4F6-FBF5A2281C85}"/>
    <cellStyle name="Comma 2 5 2 2 4 2" xfId="26873" xr:uid="{04094BCF-6719-4E88-9AAE-DA8BED832A67}"/>
    <cellStyle name="Comma 2 5 2 2 5" xfId="16374" xr:uid="{4742EB74-8135-4B21-8553-6A463F25802B}"/>
    <cellStyle name="Comma 2 5 2 2 5 2" xfId="32878" xr:uid="{73DA4539-CA7E-4A65-9801-7511F25E2BC9}"/>
    <cellStyle name="Comma 2 5 2 2 6" xfId="25090" xr:uid="{2AAC3899-421C-4860-A68D-9D961EB2C86C}"/>
    <cellStyle name="Comma 2 5 2 3" xfId="7648" xr:uid="{52381FBF-6E48-4BBD-99C7-62AA1AAB3FAC}"/>
    <cellStyle name="Comma 2 5 2 3 2" xfId="12015" xr:uid="{06F61635-0E9B-462F-83F2-2E6A609DB8D0}"/>
    <cellStyle name="Comma 2 5 2 3 2 2" xfId="28865" xr:uid="{D262B259-9CDA-4B35-96AD-DCC2F38EA186}"/>
    <cellStyle name="Comma 2 5 2 3 3" xfId="9542" xr:uid="{D2753EC3-D7C3-41DC-B9F8-64FFE12A54EE}"/>
    <cellStyle name="Comma 2 5 2 3 3 2" xfId="26695" xr:uid="{3BDE3CC6-0223-474C-B1BC-FB7A5063157A}"/>
    <cellStyle name="Comma 2 5 2 3 4" xfId="16865" xr:uid="{D5E2FE3C-7FB9-4F2D-AE1A-BB31C74FF311}"/>
    <cellStyle name="Comma 2 5 2 3 4 2" xfId="33369" xr:uid="{7827F419-F30E-4A98-AB0D-0C01374B6E51}"/>
    <cellStyle name="Comma 2 5 2 3 5" xfId="24912" xr:uid="{DF03CB6D-E461-425D-BED9-52BFB585B331}"/>
    <cellStyle name="Comma 2 5 2 4" xfId="8323" xr:uid="{1AAE4D52-FB08-4501-AA15-0932A3D47766}"/>
    <cellStyle name="Comma 2 5 2 4 2" xfId="10215" xr:uid="{5088FFD6-FC40-4ACB-8C22-83EC2AF1F2B9}"/>
    <cellStyle name="Comma 2 5 2 4 2 2" xfId="27300" xr:uid="{2297D0A7-D300-49A0-994A-303F0D876A08}"/>
    <cellStyle name="Comma 2 5 2 4 3" xfId="25514" xr:uid="{53BD100E-8119-4676-BBBD-5464E6F46048}"/>
    <cellStyle name="Comma 2 5 2 5" xfId="10652" xr:uid="{57091CB7-FFCC-41B6-BDAE-C394DD8E4688}"/>
    <cellStyle name="Comma 2 5 2 5 2" xfId="27699" xr:uid="{34FE53FA-8E5D-4F36-A7BA-CFD414D71EB4}"/>
    <cellStyle name="Comma 2 5 2 6" xfId="9346" xr:uid="{1F063656-5F1F-447B-BA11-B27B2D951DBD}"/>
    <cellStyle name="Comma 2 5 2 6 2" xfId="26501" xr:uid="{DBC97A82-79E4-4DF8-9241-AF8F2BDDCE87}"/>
    <cellStyle name="Comma 2 5 2 7" xfId="16193" xr:uid="{FFEDC6D4-9FCE-4CA9-ACE0-F2874F5A518F}"/>
    <cellStyle name="Comma 2 5 2 7 2" xfId="32697" xr:uid="{3F029EF7-F91A-441C-9535-63099A0D0197}"/>
    <cellStyle name="Comma 2 5 2 8" xfId="7447" xr:uid="{62002F7C-1B34-40F2-9ED8-411949909BC4}"/>
    <cellStyle name="Comma 2 5 2 8 2" xfId="24714" xr:uid="{2A68C940-EDC1-47EC-9FD4-C6D1ABEDE420}"/>
    <cellStyle name="Comma 2 5 3" xfId="7740" xr:uid="{88F0614B-B202-4BBC-A80E-871A383E8837}"/>
    <cellStyle name="Comma 2 5 3 2" xfId="12379" xr:uid="{9BAA8B03-294A-418D-A364-34636F592858}"/>
    <cellStyle name="Comma 2 5 3 2 2" xfId="17163" xr:uid="{FC938BE6-BB71-46E8-8FBD-EDB73EE71B5F}"/>
    <cellStyle name="Comma 2 5 3 2 2 2" xfId="33667" xr:uid="{C043F75F-04E1-46F0-8CC0-BB32C91F7030}"/>
    <cellStyle name="Comma 2 5 3 2 3" xfId="29180" xr:uid="{497F04ED-6BB8-4157-BB42-1EE1B00F5508}"/>
    <cellStyle name="Comma 2 5 3 3" xfId="10977" xr:uid="{7D732BC5-142D-49D9-A89B-CF4244CABC6B}"/>
    <cellStyle name="Comma 2 5 3 3 2" xfId="27983" xr:uid="{E10D8E7D-442A-4F3D-AE5F-AE9247A6C669}"/>
    <cellStyle name="Comma 2 5 3 4" xfId="9633" xr:uid="{68E0FAF1-5A6C-4E4A-A792-66F57E2FF8BF}"/>
    <cellStyle name="Comma 2 5 3 4 2" xfId="26785" xr:uid="{61904039-DE9F-4876-85AD-DC04F44AA4DB}"/>
    <cellStyle name="Comma 2 5 3 5" xfId="16286" xr:uid="{F48CC933-1224-4B9A-B136-63330F8BC7E2}"/>
    <cellStyle name="Comma 2 5 3 5 2" xfId="32790" xr:uid="{C8B3A977-CF6F-4C0E-B1A2-F1A10A441DDE}"/>
    <cellStyle name="Comma 2 5 3 6" xfId="25002" xr:uid="{6252CD5A-28F0-4FD1-AE78-278408AF6F40}"/>
    <cellStyle name="Comma 2 5 4" xfId="7559" xr:uid="{B6BC005F-8522-42AE-A7C8-DE5D91648009}"/>
    <cellStyle name="Comma 2 5 4 2" xfId="12887" xr:uid="{9146D4F2-C631-416D-94C1-BE5989ECA970}"/>
    <cellStyle name="Comma 2 5 4 2 2" xfId="17596" xr:uid="{CCCFE029-8068-42E2-A746-8DF544EDC483}"/>
    <cellStyle name="Comma 2 5 4 2 2 2" xfId="34100" xr:uid="{BB6677F4-822C-49B4-ADED-C9EEC838E8C1}"/>
    <cellStyle name="Comma 2 5 4 2 3" xfId="29616" xr:uid="{F5A3A8F2-3DA9-4052-A34E-5318D54F7022}"/>
    <cellStyle name="Comma 2 5 4 3" xfId="11613" xr:uid="{95D3D405-5A70-4659-A40D-65FD4238D7E4}"/>
    <cellStyle name="Comma 2 5 4 3 2" xfId="28502" xr:uid="{3D96E3E6-9AC7-40FD-A763-C2F303859E78}"/>
    <cellStyle name="Comma 2 5 4 4" xfId="9453" xr:uid="{7ABAE2BE-5071-4313-A9C6-675F6DFF5F94}"/>
    <cellStyle name="Comma 2 5 4 4 2" xfId="26607" xr:uid="{6DAB9765-E49B-4AE4-A287-8D602857F297}"/>
    <cellStyle name="Comma 2 5 4 5" xfId="16511" xr:uid="{2AD0A2FD-EED6-48D2-B82C-0C0765FF83C2}"/>
    <cellStyle name="Comma 2 5 4 5 2" xfId="33015" xr:uid="{AABDFE14-2D97-48FA-9C3A-3E00977EB103}"/>
    <cellStyle name="Comma 2 5 4 6" xfId="24824" xr:uid="{016659AB-C716-4443-9229-3AF87C400BDC}"/>
    <cellStyle name="Comma 2 5 5" xfId="8062" xr:uid="{14A09D93-D32E-4C20-A485-305E1F538F3E}"/>
    <cellStyle name="Comma 2 5 5 2" xfId="11809" xr:uid="{63E14B7E-EDA5-4DBA-ADC2-1BAB9C7D5149}"/>
    <cellStyle name="Comma 2 5 5 2 2" xfId="28674" xr:uid="{3365C966-9639-420D-9697-FAA3F3D5C6C7}"/>
    <cellStyle name="Comma 2 5 5 3" xfId="9955" xr:uid="{9E28DB08-3FFF-4D94-9314-7BF5443D5F7E}"/>
    <cellStyle name="Comma 2 5 5 3 2" xfId="27071" xr:uid="{C01AF882-297C-4286-A71B-5E1E6F692C4B}"/>
    <cellStyle name="Comma 2 5 5 4" xfId="16669" xr:uid="{187C94E0-3FC0-4B79-BA61-225F0A322B1E}"/>
    <cellStyle name="Comma 2 5 5 4 2" xfId="33173" xr:uid="{06B38CF5-F6FA-4C41-A0E0-BA633B8B1585}"/>
    <cellStyle name="Comma 2 5 5 5" xfId="25289" xr:uid="{813E8A90-FDCC-455B-BD9E-53FC171BA38E}"/>
    <cellStyle name="Comma 2 5 6" xfId="7183" xr:uid="{3D59AB4B-D950-48D6-B836-66A774FB25BA}"/>
    <cellStyle name="Comma 2 5 6 2" xfId="10382" xr:uid="{C7B5F0C8-F5FB-4DED-8B4C-68A97AD87D3A}"/>
    <cellStyle name="Comma 2 5 6 2 2" xfId="27453" xr:uid="{12AA398C-4EEF-4D32-A74B-6C773CE39CB0}"/>
    <cellStyle name="Comma 2 5 6 3" xfId="24474" xr:uid="{F54B1355-0D10-4D71-B071-D940EBC1EF4C}"/>
    <cellStyle name="Comma 2 5 7" xfId="7060" xr:uid="{CBD2F005-FC09-4249-B95D-678DA8A19115}"/>
    <cellStyle name="Comma 2 5 7 2" xfId="24360" xr:uid="{5FA81457-C640-438C-A183-499E833AFFEF}"/>
    <cellStyle name="Comma 2 5 8" xfId="8649" xr:uid="{C2528474-7C46-45E4-A32B-F467168E27DB}"/>
    <cellStyle name="Comma 2 5 8 2" xfId="25825" xr:uid="{85E8CE3E-F3AB-40A2-8634-C18E68E90BF4}"/>
    <cellStyle name="Comma 2 5 9" xfId="8920" xr:uid="{8AEB3C55-8BD4-4194-819A-FEB36A367F19}"/>
    <cellStyle name="Comma 2 5 9 2" xfId="26096" xr:uid="{0357CFCF-845D-4593-A815-9DDA49E34F6E}"/>
    <cellStyle name="Comma 2 6" xfId="4842" xr:uid="{0A1E8EAD-FF4E-4CC6-9BED-DED935B913E7}"/>
    <cellStyle name="Comma 2 6 10" xfId="6356" xr:uid="{03510F88-058E-4451-B185-0803FA5A1D7B}"/>
    <cellStyle name="Comma 2 6 10 2" xfId="23658" xr:uid="{A79F9791-0101-43DD-A4A1-454A0F455B47}"/>
    <cellStyle name="Comma 2 6 2" xfId="5847" xr:uid="{31EAED2D-F40C-42FA-A9AB-B20FB6E37BED}"/>
    <cellStyle name="Comma 2 6 2 2" xfId="7830" xr:uid="{EDD0F61C-ED48-4254-B7E4-D740429BD523}"/>
    <cellStyle name="Comma 2 6 2 2 2" xfId="12633" xr:uid="{4BF8769A-5D8A-4150-ADAE-FDC3F4238E54}"/>
    <cellStyle name="Comma 2 6 2 2 2 2" xfId="17408" xr:uid="{F05BE669-78F6-43A0-A9C7-45AC7F321479}"/>
    <cellStyle name="Comma 2 6 2 2 2 2 2" xfId="33912" xr:uid="{C191B3F9-0FB6-4899-915D-6D338207ED9B}"/>
    <cellStyle name="Comma 2 6 2 2 2 3" xfId="29384" xr:uid="{C918E79F-4152-42E9-8494-474795E87B26}"/>
    <cellStyle name="Comma 2 6 2 2 3" xfId="11224" xr:uid="{47B1F16C-D381-4568-91A9-FE332D4DE8E7}"/>
    <cellStyle name="Comma 2 6 2 2 3 2" xfId="28189" xr:uid="{8AAD038D-F053-4BEC-AF3B-13B95E9C62CB}"/>
    <cellStyle name="Comma 2 6 2 2 4" xfId="9723" xr:uid="{19C6EB85-C28F-41E8-B527-CB16238B4DFF}"/>
    <cellStyle name="Comma 2 6 2 2 4 2" xfId="26874" xr:uid="{3C6D97F1-DE45-47F8-9801-0D77D273F3DD}"/>
    <cellStyle name="Comma 2 6 2 2 5" xfId="16375" xr:uid="{05BAF4A1-A5AC-471E-B0DD-B028A6BCA260}"/>
    <cellStyle name="Comma 2 6 2 2 5 2" xfId="32879" xr:uid="{F32E5288-13B4-4D6F-BC21-568C911B7AB6}"/>
    <cellStyle name="Comma 2 6 2 2 6" xfId="25091" xr:uid="{C0391C4C-8BD2-4340-A3D5-2AE05AB674B9}"/>
    <cellStyle name="Comma 2 6 2 3" xfId="7649" xr:uid="{E38D9254-6334-4FF9-A24F-C4CF8ED62569}"/>
    <cellStyle name="Comma 2 6 2 3 2" xfId="12016" xr:uid="{D3A6BD4E-B635-4209-882E-A9CA05E16BBD}"/>
    <cellStyle name="Comma 2 6 2 3 2 2" xfId="28866" xr:uid="{E7673AE2-25EA-497D-B131-995DA41AD248}"/>
    <cellStyle name="Comma 2 6 2 3 3" xfId="9543" xr:uid="{DCE21584-765A-4575-AB01-C88219C3FB7F}"/>
    <cellStyle name="Comma 2 6 2 3 3 2" xfId="26696" xr:uid="{F5D40E2E-4FBA-495C-8FCE-B01D40A8CAD7}"/>
    <cellStyle name="Comma 2 6 2 3 4" xfId="16866" xr:uid="{DA8D2CB7-F207-4F33-AD4D-1BA0020BDB18}"/>
    <cellStyle name="Comma 2 6 2 3 4 2" xfId="33370" xr:uid="{93ED352C-1EC7-4E9B-9331-3F95D3CE87F5}"/>
    <cellStyle name="Comma 2 6 2 3 5" xfId="24913" xr:uid="{842DC9A4-84D4-42A2-AC86-96F87CD397C7}"/>
    <cellStyle name="Comma 2 6 2 4" xfId="8324" xr:uid="{CAA80E25-0B4F-46AC-8213-1F8D6D2DC926}"/>
    <cellStyle name="Comma 2 6 2 4 2" xfId="10216" xr:uid="{654FE387-7009-400B-BCE2-FB04F07FD79B}"/>
    <cellStyle name="Comma 2 6 2 4 2 2" xfId="27301" xr:uid="{25854F2A-3C9A-4185-BB0A-CD027D1DE01B}"/>
    <cellStyle name="Comma 2 6 2 4 3" xfId="25515" xr:uid="{2660BDF4-B1A1-4C28-9F72-4ED81341AA8B}"/>
    <cellStyle name="Comma 2 6 2 5" xfId="10653" xr:uid="{2C8BE4FC-FA51-415E-B983-9C02DB158776}"/>
    <cellStyle name="Comma 2 6 2 5 2" xfId="27700" xr:uid="{C7B51A34-C6A9-412E-AC88-FAE724A93F72}"/>
    <cellStyle name="Comma 2 6 2 6" xfId="9347" xr:uid="{4274876F-88C6-4CB0-8497-28B54B90E3CB}"/>
    <cellStyle name="Comma 2 6 2 6 2" xfId="26502" xr:uid="{43244EA1-236F-42DF-86B4-07CFFFDF81CF}"/>
    <cellStyle name="Comma 2 6 2 7" xfId="16194" xr:uid="{6EB89D0D-04E3-4799-99E7-5EEFF50E9F70}"/>
    <cellStyle name="Comma 2 6 2 7 2" xfId="32698" xr:uid="{974C2E83-4EBD-4E9E-81AF-2B8D74479CF3}"/>
    <cellStyle name="Comma 2 6 2 8" xfId="7448" xr:uid="{091817C2-4BC6-4664-ADDD-E3733836D4C0}"/>
    <cellStyle name="Comma 2 6 2 8 2" xfId="24715" xr:uid="{767C6BE3-72A1-4FE9-AE1E-9BEF52838595}"/>
    <cellStyle name="Comma 2 6 3" xfId="7741" xr:uid="{9D7E97D3-0784-4A0E-828E-4952540E7A27}"/>
    <cellStyle name="Comma 2 6 3 2" xfId="12380" xr:uid="{A5BA1E11-BFFA-4182-9159-B0C69F47E4B1}"/>
    <cellStyle name="Comma 2 6 3 2 2" xfId="17164" xr:uid="{001216E7-9657-48B3-B163-71DE0D3192C0}"/>
    <cellStyle name="Comma 2 6 3 2 2 2" xfId="33668" xr:uid="{9F886A25-C86D-45A8-885D-B902AB4E8902}"/>
    <cellStyle name="Comma 2 6 3 2 3" xfId="29181" xr:uid="{88B2DA7B-9708-4FB0-BDA4-0791B8199163}"/>
    <cellStyle name="Comma 2 6 3 3" xfId="10978" xr:uid="{ED352CBF-727B-488D-B127-8190440D0662}"/>
    <cellStyle name="Comma 2 6 3 3 2" xfId="27984" xr:uid="{1B811B53-107E-4ABB-804A-E2B1529EB337}"/>
    <cellStyle name="Comma 2 6 3 4" xfId="9634" xr:uid="{DDF580F7-05CB-4DF6-BD05-CE42E3983AD5}"/>
    <cellStyle name="Comma 2 6 3 4 2" xfId="26786" xr:uid="{0445966D-A8C8-41BF-99D6-3828861CE98B}"/>
    <cellStyle name="Comma 2 6 3 5" xfId="16287" xr:uid="{AEE587C2-6C2C-442E-B0C4-295C230561D5}"/>
    <cellStyle name="Comma 2 6 3 5 2" xfId="32791" xr:uid="{3B911E72-6D98-4865-AD75-E5E3BC86293E}"/>
    <cellStyle name="Comma 2 6 3 6" xfId="25003" xr:uid="{8B0632FB-46D9-4A97-80C9-71C01C4C4CC3}"/>
    <cellStyle name="Comma 2 6 4" xfId="7560" xr:uid="{CC72109A-8AF1-409E-85D3-79FF4588B63C}"/>
    <cellStyle name="Comma 2 6 4 2" xfId="12888" xr:uid="{7DD135B6-9DF0-45DB-9760-07AB48B977D0}"/>
    <cellStyle name="Comma 2 6 4 2 2" xfId="17597" xr:uid="{FED77641-072F-4297-8042-553E01372E2E}"/>
    <cellStyle name="Comma 2 6 4 2 2 2" xfId="34101" xr:uid="{FAB2F3E4-B1B7-4B2F-8817-98189C3359C5}"/>
    <cellStyle name="Comma 2 6 4 2 3" xfId="29617" xr:uid="{C9666339-EDAB-40BC-8D8F-4D66761F7453}"/>
    <cellStyle name="Comma 2 6 4 3" xfId="11614" xr:uid="{D7392C2B-F05A-4C61-9AEF-A909C31E0ED8}"/>
    <cellStyle name="Comma 2 6 4 3 2" xfId="28503" xr:uid="{F817FDDA-37CA-485A-BD2B-75408E871C89}"/>
    <cellStyle name="Comma 2 6 4 4" xfId="9454" xr:uid="{D5D0F55E-BA4D-4D11-A0D2-88BFAFE76068}"/>
    <cellStyle name="Comma 2 6 4 4 2" xfId="26608" xr:uid="{6F87F952-27F6-49E2-B1B7-8A8BE6F3F1C6}"/>
    <cellStyle name="Comma 2 6 4 5" xfId="16512" xr:uid="{026E0839-9E78-4BA1-8858-962EF3EB60CD}"/>
    <cellStyle name="Comma 2 6 4 5 2" xfId="33016" xr:uid="{6C785819-2F9A-45B7-8F7B-261626F9EE2F}"/>
    <cellStyle name="Comma 2 6 4 6" xfId="24825" xr:uid="{9A7F5DAC-0E03-4097-B2C7-71F356169E17}"/>
    <cellStyle name="Comma 2 6 5" xfId="8063" xr:uid="{5B862811-87EC-4B28-AA70-98B9F2D457D2}"/>
    <cellStyle name="Comma 2 6 5 2" xfId="11810" xr:uid="{9AA71432-A050-4A69-BD68-1BF895A90A10}"/>
    <cellStyle name="Comma 2 6 5 2 2" xfId="28675" xr:uid="{A04D6E00-3F29-4923-A85D-43E7B4785E50}"/>
    <cellStyle name="Comma 2 6 5 3" xfId="9956" xr:uid="{7E9807D3-FBFD-446E-932B-E155DF2A86F8}"/>
    <cellStyle name="Comma 2 6 5 3 2" xfId="27072" xr:uid="{292F7ADD-548A-47F8-94D5-962DFBABDA4E}"/>
    <cellStyle name="Comma 2 6 5 4" xfId="16670" xr:uid="{B5E1D55F-D3CF-4C63-9CF2-2F33E65F8EB4}"/>
    <cellStyle name="Comma 2 6 5 4 2" xfId="33174" xr:uid="{31EDA28F-26D8-4646-9B40-824EBC62A1A4}"/>
    <cellStyle name="Comma 2 6 5 5" xfId="25290" xr:uid="{47DF44A0-F2B8-4178-AE1B-6EA052C6F8EE}"/>
    <cellStyle name="Comma 2 6 6" xfId="7184" xr:uid="{64BFBF10-DE5F-42AE-A50D-9D03096DEBB6}"/>
    <cellStyle name="Comma 2 6 6 2" xfId="10383" xr:uid="{890C9EC6-D1DE-4C52-A724-85743A3048F0}"/>
    <cellStyle name="Comma 2 6 6 2 2" xfId="27454" xr:uid="{3293E5AD-C095-4D3B-BB42-E5B8A3C356DA}"/>
    <cellStyle name="Comma 2 6 6 3" xfId="24475" xr:uid="{72E26C9B-AD86-46A8-A02C-A4740D82EFB6}"/>
    <cellStyle name="Comma 2 6 7" xfId="7033" xr:uid="{E404DC1A-A54B-44F7-A0A9-ACC01025694D}"/>
    <cellStyle name="Comma 2 6 7 2" xfId="24334" xr:uid="{20451D8C-F40E-466D-A546-03E3A529A9D1}"/>
    <cellStyle name="Comma 2 6 8" xfId="8921" xr:uid="{458B1C27-583F-47E6-9689-0B1061DFF1C3}"/>
    <cellStyle name="Comma 2 6 8 2" xfId="26097" xr:uid="{FF79AC95-0D36-4B50-A546-5B09B59E27D4}"/>
    <cellStyle name="Comma 2 6 9" xfId="16092" xr:uid="{5A71AB61-3D4E-4DCD-94DA-EE5450D7D389}"/>
    <cellStyle name="Comma 2 6 9 2" xfId="32596" xr:uid="{374D35D0-3D10-4A9E-B00E-105FC1196218}"/>
    <cellStyle name="Comma 2 7" xfId="4843" xr:uid="{11B51694-D2C6-4D33-8B40-2464EB70099B}"/>
    <cellStyle name="Comma 2 7 2" xfId="5848" xr:uid="{2DDBAB79-12A4-49D7-B8DF-5E8B9EC42453}"/>
    <cellStyle name="Comma 2 7 2 2" xfId="7831" xr:uid="{ACD8BC4A-DACE-4CC3-A2C7-E9436D269DE8}"/>
    <cellStyle name="Comma 2 7 2 2 2" xfId="12634" xr:uid="{3A9B081D-9DD2-4C9F-963E-E8BE9020420A}"/>
    <cellStyle name="Comma 2 7 2 2 2 2" xfId="17409" xr:uid="{579ED91F-A4E5-4495-8EDA-061A2789D159}"/>
    <cellStyle name="Comma 2 7 2 2 2 2 2" xfId="33913" xr:uid="{91534693-3247-4761-A553-3A462FE0E28B}"/>
    <cellStyle name="Comma 2 7 2 2 2 3" xfId="29385" xr:uid="{CCBDBFF6-9ED3-4CC3-B9AC-6A1DEAA575D2}"/>
    <cellStyle name="Comma 2 7 2 2 3" xfId="11225" xr:uid="{3ECDC3EE-F879-49B5-8B03-4CBAE379C26D}"/>
    <cellStyle name="Comma 2 7 2 2 3 2" xfId="28190" xr:uid="{9DCF7279-44B1-4395-8348-E09F8D45212B}"/>
    <cellStyle name="Comma 2 7 2 2 4" xfId="9724" xr:uid="{33D3D260-2A4E-40B6-B9E0-F8DE6034A042}"/>
    <cellStyle name="Comma 2 7 2 2 4 2" xfId="26875" xr:uid="{3441C7DB-A0A6-458B-840A-5C0E94C22020}"/>
    <cellStyle name="Comma 2 7 2 2 5" xfId="16376" xr:uid="{1F021CD1-E34F-49F0-B277-F8810F95276E}"/>
    <cellStyle name="Comma 2 7 2 2 5 2" xfId="32880" xr:uid="{1F9FABC8-8744-40F4-A3F3-AECBB0C7870F}"/>
    <cellStyle name="Comma 2 7 2 2 6" xfId="25092" xr:uid="{018A9334-6225-44A9-BE63-87E54822618E}"/>
    <cellStyle name="Comma 2 7 2 3" xfId="7650" xr:uid="{0DD28DA2-2B21-413A-A0A6-1466E83E89FB}"/>
    <cellStyle name="Comma 2 7 2 3 2" xfId="12017" xr:uid="{CEFE1489-AE5B-4489-AD8B-50EC5887D1F1}"/>
    <cellStyle name="Comma 2 7 2 3 2 2" xfId="28867" xr:uid="{6B3B3CC4-D07C-4F34-8A1E-638992A1013E}"/>
    <cellStyle name="Comma 2 7 2 3 3" xfId="9544" xr:uid="{F48BF13C-EE03-4CB3-9225-532B59FF3020}"/>
    <cellStyle name="Comma 2 7 2 3 3 2" xfId="26697" xr:uid="{60BEBE9C-6959-41D1-9A1F-C507A82BB6F9}"/>
    <cellStyle name="Comma 2 7 2 3 4" xfId="16867" xr:uid="{C56B513A-54BA-4735-95BF-0056789E4F2D}"/>
    <cellStyle name="Comma 2 7 2 3 4 2" xfId="33371" xr:uid="{F6059628-731D-4771-AB85-AC317C6702BB}"/>
    <cellStyle name="Comma 2 7 2 3 5" xfId="24914" xr:uid="{4C56C1B2-24EE-46B8-B693-9A510FA579FF}"/>
    <cellStyle name="Comma 2 7 2 4" xfId="8325" xr:uid="{702CA807-F2E4-4ED7-BB50-21A03108A893}"/>
    <cellStyle name="Comma 2 7 2 4 2" xfId="10217" xr:uid="{4DAFAA40-5A91-4326-ACA4-F5D54EF626C6}"/>
    <cellStyle name="Comma 2 7 2 4 2 2" xfId="27302" xr:uid="{6B356AE0-5CB5-44CC-8AA6-FCDE59FB50E3}"/>
    <cellStyle name="Comma 2 7 2 4 3" xfId="25516" xr:uid="{5493EDF2-673F-4E01-A2E8-95FE8C538D24}"/>
    <cellStyle name="Comma 2 7 2 5" xfId="10654" xr:uid="{55C47BA2-5CEC-4EAA-90C0-B79BE6A46468}"/>
    <cellStyle name="Comma 2 7 2 5 2" xfId="27701" xr:uid="{B88EB4D0-5FA5-4013-9644-7D8E539437FF}"/>
    <cellStyle name="Comma 2 7 2 6" xfId="9348" xr:uid="{0EAC0A81-5A57-45F7-BF93-8BD2E59A577C}"/>
    <cellStyle name="Comma 2 7 2 6 2" xfId="26503" xr:uid="{6F835779-9A5B-4D2E-B44A-5740B46F39CB}"/>
    <cellStyle name="Comma 2 7 2 7" xfId="16195" xr:uid="{308B3EEE-BC52-4FC0-B4CC-AD61D2508AF0}"/>
    <cellStyle name="Comma 2 7 2 7 2" xfId="32699" xr:uid="{5B4D0D79-5ED9-4662-8107-FE0D3F26055D}"/>
    <cellStyle name="Comma 2 7 2 8" xfId="7449" xr:uid="{9EB36E59-37D7-4D67-B537-927CE3AE0F9B}"/>
    <cellStyle name="Comma 2 7 2 8 2" xfId="24716" xr:uid="{DFC85F13-2AE3-4BBD-B3EA-80B8781400E3}"/>
    <cellStyle name="Comma 2 7 3" xfId="7742" xr:uid="{E18ACA59-24DB-4732-9C22-401C4AEFFED4}"/>
    <cellStyle name="Comma 2 7 3 2" xfId="12381" xr:uid="{9C811B3E-64FE-4C53-9892-154CFE9C9BB6}"/>
    <cellStyle name="Comma 2 7 3 2 2" xfId="17165" xr:uid="{7822C65C-36F8-44EC-B237-FF00A6836BE4}"/>
    <cellStyle name="Comma 2 7 3 2 2 2" xfId="33669" xr:uid="{847F031E-3497-4AC6-B8E3-7330781DC0D6}"/>
    <cellStyle name="Comma 2 7 3 2 3" xfId="29182" xr:uid="{2AC5C2BC-B50E-4B32-8AEE-71448FB62C96}"/>
    <cellStyle name="Comma 2 7 3 3" xfId="10979" xr:uid="{59E300C7-B777-4EBA-BA2C-EDE23FEF0C61}"/>
    <cellStyle name="Comma 2 7 3 3 2" xfId="27985" xr:uid="{1F381221-0F0D-4EC6-8A86-CF1A63B89432}"/>
    <cellStyle name="Comma 2 7 3 4" xfId="9635" xr:uid="{07868F24-AC73-4A11-B530-78A914B2E308}"/>
    <cellStyle name="Comma 2 7 3 4 2" xfId="26787" xr:uid="{502B691C-DD06-4549-9C24-BF95E2576166}"/>
    <cellStyle name="Comma 2 7 3 5" xfId="16288" xr:uid="{04F546BA-5D42-439A-806A-F3E595C6A9C3}"/>
    <cellStyle name="Comma 2 7 3 5 2" xfId="32792" xr:uid="{616B8856-3ED4-4932-B9E2-12CCF921FAF7}"/>
    <cellStyle name="Comma 2 7 3 6" xfId="25004" xr:uid="{65009C82-F26E-4E55-B002-F17C23003500}"/>
    <cellStyle name="Comma 2 7 4" xfId="7561" xr:uid="{08BE2CD5-A487-491E-ADD0-248904298025}"/>
    <cellStyle name="Comma 2 7 4 2" xfId="12889" xr:uid="{FA6EA864-83F4-45D2-895F-3B5EE479932C}"/>
    <cellStyle name="Comma 2 7 4 2 2" xfId="17598" xr:uid="{7F2936D9-8B17-4540-8088-B711B659590B}"/>
    <cellStyle name="Comma 2 7 4 2 2 2" xfId="34102" xr:uid="{E57C97DC-DF8C-4E97-9BF3-23EE26897A36}"/>
    <cellStyle name="Comma 2 7 4 2 3" xfId="29618" xr:uid="{490C94D8-C0D5-47FB-856A-144CBCE24F12}"/>
    <cellStyle name="Comma 2 7 4 3" xfId="11615" xr:uid="{B1EEF87D-F62B-450D-8A6A-FBA8EC69446F}"/>
    <cellStyle name="Comma 2 7 4 3 2" xfId="28504" xr:uid="{97645852-19EA-4F2D-956B-2BA6143021FB}"/>
    <cellStyle name="Comma 2 7 4 4" xfId="9455" xr:uid="{7DDF60EF-8D50-4955-8ED7-F589C30129D6}"/>
    <cellStyle name="Comma 2 7 4 4 2" xfId="26609" xr:uid="{45B2C1B7-29D5-4F07-9762-F52FDCB4C12F}"/>
    <cellStyle name="Comma 2 7 4 5" xfId="16513" xr:uid="{588FA96B-E1EA-4662-8683-BFB54620D425}"/>
    <cellStyle name="Comma 2 7 4 5 2" xfId="33017" xr:uid="{B4DF1E93-81D2-46DE-87E9-5A49401647B6}"/>
    <cellStyle name="Comma 2 7 4 6" xfId="24826" xr:uid="{54ECA547-3B78-4EDE-89F9-E5F5269CC9EF}"/>
    <cellStyle name="Comma 2 7 5" xfId="8064" xr:uid="{0B091DFF-327C-4FA6-BB37-FAC529905C2B}"/>
    <cellStyle name="Comma 2 7 5 2" xfId="11811" xr:uid="{082BDF8C-2A88-44B1-BDEC-DCE4B2C6E6A3}"/>
    <cellStyle name="Comma 2 7 5 2 2" xfId="28676" xr:uid="{EA3225E2-E2FE-44D4-879F-32038533B965}"/>
    <cellStyle name="Comma 2 7 5 3" xfId="9957" xr:uid="{ED7F456A-FE6F-460A-A1EA-2E856A7AB3C6}"/>
    <cellStyle name="Comma 2 7 5 3 2" xfId="27073" xr:uid="{0D78B709-6AFA-41AD-B323-253AC03C19CF}"/>
    <cellStyle name="Comma 2 7 5 4" xfId="16671" xr:uid="{5379D465-1ECF-40CD-A3CE-836FD138C496}"/>
    <cellStyle name="Comma 2 7 5 4 2" xfId="33175" xr:uid="{20E7A88A-5BBE-4096-81EB-F072FB65FC99}"/>
    <cellStyle name="Comma 2 7 5 5" xfId="25291" xr:uid="{E345634D-D303-4A7B-AC72-F5925460D7AD}"/>
    <cellStyle name="Comma 2 7 6" xfId="7185" xr:uid="{FF517EDE-0063-4E75-93E3-9F85DF2A88A4}"/>
    <cellStyle name="Comma 2 7 6 2" xfId="10384" xr:uid="{201D9F8E-3DAE-43E3-AEE9-A1A8836E7BE0}"/>
    <cellStyle name="Comma 2 7 6 2 2" xfId="27455" xr:uid="{5E6AE77C-C175-43C5-A3EF-697E4880D066}"/>
    <cellStyle name="Comma 2 7 6 3" xfId="24476" xr:uid="{8FE6F393-97C8-4429-9929-256588169494}"/>
    <cellStyle name="Comma 2 7 7" xfId="8922" xr:uid="{F8C37262-B4F8-4F5C-B64B-B11F93A5B43C}"/>
    <cellStyle name="Comma 2 7 7 2" xfId="26098" xr:uid="{B4D0A69F-68F1-4EDC-B268-3B58691D4158}"/>
    <cellStyle name="Comma 2 7 8" xfId="16093" xr:uid="{0218DC33-40DE-4D29-A13D-73F8B63DA226}"/>
    <cellStyle name="Comma 2 7 8 2" xfId="32597" xr:uid="{177773C0-599A-468A-B30B-220A27B91D4C}"/>
    <cellStyle name="Comma 2 7 9" xfId="7083" xr:uid="{6609EE70-056F-4A2F-B442-D1C8FE5DA31D}"/>
    <cellStyle name="Comma 2 7 9 2" xfId="24378" xr:uid="{E3893369-C5ED-479D-A1A7-F6D251396ABE}"/>
    <cellStyle name="Comma 2 8" xfId="4844" xr:uid="{1B809FB6-C36C-4F0C-9E63-01B0458EC69C}"/>
    <cellStyle name="Comma 2 8 2" xfId="5849" xr:uid="{6897C74D-251F-450D-85AF-6FE1B99FE74C}"/>
    <cellStyle name="Comma 2 8 2 2" xfId="7832" xr:uid="{479A6FF2-B46F-4339-83ED-05C900DA1124}"/>
    <cellStyle name="Comma 2 8 2 2 2" xfId="12635" xr:uid="{6A1A5671-2880-40DF-A5FC-7EDD1A38BFAB}"/>
    <cellStyle name="Comma 2 8 2 2 2 2" xfId="17410" xr:uid="{6DC966B4-320F-417C-BD4A-26CFB83AF2D7}"/>
    <cellStyle name="Comma 2 8 2 2 2 2 2" xfId="33914" xr:uid="{BA618C81-1726-4997-826E-A18AE7EE3F8B}"/>
    <cellStyle name="Comma 2 8 2 2 2 3" xfId="29386" xr:uid="{84655E3C-306E-415F-AA31-5FB03DC39A2B}"/>
    <cellStyle name="Comma 2 8 2 2 3" xfId="11226" xr:uid="{B89FAC24-1B7A-429E-8687-45CEE1BD5283}"/>
    <cellStyle name="Comma 2 8 2 2 3 2" xfId="28191" xr:uid="{F0810F65-1120-45E0-8EB7-0579C18EFDD1}"/>
    <cellStyle name="Comma 2 8 2 2 4" xfId="9725" xr:uid="{DDA10804-966F-4ACE-8CD3-68AAEF67F3F4}"/>
    <cellStyle name="Comma 2 8 2 2 4 2" xfId="26876" xr:uid="{8263A6AA-E966-4370-A955-735852FEF6E8}"/>
    <cellStyle name="Comma 2 8 2 2 5" xfId="16377" xr:uid="{AABC7054-E073-469D-A133-ABE9FE314198}"/>
    <cellStyle name="Comma 2 8 2 2 5 2" xfId="32881" xr:uid="{E8947805-89C2-459B-8936-88A66E179357}"/>
    <cellStyle name="Comma 2 8 2 2 6" xfId="25093" xr:uid="{1D414B70-496B-4D68-89CD-3555EDD82544}"/>
    <cellStyle name="Comma 2 8 2 3" xfId="7651" xr:uid="{B85A93C6-42DE-40C0-ADAC-E850BCFEC307}"/>
    <cellStyle name="Comma 2 8 2 3 2" xfId="12018" xr:uid="{E870D6FB-1E7A-4697-BC33-DB3331362032}"/>
    <cellStyle name="Comma 2 8 2 3 2 2" xfId="28868" xr:uid="{FC6B81D2-1703-4B8C-9589-7AC2CD66B815}"/>
    <cellStyle name="Comma 2 8 2 3 3" xfId="9545" xr:uid="{6551C243-48A4-45AC-B1C6-C089F10FA73A}"/>
    <cellStyle name="Comma 2 8 2 3 3 2" xfId="26698" xr:uid="{426956FB-8D20-4D47-961A-21BB33E7A02B}"/>
    <cellStyle name="Comma 2 8 2 3 4" xfId="16868" xr:uid="{E95191DA-FDD0-4D00-8C68-E5FFD89A5525}"/>
    <cellStyle name="Comma 2 8 2 3 4 2" xfId="33372" xr:uid="{6DC131AB-2AF2-4ACB-AAA8-3AA3A982BFD7}"/>
    <cellStyle name="Comma 2 8 2 3 5" xfId="24915" xr:uid="{56E7DCC1-0307-45D3-8C5A-3C179AB2622F}"/>
    <cellStyle name="Comma 2 8 2 4" xfId="8326" xr:uid="{208F58BD-2A6F-44AB-A736-42C82D6DD740}"/>
    <cellStyle name="Comma 2 8 2 4 2" xfId="10218" xr:uid="{1252D01A-3EA1-4923-9AF5-D323C4B0EB96}"/>
    <cellStyle name="Comma 2 8 2 4 2 2" xfId="27303" xr:uid="{8F6E2969-957F-4D39-82A4-6A8C89064A74}"/>
    <cellStyle name="Comma 2 8 2 4 3" xfId="25517" xr:uid="{1A839E9C-8F53-410F-9728-A3833518C346}"/>
    <cellStyle name="Comma 2 8 2 5" xfId="10655" xr:uid="{3DBE6CB4-9CD5-4CC3-8624-A1E80199F8A4}"/>
    <cellStyle name="Comma 2 8 2 5 2" xfId="27702" xr:uid="{EE4EF542-8138-4ECF-95CB-9B12A1CFEF4D}"/>
    <cellStyle name="Comma 2 8 2 6" xfId="9349" xr:uid="{5567D8EC-B956-4F6D-ADE9-4849E40C16DF}"/>
    <cellStyle name="Comma 2 8 2 6 2" xfId="26504" xr:uid="{2E8E0B64-5BC6-4CA4-9F40-7E7CD4B7CF02}"/>
    <cellStyle name="Comma 2 8 2 7" xfId="16196" xr:uid="{4E8E52C2-279E-4456-9C84-BE765E10DAB4}"/>
    <cellStyle name="Comma 2 8 2 7 2" xfId="32700" xr:uid="{048E1A87-862F-4CF7-AA3F-E5E273C48A5F}"/>
    <cellStyle name="Comma 2 8 2 8" xfId="7450" xr:uid="{9103A560-C557-49B9-8BC1-629C08E631D9}"/>
    <cellStyle name="Comma 2 8 2 8 2" xfId="24717" xr:uid="{2B81E526-E6CB-4A94-997A-6CA6AF7814E9}"/>
    <cellStyle name="Comma 2 8 3" xfId="7743" xr:uid="{0940184F-E1BC-4230-AE0D-876635CB54A7}"/>
    <cellStyle name="Comma 2 8 3 2" xfId="12382" xr:uid="{2C7E769D-6E53-42A9-9468-2A205891184A}"/>
    <cellStyle name="Comma 2 8 3 2 2" xfId="17166" xr:uid="{CF58D1AD-D099-49EC-87F0-9EBA93C4716F}"/>
    <cellStyle name="Comma 2 8 3 2 2 2" xfId="33670" xr:uid="{34C32A26-E6D9-4F75-905E-42030A8B0E95}"/>
    <cellStyle name="Comma 2 8 3 2 3" xfId="29183" xr:uid="{8928B4E1-ACFA-42F8-AB86-5C8E5EBDB354}"/>
    <cellStyle name="Comma 2 8 3 3" xfId="10980" xr:uid="{96089B76-FE34-4C8F-A144-A212F0D39FBD}"/>
    <cellStyle name="Comma 2 8 3 3 2" xfId="27986" xr:uid="{1668089A-A4DC-4BD9-8CFD-99437D65E25C}"/>
    <cellStyle name="Comma 2 8 3 4" xfId="9636" xr:uid="{58F69710-AAA6-4591-A8B1-468A8456C7F7}"/>
    <cellStyle name="Comma 2 8 3 4 2" xfId="26788" xr:uid="{9C17B956-1D3B-44AA-8D3A-F868304F0EF6}"/>
    <cellStyle name="Comma 2 8 3 5" xfId="16289" xr:uid="{B4463AEB-AC10-47E2-9448-1979EF1331C4}"/>
    <cellStyle name="Comma 2 8 3 5 2" xfId="32793" xr:uid="{C1B9B282-D0F5-4151-85A0-535D473BF798}"/>
    <cellStyle name="Comma 2 8 3 6" xfId="25005" xr:uid="{495B1F87-320F-4E89-9D34-CC4B7AD1E91C}"/>
    <cellStyle name="Comma 2 8 4" xfId="7562" xr:uid="{8BE4E4F1-784F-488B-A59A-A67374A07F66}"/>
    <cellStyle name="Comma 2 8 4 2" xfId="12890" xr:uid="{F2EF2893-1740-4A62-BA05-7768A7730639}"/>
    <cellStyle name="Comma 2 8 4 2 2" xfId="17599" xr:uid="{935CBCA3-33B8-43AE-899F-698345BDB777}"/>
    <cellStyle name="Comma 2 8 4 2 2 2" xfId="34103" xr:uid="{D203D46E-07A2-4820-8365-3EA6717B1610}"/>
    <cellStyle name="Comma 2 8 4 2 3" xfId="29619" xr:uid="{A51771D6-1520-4692-9BCC-1ADCCF9D8411}"/>
    <cellStyle name="Comma 2 8 4 3" xfId="11616" xr:uid="{DAA262D5-E06D-4CCB-B130-61639664F9D7}"/>
    <cellStyle name="Comma 2 8 4 3 2" xfId="28505" xr:uid="{253F9112-3E60-4CCF-93CE-D7CDFA6882F5}"/>
    <cellStyle name="Comma 2 8 4 4" xfId="9456" xr:uid="{43532CEB-31AF-4E56-826B-7B4DA5ADA10E}"/>
    <cellStyle name="Comma 2 8 4 4 2" xfId="26610" xr:uid="{3CDC5F81-9F41-43F0-8860-A361655E1BE3}"/>
    <cellStyle name="Comma 2 8 4 5" xfId="16514" xr:uid="{E1E05D3D-1E68-4A97-8C52-00285A72C381}"/>
    <cellStyle name="Comma 2 8 4 5 2" xfId="33018" xr:uid="{8C0E48C0-93AD-4F3B-8284-DE8BEE8DDAA4}"/>
    <cellStyle name="Comma 2 8 4 6" xfId="24827" xr:uid="{E5DE26E1-DB57-40E0-A4D4-C17F514C1A6A}"/>
    <cellStyle name="Comma 2 8 5" xfId="8065" xr:uid="{3B6EB7B6-9A72-4532-B2F3-DB49B7613A22}"/>
    <cellStyle name="Comma 2 8 5 2" xfId="11812" xr:uid="{E6F91180-E8E3-4574-94BE-918C2CE2B5D8}"/>
    <cellStyle name="Comma 2 8 5 2 2" xfId="28677" xr:uid="{9C488464-4194-4B10-97E9-47FCD67E4039}"/>
    <cellStyle name="Comma 2 8 5 3" xfId="9958" xr:uid="{9C35788E-F2CC-4A7B-9956-557C853F5558}"/>
    <cellStyle name="Comma 2 8 5 3 2" xfId="27074" xr:uid="{4523D37E-CDF9-4D6F-86D8-4A8442B806C0}"/>
    <cellStyle name="Comma 2 8 5 4" xfId="16672" xr:uid="{BE27AC93-9774-42C5-B800-CE1F51A30395}"/>
    <cellStyle name="Comma 2 8 5 4 2" xfId="33176" xr:uid="{3D70B49B-F718-4C0D-BADE-F27C93A8461E}"/>
    <cellStyle name="Comma 2 8 5 5" xfId="25292" xr:uid="{62295821-95B0-4D80-8A3E-24E7AF2435A2}"/>
    <cellStyle name="Comma 2 8 6" xfId="10385" xr:uid="{17C55AD9-6FA3-42A6-A1CE-7317DB643FCC}"/>
    <cellStyle name="Comma 2 8 6 2" xfId="27456" xr:uid="{2BBD6108-FF7E-4DDA-A1CC-B49AA25D6805}"/>
    <cellStyle name="Comma 2 8 7" xfId="8923" xr:uid="{E31B483E-592F-428B-80DA-ED1D773198A1}"/>
    <cellStyle name="Comma 2 8 7 2" xfId="26099" xr:uid="{00AA61E6-9197-4CF3-A274-1554AB79EF0D}"/>
    <cellStyle name="Comma 2 8 8" xfId="16094" xr:uid="{3B30B5FE-D536-4A5D-8151-293CC9DC3E72}"/>
    <cellStyle name="Comma 2 8 8 2" xfId="32598" xr:uid="{7E47DF76-001A-46B7-8685-BB72D01958C2}"/>
    <cellStyle name="Comma 2 8 9" xfId="7186" xr:uid="{151D515A-A3D4-4644-AFA4-8B5367DC5F62}"/>
    <cellStyle name="Comma 2 8 9 2" xfId="24477" xr:uid="{68EC614F-C9A2-4D70-B00F-0D84AB3906AB}"/>
    <cellStyle name="Comma 2 9" xfId="4845" xr:uid="{EB1A74B7-1A42-472C-8311-A61CE157B879}"/>
    <cellStyle name="Comma 2 9 2" xfId="5850" xr:uid="{235C51F1-46CC-4CDA-9AEF-97C80A5D464A}"/>
    <cellStyle name="Comma 2 9 2 2" xfId="7833" xr:uid="{9C094966-D3D4-4D2B-B54A-E5342F233B31}"/>
    <cellStyle name="Comma 2 9 2 2 2" xfId="12636" xr:uid="{84DBE131-C8D7-4339-8DB1-818DBE8C2399}"/>
    <cellStyle name="Comma 2 9 2 2 2 2" xfId="17411" xr:uid="{D3035A9B-F0EA-4003-B5CA-6665D9DF30E3}"/>
    <cellStyle name="Comma 2 9 2 2 2 2 2" xfId="33915" xr:uid="{46D3B300-83FA-4B75-8076-BA73A1915B38}"/>
    <cellStyle name="Comma 2 9 2 2 2 3" xfId="29387" xr:uid="{901CB571-0157-4C90-BB0E-2D211E34F0A3}"/>
    <cellStyle name="Comma 2 9 2 2 3" xfId="11227" xr:uid="{E4B374BD-5CC0-41F9-8DB1-B2FB90E84F12}"/>
    <cellStyle name="Comma 2 9 2 2 3 2" xfId="28192" xr:uid="{27B0E142-BBEB-4327-B168-EE49ACFFD4EF}"/>
    <cellStyle name="Comma 2 9 2 2 4" xfId="9726" xr:uid="{B5B4DEC8-E9F1-41B7-AE25-E5393A07CA87}"/>
    <cellStyle name="Comma 2 9 2 2 4 2" xfId="26877" xr:uid="{6780FA08-DA34-41A5-BD4E-2629C37B017C}"/>
    <cellStyle name="Comma 2 9 2 2 5" xfId="16378" xr:uid="{7335C899-FCA6-407B-A66C-64D35B106694}"/>
    <cellStyle name="Comma 2 9 2 2 5 2" xfId="32882" xr:uid="{30B337BD-2838-44A7-93C0-7F60C38BB136}"/>
    <cellStyle name="Comma 2 9 2 2 6" xfId="25094" xr:uid="{90D90B9B-228B-4337-958B-60202261AF98}"/>
    <cellStyle name="Comma 2 9 2 3" xfId="7652" xr:uid="{043D21BA-2809-4212-BF93-4539C861807D}"/>
    <cellStyle name="Comma 2 9 2 3 2" xfId="12019" xr:uid="{050A8452-5260-4D60-A401-A8158739210C}"/>
    <cellStyle name="Comma 2 9 2 3 2 2" xfId="28869" xr:uid="{7F9D0609-38E2-41E1-A8C9-B585DA377721}"/>
    <cellStyle name="Comma 2 9 2 3 3" xfId="9546" xr:uid="{719DF5BB-FFF8-4121-8E86-546C6ED9D753}"/>
    <cellStyle name="Comma 2 9 2 3 3 2" xfId="26699" xr:uid="{359E9F39-F98C-454E-A91B-CFAF7230D0B4}"/>
    <cellStyle name="Comma 2 9 2 3 4" xfId="16869" xr:uid="{ECB9BB55-016A-488A-AD46-E9D86F38501E}"/>
    <cellStyle name="Comma 2 9 2 3 4 2" xfId="33373" xr:uid="{179BF0E9-4141-4ADA-AD20-08CB44A5BAB1}"/>
    <cellStyle name="Comma 2 9 2 3 5" xfId="24916" xr:uid="{9701F3F5-6944-4EF2-9AD9-BB5A39E65295}"/>
    <cellStyle name="Comma 2 9 2 4" xfId="8327" xr:uid="{C9ADC66F-D293-4DD2-8CA4-E6483DB66D39}"/>
    <cellStyle name="Comma 2 9 2 4 2" xfId="10219" xr:uid="{52827135-623B-4EDA-B288-A30727E53FC4}"/>
    <cellStyle name="Comma 2 9 2 4 2 2" xfId="27304" xr:uid="{4965F742-77F7-42B4-BC95-8110EF0C9DDC}"/>
    <cellStyle name="Comma 2 9 2 4 3" xfId="25518" xr:uid="{55C3D359-CB0B-42FF-94C0-440C0CEFBA7A}"/>
    <cellStyle name="Comma 2 9 2 5" xfId="10656" xr:uid="{B064F24D-FD36-4BAE-B39B-034350634B44}"/>
    <cellStyle name="Comma 2 9 2 5 2" xfId="27703" xr:uid="{E1851425-8F66-4FB3-8B20-96EC957F088D}"/>
    <cellStyle name="Comma 2 9 2 6" xfId="9350" xr:uid="{D6869CDE-1115-44E5-AB2B-E41018EA356C}"/>
    <cellStyle name="Comma 2 9 2 6 2" xfId="26505" xr:uid="{E8FF76CC-232C-4B5A-A52F-FFC952FD1E82}"/>
    <cellStyle name="Comma 2 9 2 7" xfId="16197" xr:uid="{911CC79D-498F-41A0-BF14-C915D2F0D8E4}"/>
    <cellStyle name="Comma 2 9 2 7 2" xfId="32701" xr:uid="{06FD5799-4556-4092-81CA-AAC611E3A42D}"/>
    <cellStyle name="Comma 2 9 2 8" xfId="7451" xr:uid="{38197B23-3199-48EF-A993-475D4C62AC64}"/>
    <cellStyle name="Comma 2 9 2 8 2" xfId="24718" xr:uid="{9EC39832-1C35-45A2-92DD-815A27637DB8}"/>
    <cellStyle name="Comma 2 9 3" xfId="7744" xr:uid="{E4229F4D-15C5-4E85-B00A-026C273F467D}"/>
    <cellStyle name="Comma 2 9 3 2" xfId="12383" xr:uid="{4A9B3DD6-3FCF-441C-9C46-2A0DF4389D31}"/>
    <cellStyle name="Comma 2 9 3 2 2" xfId="17167" xr:uid="{AC3E82A7-44A9-4F6F-8B14-CEDEC44BF994}"/>
    <cellStyle name="Comma 2 9 3 2 2 2" xfId="33671" xr:uid="{D3078834-46DC-420A-8212-A89C2790DAC5}"/>
    <cellStyle name="Comma 2 9 3 2 3" xfId="29184" xr:uid="{E6D69E54-D5BB-4F17-8565-1B90DBC9097B}"/>
    <cellStyle name="Comma 2 9 3 3" xfId="10981" xr:uid="{1D1ECD64-0877-46B0-8CA0-6E39F243CA2F}"/>
    <cellStyle name="Comma 2 9 3 3 2" xfId="27987" xr:uid="{73F79D14-1DCD-4BC8-A7D4-B6D878F3089E}"/>
    <cellStyle name="Comma 2 9 3 4" xfId="9637" xr:uid="{0E18478F-0924-4C7F-8EE2-E0FBD75D25F3}"/>
    <cellStyle name="Comma 2 9 3 4 2" xfId="26789" xr:uid="{61EACD8E-19F6-46C9-BF8A-4ADE6191E364}"/>
    <cellStyle name="Comma 2 9 3 5" xfId="16290" xr:uid="{D84FDC7B-6859-4C0B-ADDA-565E9007359A}"/>
    <cellStyle name="Comma 2 9 3 5 2" xfId="32794" xr:uid="{B46AD1F6-A41F-4437-8B4C-E49794EA2D60}"/>
    <cellStyle name="Comma 2 9 3 6" xfId="25006" xr:uid="{B09B0ADB-6BC5-4615-A193-CBB643578391}"/>
    <cellStyle name="Comma 2 9 4" xfId="7563" xr:uid="{AB136B0D-05B7-4384-8B51-14DDF29D5C9F}"/>
    <cellStyle name="Comma 2 9 4 2" xfId="12891" xr:uid="{713ECADE-78B0-4749-8D7B-C824511BACA8}"/>
    <cellStyle name="Comma 2 9 4 2 2" xfId="17600" xr:uid="{5D2E3BB0-78F9-44CB-9086-EF161C9F5186}"/>
    <cellStyle name="Comma 2 9 4 2 2 2" xfId="34104" xr:uid="{9FFE833C-F11F-4317-A0CB-628E1081CFB4}"/>
    <cellStyle name="Comma 2 9 4 2 3" xfId="29620" xr:uid="{63026F82-EE2F-430F-A078-B39D2C7236A7}"/>
    <cellStyle name="Comma 2 9 4 3" xfId="11617" xr:uid="{A38E8F86-6F2D-43A6-B00F-B8E2EEB76BD7}"/>
    <cellStyle name="Comma 2 9 4 3 2" xfId="28506" xr:uid="{67A20B2B-AF0C-4C30-BB26-0C0B22342754}"/>
    <cellStyle name="Comma 2 9 4 4" xfId="9457" xr:uid="{B82FFEF0-308A-41FF-9CA4-4C7C64765164}"/>
    <cellStyle name="Comma 2 9 4 4 2" xfId="26611" xr:uid="{F69A33E3-80BF-4993-B050-838FFF8772BB}"/>
    <cellStyle name="Comma 2 9 4 5" xfId="16515" xr:uid="{8607AA0C-077F-4AC8-B360-DAD19D4790BD}"/>
    <cellStyle name="Comma 2 9 4 5 2" xfId="33019" xr:uid="{E6614CE5-261A-4DCA-88EE-ADCAF04EA8AA}"/>
    <cellStyle name="Comma 2 9 4 6" xfId="24828" xr:uid="{663841D3-E2CA-44B9-8F62-5607C306893B}"/>
    <cellStyle name="Comma 2 9 5" xfId="8066" xr:uid="{005F4E07-25FC-4243-B5EE-CC6B1C0FC265}"/>
    <cellStyle name="Comma 2 9 5 2" xfId="11813" xr:uid="{701C875F-3BE0-40F4-8301-DAAA4797C37F}"/>
    <cellStyle name="Comma 2 9 5 2 2" xfId="28678" xr:uid="{D7FFE7C1-1E94-4E5B-9832-47F7315D4697}"/>
    <cellStyle name="Comma 2 9 5 3" xfId="9959" xr:uid="{3927EC68-E3D9-47AB-B782-E55B53A09784}"/>
    <cellStyle name="Comma 2 9 5 3 2" xfId="27075" xr:uid="{76C35659-74AD-4C63-BEF9-C232FAC9974E}"/>
    <cellStyle name="Comma 2 9 5 4" xfId="16673" xr:uid="{D8A0CA41-04C0-4463-A8F1-909AC53FC80C}"/>
    <cellStyle name="Comma 2 9 5 4 2" xfId="33177" xr:uid="{C7FB6A63-8690-4FF7-958A-1A3F6F610337}"/>
    <cellStyle name="Comma 2 9 5 5" xfId="25293" xr:uid="{F5B011D1-9935-40FF-BC71-34689FC41229}"/>
    <cellStyle name="Comma 2 9 6" xfId="10386" xr:uid="{8E22EE24-7B61-4CBA-897D-D48C1E7F2600}"/>
    <cellStyle name="Comma 2 9 6 2" xfId="27457" xr:uid="{1C18405D-E62F-497B-8A21-9223053AE025}"/>
    <cellStyle name="Comma 2 9 7" xfId="8924" xr:uid="{CEED4179-8DEF-44FA-A6E0-64CB7606CFA2}"/>
    <cellStyle name="Comma 2 9 7 2" xfId="26100" xr:uid="{D97EC63D-E4A5-45FC-8C2F-8588A3625D98}"/>
    <cellStyle name="Comma 2 9 8" xfId="16095" xr:uid="{5652F5D5-A551-4C4D-8CF2-5C1EA78DF40C}"/>
    <cellStyle name="Comma 2 9 8 2" xfId="32599" xr:uid="{DEB30B15-C136-4A83-B970-A7A240E2E278}"/>
    <cellStyle name="Comma 2 9 9" xfId="7187" xr:uid="{20F76032-0AB8-4763-A812-5EB75F8421F1}"/>
    <cellStyle name="Comma 2 9 9 2" xfId="24478" xr:uid="{31D4C082-6F9E-4FC7-9087-78E221BAD92A}"/>
    <cellStyle name="Comma 2_2.11 Staff NG BS" xfId="10554" xr:uid="{D9646ADF-B184-4380-9755-4B2890E12625}"/>
    <cellStyle name="Comma 20" xfId="11354" xr:uid="{1FDD3626-B176-40DD-93F2-514A65CB77A1}"/>
    <cellStyle name="Comma 20 2" xfId="12745" xr:uid="{468AF416-B800-415A-A0FB-BB2BBA3DE8E3}"/>
    <cellStyle name="Comma 20 2 2" xfId="17520" xr:uid="{B1D37958-5879-459E-A85E-788E51EA1441}"/>
    <cellStyle name="Comma 20 2 2 2" xfId="34024" xr:uid="{00EDA46D-3EB6-412C-8C33-3579E610149F}"/>
    <cellStyle name="Comma 20 2 3" xfId="29475" xr:uid="{64E46D52-EA52-4F96-AE2B-448BB2E90D35}"/>
    <cellStyle name="Comma 20 3" xfId="16403" xr:uid="{AFEA00A7-F88C-43F7-8323-0FBEB3CE0AFF}"/>
    <cellStyle name="Comma 20 3 2" xfId="32907" xr:uid="{04D07AF8-2AA2-4F86-934A-2658CE592DFF}"/>
    <cellStyle name="Comma 20 4" xfId="28290" xr:uid="{C19FA3B9-91BC-4276-A09C-D48C39E232A4}"/>
    <cellStyle name="Comma 21" xfId="11355" xr:uid="{1CE66E89-309F-4D5C-9B44-DF03921DDF18}"/>
    <cellStyle name="Comma 21 2" xfId="12746" xr:uid="{0F950F79-E6CE-4A59-BF54-51A2398BF66B}"/>
    <cellStyle name="Comma 21 2 2" xfId="17521" xr:uid="{9CE7ABC2-F3BF-48F6-8F7E-FF2EEBE32E0A}"/>
    <cellStyle name="Comma 21 2 2 2" xfId="34025" xr:uid="{874F6D23-359E-4522-A24C-366C897F5C8D}"/>
    <cellStyle name="Comma 21 2 3" xfId="29476" xr:uid="{376C5D05-532F-407C-AE26-12ED52F5F3C8}"/>
    <cellStyle name="Comma 21 3" xfId="16404" xr:uid="{3741EEE4-E948-4F93-94B8-F4F793F7CDA9}"/>
    <cellStyle name="Comma 21 3 2" xfId="32908" xr:uid="{44DAF404-E972-47EB-B652-244F47B28765}"/>
    <cellStyle name="Comma 21 4" xfId="28291" xr:uid="{E5782A87-B713-4458-8B77-46DA01BCC07D}"/>
    <cellStyle name="Comma 22" xfId="11723" xr:uid="{6B161353-A998-45BF-9EF8-0ED52A4976AA}"/>
    <cellStyle name="Comma 22 2" xfId="12918" xr:uid="{6062BE0A-E19C-461A-AE58-41D412F71892}"/>
    <cellStyle name="Comma 22 2 2" xfId="17616" xr:uid="{628DE646-51AA-4D1E-AB18-A22FF06F93CA}"/>
    <cellStyle name="Comma 22 2 2 2" xfId="34120" xr:uid="{3252EA80-173E-4D98-8363-23B36F5CDF7A}"/>
    <cellStyle name="Comma 22 2 3" xfId="29638" xr:uid="{52BC4B86-9A9F-43C6-99CB-6DF6B5BBAD09}"/>
    <cellStyle name="Comma 22 3" xfId="16587" xr:uid="{1B0CF959-2334-44A2-99E2-D02C5102737B}"/>
    <cellStyle name="Comma 22 3 2" xfId="33091" xr:uid="{F7BA7007-134C-46EB-A8EF-2BC351469E23}"/>
    <cellStyle name="Comma 22 4" xfId="28588" xr:uid="{95E63F22-1B28-4FDB-A894-FC488C621D8F}"/>
    <cellStyle name="Comma 23" xfId="11717" xr:uid="{9ADE5621-3EB0-497C-8903-55EDE39A065C}"/>
    <cellStyle name="Comma 23 2" xfId="12916" xr:uid="{7FE32AC6-62E3-4F25-B730-DE4592DF73BE}"/>
    <cellStyle name="Comma 23 2 2" xfId="17614" xr:uid="{0615E0BB-838B-49EB-8098-B759F7791DDA}"/>
    <cellStyle name="Comma 23 2 2 2" xfId="34118" xr:uid="{56BCB02E-D7A6-43A8-8CF6-CF0876A60254}"/>
    <cellStyle name="Comma 23 2 3" xfId="29636" xr:uid="{77A6D070-6262-483A-9336-BFD68C4BDB1C}"/>
    <cellStyle name="Comma 23 3" xfId="16585" xr:uid="{53DB6920-FC11-460F-AD7D-907712682418}"/>
    <cellStyle name="Comma 23 3 2" xfId="33089" xr:uid="{456E04C6-B886-43FB-B42E-7559160A328F}"/>
    <cellStyle name="Comma 23 4" xfId="28582" xr:uid="{3E74D392-5C3C-449E-A23F-9469BA1BF1FF}"/>
    <cellStyle name="Comma 24" xfId="11734" xr:uid="{8830CA6E-ADA3-4B95-B900-0B8F48D4BD13}"/>
    <cellStyle name="Comma 24 2" xfId="12926" xr:uid="{E0A1C411-640B-4256-AE66-DAC5BBB08E45}"/>
    <cellStyle name="Comma 24 2 2" xfId="17624" xr:uid="{1D0852F9-3734-4C3D-AADC-2270C3E5406D}"/>
    <cellStyle name="Comma 24 2 2 2" xfId="34128" xr:uid="{5819918B-17F5-49DA-99B2-733350297770}"/>
    <cellStyle name="Comma 24 2 3" xfId="29646" xr:uid="{0E15BCB6-AEBD-41D9-BEA5-46F87D941C59}"/>
    <cellStyle name="Comma 24 3" xfId="16595" xr:uid="{36142D42-7254-48C4-97E4-785DC7B75660}"/>
    <cellStyle name="Comma 24 3 2" xfId="33099" xr:uid="{55856391-028B-4503-A943-9CF3AA939BA9}"/>
    <cellStyle name="Comma 24 4" xfId="28599" xr:uid="{19EFA1CA-62DC-415E-9166-8FA5B5E6BFB1}"/>
    <cellStyle name="Comma 25" xfId="11356" xr:uid="{6BC472AD-2D08-4077-9DFD-F8A334C68837}"/>
    <cellStyle name="Comma 25 2" xfId="12747" xr:uid="{55545D14-805E-455E-920A-AE9FC86D5715}"/>
    <cellStyle name="Comma 25 2 2" xfId="17522" xr:uid="{1E5BE2EF-C7D1-4962-BA1F-5E2D0037C11D}"/>
    <cellStyle name="Comma 25 2 2 2" xfId="34026" xr:uid="{43952CEA-C2DE-4AD2-BDA2-3907ED583CA7}"/>
    <cellStyle name="Comma 25 2 3" xfId="29477" xr:uid="{70A528A4-09B3-4C07-B021-EFC99924E552}"/>
    <cellStyle name="Comma 25 3" xfId="16405" xr:uid="{766F2A73-4DFF-409F-AC51-4CA78E0A0093}"/>
    <cellStyle name="Comma 25 3 2" xfId="32909" xr:uid="{00F492F1-2BE5-4A70-B581-960AD78FB297}"/>
    <cellStyle name="Comma 25 4" xfId="28292" xr:uid="{40C7D8B9-F632-46F7-8E0D-51C098B500F0}"/>
    <cellStyle name="Comma 26" xfId="11357" xr:uid="{49E02458-73B2-4F96-969E-D44A4C9DE91F}"/>
    <cellStyle name="Comma 26 2" xfId="12748" xr:uid="{3060F697-C583-4BFD-A1C9-F01A234BC1B1}"/>
    <cellStyle name="Comma 26 2 2" xfId="17523" xr:uid="{CD5BB0AF-B940-48A6-9A24-7C51D72B7699}"/>
    <cellStyle name="Comma 26 2 2 2" xfId="34027" xr:uid="{71D9ADA4-A558-4E90-8639-FEADDA3C220B}"/>
    <cellStyle name="Comma 26 2 3" xfId="29478" xr:uid="{E9708A50-3674-454A-BB66-EE7A6ECB1EA6}"/>
    <cellStyle name="Comma 26 3" xfId="16406" xr:uid="{0118C155-4565-457A-BEF8-897415333051}"/>
    <cellStyle name="Comma 26 3 2" xfId="32910" xr:uid="{F33CCB66-C809-4DF9-8FA3-DC3784B8E5EA}"/>
    <cellStyle name="Comma 26 4" xfId="28293" xr:uid="{87FBF39C-C7B1-4E06-9CA4-CAAEEAC41CC8}"/>
    <cellStyle name="Comma 27" xfId="5871" xr:uid="{0BEE4C75-5406-417B-BD5D-D2FD43E9AE43}"/>
    <cellStyle name="Comma 27 2" xfId="7846" xr:uid="{2C3529D7-3599-47FE-BBCE-ADA25CFB4A04}"/>
    <cellStyle name="Comma 27 2 2" xfId="12927" xr:uid="{59896CCC-6E61-44AC-98D2-511B6E9029E7}"/>
    <cellStyle name="Comma 27 2 2 2" xfId="29647" xr:uid="{73F3EC3D-72CF-4461-BB82-F3F94A765319}"/>
    <cellStyle name="Comma 27 2 3" xfId="9740" xr:uid="{04DA9FF1-39AB-4DA9-B1F9-3A85EDE4A49E}"/>
    <cellStyle name="Comma 27 2 3 2" xfId="26890" xr:uid="{7E12DE40-74B4-4C0B-B39D-E1B7BACF7D7A}"/>
    <cellStyle name="Comma 27 2 4" xfId="17625" xr:uid="{6847380C-5A5C-4E8B-A1CB-759ACCC0E073}"/>
    <cellStyle name="Comma 27 2 4 2" xfId="34129" xr:uid="{0CFCE64C-0A0C-43A8-A31A-1982E4B54262}"/>
    <cellStyle name="Comma 27 2 5" xfId="25107" xr:uid="{745B782B-1DDB-4C8E-9B54-AFD1320174C0}"/>
    <cellStyle name="Comma 27 3" xfId="7666" xr:uid="{63BB6061-E0C3-4C4C-B1C5-F87A6923C71E}"/>
    <cellStyle name="Comma 27 3 2" xfId="9560" xr:uid="{72941B16-E1AA-47B4-99E0-D340682F8A21}"/>
    <cellStyle name="Comma 27 3 2 2" xfId="26712" xr:uid="{BFDD8275-6A8B-4915-81A6-9F6CC4DEA516}"/>
    <cellStyle name="Comma 27 3 3" xfId="24929" xr:uid="{F4C7C8E4-9FB0-49D5-AA57-60F3AE38F795}"/>
    <cellStyle name="Comma 27 4" xfId="8346" xr:uid="{36BF859F-7F0B-4992-8445-9E7E6D644AF5}"/>
    <cellStyle name="Comma 27 4 2" xfId="10237" xr:uid="{8F842E76-6F84-43AE-B685-1297F50EFC24}"/>
    <cellStyle name="Comma 27 4 2 2" xfId="27321" xr:uid="{F1643836-ED85-4AE4-91F1-903C03196434}"/>
    <cellStyle name="Comma 27 4 3" xfId="25535" xr:uid="{39C0C860-B67E-47D9-96DF-0F972B4B5674}"/>
    <cellStyle name="Comma 27 5" xfId="11736" xr:uid="{C1826579-C2FD-4E16-B258-85B9380813C2}"/>
    <cellStyle name="Comma 27 5 2" xfId="28601" xr:uid="{0D22B287-8E23-4D44-AD4F-7E3EC854AEE8}"/>
    <cellStyle name="Comma 27 6" xfId="9371" xr:uid="{A07B86A7-3923-4FD9-89E3-F9E27D32FA55}"/>
    <cellStyle name="Comma 27 6 2" xfId="26525" xr:uid="{44394DC6-587E-4BEA-9ACA-B6C65518EB74}"/>
    <cellStyle name="Comma 27 7" xfId="16596" xr:uid="{856E369E-9950-48D4-BB16-F2FD8C94BBE6}"/>
    <cellStyle name="Comma 27 7 2" xfId="33100" xr:uid="{9FCDAD78-2F42-48BB-8465-03EFE9C218EE}"/>
    <cellStyle name="Comma 27 8" xfId="7472" xr:uid="{969EB4C6-48B3-40B2-8B44-7372E15A356C}"/>
    <cellStyle name="Comma 27 8 2" xfId="24737" xr:uid="{0AB29B5E-BB5B-46F9-B2F2-E343B3E003EA}"/>
    <cellStyle name="Comma 28" xfId="11926" xr:uid="{303CC00D-4739-4776-BE5B-2842A708F7F1}"/>
    <cellStyle name="Comma 28 2" xfId="16777" xr:uid="{D77416B3-61B3-49B0-A143-D8D9E873A207}"/>
    <cellStyle name="Comma 28 2 2" xfId="33281" xr:uid="{18F9C56A-F45B-41B4-9792-B871BC254DBC}"/>
    <cellStyle name="Comma 28 3" xfId="28776" xr:uid="{5B1B5F8D-53A6-46A8-8D57-2AC61889EE04}"/>
    <cellStyle name="Comma 29" xfId="16119" xr:uid="{BB3FCB81-B263-4DF0-B737-060E53B782A8}"/>
    <cellStyle name="Comma 29 2" xfId="32623" xr:uid="{540A610F-C730-4BAB-8B8F-B963EB28B2B2}"/>
    <cellStyle name="Comma 3" xfId="571" xr:uid="{8FD81DB7-70B6-4245-A159-ADD794785EE1}"/>
    <cellStyle name="Comma 3 10" xfId="8463" xr:uid="{FE84F017-AA45-4D02-A28B-4570FF4C66DE}"/>
    <cellStyle name="Comma 3 10 2" xfId="10387" xr:uid="{E207C474-9BD7-4ECF-A19E-1BB3C8E7F242}"/>
    <cellStyle name="Comma 3 10 2 2" xfId="27458" xr:uid="{B900DB72-8146-40F6-B3C9-DBBB16288F2A}"/>
    <cellStyle name="Comma 3 10 3" xfId="25639" xr:uid="{A13BA0C4-6772-4069-A042-44BB94649696}"/>
    <cellStyle name="Comma 3 11" xfId="8925" xr:uid="{C0B3BD42-3DC2-44E5-90D3-F99A1A1DE9BE}"/>
    <cellStyle name="Comma 3 11 2" xfId="26101" xr:uid="{34458BAA-1AF4-4F4F-94A2-0EF7691B1AE2}"/>
    <cellStyle name="Comma 3 12" xfId="16096" xr:uid="{002E390F-5624-4FC4-A53D-0E380EF3C43B}"/>
    <cellStyle name="Comma 3 12 2" xfId="32600" xr:uid="{69B9154D-1FF0-46FA-8EAA-77C4B2455BB8}"/>
    <cellStyle name="Comma 3 127" xfId="7052" xr:uid="{45C47326-02A6-45BE-BD56-F21AEC36DD1E}"/>
    <cellStyle name="Comma 3 127 2" xfId="7075" xr:uid="{F9F22D13-A911-426C-8169-80E12A842FF5}"/>
    <cellStyle name="Comma 3 127 2 2" xfId="24370" xr:uid="{9988F2FC-0755-419F-BE89-3B511F52DF99}"/>
    <cellStyle name="Comma 3 127 3" xfId="24352" xr:uid="{AFFE6E58-E01C-4B52-94E2-A05029DE6221}"/>
    <cellStyle name="Comma 3 13" xfId="10555" xr:uid="{D7E6DEDB-DA4D-4E90-830B-7146CCF6498D}"/>
    <cellStyle name="Comma 3 13 2" xfId="10783" xr:uid="{09FE926C-0C8C-4943-82BD-5A9BEAEDC5D8}"/>
    <cellStyle name="Comma 3 13 2 2" xfId="12186" xr:uid="{F68324CE-AAB5-48DC-B90B-0D823F531786}"/>
    <cellStyle name="Comma 3 13 2 2 2" xfId="16982" xr:uid="{268A3FB2-2639-4810-8FFF-B37C6083F960}"/>
    <cellStyle name="Comma 3 13 2 2 2 2" xfId="33486" xr:uid="{0FD0E77E-EA72-4A9A-967C-54D8CA0B95DE}"/>
    <cellStyle name="Comma 3 13 2 2 3" xfId="29009" xr:uid="{EEB3667F-257F-43D9-994B-0298FB95E828}"/>
    <cellStyle name="Comma 3 13 2 3" xfId="16212" xr:uid="{51B52D65-24B5-4CAD-A3B5-2535D4B10821}"/>
    <cellStyle name="Comma 3 13 2 3 2" xfId="32716" xr:uid="{C078A38B-BC36-46BB-8877-DCD51B58B70F}"/>
    <cellStyle name="Comma 3 13 2 4" xfId="27806" xr:uid="{2D8D0167-EDB7-42EE-8EE6-F9CA740B43C6}"/>
    <cellStyle name="Comma 3 13 3" xfId="11927" xr:uid="{E346D426-7831-4573-9B5E-7D3D494665AB}"/>
    <cellStyle name="Comma 3 13 3 2" xfId="16778" xr:uid="{5646FD82-E59C-4554-AD45-3B2D344419BD}"/>
    <cellStyle name="Comma 3 13 3 2 2" xfId="33282" xr:uid="{B4978E42-3327-4F63-B745-A28A7B84AD79}"/>
    <cellStyle name="Comma 3 13 3 3" xfId="28777" xr:uid="{5638A8C2-FDCB-4E24-805D-2A0E1739B040}"/>
    <cellStyle name="Comma 3 13 4" xfId="16120" xr:uid="{61D9097B-E4BE-4D13-87B4-D2AAA06BE4D4}"/>
    <cellStyle name="Comma 3 13 4 2" xfId="32624" xr:uid="{FBF8D489-9809-476C-A8AC-284CB7E82C48}"/>
    <cellStyle name="Comma 3 13 5" xfId="27602" xr:uid="{210C13E5-C706-4EEB-B612-43FE4199DD7F}"/>
    <cellStyle name="Comma 3 14" xfId="6159" xr:uid="{1E34CAEA-3061-4856-9085-827DB2CE45CB}"/>
    <cellStyle name="Comma 3 14 2" xfId="23462" xr:uid="{723FBFCE-1BCA-4B94-A410-0292E7A5C047}"/>
    <cellStyle name="Comma 3 15" xfId="18163" xr:uid="{C4AD7977-DD76-4AB4-93E7-0D41DA60A272}"/>
    <cellStyle name="Comma 3 2" xfId="4847" xr:uid="{05ABAAE7-800E-43A9-AB35-EAEDA2741459}"/>
    <cellStyle name="Comma 3 2 10" xfId="8517" xr:uid="{037B1980-037D-4BD0-9C21-D96D922EACA3}"/>
    <cellStyle name="Comma 3 2 10 2" xfId="25693" xr:uid="{2A036A9C-F8D2-4B04-AD7F-4A7686B9D256}"/>
    <cellStyle name="Comma 3 2 11" xfId="8926" xr:uid="{5653DA00-3EB1-4B51-99E7-03C719962881}"/>
    <cellStyle name="Comma 3 2 11 2" xfId="26102" xr:uid="{6C3D2C8C-3A09-43E9-B3B1-1F8EF95CAAC4}"/>
    <cellStyle name="Comma 3 2 12" xfId="16097" xr:uid="{4B25192B-F11E-4AEF-A485-1F437F614E3E}"/>
    <cellStyle name="Comma 3 2 12 2" xfId="32601" xr:uid="{31C2EE60-05EE-4DB1-83C7-35B0673FAE47}"/>
    <cellStyle name="Comma 3 2 13" xfId="6220" xr:uid="{70B5B68E-762C-461D-A8EF-8E8EFCDFFFFA}"/>
    <cellStyle name="Comma 3 2 13 2" xfId="23523" xr:uid="{883DB095-97A8-4B17-9608-7B207C38AE5A}"/>
    <cellStyle name="Comma 3 2 2" xfId="4848" xr:uid="{E7CD28A4-44AA-404A-9E47-3C9E4A11C7F5}"/>
    <cellStyle name="Comma 3 2 2 10" xfId="16098" xr:uid="{17DE7B9C-AE4F-4605-9ECA-C7704ECE1B1A}"/>
    <cellStyle name="Comma 3 2 2 10 2" xfId="32602" xr:uid="{02A16244-740C-4C40-8C30-29FE830720B2}"/>
    <cellStyle name="Comma 3 2 2 11" xfId="6323" xr:uid="{49E1A9F5-9A8D-4011-85FA-5A7A94B4E7FF}"/>
    <cellStyle name="Comma 3 2 2 11 2" xfId="23626" xr:uid="{FB33417D-47E4-46D1-B775-B5D592807BE1}"/>
    <cellStyle name="Comma 3 2 2 2" xfId="5853" xr:uid="{B7B25CF0-0E64-4D84-84C6-B9D6BDC442AF}"/>
    <cellStyle name="Comma 3 2 2 2 2" xfId="7836" xr:uid="{2D82370E-FA8F-4E27-A61A-B13BFE89E767}"/>
    <cellStyle name="Comma 3 2 2 2 2 2" xfId="12639" xr:uid="{FD64340E-A91B-4B02-95BE-1CADD825EF4B}"/>
    <cellStyle name="Comma 3 2 2 2 2 2 2" xfId="17414" xr:uid="{C367CA57-094D-4167-BADB-C030744FC2D9}"/>
    <cellStyle name="Comma 3 2 2 2 2 2 2 2" xfId="33918" xr:uid="{CD03FED6-D0FC-4576-AED7-650A6B559FC8}"/>
    <cellStyle name="Comma 3 2 2 2 2 2 3" xfId="29390" xr:uid="{B28466F1-9211-42E9-A2C1-965E8FA78E36}"/>
    <cellStyle name="Comma 3 2 2 2 2 3" xfId="11230" xr:uid="{371BD24B-E582-477A-85EF-8193432C4010}"/>
    <cellStyle name="Comma 3 2 2 2 2 3 2" xfId="28195" xr:uid="{69E9EEAC-CAA0-443E-837C-EDB9BB26E67B}"/>
    <cellStyle name="Comma 3 2 2 2 2 4" xfId="9729" xr:uid="{E5A1C06D-8AC0-4C46-A25B-EE41C3DDAB2E}"/>
    <cellStyle name="Comma 3 2 2 2 2 4 2" xfId="26880" xr:uid="{AF39C790-6E9B-46A0-B0DF-B53D63B20CAD}"/>
    <cellStyle name="Comma 3 2 2 2 2 5" xfId="16381" xr:uid="{44A2E97B-1631-4131-A5C3-7F7EE7445217}"/>
    <cellStyle name="Comma 3 2 2 2 2 5 2" xfId="32885" xr:uid="{42043AC6-741E-4B63-BDF9-EF8EB25D6003}"/>
    <cellStyle name="Comma 3 2 2 2 2 6" xfId="25097" xr:uid="{511791AD-8658-4543-9660-85D2983FEE5A}"/>
    <cellStyle name="Comma 3 2 2 2 3" xfId="7655" xr:uid="{3C7BDF33-E981-4A48-86EF-0D6AB582F5FF}"/>
    <cellStyle name="Comma 3 2 2 2 3 2" xfId="12022" xr:uid="{1936B1F8-5127-4B03-894A-3A44E661B566}"/>
    <cellStyle name="Comma 3 2 2 2 3 2 2" xfId="28872" xr:uid="{9B60C5CE-01C3-46A5-81D2-917B48FAA5F0}"/>
    <cellStyle name="Comma 3 2 2 2 3 3" xfId="9549" xr:uid="{B00D9807-08CA-44AD-82E5-CD535A9FA7D4}"/>
    <cellStyle name="Comma 3 2 2 2 3 3 2" xfId="26702" xr:uid="{F5ECAD6F-5F1D-4C9B-A540-E3C627572ABF}"/>
    <cellStyle name="Comma 3 2 2 2 3 4" xfId="16872" xr:uid="{6A3763A3-B675-418A-915B-6932862CED9C}"/>
    <cellStyle name="Comma 3 2 2 2 3 4 2" xfId="33376" xr:uid="{80219A89-A21D-4963-AA81-4CA8B91AA8ED}"/>
    <cellStyle name="Comma 3 2 2 2 3 5" xfId="24919" xr:uid="{3F91EDC1-5C75-4C50-AE92-D940C7555F2D}"/>
    <cellStyle name="Comma 3 2 2 2 4" xfId="8330" xr:uid="{BD0FDF2F-32A5-4E6D-ADEE-F9281382807D}"/>
    <cellStyle name="Comma 3 2 2 2 4 2" xfId="10222" xr:uid="{479170D0-1FA2-4401-B502-D56FD43B7B7E}"/>
    <cellStyle name="Comma 3 2 2 2 4 2 2" xfId="27307" xr:uid="{5190F567-6FBB-445F-A2A3-82AF0BED23B5}"/>
    <cellStyle name="Comma 3 2 2 2 4 3" xfId="25521" xr:uid="{5866BBDC-D7DF-4ED2-80C8-C2B991025C1C}"/>
    <cellStyle name="Comma 3 2 2 2 5" xfId="7454" xr:uid="{AB8CEF62-F898-4594-B09A-2C4B35262853}"/>
    <cellStyle name="Comma 3 2 2 2 5 2" xfId="10659" xr:uid="{18BDDCBA-7746-4ECD-9AA8-DFCBF8F85D96}"/>
    <cellStyle name="Comma 3 2 2 2 5 2 2" xfId="27706" xr:uid="{EA40C5B9-A687-4784-885F-E83EB7B58DE5}"/>
    <cellStyle name="Comma 3 2 2 2 5 3" xfId="24721" xr:uid="{BBC23E40-F3AD-462B-A269-2174050C8C0B}"/>
    <cellStyle name="Comma 3 2 2 2 6" xfId="8830" xr:uid="{3188449C-30FF-43B6-874C-C732E0D696F4}"/>
    <cellStyle name="Comma 3 2 2 2 6 2" xfId="26006" xr:uid="{AB8A144C-72DC-4374-80FA-B91EFB6B3AD3}"/>
    <cellStyle name="Comma 3 2 2 2 7" xfId="9353" xr:uid="{9179BD94-55E5-47C8-82D9-0302FAB1BB2E}"/>
    <cellStyle name="Comma 3 2 2 2 7 2" xfId="26508" xr:uid="{9082EDFC-8EC1-4E45-B018-C510832784F5}"/>
    <cellStyle name="Comma 3 2 2 2 8" xfId="16200" xr:uid="{8CB448FA-6D3A-4854-814D-7FCDDCC6D47B}"/>
    <cellStyle name="Comma 3 2 2 2 8 2" xfId="32704" xr:uid="{D3D72292-A027-44E7-A9A0-3496460F3F5E}"/>
    <cellStyle name="Comma 3 2 2 2 9" xfId="6752" xr:uid="{E9E6A517-1D4F-4896-90CF-E795D8F290EB}"/>
    <cellStyle name="Comma 3 2 2 2 9 2" xfId="24054" xr:uid="{C8AFA18D-79D7-474E-9F6F-7ECBF9EC3AA8}"/>
    <cellStyle name="Comma 3 2 2 3" xfId="6537" xr:uid="{6639E089-E45A-4A03-B754-82C2DED06C13}"/>
    <cellStyle name="Comma 3 2 2 3 2" xfId="7747" xr:uid="{A98CF811-E5B0-41C5-881E-E8CF6A07E63D}"/>
    <cellStyle name="Comma 3 2 2 3 2 2" xfId="12386" xr:uid="{58E58287-6FA6-4AC7-ABDB-ED73F665FADD}"/>
    <cellStyle name="Comma 3 2 2 3 2 2 2" xfId="29187" xr:uid="{2AB314AF-E70A-41CA-B377-19AA404315AB}"/>
    <cellStyle name="Comma 3 2 2 3 2 3" xfId="17170" xr:uid="{BBD13648-F746-4739-828E-D4F1D4E26DA8}"/>
    <cellStyle name="Comma 3 2 2 3 2 3 2" xfId="33674" xr:uid="{D62E003E-8CFC-4536-8F86-68ED47E159F1}"/>
    <cellStyle name="Comma 3 2 2 3 2 4" xfId="25009" xr:uid="{EAC2796A-C5DB-45AB-8643-CCBE619E5C93}"/>
    <cellStyle name="Comma 3 2 2 3 3" xfId="10984" xr:uid="{43002A7F-9B91-4D6E-A5FA-38D1830E37BE}"/>
    <cellStyle name="Comma 3 2 2 3 3 2" xfId="27990" xr:uid="{6941AD1A-577E-448F-9B0A-691F87E70E89}"/>
    <cellStyle name="Comma 3 2 2 3 4" xfId="9640" xr:uid="{9A1E5B2C-D1DE-4255-A24B-C678361A7267}"/>
    <cellStyle name="Comma 3 2 2 3 4 2" xfId="26792" xr:uid="{9C83719A-A394-4ED6-BBFF-D69F114B0F1D}"/>
    <cellStyle name="Comma 3 2 2 3 5" xfId="16293" xr:uid="{1C35B12F-9D01-4DB0-98C6-3B108C7A862D}"/>
    <cellStyle name="Comma 3 2 2 3 5 2" xfId="32797" xr:uid="{433DF057-1804-4EB0-B650-A08FAEE7E185}"/>
    <cellStyle name="Comma 3 2 2 3 6" xfId="23839" xr:uid="{D993F594-BA20-4932-8C5A-909F70AF5744}"/>
    <cellStyle name="Comma 3 2 2 4" xfId="7566" xr:uid="{320B4A02-8978-421C-A486-83EA46A8B2A4}"/>
    <cellStyle name="Comma 3 2 2 4 2" xfId="12751" xr:uid="{31D3FDCC-2154-4979-A747-91B9640E7D53}"/>
    <cellStyle name="Comma 3 2 2 4 2 2" xfId="17526" xr:uid="{8F58D99C-010E-4E28-A14D-FE1E409333AA}"/>
    <cellStyle name="Comma 3 2 2 4 2 2 2" xfId="34030" xr:uid="{CFB167D8-5DF5-4B0E-A2D6-C971CF3C4328}"/>
    <cellStyle name="Comma 3 2 2 4 2 3" xfId="29481" xr:uid="{0291B3BF-9CEA-4337-856A-0E217B3F5745}"/>
    <cellStyle name="Comma 3 2 2 4 3" xfId="11360" xr:uid="{4CEEE044-DC83-4119-9959-CC2E30862E74}"/>
    <cellStyle name="Comma 3 2 2 4 3 2" xfId="28296" xr:uid="{01DE6587-3974-4EF4-A05F-0ED5DD8EAD38}"/>
    <cellStyle name="Comma 3 2 2 4 4" xfId="9460" xr:uid="{D59BA87C-6FAD-4778-9B1A-E19E74679407}"/>
    <cellStyle name="Comma 3 2 2 4 4 2" xfId="26614" xr:uid="{FD155899-38F1-4800-8F2E-5EADC091CD5E}"/>
    <cellStyle name="Comma 3 2 2 4 5" xfId="16409" xr:uid="{81FBA4A3-81CD-4D4F-9A8A-0E1A3F4A1AD9}"/>
    <cellStyle name="Comma 3 2 2 4 5 2" xfId="32913" xr:uid="{FC189E37-5C52-4243-8C6C-F216E29077D7}"/>
    <cellStyle name="Comma 3 2 2 4 6" xfId="24831" xr:uid="{A76337DD-E5EC-447A-9D7C-0EFF795FA1F0}"/>
    <cellStyle name="Comma 3 2 2 5" xfId="8069" xr:uid="{74B955E7-0074-4AF8-ACAF-E5913D29B765}"/>
    <cellStyle name="Comma 3 2 2 5 2" xfId="11816" xr:uid="{580E1ACC-5DD3-49C2-8FC6-CA10CE39C482}"/>
    <cellStyle name="Comma 3 2 2 5 2 2" xfId="28681" xr:uid="{77305E44-86A4-43C6-8FC0-E4A86CBD5201}"/>
    <cellStyle name="Comma 3 2 2 5 3" xfId="9962" xr:uid="{D42E0E56-2600-4CD5-B701-3FF8B608DC05}"/>
    <cellStyle name="Comma 3 2 2 5 3 2" xfId="27078" xr:uid="{4767617B-CE16-4467-B724-23AC129BFD26}"/>
    <cellStyle name="Comma 3 2 2 5 4" xfId="16676" xr:uid="{556AA783-99E5-4C4B-89D6-F9BEE151EF9A}"/>
    <cellStyle name="Comma 3 2 2 5 4 2" xfId="33180" xr:uid="{65FCC935-1375-4CEC-B5E9-FE50BF3FCD19}"/>
    <cellStyle name="Comma 3 2 2 5 5" xfId="25296" xr:uid="{49E4DE70-30F4-418A-A947-75ED4F603E15}"/>
    <cellStyle name="Comma 3 2 2 6" xfId="7190" xr:uid="{4BA81D78-9235-47F1-932E-220E715DC40C}"/>
    <cellStyle name="Comma 3 2 2 6 2" xfId="10389" xr:uid="{EFDA6DCC-88B0-4F4B-A839-6E20E0C8AE17}"/>
    <cellStyle name="Comma 3 2 2 6 2 2" xfId="27460" xr:uid="{96934A85-BF96-4481-B597-7BA96FA1CC93}"/>
    <cellStyle name="Comma 3 2 2 6 3" xfId="24481" xr:uid="{A84192B3-BA27-4171-ACDC-34DD340D41F0}"/>
    <cellStyle name="Comma 3 2 2 7" xfId="6953" xr:uid="{C4F28FEA-60C8-4F18-8130-AACAB0498BD4}"/>
    <cellStyle name="Comma 3 2 2 7 2" xfId="24255" xr:uid="{B1DB5FBD-6803-409C-A204-0A688ED10E62}"/>
    <cellStyle name="Comma 3 2 2 8" xfId="8620" xr:uid="{92BD227C-729F-4A32-AFAD-4EEA719E74F8}"/>
    <cellStyle name="Comma 3 2 2 8 2" xfId="25796" xr:uid="{1110D195-269B-4080-813F-175031C0AA33}"/>
    <cellStyle name="Comma 3 2 2 9" xfId="8927" xr:uid="{A1589158-3E25-41A4-AB41-56C327CBD53B}"/>
    <cellStyle name="Comma 3 2 2 9 2" xfId="26103" xr:uid="{CB00543F-5816-46D0-93BA-D95579C2A04B}"/>
    <cellStyle name="Comma 3 2 3" xfId="4849" xr:uid="{85CB9CD2-9769-4214-B097-822749C1D721}"/>
    <cellStyle name="Comma 3 2 3 10" xfId="16099" xr:uid="{28DB59B8-F4A2-42A2-B694-0285102570A1}"/>
    <cellStyle name="Comma 3 2 3 10 2" xfId="32603" xr:uid="{957DC0CA-E479-4E1A-97B1-4C70717945C9}"/>
    <cellStyle name="Comma 3 2 3 11" xfId="6649" xr:uid="{8A38500C-E9AC-4C95-A21D-C16ED799A7B2}"/>
    <cellStyle name="Comma 3 2 3 11 2" xfId="23951" xr:uid="{2685D8FF-CDF5-4482-A7ED-4E7030AFBD3B}"/>
    <cellStyle name="Comma 3 2 3 2" xfId="5854" xr:uid="{7B00AD7D-46BB-4602-80FC-7D937EC039A1}"/>
    <cellStyle name="Comma 3 2 3 2 2" xfId="7837" xr:uid="{25BA4F6F-E67A-4CF1-9EFD-4AA64B9A2BD0}"/>
    <cellStyle name="Comma 3 2 3 2 2 2" xfId="12640" xr:uid="{1639EBEF-06B3-49E7-BB7D-F2D98B6BC212}"/>
    <cellStyle name="Comma 3 2 3 2 2 2 2" xfId="17415" xr:uid="{192ACDC5-3B4A-44CC-BA1C-77B668F9788B}"/>
    <cellStyle name="Comma 3 2 3 2 2 2 2 2" xfId="33919" xr:uid="{717AD5AC-5E3A-4B2D-B171-D7CD8C59969E}"/>
    <cellStyle name="Comma 3 2 3 2 2 2 3" xfId="29391" xr:uid="{AC2377EC-04C2-4E2A-B01B-89E0CE853D6C}"/>
    <cellStyle name="Comma 3 2 3 2 2 3" xfId="11231" xr:uid="{8D9F5DB5-A373-4449-8672-2C71012B4E1A}"/>
    <cellStyle name="Comma 3 2 3 2 2 3 2" xfId="28196" xr:uid="{43D8F627-D3FA-4B9D-A886-96987E75D035}"/>
    <cellStyle name="Comma 3 2 3 2 2 4" xfId="9730" xr:uid="{1FE31AFB-298C-4503-A22B-24F072F73272}"/>
    <cellStyle name="Comma 3 2 3 2 2 4 2" xfId="26881" xr:uid="{4CA87779-AF03-433E-BBF0-B622D0B0578A}"/>
    <cellStyle name="Comma 3 2 3 2 2 5" xfId="16382" xr:uid="{F4FF96E6-6048-4A95-926A-CADFC49F1CF4}"/>
    <cellStyle name="Comma 3 2 3 2 2 5 2" xfId="32886" xr:uid="{9D3F9E6E-9927-4C26-849B-B037FC4F67B6}"/>
    <cellStyle name="Comma 3 2 3 2 2 6" xfId="25098" xr:uid="{E96D2667-BA85-4F87-9EE5-B67187692A2D}"/>
    <cellStyle name="Comma 3 2 3 2 3" xfId="7656" xr:uid="{B716DEC6-4F41-42A2-B8B1-B9F6B97F5887}"/>
    <cellStyle name="Comma 3 2 3 2 3 2" xfId="12023" xr:uid="{3AFD1C2C-F139-44AE-9933-179D8D846A94}"/>
    <cellStyle name="Comma 3 2 3 2 3 2 2" xfId="28873" xr:uid="{B0D971FC-AA13-49A6-82E5-5CBF5F38F602}"/>
    <cellStyle name="Comma 3 2 3 2 3 3" xfId="9550" xr:uid="{B479A061-E964-4F7C-AD9B-F3202F777D06}"/>
    <cellStyle name="Comma 3 2 3 2 3 3 2" xfId="26703" xr:uid="{D2FE7EC2-F19F-4318-9191-3C6EBAFAD08F}"/>
    <cellStyle name="Comma 3 2 3 2 3 4" xfId="16873" xr:uid="{494C2609-8195-4BC4-9CA9-A9811B7C2A8C}"/>
    <cellStyle name="Comma 3 2 3 2 3 4 2" xfId="33377" xr:uid="{9C4DD06C-FBFE-47A4-9BBB-70F5368E6433}"/>
    <cellStyle name="Comma 3 2 3 2 3 5" xfId="24920" xr:uid="{997F4EA7-20D9-4454-9587-103665DA8B07}"/>
    <cellStyle name="Comma 3 2 3 2 4" xfId="8331" xr:uid="{50276DFD-5287-4DF2-B747-1EB0A167A858}"/>
    <cellStyle name="Comma 3 2 3 2 4 2" xfId="10223" xr:uid="{42773E4E-A0F3-4028-8106-200E1E713751}"/>
    <cellStyle name="Comma 3 2 3 2 4 2 2" xfId="27308" xr:uid="{E6EB631F-3E8F-44EC-BB22-88CC39047E09}"/>
    <cellStyle name="Comma 3 2 3 2 4 3" xfId="25522" xr:uid="{0F341B06-A8F4-4C32-BC09-D7BDCF53856E}"/>
    <cellStyle name="Comma 3 2 3 2 5" xfId="10660" xr:uid="{FA4D0A72-218E-4CF5-BFD9-512ED4D2E422}"/>
    <cellStyle name="Comma 3 2 3 2 5 2" xfId="27707" xr:uid="{82FD1A47-0E1E-4E52-A719-9194B9C1D3FE}"/>
    <cellStyle name="Comma 3 2 3 2 6" xfId="9354" xr:uid="{5CD88978-7E1A-4DBC-9263-480F832F2C5D}"/>
    <cellStyle name="Comma 3 2 3 2 6 2" xfId="26509" xr:uid="{8E256280-71C7-4C8E-A017-25EB6542AD1D}"/>
    <cellStyle name="Comma 3 2 3 2 7" xfId="16201" xr:uid="{455FF2EB-FF9B-4128-968F-3F5D3CBAF1DC}"/>
    <cellStyle name="Comma 3 2 3 2 7 2" xfId="32705" xr:uid="{1063D7FD-0C88-4BE7-B872-8EE9A1E782D1}"/>
    <cellStyle name="Comma 3 2 3 2 8" xfId="7455" xr:uid="{A1211A1A-9A07-4276-A960-D72220232E52}"/>
    <cellStyle name="Comma 3 2 3 2 8 2" xfId="24722" xr:uid="{C0EB48E3-EBCA-47C5-B714-D53946726E16}"/>
    <cellStyle name="Comma 3 2 3 3" xfId="7748" xr:uid="{8C4B7F9A-FD08-4C44-8919-70F5D79427AC}"/>
    <cellStyle name="Comma 3 2 3 3 2" xfId="12387" xr:uid="{7C5A3C32-D569-4300-B6EE-3F04C66D07DA}"/>
    <cellStyle name="Comma 3 2 3 3 2 2" xfId="17171" xr:uid="{D92A301E-0061-4F92-8C54-288E5BB5B03B}"/>
    <cellStyle name="Comma 3 2 3 3 2 2 2" xfId="33675" xr:uid="{3188AEAA-6CBB-4DB3-94E3-507E24095CE8}"/>
    <cellStyle name="Comma 3 2 3 3 2 3" xfId="29188" xr:uid="{9C0F07F1-3B5A-460A-85B3-0BB568C26308}"/>
    <cellStyle name="Comma 3 2 3 3 3" xfId="10985" xr:uid="{5D651121-F503-4F17-826D-270128A96C3B}"/>
    <cellStyle name="Comma 3 2 3 3 3 2" xfId="27991" xr:uid="{E2911E9B-CBA7-4F27-B299-C8F325A35852}"/>
    <cellStyle name="Comma 3 2 3 3 4" xfId="9641" xr:uid="{FE85C766-8682-4BA2-8527-A2AB8F5D810D}"/>
    <cellStyle name="Comma 3 2 3 3 4 2" xfId="26793" xr:uid="{3F4242B7-87C6-4643-A711-DE6584F245EB}"/>
    <cellStyle name="Comma 3 2 3 3 5" xfId="16294" xr:uid="{461F1407-525C-4161-9DB8-D8693C143192}"/>
    <cellStyle name="Comma 3 2 3 3 5 2" xfId="32798" xr:uid="{84E0C082-2CF3-4D2E-AFB5-19EDD2196EC7}"/>
    <cellStyle name="Comma 3 2 3 3 6" xfId="25010" xr:uid="{DFE295B0-430B-40F9-84EA-C42AF6BCAF64}"/>
    <cellStyle name="Comma 3 2 3 4" xfId="7567" xr:uid="{B8A75A7D-C1CE-4EAC-9443-D791BB068E48}"/>
    <cellStyle name="Comma 3 2 3 4 2" xfId="12892" xr:uid="{BE5BF34A-BA6C-42B4-9176-6E31772907BE}"/>
    <cellStyle name="Comma 3 2 3 4 2 2" xfId="17601" xr:uid="{51F1F4B9-DFE8-4EC0-8085-B061E20A829C}"/>
    <cellStyle name="Comma 3 2 3 4 2 2 2" xfId="34105" xr:uid="{3F0526EF-6F47-4E2D-9F96-15A419FC6D35}"/>
    <cellStyle name="Comma 3 2 3 4 2 3" xfId="29621" xr:uid="{0469271A-C9E1-4DCA-8B5E-4BDF84571639}"/>
    <cellStyle name="Comma 3 2 3 4 3" xfId="11618" xr:uid="{3FF058C9-2F9C-41E1-A218-C151AC050B2E}"/>
    <cellStyle name="Comma 3 2 3 4 3 2" xfId="28507" xr:uid="{9E6C1574-A418-4C71-90C8-3AE62C2A1FB5}"/>
    <cellStyle name="Comma 3 2 3 4 4" xfId="9461" xr:uid="{FD2C8F88-F717-44D0-AC5D-249100572124}"/>
    <cellStyle name="Comma 3 2 3 4 4 2" xfId="26615" xr:uid="{99189848-79A5-4E75-9E38-921881F34CAC}"/>
    <cellStyle name="Comma 3 2 3 4 5" xfId="16516" xr:uid="{6EF4D7D9-B89C-449D-8AAC-7129E438ADB5}"/>
    <cellStyle name="Comma 3 2 3 4 5 2" xfId="33020" xr:uid="{445CFF66-50E4-4DEE-ADB8-1612745794AB}"/>
    <cellStyle name="Comma 3 2 3 4 6" xfId="24832" xr:uid="{DADD64B7-7038-4359-8850-7472CAA5D9B3}"/>
    <cellStyle name="Comma 3 2 3 5" xfId="8070" xr:uid="{53255FA3-BB98-4140-83C3-8ED31B902C8B}"/>
    <cellStyle name="Comma 3 2 3 5 2" xfId="11817" xr:uid="{72316833-A705-4708-A1E5-AB252D124EF4}"/>
    <cellStyle name="Comma 3 2 3 5 2 2" xfId="28682" xr:uid="{F632D330-FFB9-4E56-85C9-65BBBB08980E}"/>
    <cellStyle name="Comma 3 2 3 5 3" xfId="9963" xr:uid="{F6A73D4F-2C27-453E-BCD7-CD6554C98D8B}"/>
    <cellStyle name="Comma 3 2 3 5 3 2" xfId="27079" xr:uid="{EC3F283C-AE8B-4796-A692-DD1535AE47A3}"/>
    <cellStyle name="Comma 3 2 3 5 4" xfId="16677" xr:uid="{0E9C3044-55CA-4D59-925B-0C87C7AFFB78}"/>
    <cellStyle name="Comma 3 2 3 5 4 2" xfId="33181" xr:uid="{29687565-9736-4B91-8648-764DE9E418EC}"/>
    <cellStyle name="Comma 3 2 3 5 5" xfId="25297" xr:uid="{A35C95CF-1F4B-4388-B946-019CA71565B8}"/>
    <cellStyle name="Comma 3 2 3 6" xfId="7191" xr:uid="{A1EAEA40-7728-4227-AEBD-BDB711649F90}"/>
    <cellStyle name="Comma 3 2 3 6 2" xfId="10390" xr:uid="{3F3D5538-DAA8-4C6C-AF60-E8062BB96C5D}"/>
    <cellStyle name="Comma 3 2 3 6 2 2" xfId="27461" xr:uid="{9575E89D-1965-4615-B353-0E5154336279}"/>
    <cellStyle name="Comma 3 2 3 6 3" xfId="24482" xr:uid="{71BE7E4A-7FC1-4DC6-955B-C9257106AF60}"/>
    <cellStyle name="Comma 3 2 3 7" xfId="7001" xr:uid="{A4F05006-F378-4553-8495-8F7C0FF1E9C8}"/>
    <cellStyle name="Comma 3 2 3 7 2" xfId="24302" xr:uid="{9C752605-279A-47D1-B0C4-9F6C66007655}"/>
    <cellStyle name="Comma 3 2 3 8" xfId="8727" xr:uid="{94839473-33F8-4387-858C-02CDEA511921}"/>
    <cellStyle name="Comma 3 2 3 8 2" xfId="25903" xr:uid="{5A1D19B1-CB32-4DDF-A067-221B7E9EF14D}"/>
    <cellStyle name="Comma 3 2 3 9" xfId="8928" xr:uid="{EE4D403F-09A6-4446-858C-E650BF027EAA}"/>
    <cellStyle name="Comma 3 2 3 9 2" xfId="26104" xr:uid="{F15C924F-B5B1-455A-A1EE-FFCF26B38DE3}"/>
    <cellStyle name="Comma 3 2 4" xfId="5852" xr:uid="{B7951A03-CBFD-4FF1-82D8-BA0D591AA9DF}"/>
    <cellStyle name="Comma 3 2 4 2" xfId="7835" xr:uid="{A5CB3D55-098C-4276-9190-5A3AEEE0751A}"/>
    <cellStyle name="Comma 3 2 4 2 2" xfId="12638" xr:uid="{C7338D0A-0C3C-42CC-951C-7D56178E2184}"/>
    <cellStyle name="Comma 3 2 4 2 2 2" xfId="17413" xr:uid="{9ED8E633-2B6B-4779-8956-31E445E4FCC0}"/>
    <cellStyle name="Comma 3 2 4 2 2 2 2" xfId="33917" xr:uid="{185A44B3-F629-402D-89BF-F37D230CD1ED}"/>
    <cellStyle name="Comma 3 2 4 2 2 3" xfId="29389" xr:uid="{3CE6B993-739E-499B-8C1D-B5E6E55E1110}"/>
    <cellStyle name="Comma 3 2 4 2 3" xfId="11229" xr:uid="{D35DA2D7-0B61-4525-8C79-985EF5781ABA}"/>
    <cellStyle name="Comma 3 2 4 2 3 2" xfId="28194" xr:uid="{AF3B02A1-9877-4532-B6C6-9F83302A068E}"/>
    <cellStyle name="Comma 3 2 4 2 4" xfId="9728" xr:uid="{AD6C3F36-A1DE-40A9-A304-842406F4C495}"/>
    <cellStyle name="Comma 3 2 4 2 4 2" xfId="26879" xr:uid="{883A7051-78EB-4732-9861-689846B16CCF}"/>
    <cellStyle name="Comma 3 2 4 2 5" xfId="16380" xr:uid="{C74EA126-C800-4516-A934-DC30D936ECA0}"/>
    <cellStyle name="Comma 3 2 4 2 5 2" xfId="32884" xr:uid="{7FB4D4A6-B3DD-4E52-800D-0C3328FECA0B}"/>
    <cellStyle name="Comma 3 2 4 2 6" xfId="25096" xr:uid="{FDBDEEBE-7291-4197-B45C-3602408839E8}"/>
    <cellStyle name="Comma 3 2 4 3" xfId="7654" xr:uid="{C2A73614-2BE8-4C14-BF1F-78BC2C32AD5B}"/>
    <cellStyle name="Comma 3 2 4 3 2" xfId="12021" xr:uid="{6F978DF4-E07B-4225-8D7A-A74061A9D3F6}"/>
    <cellStyle name="Comma 3 2 4 3 2 2" xfId="28871" xr:uid="{CCB47C40-9E36-49A3-AB48-4C30569B7EC6}"/>
    <cellStyle name="Comma 3 2 4 3 3" xfId="9548" xr:uid="{EF8D5244-2559-4FD8-B5A7-341E06F149AB}"/>
    <cellStyle name="Comma 3 2 4 3 3 2" xfId="26701" xr:uid="{D20E7B95-71B2-4A67-BA02-2D9A2C831B6A}"/>
    <cellStyle name="Comma 3 2 4 3 4" xfId="16871" xr:uid="{8DB08C9B-AC72-44B2-880C-B9BCD3F7FBF5}"/>
    <cellStyle name="Comma 3 2 4 3 4 2" xfId="33375" xr:uid="{8626A893-402D-4689-A529-714B6095A915}"/>
    <cellStyle name="Comma 3 2 4 3 5" xfId="24918" xr:uid="{48A36486-04B4-4FCE-B418-65EF046790BC}"/>
    <cellStyle name="Comma 3 2 4 4" xfId="8329" xr:uid="{07D100BA-7483-4FFD-A039-FA95952BB3CB}"/>
    <cellStyle name="Comma 3 2 4 4 2" xfId="10221" xr:uid="{D837EF58-BD3C-470A-972D-F4815AAF967D}"/>
    <cellStyle name="Comma 3 2 4 4 2 2" xfId="27306" xr:uid="{BE294DC5-3B9B-4A43-964E-2DFE67E1D1D9}"/>
    <cellStyle name="Comma 3 2 4 4 3" xfId="25520" xr:uid="{C3EE97D6-9624-4FAC-A402-B00230FFD4D5}"/>
    <cellStyle name="Comma 3 2 4 5" xfId="7453" xr:uid="{BD588731-3F93-4D97-9AC6-6607395E0865}"/>
    <cellStyle name="Comma 3 2 4 5 2" xfId="10658" xr:uid="{AB3FF228-A51B-4C79-9AD0-EB60A1F7AB77}"/>
    <cellStyle name="Comma 3 2 4 5 2 2" xfId="27705" xr:uid="{2BE4F08F-2F90-42C7-8BC8-A5A9D7D6B0DD}"/>
    <cellStyle name="Comma 3 2 4 5 3" xfId="24720" xr:uid="{92D24856-5F60-49D7-8F01-297ACAE79A62}"/>
    <cellStyle name="Comma 3 2 4 6" xfId="9352" xr:uid="{212D2874-1A84-494D-91F6-3A707952A3CB}"/>
    <cellStyle name="Comma 3 2 4 6 2" xfId="26507" xr:uid="{56383C89-B47B-43F9-BB5F-6FCA9F306355}"/>
    <cellStyle name="Comma 3 2 4 7" xfId="16199" xr:uid="{A5A9E547-A227-4E4E-AB83-A653948B13E3}"/>
    <cellStyle name="Comma 3 2 4 7 2" xfId="32703" xr:uid="{0CF8C79B-068A-4769-A6DE-A38C9EF0E319}"/>
    <cellStyle name="Comma 3 2 4 8" xfId="6434" xr:uid="{AC18BC8D-0EAA-4812-AB66-C271277AE5F3}"/>
    <cellStyle name="Comma 3 2 4 8 2" xfId="23736" xr:uid="{0FF0C63E-80C7-46F1-8CF1-9325770598CC}"/>
    <cellStyle name="Comma 3 2 5" xfId="7746" xr:uid="{5CECF795-BA9E-4E57-A6A6-295540D6EC07}"/>
    <cellStyle name="Comma 3 2 5 2" xfId="12385" xr:uid="{DFF5F75E-ECE2-4F89-B6B0-E1502AD2D5A6}"/>
    <cellStyle name="Comma 3 2 5 2 2" xfId="17169" xr:uid="{18DD9F91-F855-42A6-A2B9-41C93FAD1E85}"/>
    <cellStyle name="Comma 3 2 5 2 2 2" xfId="33673" xr:uid="{172E93DE-FA2B-4E79-A556-AA1D142AF1C8}"/>
    <cellStyle name="Comma 3 2 5 2 3" xfId="29186" xr:uid="{0AF4AFDB-CF1D-4DB7-93D2-C99F239B3F4E}"/>
    <cellStyle name="Comma 3 2 5 3" xfId="10983" xr:uid="{BFCB5DFE-043A-400D-9BEA-F0A9A76CF11B}"/>
    <cellStyle name="Comma 3 2 5 3 2" xfId="27989" xr:uid="{BC3568FC-EAF5-49B0-AB4A-714DF015E47A}"/>
    <cellStyle name="Comma 3 2 5 4" xfId="9639" xr:uid="{0515A648-5C95-4B4F-AFE1-0053D692412B}"/>
    <cellStyle name="Comma 3 2 5 4 2" xfId="26791" xr:uid="{96F4EE19-2CD9-461B-9574-C2F051E69CB6}"/>
    <cellStyle name="Comma 3 2 5 5" xfId="16292" xr:uid="{55B6A6EC-AB8D-4C59-A5C2-757120AE41B7}"/>
    <cellStyle name="Comma 3 2 5 5 2" xfId="32796" xr:uid="{FA104C48-78AA-47DC-8AD8-ED4486964DF6}"/>
    <cellStyle name="Comma 3 2 5 6" xfId="25008" xr:uid="{71F2526B-867B-4A32-BD08-AD8BB216B8E7}"/>
    <cellStyle name="Comma 3 2 6" xfId="7565" xr:uid="{AFF73270-5C7E-496A-AB77-ACC4D9722276}"/>
    <cellStyle name="Comma 3 2 6 2" xfId="12750" xr:uid="{1ED51A3C-4991-4F76-A1AD-275396BF5DB0}"/>
    <cellStyle name="Comma 3 2 6 2 2" xfId="17525" xr:uid="{DC42F4B0-62E2-4919-8702-6B61D02E5854}"/>
    <cellStyle name="Comma 3 2 6 2 2 2" xfId="34029" xr:uid="{B0E0E183-0E86-4CEC-87C3-B408A3BF06ED}"/>
    <cellStyle name="Comma 3 2 6 2 3" xfId="29480" xr:uid="{E314970E-3059-42FA-903D-765F5954B611}"/>
    <cellStyle name="Comma 3 2 6 3" xfId="11359" xr:uid="{61544126-CF1E-440B-A728-0110714B139E}"/>
    <cellStyle name="Comma 3 2 6 3 2" xfId="28295" xr:uid="{E5CCDDA2-D964-4616-B040-FB750E8051DC}"/>
    <cellStyle name="Comma 3 2 6 4" xfId="9459" xr:uid="{117B54BB-5304-4CDE-8250-A72D3C37E446}"/>
    <cellStyle name="Comma 3 2 6 4 2" xfId="26613" xr:uid="{D8F92769-505F-4FC9-BD8A-351EFABF9810}"/>
    <cellStyle name="Comma 3 2 6 5" xfId="16408" xr:uid="{733DF7EA-6015-443A-9D31-A194EAFCF378}"/>
    <cellStyle name="Comma 3 2 6 5 2" xfId="32912" xr:uid="{03B0EF66-D5F6-4922-AF8B-FE4A9E2742FC}"/>
    <cellStyle name="Comma 3 2 6 6" xfId="24830" xr:uid="{7AAC3D86-43C6-489C-B792-33566F437C6C}"/>
    <cellStyle name="Comma 3 2 7" xfId="8068" xr:uid="{DE1239E8-C716-49F7-896F-E37102415FFE}"/>
    <cellStyle name="Comma 3 2 7 2" xfId="11815" xr:uid="{64E66534-E706-417C-AE70-7548D414044C}"/>
    <cellStyle name="Comma 3 2 7 2 2" xfId="28680" xr:uid="{B5762AD8-5053-4050-8551-B2FB3EFB7AD9}"/>
    <cellStyle name="Comma 3 2 7 3" xfId="9961" xr:uid="{037CA1E1-FEFA-4A74-ADA3-B7375BBF579C}"/>
    <cellStyle name="Comma 3 2 7 3 2" xfId="27077" xr:uid="{2C69960E-D49C-4432-AE4D-7FBA84C0C935}"/>
    <cellStyle name="Comma 3 2 7 4" xfId="16675" xr:uid="{7A9A3343-FE68-4386-991E-C2AAF736C517}"/>
    <cellStyle name="Comma 3 2 7 4 2" xfId="33179" xr:uid="{4A4B437A-70D8-4E42-8D76-95028468CF43}"/>
    <cellStyle name="Comma 3 2 7 5" xfId="25295" xr:uid="{40793ED6-DC9B-417E-AA4C-6028484752AF}"/>
    <cellStyle name="Comma 3 2 8" xfId="7189" xr:uid="{AD3CE098-6112-4225-BCE4-9A5E4F0C552A}"/>
    <cellStyle name="Comma 3 2 8 2" xfId="10388" xr:uid="{29F1CDBB-9EFA-4264-98B3-0FAE55574D45}"/>
    <cellStyle name="Comma 3 2 8 2 2" xfId="27459" xr:uid="{19822CA9-9773-4F7E-BFB3-49AE8E626575}"/>
    <cellStyle name="Comma 3 2 8 3" xfId="24480" xr:uid="{1D7ACA6E-B5E2-46B4-8298-8E7B3A881763}"/>
    <cellStyle name="Comma 3 2 9" xfId="6855" xr:uid="{F69085A5-9BD6-4E8B-A356-71601205A402}"/>
    <cellStyle name="Comma 3 2 9 2" xfId="24157" xr:uid="{490660C7-3235-4CC8-AD28-D6199E590D24}"/>
    <cellStyle name="Comma 3 3" xfId="4850" xr:uid="{DD52A4A2-2DE4-401A-8714-7B0579ECB064}"/>
    <cellStyle name="Comma 3 3 10" xfId="16100" xr:uid="{92F3CEF6-0B30-4518-94FC-3F7E54A01099}"/>
    <cellStyle name="Comma 3 3 10 2" xfId="32604" xr:uid="{0A7E5B89-EEE0-49D6-91D5-57C6E8F6F4C0}"/>
    <cellStyle name="Comma 3 3 11" xfId="6273" xr:uid="{A0F2AD0E-5A31-4327-A2DD-4EC100F3ABFE}"/>
    <cellStyle name="Comma 3 3 11 2" xfId="23576" xr:uid="{6BC5551D-DB8C-4060-A790-1F6D0913F0A9}"/>
    <cellStyle name="Comma 3 3 2" xfId="5855" xr:uid="{6CF40E14-C158-4CA0-AC75-14D6334B89A8}"/>
    <cellStyle name="Comma 3 3 2 2" xfId="7838" xr:uid="{35031B7A-EF56-430A-A2F9-37AE68481C4B}"/>
    <cellStyle name="Comma 3 3 2 2 2" xfId="12187" xr:uid="{3146C685-87CC-4296-80A6-4159ABECC53B}"/>
    <cellStyle name="Comma 3 3 2 2 2 2" xfId="16983" xr:uid="{DC80BB9E-088F-423B-A5AD-B0D3B645A0C4}"/>
    <cellStyle name="Comma 3 3 2 2 2 2 2" xfId="33487" xr:uid="{3C05E60F-16BA-4447-8033-437C9423AFAE}"/>
    <cellStyle name="Comma 3 3 2 2 2 3" xfId="29010" xr:uid="{76995D4C-B5DE-473A-BAD6-D01F9C64F5C9}"/>
    <cellStyle name="Comma 3 3 2 2 3" xfId="10784" xr:uid="{14BAA021-9937-4E2F-9B5F-3C6E0EBD6B1D}"/>
    <cellStyle name="Comma 3 3 2 2 3 2" xfId="27807" xr:uid="{A0D42521-8110-488C-9213-14F1B12D6C2B}"/>
    <cellStyle name="Comma 3 3 2 2 4" xfId="9731" xr:uid="{F2255ACC-4AB0-49B4-B0E5-D9E5FCCED97F}"/>
    <cellStyle name="Comma 3 3 2 2 4 2" xfId="26882" xr:uid="{E0EBF05D-0F95-4B32-9A84-7EC639C6BE6A}"/>
    <cellStyle name="Comma 3 3 2 2 5" xfId="16213" xr:uid="{EFC39EA7-3F10-43A0-9E19-72DC1EFA437F}"/>
    <cellStyle name="Comma 3 3 2 2 5 2" xfId="32717" xr:uid="{11A3A098-2BCB-4F70-81F6-7581C6006F7C}"/>
    <cellStyle name="Comma 3 3 2 2 6" xfId="25099" xr:uid="{F95FE00B-E0B6-44A0-94F6-55637A972748}"/>
    <cellStyle name="Comma 3 3 2 3" xfId="7657" xr:uid="{D5900801-8C42-470B-BB08-243C1579DC74}"/>
    <cellStyle name="Comma 3 3 2 3 2" xfId="12641" xr:uid="{3D1D5CFD-2B9F-41DF-AB77-A61AAC9FD29F}"/>
    <cellStyle name="Comma 3 3 2 3 2 2" xfId="17416" xr:uid="{081DFEA8-4A6D-4B7E-BCB2-4A1C4CDCE36E}"/>
    <cellStyle name="Comma 3 3 2 3 2 2 2" xfId="33920" xr:uid="{B06AE382-D4EE-4B08-A717-98D3517A42A8}"/>
    <cellStyle name="Comma 3 3 2 3 2 3" xfId="29392" xr:uid="{275F17D6-83BB-468C-8957-B18E11C1959E}"/>
    <cellStyle name="Comma 3 3 2 3 3" xfId="11232" xr:uid="{C00D55FD-2269-439E-909E-45C1237B1591}"/>
    <cellStyle name="Comma 3 3 2 3 3 2" xfId="28197" xr:uid="{A44DFF03-4E26-4996-9AF1-A388C9803993}"/>
    <cellStyle name="Comma 3 3 2 3 4" xfId="9551" xr:uid="{2AE35338-E50F-47A8-ACEE-4F89C280D3DE}"/>
    <cellStyle name="Comma 3 3 2 3 4 2" xfId="26704" xr:uid="{AE010F06-CA20-4E55-8C56-3673471CB522}"/>
    <cellStyle name="Comma 3 3 2 3 5" xfId="16383" xr:uid="{1591CFD4-AB8F-4130-9DAD-D4FE1AB8C7ED}"/>
    <cellStyle name="Comma 3 3 2 3 5 2" xfId="32887" xr:uid="{8D0EDE03-F9C2-45E0-9CDF-C53483CADBF0}"/>
    <cellStyle name="Comma 3 3 2 3 6" xfId="24921" xr:uid="{5A248D97-F5CC-4917-A95B-2588ADC87D1A}"/>
    <cellStyle name="Comma 3 3 2 4" xfId="8332" xr:uid="{549E1A35-7335-47A1-A426-E798F59F9133}"/>
    <cellStyle name="Comma 3 3 2 4 2" xfId="12753" xr:uid="{4E2E5ECA-4F93-4617-8417-D132225325CB}"/>
    <cellStyle name="Comma 3 3 2 4 2 2" xfId="17528" xr:uid="{95C04DE6-368F-4CA1-BCFE-97E23612CB62}"/>
    <cellStyle name="Comma 3 3 2 4 2 2 2" xfId="34032" xr:uid="{058C5E96-BE72-4F07-A466-FAEC9A1B5E13}"/>
    <cellStyle name="Comma 3 3 2 4 2 3" xfId="29483" xr:uid="{91538D1C-366B-460E-8010-F35267752EB8}"/>
    <cellStyle name="Comma 3 3 2 4 3" xfId="11362" xr:uid="{82C697C0-D800-46C2-AD31-340755B68033}"/>
    <cellStyle name="Comma 3 3 2 4 3 2" xfId="28298" xr:uid="{E9CD0442-D14D-4E23-8DA9-116A3AEF1228}"/>
    <cellStyle name="Comma 3 3 2 4 4" xfId="10224" xr:uid="{CF728391-8FA0-4FA3-A13B-4B310ECE74C1}"/>
    <cellStyle name="Comma 3 3 2 4 4 2" xfId="27309" xr:uid="{B01AE8C1-CC9A-4F4A-A351-8468E34FD2BC}"/>
    <cellStyle name="Comma 3 3 2 4 5" xfId="16411" xr:uid="{BD1BD588-E5F2-459D-B802-D19452737D54}"/>
    <cellStyle name="Comma 3 3 2 4 5 2" xfId="32915" xr:uid="{10C384BD-1A74-4F13-9663-2E4B007C73B4}"/>
    <cellStyle name="Comma 3 3 2 4 6" xfId="25523" xr:uid="{19FF92DF-BEA2-4E49-AE15-9BCA4A338249}"/>
    <cellStyle name="Comma 3 3 2 5" xfId="7456" xr:uid="{081784B8-3804-4AA3-8290-A47979BAED3C}"/>
    <cellStyle name="Comma 3 3 2 5 2" xfId="11928" xr:uid="{E5983658-E8D3-41F8-9071-46B1EAEAE5F6}"/>
    <cellStyle name="Comma 3 3 2 5 2 2" xfId="28778" xr:uid="{32E63923-A06A-4B9C-BE57-8643817BE13A}"/>
    <cellStyle name="Comma 3 3 2 5 3" xfId="16779" xr:uid="{6E9028D9-C1FC-4628-9984-983DE7B0D794}"/>
    <cellStyle name="Comma 3 3 2 5 3 2" xfId="33283" xr:uid="{329EA9BD-1701-4A5D-8E4C-47648D210DFB}"/>
    <cellStyle name="Comma 3 3 2 5 4" xfId="24723" xr:uid="{3FB6A8B8-C924-4EAB-B54D-368CB0B51364}"/>
    <cellStyle name="Comma 3 3 2 6" xfId="8780" xr:uid="{720F0A24-A308-4FE8-A2CE-BBBE69109DF1}"/>
    <cellStyle name="Comma 3 3 2 6 2" xfId="10556" xr:uid="{564E3AE1-F617-4D6A-8038-821E9A35DBB4}"/>
    <cellStyle name="Comma 3 3 2 6 2 2" xfId="27603" xr:uid="{77BB26E6-2060-4518-9A09-BB60EE78C80D}"/>
    <cellStyle name="Comma 3 3 2 6 3" xfId="25956" xr:uid="{2F14D700-B3FF-4D9B-AA49-DB5DAEA53769}"/>
    <cellStyle name="Comma 3 3 2 7" xfId="9355" xr:uid="{00FCA451-A4C8-4EEA-A2D9-A2C36C4B3BCF}"/>
    <cellStyle name="Comma 3 3 2 7 2" xfId="26510" xr:uid="{824D5A5A-352B-472D-9AA5-EE94849339B9}"/>
    <cellStyle name="Comma 3 3 2 8" xfId="16121" xr:uid="{8715565D-DE1D-4D3E-8EF5-44582E9343A1}"/>
    <cellStyle name="Comma 3 3 2 8 2" xfId="32625" xr:uid="{B545C437-DDEE-4572-9359-C67BA472FD06}"/>
    <cellStyle name="Comma 3 3 2 9" xfId="6702" xr:uid="{B9F19D4E-E06D-4A05-94AC-0EA9BE39F73F}"/>
    <cellStyle name="Comma 3 3 2 9 2" xfId="24004" xr:uid="{A19E2B9F-15FD-454C-BB36-B22F39887942}"/>
    <cellStyle name="Comma 3 3 3" xfId="6487" xr:uid="{A3B5AC16-6CB2-4636-BC12-5EE7445A0124}"/>
    <cellStyle name="Comma 3 3 3 2" xfId="7749" xr:uid="{E532D1FF-7BFC-45B8-8AF0-12CB19478918}"/>
    <cellStyle name="Comma 3 3 3 2 2" xfId="12024" xr:uid="{4E06812A-585B-437C-8C96-7AAA94A31140}"/>
    <cellStyle name="Comma 3 3 3 2 2 2" xfId="28874" xr:uid="{8B2368B7-60A5-479D-AB65-1E57C6E08C8A}"/>
    <cellStyle name="Comma 3 3 3 2 3" xfId="16874" xr:uid="{71019307-6118-408C-8C11-45B31056E1BD}"/>
    <cellStyle name="Comma 3 3 3 2 3 2" xfId="33378" xr:uid="{9216E472-5E34-492D-AE77-B5B450FF17E2}"/>
    <cellStyle name="Comma 3 3 3 2 4" xfId="25011" xr:uid="{D972501A-CEEC-4BA8-90C9-7AF0544A1D7B}"/>
    <cellStyle name="Comma 3 3 3 3" xfId="10661" xr:uid="{A8386D49-2FBB-4675-97D7-CB0F7C51B880}"/>
    <cellStyle name="Comma 3 3 3 3 2" xfId="27708" xr:uid="{52ABFAC2-1C81-4B55-BB02-3F0E084F3A2B}"/>
    <cellStyle name="Comma 3 3 3 4" xfId="9642" xr:uid="{F89FFA60-B0EC-48CB-95EC-7745495908CD}"/>
    <cellStyle name="Comma 3 3 3 4 2" xfId="26794" xr:uid="{A89945FF-2425-42AC-9647-D26C777D9F2D}"/>
    <cellStyle name="Comma 3 3 3 5" xfId="16202" xr:uid="{058ACA63-A9BE-404C-8564-703D48F4FA22}"/>
    <cellStyle name="Comma 3 3 3 5 2" xfId="32706" xr:uid="{607207F5-FEFA-43CA-9089-B771EA683056}"/>
    <cellStyle name="Comma 3 3 3 6" xfId="23789" xr:uid="{051028CA-7A15-4D63-81BB-F8308A7F9A90}"/>
    <cellStyle name="Comma 3 3 4" xfId="7568" xr:uid="{8F7DC0F5-A279-4655-A3D5-AD5AB89BED38}"/>
    <cellStyle name="Comma 3 3 4 2" xfId="12388" xr:uid="{5C62C41C-71E5-4CA4-AC90-3F2D23310D38}"/>
    <cellStyle name="Comma 3 3 4 2 2" xfId="17172" xr:uid="{33849DD9-7220-41C4-9F25-C0969AE2AAC7}"/>
    <cellStyle name="Comma 3 3 4 2 2 2" xfId="33676" xr:uid="{7806ACB5-8268-4EB5-8973-382CCEC11EB1}"/>
    <cellStyle name="Comma 3 3 4 2 3" xfId="29189" xr:uid="{0D1B9D1A-0D0D-4FF3-844A-30FF7A42FE57}"/>
    <cellStyle name="Comma 3 3 4 3" xfId="10986" xr:uid="{EEE9E9F4-91CD-4557-91EF-7F09A32B34DD}"/>
    <cellStyle name="Comma 3 3 4 3 2" xfId="27992" xr:uid="{C6F57233-611A-4DF7-A1A1-350A3711C1C0}"/>
    <cellStyle name="Comma 3 3 4 4" xfId="9462" xr:uid="{6EDB9E01-2CB9-44FD-9A39-E452197F0B76}"/>
    <cellStyle name="Comma 3 3 4 4 2" xfId="26616" xr:uid="{54535FF8-7131-464B-91EE-9137A3172235}"/>
    <cellStyle name="Comma 3 3 4 5" xfId="16295" xr:uid="{70B63C1F-B633-482E-AF8C-25E60D6F8B07}"/>
    <cellStyle name="Comma 3 3 4 5 2" xfId="32799" xr:uid="{5CCD1D22-AC2D-4BD7-91D6-0117D4729A07}"/>
    <cellStyle name="Comma 3 3 4 6" xfId="24833" xr:uid="{82A2664C-82A4-46AD-BB47-E748216FD66A}"/>
    <cellStyle name="Comma 3 3 5" xfId="8071" xr:uid="{D3AFBE2C-7DDF-4378-BB0C-1180B11DFB4E}"/>
    <cellStyle name="Comma 3 3 5 2" xfId="12752" xr:uid="{9F290A38-D9C8-4DDE-B10C-078323A357E5}"/>
    <cellStyle name="Comma 3 3 5 2 2" xfId="17527" xr:uid="{FC01EB18-C537-4FB8-95EB-20B2C7D7C682}"/>
    <cellStyle name="Comma 3 3 5 2 2 2" xfId="34031" xr:uid="{07D6C687-288F-4E01-95B9-748224DE128B}"/>
    <cellStyle name="Comma 3 3 5 2 3" xfId="29482" xr:uid="{978355FD-0B55-40D2-A174-789931ED0F00}"/>
    <cellStyle name="Comma 3 3 5 3" xfId="11361" xr:uid="{79E5C40E-7512-4812-AEA3-1E59A3F49221}"/>
    <cellStyle name="Comma 3 3 5 3 2" xfId="28297" xr:uid="{D72FF1CD-1702-4255-80DB-2B529A0110AF}"/>
    <cellStyle name="Comma 3 3 5 4" xfId="9964" xr:uid="{624EF176-9466-486F-BD02-937F6EC2C5C6}"/>
    <cellStyle name="Comma 3 3 5 4 2" xfId="27080" xr:uid="{9B60B969-60F9-4523-8D36-2C7441B758CA}"/>
    <cellStyle name="Comma 3 3 5 5" xfId="16410" xr:uid="{96B5612D-31AA-4596-B0B2-EEA6E80A91CA}"/>
    <cellStyle name="Comma 3 3 5 5 2" xfId="32914" xr:uid="{D597AFA3-FCC6-46DB-89CC-E38E363A0ECE}"/>
    <cellStyle name="Comma 3 3 5 6" xfId="25298" xr:uid="{2008AC8B-5703-42ED-B59E-E5738C93BED3}"/>
    <cellStyle name="Comma 3 3 6" xfId="7192" xr:uid="{67B0FA48-8381-4F19-9B84-B94F267E0601}"/>
    <cellStyle name="Comma 3 3 6 2" xfId="11818" xr:uid="{E57A9934-0922-43BE-AFE7-2DBB8970D9EB}"/>
    <cellStyle name="Comma 3 3 6 2 2" xfId="28683" xr:uid="{BA8704A1-45AD-4DA6-927D-5D89984522EC}"/>
    <cellStyle name="Comma 3 3 6 3" xfId="16678" xr:uid="{61EBA11A-39B1-4283-B489-FCC063F78B98}"/>
    <cellStyle name="Comma 3 3 6 3 2" xfId="33182" xr:uid="{16B10AF3-9DDA-424A-808B-8D62836979C3}"/>
    <cellStyle name="Comma 3 3 6 4" xfId="24483" xr:uid="{D48BA2E9-71DD-49F1-8107-9864B684A0B3}"/>
    <cellStyle name="Comma 3 3 7" xfId="6905" xr:uid="{CFDAAC70-1689-4445-BD40-FF8DBF95D37A}"/>
    <cellStyle name="Comma 3 3 7 2" xfId="10391" xr:uid="{69A84BC7-140C-4B10-A146-520EA4B0091C}"/>
    <cellStyle name="Comma 3 3 7 2 2" xfId="27462" xr:uid="{C651DAA1-60F2-4926-BBA2-9382B54EBB85}"/>
    <cellStyle name="Comma 3 3 7 3" xfId="24207" xr:uid="{620AB827-EF53-408B-816F-A92ECEBB0299}"/>
    <cellStyle name="Comma 3 3 8" xfId="8570" xr:uid="{92B31A99-5C5E-4FD7-BFC1-0C77F60BA90D}"/>
    <cellStyle name="Comma 3 3 8 2" xfId="25746" xr:uid="{746063A1-1C59-4B11-8CBE-EAC4DD5BC5B7}"/>
    <cellStyle name="Comma 3 3 9" xfId="8929" xr:uid="{2690DEDD-5F4E-4992-BEC7-0DDE4BCF66DF}"/>
    <cellStyle name="Comma 3 3 9 2" xfId="26105" xr:uid="{E6CA1374-8C65-413C-AAD6-7C8DB4C2D88F}"/>
    <cellStyle name="Comma 3 4" xfId="5851" xr:uid="{DD578C69-AECC-4B12-A9D2-D3A40A3C3BEE}"/>
    <cellStyle name="Comma 3 4 10" xfId="6595" xr:uid="{05A89C66-E03E-4C53-9458-50BB0C607719}"/>
    <cellStyle name="Comma 3 4 10 2" xfId="23897" xr:uid="{7FB5CC59-5595-4E97-8837-CAD6DF926E98}"/>
    <cellStyle name="Comma 3 4 2" xfId="7834" xr:uid="{0BC6BA90-7D32-48BE-A856-DC8C5E082132}"/>
    <cellStyle name="Comma 3 4 2 2" xfId="12637" xr:uid="{CCB1C7EB-A216-4C0C-97A8-AC6335E511A7}"/>
    <cellStyle name="Comma 3 4 2 2 2" xfId="17412" xr:uid="{0077ACE6-A16F-4A81-BA02-E6C57C3CE229}"/>
    <cellStyle name="Comma 3 4 2 2 2 2" xfId="33916" xr:uid="{FFA130FE-F309-44AA-B973-5463F5E190B4}"/>
    <cellStyle name="Comma 3 4 2 2 3" xfId="29388" xr:uid="{288FA26B-2D21-4495-92F1-D7FA3F43D8E1}"/>
    <cellStyle name="Comma 3 4 2 3" xfId="11228" xr:uid="{C2372C08-8F23-48E1-890F-EA9487525EA4}"/>
    <cellStyle name="Comma 3 4 2 3 2" xfId="28193" xr:uid="{48A14CF5-8F90-4C61-855F-24005867E6A8}"/>
    <cellStyle name="Comma 3 4 2 4" xfId="9727" xr:uid="{AA28229A-4DE1-42FB-B57E-22F020C9DBAC}"/>
    <cellStyle name="Comma 3 4 2 4 2" xfId="26878" xr:uid="{881F6CD5-85EA-42D3-8230-B6CFC3D59782}"/>
    <cellStyle name="Comma 3 4 2 5" xfId="16379" xr:uid="{B9000AB5-8D97-406E-BF23-B59B847B3F1A}"/>
    <cellStyle name="Comma 3 4 2 5 2" xfId="32883" xr:uid="{BD7733D4-A563-41FB-A86F-4860DD98D0B8}"/>
    <cellStyle name="Comma 3 4 2 6" xfId="25095" xr:uid="{AA42C5CD-D9DB-44E6-A21E-C07ABDC1D6B3}"/>
    <cellStyle name="Comma 3 4 3" xfId="7653" xr:uid="{79630D1B-40EA-4112-844F-308978C7A86F}"/>
    <cellStyle name="Comma 3 4 3 2" xfId="12020" xr:uid="{AABEB322-0376-4F10-992E-FD921A0CEF8C}"/>
    <cellStyle name="Comma 3 4 3 2 2" xfId="28870" xr:uid="{3FF66AE6-FF8D-4EC8-9002-FAFF4445C48A}"/>
    <cellStyle name="Comma 3 4 3 3" xfId="9547" xr:uid="{9DEF8BED-65DC-4898-A9FF-C49D5E6540A9}"/>
    <cellStyle name="Comma 3 4 3 3 2" xfId="26700" xr:uid="{90B92105-395D-48B1-A999-6F6192B006B4}"/>
    <cellStyle name="Comma 3 4 3 4" xfId="16870" xr:uid="{F0D529FD-0B67-4D8D-B458-8BBB75A7F16E}"/>
    <cellStyle name="Comma 3 4 3 4 2" xfId="33374" xr:uid="{56F1D28A-4AEE-4121-8BE1-0EA22831C9F7}"/>
    <cellStyle name="Comma 3 4 3 5" xfId="24917" xr:uid="{E15E1BEE-8486-4010-A17A-D52BA3A1742E}"/>
    <cellStyle name="Comma 3 4 4" xfId="8328" xr:uid="{FC832E59-D4AE-4245-BE0D-BAAA6F913E76}"/>
    <cellStyle name="Comma 3 4 4 2" xfId="10220" xr:uid="{277D0F15-BB69-466E-8340-F1D384221E77}"/>
    <cellStyle name="Comma 3 4 4 2 2" xfId="27305" xr:uid="{6C680B2C-B776-4D92-8F16-2F57422B4E68}"/>
    <cellStyle name="Comma 3 4 4 3" xfId="25519" xr:uid="{32C677F1-3F8C-479F-951D-9018E2FF41B4}"/>
    <cellStyle name="Comma 3 4 5" xfId="7452" xr:uid="{1AB4F2DB-DD5F-4F95-854C-B46B76589FE5}"/>
    <cellStyle name="Comma 3 4 5 2" xfId="10657" xr:uid="{EFC866CB-9453-42EB-81CF-30E44B2F9D76}"/>
    <cellStyle name="Comma 3 4 5 2 2" xfId="27704" xr:uid="{E181CD8A-1F66-4A8E-A86F-AE646DE78171}"/>
    <cellStyle name="Comma 3 4 5 3" xfId="24719" xr:uid="{96CAC2D8-3029-4B8C-AE75-B126ADFF8391}"/>
    <cellStyle name="Comma 3 4 6" xfId="6980" xr:uid="{00647F5C-6DC1-4788-A71D-8306A778751E}"/>
    <cellStyle name="Comma 3 4 6 2" xfId="24281" xr:uid="{B9C50DD9-9CF6-4A52-BA42-FD7B8E4E35CA}"/>
    <cellStyle name="Comma 3 4 7" xfId="8673" xr:uid="{59E4C053-A14C-469B-8A05-CFDF69E6BF11}"/>
    <cellStyle name="Comma 3 4 7 2" xfId="25849" xr:uid="{60C2C95E-EADA-4382-AD68-80A1DE619BE7}"/>
    <cellStyle name="Comma 3 4 8" xfId="9351" xr:uid="{E6C67E43-95BC-40F8-A17F-29D5E2DC4CD6}"/>
    <cellStyle name="Comma 3 4 8 2" xfId="26506" xr:uid="{2422D0DC-3650-4102-BA51-0DCB15D20324}"/>
    <cellStyle name="Comma 3 4 9" xfId="16198" xr:uid="{3A0A0BFA-BC54-4F96-A352-BF0F16B6154E}"/>
    <cellStyle name="Comma 3 4 9 2" xfId="32702" xr:uid="{F83D159D-7A4B-484F-9821-9294486963C4}"/>
    <cellStyle name="Comma 3 5" xfId="4846" xr:uid="{6F73D9EB-3C34-45D3-9608-7B180CDFB4EC}"/>
    <cellStyle name="Comma 3 5 2" xfId="7745" xr:uid="{6EE646DC-DEF5-4AF8-A031-469A851D701C}"/>
    <cellStyle name="Comma 3 5 2 2" xfId="12384" xr:uid="{303A118F-F5AE-4CE0-BDD2-681DBF9D6ECE}"/>
    <cellStyle name="Comma 3 5 2 2 2" xfId="29185" xr:uid="{BF2E0F64-C148-49C4-8C84-6430C8B0D286}"/>
    <cellStyle name="Comma 3 5 2 3" xfId="17168" xr:uid="{76571472-D107-44BE-BC7F-1C9B31AE1196}"/>
    <cellStyle name="Comma 3 5 2 3 2" xfId="33672" xr:uid="{EEADB8EC-48C5-4C8D-8C12-704443E0F16B}"/>
    <cellStyle name="Comma 3 5 2 4" xfId="25007" xr:uid="{0C3DA1D8-2F22-4F69-9F4E-2E0EAA3AA351}"/>
    <cellStyle name="Comma 3 5 3" xfId="7035" xr:uid="{7E28B0A5-B588-4472-8B0B-2F84AF9487E7}"/>
    <cellStyle name="Comma 3 5 3 2" xfId="10982" xr:uid="{B33173DA-C4C6-40DB-B698-2BA5E766C36E}"/>
    <cellStyle name="Comma 3 5 3 2 2" xfId="27988" xr:uid="{727B983E-4457-4F90-9A9C-C9F9A9987E41}"/>
    <cellStyle name="Comma 3 5 3 3" xfId="24336" xr:uid="{6CB00174-132C-49C1-AB5E-B219BC59884D}"/>
    <cellStyle name="Comma 3 5 4" xfId="9638" xr:uid="{C309F5BA-5636-49A0-9E8F-40B54B3474E3}"/>
    <cellStyle name="Comma 3 5 4 2" xfId="26790" xr:uid="{B7B7F9AF-4606-4EFC-B720-C05F20848989}"/>
    <cellStyle name="Comma 3 5 5" xfId="16291" xr:uid="{3DB91E51-000A-4586-BA72-83134EBF2BEA}"/>
    <cellStyle name="Comma 3 5 5 2" xfId="32795" xr:uid="{EA07E646-115D-4748-B7DC-AACAC00A7430}"/>
    <cellStyle name="Comma 3 5 6" xfId="6380" xr:uid="{1ABFF200-6C1A-4078-A553-C1C37CAD9C26}"/>
    <cellStyle name="Comma 3 5 6 2" xfId="23682" xr:uid="{3A495F5D-6CDF-4E60-AB13-BABFB10077BA}"/>
    <cellStyle name="Comma 3 6" xfId="7564" xr:uid="{AB689A9C-EC51-496B-B5CB-BFF8F582A6D5}"/>
    <cellStyle name="Comma 3 6 2" xfId="12749" xr:uid="{6BCCD9DC-DD34-4A6E-881D-EE542F2ED98D}"/>
    <cellStyle name="Comma 3 6 2 2" xfId="17524" xr:uid="{B0624554-3E53-409C-90FF-ACB94A656CCF}"/>
    <cellStyle name="Comma 3 6 2 2 2" xfId="34028" xr:uid="{1DFDF871-AF05-4C6F-9E5F-64487A941567}"/>
    <cellStyle name="Comma 3 6 2 3" xfId="29479" xr:uid="{E3A4EF91-E029-4EC2-94EE-C9215E49D02F}"/>
    <cellStyle name="Comma 3 6 3" xfId="11358" xr:uid="{8C3EF6CC-7BC2-40D6-93B6-8643ECC4071E}"/>
    <cellStyle name="Comma 3 6 3 2" xfId="28294" xr:uid="{A426A24C-4990-4793-860F-CF5A1A5D7B52}"/>
    <cellStyle name="Comma 3 6 4" xfId="9458" xr:uid="{FEF239CD-3893-472D-994E-906CF6958887}"/>
    <cellStyle name="Comma 3 6 4 2" xfId="26612" xr:uid="{DD38BEB1-1B6E-45ED-A201-871EFD04E3F3}"/>
    <cellStyle name="Comma 3 6 5" xfId="16407" xr:uid="{65978B93-53B7-4DE3-BFCA-6B1562F5F220}"/>
    <cellStyle name="Comma 3 6 5 2" xfId="32911" xr:uid="{31B576BD-9515-40F3-8528-6DF52CA54048}"/>
    <cellStyle name="Comma 3 6 6" xfId="24829" xr:uid="{36A75E84-6A26-4F41-9354-F237F6830E98}"/>
    <cellStyle name="Comma 3 7" xfId="8067" xr:uid="{D21C35D4-903C-40C7-8971-79EFF79BEA6F}"/>
    <cellStyle name="Comma 3 7 2" xfId="12912" xr:uid="{29747472-A7C9-48F0-8169-A3B1ADB863CB}"/>
    <cellStyle name="Comma 3 7 2 2" xfId="17610" xr:uid="{499C2039-376F-42B8-A3C3-8A340A239186}"/>
    <cellStyle name="Comma 3 7 2 2 2" xfId="34114" xr:uid="{A28A49DB-7B77-480C-82CA-C05EA8261B8A}"/>
    <cellStyle name="Comma 3 7 2 3" xfId="29632" xr:uid="{B9A1BE62-9D5E-4232-B47E-46E8B50E0692}"/>
    <cellStyle name="Comma 3 7 3" xfId="11702" xr:uid="{A917AEF2-3D34-4D4A-8A2C-56ED0E123071}"/>
    <cellStyle name="Comma 3 7 3 2" xfId="28567" xr:uid="{7242D831-6873-4B3F-9C46-FDA185D49287}"/>
    <cellStyle name="Comma 3 7 4" xfId="9960" xr:uid="{3AEE6827-DC75-4134-A43D-1173DF917946}"/>
    <cellStyle name="Comma 3 7 4 2" xfId="27076" xr:uid="{2B168BDD-93A6-4374-BFFE-72A21A9B21D8}"/>
    <cellStyle name="Comma 3 7 5" xfId="16581" xr:uid="{C65AB7B3-E57D-4D58-80C6-259AA46BBAED}"/>
    <cellStyle name="Comma 3 7 5 2" xfId="33085" xr:uid="{E65C87B9-03C4-448E-B1B5-0EAF6F7D2E17}"/>
    <cellStyle name="Comma 3 7 6" xfId="25294" xr:uid="{7ABF5258-749E-4D07-AEBA-79F0292B2CD4}"/>
    <cellStyle name="Comma 3 8" xfId="7188" xr:uid="{553769DC-9258-4DF7-B7C2-C7D22867BC3C}"/>
    <cellStyle name="Comma 3 8 2" xfId="12924" xr:uid="{9F8BD285-A597-4D72-8D9F-55FF78DA84E2}"/>
    <cellStyle name="Comma 3 8 2 2" xfId="17622" xr:uid="{FC3D2493-CDF2-4AD3-9F9B-E20FECE75AD3}"/>
    <cellStyle name="Comma 3 8 2 2 2" xfId="34126" xr:uid="{A6577A80-A572-4C7B-80E3-5F6D0B21C8D9}"/>
    <cellStyle name="Comma 3 8 2 3" xfId="29644" xr:uid="{2CC205BC-A208-4DE3-A996-3BEC7A2A24B8}"/>
    <cellStyle name="Comma 3 8 3" xfId="11731" xr:uid="{68188B8B-384F-4031-BC99-6757AA840CA6}"/>
    <cellStyle name="Comma 3 8 3 2" xfId="28596" xr:uid="{098C000C-B4D3-4826-832F-1E0D8C70E8AD}"/>
    <cellStyle name="Comma 3 8 4" xfId="16593" xr:uid="{07E55BC5-B7A3-46D0-9101-1902613B0214}"/>
    <cellStyle name="Comma 3 8 4 2" xfId="33097" xr:uid="{D94720A0-AA60-4302-B3D8-7E3E1D74CFCB}"/>
    <cellStyle name="Comma 3 8 5" xfId="24479" xr:uid="{8F73072F-B8BA-4829-8781-AB5942396DB8}"/>
    <cellStyle name="Comma 3 9" xfId="6804" xr:uid="{AC98C40E-E891-4821-9E29-BB2A5A4A4F90}"/>
    <cellStyle name="Comma 3 9 2" xfId="11814" xr:uid="{C114D47A-374E-4AB3-9E4B-8DED447148FF}"/>
    <cellStyle name="Comma 3 9 2 2" xfId="28679" xr:uid="{46B951C2-B73C-4634-8F7A-F3997BD35E67}"/>
    <cellStyle name="Comma 3 9 3" xfId="16674" xr:uid="{C9D9AE3B-B867-4C1D-B656-DA6C80736EDE}"/>
    <cellStyle name="Comma 3 9 3 2" xfId="33178" xr:uid="{67DD6074-E291-4971-89F3-1C9350CB4AD7}"/>
    <cellStyle name="Comma 3 9 4" xfId="24106" xr:uid="{608493E7-630D-4466-BC4D-0DA6E579DFBF}"/>
    <cellStyle name="Comma 3_Asset Health Themes (2)" xfId="4851" xr:uid="{9E0BF92C-E8FC-4957-B19E-55EA1C4E8F0F}"/>
    <cellStyle name="Comma 4" xfId="572" xr:uid="{10D08617-C983-41A4-A4D4-F2908DD004A5}"/>
    <cellStyle name="Comma 4 10" xfId="6545" xr:uid="{34C246FA-5EBF-48A2-8F7A-29C2FDAA4705}"/>
    <cellStyle name="Comma 4 10 2" xfId="23847" xr:uid="{D53E1C54-EE81-46ED-87C0-85146A061E27}"/>
    <cellStyle name="Comma 4 11" xfId="18164" xr:uid="{6357B2D8-5904-49FE-8D64-80BFD98F8A21}"/>
    <cellStyle name="Comma 4 2" xfId="5856" xr:uid="{897F2D4D-34EB-40BF-B26A-123FE2A9B82D}"/>
    <cellStyle name="Comma 4 2 2" xfId="7839" xr:uid="{9ECD711D-420E-47EF-9CB4-EBD2A6C7F058}"/>
    <cellStyle name="Comma 4 2 2 2" xfId="12642" xr:uid="{68B8094C-9FD8-4E8B-BEDE-E235513B31AE}"/>
    <cellStyle name="Comma 4 2 2 2 2" xfId="17417" xr:uid="{A914E7EF-997B-437E-B05D-2390457567AC}"/>
    <cellStyle name="Comma 4 2 2 2 2 2" xfId="33921" xr:uid="{34C4CA56-E3A6-425A-9B93-C692190DF8EA}"/>
    <cellStyle name="Comma 4 2 2 2 3" xfId="29393" xr:uid="{B7CDBC75-3135-4DE3-9839-CE3F7058984F}"/>
    <cellStyle name="Comma 4 2 2 3" xfId="11233" xr:uid="{981F7BC6-48EA-4FCC-AC49-91A635568E0A}"/>
    <cellStyle name="Comma 4 2 2 3 2" xfId="28198" xr:uid="{BFF800EB-1B9E-4815-8CC4-A6A565296B4C}"/>
    <cellStyle name="Comma 4 2 2 4" xfId="9732" xr:uid="{5DC6EE6E-8606-4D91-A1A6-BB5C2D3FBA67}"/>
    <cellStyle name="Comma 4 2 2 4 2" xfId="26883" xr:uid="{259F6AD3-3A59-46C4-B009-75D37657E5E1}"/>
    <cellStyle name="Comma 4 2 2 5" xfId="16384" xr:uid="{ECC36C3D-5734-4899-AA83-F25FAC2DEFA2}"/>
    <cellStyle name="Comma 4 2 2 5 2" xfId="32888" xr:uid="{68CFA124-1A08-4662-BCBF-2978555E47B6}"/>
    <cellStyle name="Comma 4 2 2 6" xfId="25100" xr:uid="{61D9D407-F10A-4360-B827-734232C9EAB2}"/>
    <cellStyle name="Comma 4 2 3" xfId="7658" xr:uid="{799FF180-6E81-40B3-B389-17A059A30E10}"/>
    <cellStyle name="Comma 4 2 3 2" xfId="12025" xr:uid="{E59733EB-49A9-4E62-A5CE-DFFD167C2639}"/>
    <cellStyle name="Comma 4 2 3 2 2" xfId="28875" xr:uid="{16050C27-F217-4AB9-944C-4C1DE3DD77FC}"/>
    <cellStyle name="Comma 4 2 3 3" xfId="9552" xr:uid="{68D87E39-7201-46BC-ADEF-445DEE29CCEF}"/>
    <cellStyle name="Comma 4 2 3 3 2" xfId="26705" xr:uid="{C939951B-E067-4097-B59A-E597184992D4}"/>
    <cellStyle name="Comma 4 2 3 4" xfId="16875" xr:uid="{805B2AC8-7ADF-47E3-9975-A7E8C5CC76C9}"/>
    <cellStyle name="Comma 4 2 3 4 2" xfId="33379" xr:uid="{13F683FA-FCF4-4252-9461-30A1E140E2E9}"/>
    <cellStyle name="Comma 4 2 3 5" xfId="24922" xr:uid="{2297C6CD-33FF-4DD7-9BDF-19FCE4F83564}"/>
    <cellStyle name="Comma 4 2 4" xfId="8333" xr:uid="{1DD35BB0-3E56-4164-8ACA-DE44350ABE33}"/>
    <cellStyle name="Comma 4 2 4 2" xfId="10225" xr:uid="{AD8C2992-DCB3-473C-A167-552DFC098883}"/>
    <cellStyle name="Comma 4 2 4 2 2" xfId="27310" xr:uid="{49BB7DB5-2F26-4075-8580-E3E7A0F350EC}"/>
    <cellStyle name="Comma 4 2 4 3" xfId="25524" xr:uid="{BCABACC5-5FEB-4802-894B-1E79BDAF0963}"/>
    <cellStyle name="Comma 4 2 5" xfId="7457" xr:uid="{57C083CB-2453-412F-827E-3242AE753D60}"/>
    <cellStyle name="Comma 4 2 5 2" xfId="10662" xr:uid="{835391E6-9916-4AE5-9AF1-D9158D77171B}"/>
    <cellStyle name="Comma 4 2 5 2 2" xfId="27709" xr:uid="{B6A186C1-7C4D-443C-91A3-EDF6FF636E4B}"/>
    <cellStyle name="Comma 4 2 5 3" xfId="24724" xr:uid="{07D41263-01A9-4CCE-9C44-D6119001D8C5}"/>
    <cellStyle name="Comma 4 2 6" xfId="9356" xr:uid="{9C221704-059D-437C-AEAD-42BF2C797ABF}"/>
    <cellStyle name="Comma 4 2 6 2" xfId="26511" xr:uid="{C973FAE6-3E7D-4BB8-9E76-EB5EF06AD836}"/>
    <cellStyle name="Comma 4 2 7" xfId="16203" xr:uid="{30DF0EE2-4D7B-4BCD-AFF4-37A3E8830BEF}"/>
    <cellStyle name="Comma 4 2 7 2" xfId="32707" xr:uid="{ABF754B7-7F58-4E57-B10B-AE59FCB1F073}"/>
    <cellStyle name="Comma 4 2 8" xfId="7007" xr:uid="{369B8510-DC26-486F-A568-8A0349DA9399}"/>
    <cellStyle name="Comma 4 2 8 2" xfId="24308" xr:uid="{6C1A333B-6233-4A1D-B304-EFD15D6A3292}"/>
    <cellStyle name="Comma 4 3" xfId="4852" xr:uid="{6C3AFE2B-37FC-4FA1-88B1-CC7F17F54E9C}"/>
    <cellStyle name="Comma 4 3 2" xfId="7750" xr:uid="{ECCF24AC-4734-47EA-BF2B-D80BE0E1CC68}"/>
    <cellStyle name="Comma 4 3 2 2" xfId="12389" xr:uid="{AC37CFEE-AE74-4FBB-87F4-756D932CC5F0}"/>
    <cellStyle name="Comma 4 3 2 2 2" xfId="29190" xr:uid="{5A259722-F093-4B79-875D-5AFE9889E59E}"/>
    <cellStyle name="Comma 4 3 2 3" xfId="17173" xr:uid="{E2D2D6C3-3C9C-43D0-9F51-5A18E26F06BE}"/>
    <cellStyle name="Comma 4 3 2 3 2" xfId="33677" xr:uid="{4442A879-F83E-4D0B-A952-232C04051B32}"/>
    <cellStyle name="Comma 4 3 2 4" xfId="25012" xr:uid="{01AD2CB2-CFDC-4376-8D18-7585114DE88A}"/>
    <cellStyle name="Comma 4 3 3" xfId="10987" xr:uid="{FD02C045-B140-413C-84DD-5BE30B8E4269}"/>
    <cellStyle name="Comma 4 3 3 2" xfId="27993" xr:uid="{B7607614-DE73-4011-87A8-697448C28E75}"/>
    <cellStyle name="Comma 4 3 4" xfId="9643" xr:uid="{9D6338B8-CEAF-44E1-9454-245CD9E924DD}"/>
    <cellStyle name="Comma 4 3 4 2" xfId="26795" xr:uid="{054D2352-982B-4F8F-ACA6-A9BF8C2A1B68}"/>
    <cellStyle name="Comma 4 3 5" xfId="16296" xr:uid="{B1FFA86E-12F1-4EFE-A174-4D2386AA964D}"/>
    <cellStyle name="Comma 4 3 5 2" xfId="32800" xr:uid="{CF96777C-4990-4ECE-ADDA-305BEDC622AB}"/>
    <cellStyle name="Comma 4 3 6" xfId="7037" xr:uid="{A6662D79-F0AE-4FEA-A53F-8576010426DC}"/>
    <cellStyle name="Comma 4 3 6 2" xfId="24338" xr:uid="{31D9CE70-FC3D-4B2A-A32A-95F4293FB9CE}"/>
    <cellStyle name="Comma 4 4" xfId="7569" xr:uid="{06583F63-E5BF-487B-9BD6-95B5E4B4ABA1}"/>
    <cellStyle name="Comma 4 4 2" xfId="12754" xr:uid="{DE0990DD-8547-44CD-98ED-6D1DBC244DDF}"/>
    <cellStyle name="Comma 4 4 2 2" xfId="17529" xr:uid="{27FEBEA0-0EB0-4201-B491-B5CC530D3753}"/>
    <cellStyle name="Comma 4 4 2 2 2" xfId="34033" xr:uid="{67745B20-9ECD-445C-B978-B06107C1FF6A}"/>
    <cellStyle name="Comma 4 4 2 3" xfId="29484" xr:uid="{AD609173-EC02-4A41-BDE7-C3FB60A8E73B}"/>
    <cellStyle name="Comma 4 4 3" xfId="11363" xr:uid="{08364845-A512-4A11-878A-7AB898BCC854}"/>
    <cellStyle name="Comma 4 4 3 2" xfId="28299" xr:uid="{4756218D-26EB-45E0-9262-92A4E0B2CE2D}"/>
    <cellStyle name="Comma 4 4 4" xfId="9463" xr:uid="{950A8C68-1E14-430F-8C67-F11159B59F54}"/>
    <cellStyle name="Comma 4 4 4 2" xfId="26617" xr:uid="{88216234-6BF0-4699-A384-1DAA5C405633}"/>
    <cellStyle name="Comma 4 4 5" xfId="16412" xr:uid="{C67ADD71-E925-4FB6-AD1C-BF4E993071F2}"/>
    <cellStyle name="Comma 4 4 5 2" xfId="32916" xr:uid="{78F43A45-5BE9-4D86-9B6D-8DA50FD8493C}"/>
    <cellStyle name="Comma 4 4 6" xfId="24834" xr:uid="{5EF54D0A-BAC6-4B8A-A34F-59D050C85B46}"/>
    <cellStyle name="Comma 4 5" xfId="8072" xr:uid="{599908BF-D2E4-4E38-B098-F3AEC6938C23}"/>
    <cellStyle name="Comma 4 5 2" xfId="11819" xr:uid="{6A7463B1-B0EE-450F-BC54-AE95C5A360AE}"/>
    <cellStyle name="Comma 4 5 2 2" xfId="28684" xr:uid="{460031A6-FDD3-4FE4-A512-7CC7C295D5E9}"/>
    <cellStyle name="Comma 4 5 3" xfId="9965" xr:uid="{3FEB8F25-3476-4F8D-B28E-D82122C89FDB}"/>
    <cellStyle name="Comma 4 5 3 2" xfId="27081" xr:uid="{C86D9183-F23D-477F-B34A-48C74A3696E7}"/>
    <cellStyle name="Comma 4 5 4" xfId="16679" xr:uid="{11D2CE5D-6E75-47A8-80E8-BFF9134E48C5}"/>
    <cellStyle name="Comma 4 5 4 2" xfId="33183" xr:uid="{677D5F8A-F6E0-431F-BC84-FCA69EF140DF}"/>
    <cellStyle name="Comma 4 5 5" xfId="25299" xr:uid="{3827AC5C-D73E-4E4A-BF8D-B9F24FE69113}"/>
    <cellStyle name="Comma 4 6" xfId="7193" xr:uid="{5C8591C2-9700-490F-8FF3-133F4ED8AE48}"/>
    <cellStyle name="Comma 4 6 2" xfId="10392" xr:uid="{E13CFBD7-B9B7-4F36-A6A5-DF778893C3C0}"/>
    <cellStyle name="Comma 4 6 2 2" xfId="27463" xr:uid="{189ECB43-7BE3-41BC-AB40-3661C3D81CD7}"/>
    <cellStyle name="Comma 4 6 3" xfId="24484" xr:uid="{AD9A49E2-BC23-498E-A11B-1AF4A1B39BB9}"/>
    <cellStyle name="Comma 4 7" xfId="6986" xr:uid="{762800AE-A240-49D3-9DDF-72E031CB3C92}"/>
    <cellStyle name="Comma 4 7 2" xfId="24287" xr:uid="{23A1D76F-9EF4-4E24-86B9-7DA656EA26B5}"/>
    <cellStyle name="Comma 4 8" xfId="8930" xr:uid="{0596E778-59BE-4A8E-B47E-BEA63B8C83A1}"/>
    <cellStyle name="Comma 4 8 2" xfId="26106" xr:uid="{C1711DEE-6115-4DCF-9BCB-3F764A4AEB30}"/>
    <cellStyle name="Comma 4 9" xfId="16101" xr:uid="{1355FFB5-88A3-4E20-88C0-8E8FFA3267F6}"/>
    <cellStyle name="Comma 4 9 2" xfId="32605" xr:uid="{BB952F14-3737-4E91-BDFB-3520159BBAA6}"/>
    <cellStyle name="Comma 5" xfId="573" xr:uid="{F1ACC4F9-D3F4-4903-8E99-51C5DA5A34CC}"/>
    <cellStyle name="Comma 5 10" xfId="18165" xr:uid="{75CBA87E-B2F2-4EA1-82FA-489061E5EC54}"/>
    <cellStyle name="Comma 5 2" xfId="5857" xr:uid="{49CEAECD-3D87-4792-80EC-9E31D446383A}"/>
    <cellStyle name="Comma 5 2 2" xfId="7840" xr:uid="{319EB5D5-9246-46F2-A133-4932A587882A}"/>
    <cellStyle name="Comma 5 2 2 2" xfId="12643" xr:uid="{AD7954F3-FA31-4241-B244-51D31190B9BE}"/>
    <cellStyle name="Comma 5 2 2 2 2" xfId="17418" xr:uid="{B9729787-E8D7-4CB1-8485-D41E0F0EA689}"/>
    <cellStyle name="Comma 5 2 2 2 2 2" xfId="33922" xr:uid="{B772AC8C-6094-4DF7-AF21-73E3A40CCF4E}"/>
    <cellStyle name="Comma 5 2 2 2 3" xfId="29394" xr:uid="{F4DDD078-4A11-4458-B7A1-740853114CB8}"/>
    <cellStyle name="Comma 5 2 2 3" xfId="11234" xr:uid="{6BC96C74-D082-40B0-A1DD-54554D6E067A}"/>
    <cellStyle name="Comma 5 2 2 3 2" xfId="28199" xr:uid="{03F763F5-16F7-4E8C-A42A-A60580D598F1}"/>
    <cellStyle name="Comma 5 2 2 4" xfId="9733" xr:uid="{08DDFFAE-6405-4605-B9E7-A014955D2153}"/>
    <cellStyle name="Comma 5 2 2 4 2" xfId="26884" xr:uid="{F2E91BAA-A10F-4CC8-B59D-6E280FF3A27F}"/>
    <cellStyle name="Comma 5 2 2 5" xfId="16385" xr:uid="{8B8094DF-C35B-445C-B0C3-1DE0A4298C0E}"/>
    <cellStyle name="Comma 5 2 2 5 2" xfId="32889" xr:uid="{305FDFF0-2DA1-4F65-A731-C2ABCB4CD986}"/>
    <cellStyle name="Comma 5 2 2 6" xfId="25101" xr:uid="{552CA581-8008-4ECC-AA73-2924E307A94B}"/>
    <cellStyle name="Comma 5 2 3" xfId="7659" xr:uid="{3E2A4D0F-159D-4A1A-92BE-BD3BF7EDEAEB}"/>
    <cellStyle name="Comma 5 2 3 2" xfId="12026" xr:uid="{4641AB30-4275-40DE-B86A-37DE58B4A128}"/>
    <cellStyle name="Comma 5 2 3 2 2" xfId="28876" xr:uid="{28146A7D-A10D-4B5B-8E2B-C9276E87A1E9}"/>
    <cellStyle name="Comma 5 2 3 3" xfId="9553" xr:uid="{0B435253-7E50-49AB-BCFF-DFAF20731292}"/>
    <cellStyle name="Comma 5 2 3 3 2" xfId="26706" xr:uid="{0D62BAF4-CD3D-4E9B-8B8E-16B0F9AFB26C}"/>
    <cellStyle name="Comma 5 2 3 4" xfId="16876" xr:uid="{BF008FE1-BD80-4777-855F-0A83F403EF84}"/>
    <cellStyle name="Comma 5 2 3 4 2" xfId="33380" xr:uid="{EC443F70-2506-47EA-89DA-6AC3044736E6}"/>
    <cellStyle name="Comma 5 2 3 5" xfId="24923" xr:uid="{234D64AD-88AF-44F9-9316-8AECB75DC3E1}"/>
    <cellStyle name="Comma 5 2 4" xfId="8334" xr:uid="{A5F6B4D1-DF35-4710-BC6C-2846B825DC13}"/>
    <cellStyle name="Comma 5 2 4 2" xfId="10226" xr:uid="{B729E19A-8410-4F4C-99C8-03EA5AF02A65}"/>
    <cellStyle name="Comma 5 2 4 2 2" xfId="27311" xr:uid="{720075C7-EEF6-4399-8A27-51F046528F58}"/>
    <cellStyle name="Comma 5 2 4 3" xfId="25525" xr:uid="{1C984D8B-BC76-4623-8212-617C12BAB314}"/>
    <cellStyle name="Comma 5 2 5" xfId="7458" xr:uid="{6E6072CB-0613-4C36-9049-228F9EE784C5}"/>
    <cellStyle name="Comma 5 2 5 2" xfId="10663" xr:uid="{63747ED8-70F6-4C46-9E1F-679E8018BA63}"/>
    <cellStyle name="Comma 5 2 5 2 2" xfId="27710" xr:uid="{9F2532A8-37D7-4934-A994-3B2AEF4B5958}"/>
    <cellStyle name="Comma 5 2 5 3" xfId="24725" xr:uid="{AB6C0940-7B31-4FF8-8A0B-1255988A3C89}"/>
    <cellStyle name="Comma 5 2 6" xfId="9357" xr:uid="{60A3AABB-8326-41AF-A1C1-F53279D6BA3E}"/>
    <cellStyle name="Comma 5 2 6 2" xfId="26512" xr:uid="{6C025CC5-22DC-46E0-B303-F4920CCD1C2E}"/>
    <cellStyle name="Comma 5 2 7" xfId="16204" xr:uid="{BCC0431F-3E39-4E21-8136-ADC9F96556B1}"/>
    <cellStyle name="Comma 5 2 7 2" xfId="32708" xr:uid="{56E10D4B-E5DC-4B72-A111-2F5829F95698}"/>
    <cellStyle name="Comma 5 2 8" xfId="7009" xr:uid="{90701E9C-B1DE-4AE0-8D36-764A897C1128}"/>
    <cellStyle name="Comma 5 2 8 2" xfId="24310" xr:uid="{AA54DF40-FCD2-4DDD-BEBE-44B74FE19B7D}"/>
    <cellStyle name="Comma 5 3" xfId="4853" xr:uid="{97643C15-70E1-41D9-9856-1F35CDF87383}"/>
    <cellStyle name="Comma 5 3 2" xfId="7751" xr:uid="{9EAABFE1-1C8F-420F-9DD7-18928BDBAC50}"/>
    <cellStyle name="Comma 5 3 2 2" xfId="12390" xr:uid="{D6D96CA6-36BF-4DFF-BEFA-A6BBD5F86B36}"/>
    <cellStyle name="Comma 5 3 2 2 2" xfId="29191" xr:uid="{6E9755E4-A957-4A49-AEFC-4E2B6240C091}"/>
    <cellStyle name="Comma 5 3 2 3" xfId="17174" xr:uid="{BDF473B6-4187-4D5A-917D-2DA7DEBE3BBF}"/>
    <cellStyle name="Comma 5 3 2 3 2" xfId="33678" xr:uid="{335E5969-A2FE-47CE-B63A-0538E36DF048}"/>
    <cellStyle name="Comma 5 3 2 4" xfId="25013" xr:uid="{B9129687-E758-459F-B46D-FBDC1D8C4F20}"/>
    <cellStyle name="Comma 5 3 3" xfId="10988" xr:uid="{1B8FB008-756A-4531-BBEF-6AEBC073370D}"/>
    <cellStyle name="Comma 5 3 3 2" xfId="27994" xr:uid="{26C37D72-FFDB-4ED8-ADF9-FBE51F9153BA}"/>
    <cellStyle name="Comma 5 3 4" xfId="9644" xr:uid="{B169BEFB-7B2B-4DD1-B9F9-77279BD540C6}"/>
    <cellStyle name="Comma 5 3 4 2" xfId="26796" xr:uid="{53E69144-34D2-4915-A11C-687D563D8A00}"/>
    <cellStyle name="Comma 5 3 5" xfId="16297" xr:uid="{AD33C75A-AC2E-49EC-96CB-BD8304F7B904}"/>
    <cellStyle name="Comma 5 3 5 2" xfId="32801" xr:uid="{BE57655F-7F8D-4D80-8A02-4621D539495E}"/>
    <cellStyle name="Comma 5 3 6" xfId="7039" xr:uid="{2D2384E0-2CEC-486A-BA6E-EAF12192B2DC}"/>
    <cellStyle name="Comma 5 3 6 2" xfId="24340" xr:uid="{94EAD923-D12C-4996-8E82-93A25B0373CF}"/>
    <cellStyle name="Comma 5 4" xfId="7570" xr:uid="{42B5DA3F-C21B-468E-AF75-81A9575A8087}"/>
    <cellStyle name="Comma 5 4 2" xfId="12755" xr:uid="{4E3120FF-3100-4712-BD99-011FBFF3B88A}"/>
    <cellStyle name="Comma 5 4 2 2" xfId="17530" xr:uid="{29690CE7-7CAA-403D-927D-9367B3CB90F8}"/>
    <cellStyle name="Comma 5 4 2 2 2" xfId="34034" xr:uid="{DEC40E12-2C4D-4343-A38F-AF9F9409F357}"/>
    <cellStyle name="Comma 5 4 2 3" xfId="29485" xr:uid="{4DF12775-2798-4DBF-AAA3-4D933EE9B38A}"/>
    <cellStyle name="Comma 5 4 3" xfId="11364" xr:uid="{5592DC98-3FCA-4625-A4D7-8F8E54D8EE62}"/>
    <cellStyle name="Comma 5 4 3 2" xfId="28300" xr:uid="{E64BE312-D56A-49AA-8538-65110D15403D}"/>
    <cellStyle name="Comma 5 4 4" xfId="9464" xr:uid="{C050D205-D702-4565-9595-D1B7132E8426}"/>
    <cellStyle name="Comma 5 4 4 2" xfId="26618" xr:uid="{98D1D93F-754F-4380-9080-0B12D7490A10}"/>
    <cellStyle name="Comma 5 4 5" xfId="16413" xr:uid="{9108F05E-E5C4-4FA9-9B20-5B2DA44E7AA7}"/>
    <cellStyle name="Comma 5 4 5 2" xfId="32917" xr:uid="{72451E5A-31B7-4AD6-961D-CBED20B5201C}"/>
    <cellStyle name="Comma 5 4 6" xfId="24835" xr:uid="{00625A4B-8235-4D1C-BBB1-55F9D7321F94}"/>
    <cellStyle name="Comma 5 5" xfId="8073" xr:uid="{4747DAFB-9BED-40E9-A7F0-58FC05BB12DD}"/>
    <cellStyle name="Comma 5 5 2" xfId="11820" xr:uid="{1228C62A-F6B8-4E63-9168-7089F548329E}"/>
    <cellStyle name="Comma 5 5 2 2" xfId="28685" xr:uid="{B9B4B400-19E4-4D40-BB09-D0208D4DC2A4}"/>
    <cellStyle name="Comma 5 5 3" xfId="9966" xr:uid="{189740AB-DE99-4D0D-9F71-9DEE0CF91C02}"/>
    <cellStyle name="Comma 5 5 3 2" xfId="27082" xr:uid="{177214ED-9E7C-4863-B2A0-7DBA24FE2769}"/>
    <cellStyle name="Comma 5 5 4" xfId="16680" xr:uid="{E410F7DF-C4BB-4CD8-87D5-AC8600E61F95}"/>
    <cellStyle name="Comma 5 5 4 2" xfId="33184" xr:uid="{9E6421DB-6337-4C94-8116-6FF74DC68298}"/>
    <cellStyle name="Comma 5 5 5" xfId="25300" xr:uid="{D171A60B-30C1-479C-B5E1-0B0A2F10DFAC}"/>
    <cellStyle name="Comma 5 6" xfId="7194" xr:uid="{D6F338EE-44A0-4CE3-B02D-81233BAAB1AF}"/>
    <cellStyle name="Comma 5 6 2" xfId="10393" xr:uid="{5F409C00-4EAC-4CD8-ACD1-52D0DB1E59E4}"/>
    <cellStyle name="Comma 5 6 2 2" xfId="27464" xr:uid="{B4F145D2-B6EE-46D5-A854-953DEDC0F371}"/>
    <cellStyle name="Comma 5 6 3" xfId="24485" xr:uid="{BA6429C5-ECB9-4DA5-8C62-E4BBFF4044EB}"/>
    <cellStyle name="Comma 5 7" xfId="8931" xr:uid="{6ECB593F-2AC5-4EF8-BA5A-E9BEF8EEB66F}"/>
    <cellStyle name="Comma 5 7 2" xfId="26107" xr:uid="{5A0CA240-D701-47B0-B158-52DCBA243E13}"/>
    <cellStyle name="Comma 5 8" xfId="16102" xr:uid="{0C37CAC5-8AF8-40AC-8F26-0826A45EE74E}"/>
    <cellStyle name="Comma 5 8 2" xfId="32606" xr:uid="{CA3DA24B-1E12-4CCE-A3D1-6C8518BF7C1F}"/>
    <cellStyle name="Comma 5 9" xfId="6988" xr:uid="{0CC81EE9-9ED6-4B3C-9308-F1F18C794765}"/>
    <cellStyle name="Comma 5 9 2" xfId="24289" xr:uid="{9A1899B3-0358-42B7-AC20-CA9D2B8832D6}"/>
    <cellStyle name="Comma 6" xfId="574" xr:uid="{C9619571-D120-4258-A9EF-FE080D43B45E}"/>
    <cellStyle name="Comma 6 10" xfId="18166" xr:uid="{9C7DD2E5-65B6-452F-8AD5-6C9B9214542D}"/>
    <cellStyle name="Comma 6 2" xfId="575" xr:uid="{0BA04CC1-37CC-40AF-943F-94746617C89C}"/>
    <cellStyle name="Comma 6 2 2" xfId="5775" xr:uid="{4093B8D8-C5DB-4337-AD2D-38DD550DDBAA}"/>
    <cellStyle name="Comma 6 2 2 2" xfId="12562" xr:uid="{1E7D3D2E-436F-4C8D-B639-183E0E39A0DF}"/>
    <cellStyle name="Comma 6 2 2 2 2" xfId="17337" xr:uid="{6F933A58-23F4-4B89-B142-26A532EC0D3E}"/>
    <cellStyle name="Comma 6 2 2 2 2 2" xfId="33841" xr:uid="{D1F1F081-681B-4493-BD07-00F265D87652}"/>
    <cellStyle name="Comma 6 2 2 2 3" xfId="29313" xr:uid="{116BA726-699B-4E79-8595-C2503B15C7BB}"/>
    <cellStyle name="Comma 6 2 2 3" xfId="11153" xr:uid="{25CEC9CD-6664-4435-BE6E-725CD3DCA2DB}"/>
    <cellStyle name="Comma 6 2 2 3 2" xfId="28118" xr:uid="{82E5F8DC-73A5-4E05-9523-EF6BBFB631B9}"/>
    <cellStyle name="Comma 6 2 2 4" xfId="9652" xr:uid="{938D0EA8-10DD-4C91-A094-AB2232819849}"/>
    <cellStyle name="Comma 6 2 2 4 2" xfId="26803" xr:uid="{153B53E9-1589-4733-8C66-92ECF33B31C0}"/>
    <cellStyle name="Comma 6 2 2 5" xfId="16304" xr:uid="{37168B4F-AA4D-4F3B-BC6C-E65512EC1746}"/>
    <cellStyle name="Comma 6 2 2 5 2" xfId="32808" xr:uid="{08F7F2A7-6687-4C9B-B59E-4ADB16C0E0AC}"/>
    <cellStyle name="Comma 6 2 2 6" xfId="7759" xr:uid="{880BFA42-A623-4DF2-B9F2-51F8C0E9EC2C}"/>
    <cellStyle name="Comma 6 2 2 6 2" xfId="25020" xr:uid="{1CACA4C3-E1F7-470A-9BEB-4AF085E6CE62}"/>
    <cellStyle name="Comma 6 2 3" xfId="7578" xr:uid="{FD90334F-C6E3-4B44-B0BD-F727388DBE34}"/>
    <cellStyle name="Comma 6 2 3 2" xfId="11942" xr:uid="{85192819-0C3D-4E9C-9484-67EF63677116}"/>
    <cellStyle name="Comma 6 2 3 2 2" xfId="28792" xr:uid="{5F060A16-D0E7-4933-99EF-C0C50009AAFE}"/>
    <cellStyle name="Comma 6 2 3 3" xfId="9472" xr:uid="{B8ABCB9D-0386-4541-AFD5-56FBF03CE602}"/>
    <cellStyle name="Comma 6 2 3 3 2" xfId="26625" xr:uid="{28FDE917-86A9-4B3F-AE50-44283DA7A71F}"/>
    <cellStyle name="Comma 6 2 3 4" xfId="16793" xr:uid="{D75629B9-8BBE-4A06-ACD2-5DC9C5839283}"/>
    <cellStyle name="Comma 6 2 3 4 2" xfId="33297" xr:uid="{EF8779D7-93D6-4A4F-A084-7A36E440BAC6}"/>
    <cellStyle name="Comma 6 2 3 5" xfId="24842" xr:uid="{01220764-5EB9-4FB9-850D-B3E6F187CDA1}"/>
    <cellStyle name="Comma 6 2 4" xfId="8252" xr:uid="{1EF8CF15-CC2B-4B5F-8216-D34372CD207C}"/>
    <cellStyle name="Comma 6 2 4 2" xfId="10144" xr:uid="{ECE11AE5-BD00-4DF8-861A-A05FF3ED421D}"/>
    <cellStyle name="Comma 6 2 4 2 2" xfId="27229" xr:uid="{1AB54F6C-9EC5-45C7-BB24-B6FA10D1CBEE}"/>
    <cellStyle name="Comma 6 2 4 3" xfId="25443" xr:uid="{F08E76D2-259E-4E91-A03A-AB2CB8D2EEF0}"/>
    <cellStyle name="Comma 6 2 5" xfId="7377" xr:uid="{1CA0F58A-A97B-4C6B-84E7-B243862E57B5}"/>
    <cellStyle name="Comma 6 2 5 2" xfId="10579" xr:uid="{55837DB9-5B12-49DF-8543-36FB15B6940B}"/>
    <cellStyle name="Comma 6 2 5 2 2" xfId="27626" xr:uid="{2A667CAA-768C-4D22-B48A-E62F1C9AB8AF}"/>
    <cellStyle name="Comma 6 2 5 3" xfId="24644" xr:uid="{27D28468-BC72-4EBD-B4D8-21887B60BB7C}"/>
    <cellStyle name="Comma 6 2 6" xfId="9276" xr:uid="{74FA4498-95B2-4B4B-AFB3-1F05C25F91AB}"/>
    <cellStyle name="Comma 6 2 6 2" xfId="26431" xr:uid="{FAD076B2-F3FA-4A2B-995E-63769B64D5B5}"/>
    <cellStyle name="Comma 6 2 7" xfId="16123" xr:uid="{7C84C3CF-A8BD-41AD-8C05-28CD70734F2E}"/>
    <cellStyle name="Comma 6 2 7 2" xfId="32627" xr:uid="{1750A2EB-7A93-4217-9251-7BD6A10CFBE3}"/>
    <cellStyle name="Comma 6 2 8" xfId="7011" xr:uid="{872A68BA-8180-4405-A8AC-46C9DEC8CD86}"/>
    <cellStyle name="Comma 6 2 8 2" xfId="24312" xr:uid="{5478F2F2-2D1E-402C-9197-0902A2FD4554}"/>
    <cellStyle name="Comma 6 2 9" xfId="18167" xr:uid="{3C45FD46-38BD-4271-84B0-394CAA77EAB1}"/>
    <cellStyle name="Comma 6 3" xfId="4527" xr:uid="{A9EA4E59-4816-4364-BBCB-13699CC51659}"/>
    <cellStyle name="Comma 6 3 2" xfId="7668" xr:uid="{CDF6B51B-A576-4CBC-B43E-0C49DB04D9FB}"/>
    <cellStyle name="Comma 6 3 2 2" xfId="12297" xr:uid="{90F1FA85-8950-4B0C-870F-A351E4322BAD}"/>
    <cellStyle name="Comma 6 3 2 2 2" xfId="29098" xr:uid="{CB1A006F-5A9C-435A-AD12-9BFB4F2E5565}"/>
    <cellStyle name="Comma 6 3 2 3" xfId="17081" xr:uid="{529291E0-F568-48CA-80EA-7AFF08264558}"/>
    <cellStyle name="Comma 6 3 2 3 2" xfId="33585" xr:uid="{F6D92614-685F-4B81-80AA-5B01177E09CB}"/>
    <cellStyle name="Comma 6 3 2 4" xfId="24931" xr:uid="{46E2AE1C-90C3-4C2B-959E-9850EC63D83A}"/>
    <cellStyle name="Comma 6 3 3" xfId="10894" xr:uid="{EB96BE89-AA72-4602-97B2-FF5CC5025444}"/>
    <cellStyle name="Comma 6 3 3 2" xfId="27900" xr:uid="{AF9F9C92-F54E-49E6-9D33-A642D38DDF6A}"/>
    <cellStyle name="Comma 6 3 4" xfId="9562" xr:uid="{2C4ECDA3-5E63-474F-B79C-447767935C2D}"/>
    <cellStyle name="Comma 6 3 4 2" xfId="26714" xr:uid="{6939D701-6074-4558-929D-53BE39A43D5C}"/>
    <cellStyle name="Comma 6 3 5" xfId="16216" xr:uid="{EF2162C8-C67E-407A-AA63-00F1AC25E663}"/>
    <cellStyle name="Comma 6 3 5 2" xfId="32720" xr:uid="{63C3B80D-77C8-469C-881E-D5029B871C05}"/>
    <cellStyle name="Comma 6 3 6" xfId="7041" xr:uid="{93EF176E-5BB6-44A5-AC8B-12922E6C4CC2}"/>
    <cellStyle name="Comma 6 3 6 2" xfId="24342" xr:uid="{9E8C2911-8B61-473A-B539-6165EB8F6987}"/>
    <cellStyle name="Comma 6 4" xfId="7487" xr:uid="{F0E8F44A-EF7B-4494-8308-2063F18E35B6}"/>
    <cellStyle name="Comma 6 4 2" xfId="12756" xr:uid="{3B68B31D-8F11-4088-8C89-72059BB8429B}"/>
    <cellStyle name="Comma 6 4 2 2" xfId="17531" xr:uid="{9A4D85F9-44AF-4154-AD3C-1A38371F6DCB}"/>
    <cellStyle name="Comma 6 4 2 2 2" xfId="34035" xr:uid="{0D757B42-3E75-4AFD-9803-343CE78F0546}"/>
    <cellStyle name="Comma 6 4 2 3" xfId="29486" xr:uid="{CDA0B1BA-7316-49F7-AAA5-A3DAB87C7F24}"/>
    <cellStyle name="Comma 6 4 3" xfId="11365" xr:uid="{DC3D0537-2603-43B5-95D0-D756F8AD60F7}"/>
    <cellStyle name="Comma 6 4 3 2" xfId="28301" xr:uid="{D4B8C404-0522-45B4-AE46-7D50800497A1}"/>
    <cellStyle name="Comma 6 4 4" xfId="9382" xr:uid="{B748FF53-FE37-49E2-9311-9507727F6DBD}"/>
    <cellStyle name="Comma 6 4 4 2" xfId="26536" xr:uid="{F7CFA30B-93A3-442F-AEFD-3F8FA0A0AE45}"/>
    <cellStyle name="Comma 6 4 5" xfId="16414" xr:uid="{5B6F477F-56DF-4A56-981F-C08CB9072F00}"/>
    <cellStyle name="Comma 6 4 5 2" xfId="32918" xr:uid="{0902A130-54CF-4541-B2DB-AE7339515870}"/>
    <cellStyle name="Comma 6 4 6" xfId="24752" xr:uid="{44ED1A30-B049-4B14-A34A-14B817A7FF4B}"/>
    <cellStyle name="Comma 6 5" xfId="7852" xr:uid="{BD9092E0-B172-482D-944A-141DAC4EE365}"/>
    <cellStyle name="Comma 6 5 2" xfId="11738" xr:uid="{60B14823-C779-4A76-814D-B3DBC23C237B}"/>
    <cellStyle name="Comma 6 5 2 2" xfId="28603" xr:uid="{9A5CADED-B648-41FF-BCA9-40E9ADB862F2}"/>
    <cellStyle name="Comma 6 5 3" xfId="9746" xr:uid="{037AFD2F-5782-46AC-8683-E0A229D5744C}"/>
    <cellStyle name="Comma 6 5 3 2" xfId="26896" xr:uid="{42F576F2-D89B-464F-99E1-1D965FE6469D}"/>
    <cellStyle name="Comma 6 5 4" xfId="16598" xr:uid="{A02E6FE5-5E71-4CA2-A545-A6D54496F7E5}"/>
    <cellStyle name="Comma 6 5 4 2" xfId="33102" xr:uid="{BA73FEED-C16E-49DA-BE1B-EE0E19FE239D}"/>
    <cellStyle name="Comma 6 5 5" xfId="25112" xr:uid="{D79FFF0D-7C6B-49E1-B485-BD38B57B3DCC}"/>
    <cellStyle name="Comma 6 6" xfId="7098" xr:uid="{64A7CE6C-B263-43A7-8396-99F3B90D741D}"/>
    <cellStyle name="Comma 6 6 2" xfId="10309" xr:uid="{1ABB5184-0038-4924-9D8B-15039856B11A}"/>
    <cellStyle name="Comma 6 6 2 2" xfId="27380" xr:uid="{87BF080C-FB58-42F8-87B5-B4D74185C55A}"/>
    <cellStyle name="Comma 6 6 3" xfId="24393" xr:uid="{446A2CB4-823A-43A6-996E-A685097B205F}"/>
    <cellStyle name="Comma 6 7" xfId="8843" xr:uid="{7684630E-C617-4B45-A9E0-681635BAFE3B}"/>
    <cellStyle name="Comma 6 7 2" xfId="26019" xr:uid="{F2FDA020-294D-4083-94C8-C8AF0F9E60D9}"/>
    <cellStyle name="Comma 6 8" xfId="16021" xr:uid="{D85FF957-4B4C-448E-8A60-33CE357ED0B9}"/>
    <cellStyle name="Comma 6 8 2" xfId="32525" xr:uid="{742E358A-A17B-401C-9CE2-9E2FDDF13C06}"/>
    <cellStyle name="Comma 6 9" xfId="6990" xr:uid="{FECAAE07-B3FC-4097-A46A-1F5A9DE8D6BE}"/>
    <cellStyle name="Comma 6 9 2" xfId="24291" xr:uid="{75CF83F3-7A84-4054-BABC-C5B3A33B8888}"/>
    <cellStyle name="Comma 7" xfId="576" xr:uid="{705CAD76-05C1-4E2F-8314-ECCD903EB3EA}"/>
    <cellStyle name="Comma 7 10" xfId="18168" xr:uid="{A4AD62A9-C7A2-4458-A44C-EF139CD0BC39}"/>
    <cellStyle name="Comma 7 2" xfId="577" xr:uid="{231DABDC-AC34-4B4E-88FB-156EED424482}"/>
    <cellStyle name="Comma 7 2 2" xfId="5858" xr:uid="{A57F2CA5-FBB7-4515-B5FD-0AD9FF4DBD24}"/>
    <cellStyle name="Comma 7 2 2 2" xfId="12644" xr:uid="{181470D9-3F7C-4711-A126-9E4F59CE34C7}"/>
    <cellStyle name="Comma 7 2 2 2 2" xfId="17419" xr:uid="{3C600E50-3260-4807-994D-CEF8D436934E}"/>
    <cellStyle name="Comma 7 2 2 2 2 2" xfId="33923" xr:uid="{20DAC6E7-9C4B-4169-848F-1D4671D30757}"/>
    <cellStyle name="Comma 7 2 2 2 3" xfId="29395" xr:uid="{DD3AE17F-664D-42DF-B867-2AAD861D3193}"/>
    <cellStyle name="Comma 7 2 2 3" xfId="11235" xr:uid="{1FCB5CD1-85B0-4D6C-8F6D-A157807BC50E}"/>
    <cellStyle name="Comma 7 2 2 3 2" xfId="28200" xr:uid="{8CC0E2EE-7A48-4EFA-A831-4C995ECA96EB}"/>
    <cellStyle name="Comma 7 2 2 4" xfId="9734" xr:uid="{1E649D2C-B025-4193-BB5D-9769CD277A85}"/>
    <cellStyle name="Comma 7 2 2 4 2" xfId="26885" xr:uid="{F8FB1EF5-E39C-4E7F-8261-75C3FCD47286}"/>
    <cellStyle name="Comma 7 2 2 5" xfId="16386" xr:uid="{BC2A2060-6C5E-4B5D-A374-CA998BEA4B8D}"/>
    <cellStyle name="Comma 7 2 2 5 2" xfId="32890" xr:uid="{40249E70-06E2-4041-916A-89058F83A964}"/>
    <cellStyle name="Comma 7 2 2 6" xfId="7841" xr:uid="{A5DF9B15-5568-4E2B-A810-B0428065C1E6}"/>
    <cellStyle name="Comma 7 2 2 6 2" xfId="25102" xr:uid="{E9EF80AF-584C-4BDD-AE32-8B130077C3E1}"/>
    <cellStyle name="Comma 7 2 3" xfId="7660" xr:uid="{13E044C9-E212-4FC2-9389-5FB93C5268E6}"/>
    <cellStyle name="Comma 7 2 3 2" xfId="12027" xr:uid="{841507F4-AAAF-4591-A028-BEF6569A6739}"/>
    <cellStyle name="Comma 7 2 3 2 2" xfId="28877" xr:uid="{52D453BF-5896-447B-9E93-DC4BAAF8077F}"/>
    <cellStyle name="Comma 7 2 3 3" xfId="9554" xr:uid="{D76FDE9C-DE5E-4D7D-825F-E735B7C6503D}"/>
    <cellStyle name="Comma 7 2 3 3 2" xfId="26707" xr:uid="{D75E43C0-FE35-4ED2-A9FB-B3D138355D08}"/>
    <cellStyle name="Comma 7 2 3 4" xfId="16877" xr:uid="{A504F9CB-C149-464C-9774-2E6CB201F5F1}"/>
    <cellStyle name="Comma 7 2 3 4 2" xfId="33381" xr:uid="{5D7785DB-D5EA-4B83-9F82-E045EAB24C17}"/>
    <cellStyle name="Comma 7 2 3 5" xfId="24924" xr:uid="{7494940C-2A68-4409-95AD-FC4FECC63878}"/>
    <cellStyle name="Comma 7 2 4" xfId="8335" xr:uid="{E4A0EC1D-54E5-4476-859B-DB40F98785F6}"/>
    <cellStyle name="Comma 7 2 4 2" xfId="10227" xr:uid="{3BD6D253-0A44-4EB7-BA84-4B16ED1B1DE5}"/>
    <cellStyle name="Comma 7 2 4 2 2" xfId="27312" xr:uid="{9DA6B1F5-D30C-4079-8193-7D6DF0CB4CCC}"/>
    <cellStyle name="Comma 7 2 4 3" xfId="25526" xr:uid="{157FC2E0-E95A-4CEB-BA8C-BEC8B5C5BD37}"/>
    <cellStyle name="Comma 7 2 5" xfId="7459" xr:uid="{CB6B75E6-F5F7-4BCE-B185-B79855310C72}"/>
    <cellStyle name="Comma 7 2 5 2" xfId="10664" xr:uid="{55A10401-46FB-4DE6-83DE-FBCA95D598D7}"/>
    <cellStyle name="Comma 7 2 5 2 2" xfId="27711" xr:uid="{A569E5E8-B8E4-4D78-83EB-BCA23BA8D810}"/>
    <cellStyle name="Comma 7 2 5 3" xfId="24726" xr:uid="{E587D48C-CBA9-4452-974C-DA50328FEE64}"/>
    <cellStyle name="Comma 7 2 6" xfId="9358" xr:uid="{9F7BA298-64AE-4FA4-B51F-36F95ACC17FF}"/>
    <cellStyle name="Comma 7 2 6 2" xfId="26513" xr:uid="{6D6DDE97-45D3-4DC2-BDAB-EAEED7F79E48}"/>
    <cellStyle name="Comma 7 2 7" xfId="16205" xr:uid="{76699C5D-503B-49CB-832C-4BCB06835723}"/>
    <cellStyle name="Comma 7 2 7 2" xfId="32709" xr:uid="{D00F575A-85BC-4D68-B769-2EBBB5A02282}"/>
    <cellStyle name="Comma 7 2 8" xfId="7013" xr:uid="{C6BB4DB4-EC3B-42E3-918B-DCC0AC213D02}"/>
    <cellStyle name="Comma 7 2 8 2" xfId="24314" xr:uid="{5D98A3BA-F7D2-476D-B958-C1395B5A349D}"/>
    <cellStyle name="Comma 7 2 9" xfId="18169" xr:uid="{3DB0170F-22FA-476F-9D30-67427FC7D67D}"/>
    <cellStyle name="Comma 7 3" xfId="4854" xr:uid="{70C984D6-03AB-4134-90CC-BD01804EFA61}"/>
    <cellStyle name="Comma 7 3 2" xfId="7752" xr:uid="{C1805C49-C9DC-4E96-AF33-19FD84D03CBD}"/>
    <cellStyle name="Comma 7 3 2 2" xfId="12391" xr:uid="{BDEE6F56-E6DF-4C58-A839-5AD10DBBF237}"/>
    <cellStyle name="Comma 7 3 2 2 2" xfId="29192" xr:uid="{CC64FE0B-520E-46A9-BD3C-84E21B309571}"/>
    <cellStyle name="Comma 7 3 2 3" xfId="17175" xr:uid="{E44D9C62-E5FE-410B-9431-1E7CD7DB0FDC}"/>
    <cellStyle name="Comma 7 3 2 3 2" xfId="33679" xr:uid="{F8C1F206-90BB-473F-8992-19406289CF8E}"/>
    <cellStyle name="Comma 7 3 2 4" xfId="25014" xr:uid="{9B3FC171-0514-4CA3-B5A1-70000FC95599}"/>
    <cellStyle name="Comma 7 3 3" xfId="10989" xr:uid="{EC82FF81-5938-4ADB-9854-E343878DEB0E}"/>
    <cellStyle name="Comma 7 3 3 2" xfId="27995" xr:uid="{4C002097-6F5B-4599-9E3A-75B8E3E249BD}"/>
    <cellStyle name="Comma 7 3 4" xfId="9645" xr:uid="{AE7562A4-8209-4423-83BA-35B3956D33FD}"/>
    <cellStyle name="Comma 7 3 4 2" xfId="26797" xr:uid="{9A2A430D-0C2F-4E84-B790-56E93675C00E}"/>
    <cellStyle name="Comma 7 3 5" xfId="16298" xr:uid="{08378526-DD31-4525-B732-FE3D84E0416A}"/>
    <cellStyle name="Comma 7 3 5 2" xfId="32802" xr:uid="{3473EE39-0930-4C2C-97B7-091705C3DD9B}"/>
    <cellStyle name="Comma 7 3 6" xfId="7043" xr:uid="{5990F2CB-0A4F-4738-A4CD-C875243E6AEC}"/>
    <cellStyle name="Comma 7 3 6 2" xfId="24344" xr:uid="{A7AE772A-0522-495B-B296-5603779CCA78}"/>
    <cellStyle name="Comma 7 4" xfId="7571" xr:uid="{4BC4D71C-4BB9-413A-8379-16B6BB7FACDA}"/>
    <cellStyle name="Comma 7 4 2" xfId="12757" xr:uid="{3E3B9359-E5FA-4AB7-8ACA-45D7A2D3A9C0}"/>
    <cellStyle name="Comma 7 4 2 2" xfId="17532" xr:uid="{C5F67FB4-AA58-4D72-903A-D64CB636AA81}"/>
    <cellStyle name="Comma 7 4 2 2 2" xfId="34036" xr:uid="{192B5DA3-B45A-40ED-A66B-CF06FA082D6B}"/>
    <cellStyle name="Comma 7 4 2 3" xfId="29487" xr:uid="{0BE0C00F-FA38-445B-82A5-DE2D58BD8623}"/>
    <cellStyle name="Comma 7 4 3" xfId="11366" xr:uid="{6135EE8B-8A8A-4ECF-9EDC-DBE82FE8BAB8}"/>
    <cellStyle name="Comma 7 4 3 2" xfId="28302" xr:uid="{F4997350-3C4A-4116-B31C-A36B899DE274}"/>
    <cellStyle name="Comma 7 4 4" xfId="9465" xr:uid="{2EE4462B-084F-42D5-A473-50EF464342FA}"/>
    <cellStyle name="Comma 7 4 4 2" xfId="26619" xr:uid="{79D8D002-E44D-4F69-AA7A-2926021A0B5C}"/>
    <cellStyle name="Comma 7 4 5" xfId="16415" xr:uid="{8E8964E1-5C84-42B0-84F0-5F7F83695D84}"/>
    <cellStyle name="Comma 7 4 5 2" xfId="32919" xr:uid="{FBA845CF-F9BE-4F0D-A449-5CCACED747CC}"/>
    <cellStyle name="Comma 7 4 6" xfId="24836" xr:uid="{37E6C0A3-35D4-487C-867C-4D73468C4652}"/>
    <cellStyle name="Comma 7 5" xfId="8074" xr:uid="{7B68C93D-B534-4AD0-BD30-7A8642666FA5}"/>
    <cellStyle name="Comma 7 5 2" xfId="11821" xr:uid="{A9C2805B-8CE7-452E-BCB8-D5B03AC33797}"/>
    <cellStyle name="Comma 7 5 2 2" xfId="28686" xr:uid="{127EC5FA-F25F-4D42-B117-8352A23A69CE}"/>
    <cellStyle name="Comma 7 5 3" xfId="9967" xr:uid="{5ECAB8F1-EF5D-48E2-8EBE-4912EF539772}"/>
    <cellStyle name="Comma 7 5 3 2" xfId="27083" xr:uid="{134A5295-BEFF-467E-A762-E493B1A607E7}"/>
    <cellStyle name="Comma 7 5 4" xfId="16681" xr:uid="{CBCC6C92-30DC-48B5-BE02-C5D5188C23A9}"/>
    <cellStyle name="Comma 7 5 4 2" xfId="33185" xr:uid="{93461885-F365-4838-9EBC-256588915367}"/>
    <cellStyle name="Comma 7 5 5" xfId="25301" xr:uid="{D2831E9D-320A-4568-97FD-99ED5874DF51}"/>
    <cellStyle name="Comma 7 6" xfId="7195" xr:uid="{A0B70218-C19E-4C8E-B3D1-4D8976FB6B33}"/>
    <cellStyle name="Comma 7 6 2" xfId="10394" xr:uid="{54CF49E5-1BD0-498A-97F1-2F6178BD6914}"/>
    <cellStyle name="Comma 7 6 2 2" xfId="27465" xr:uid="{A64D094D-2B8E-4631-86CE-665954ACD057}"/>
    <cellStyle name="Comma 7 6 3" xfId="24486" xr:uid="{55762875-BD12-4C7C-BA7A-7207232CBA32}"/>
    <cellStyle name="Comma 7 7" xfId="8932" xr:uid="{2847AC25-60A9-4E80-89CC-D3218A7F2DC4}"/>
    <cellStyle name="Comma 7 7 2" xfId="26108" xr:uid="{80F2B54B-D966-4B84-B740-FE3F67FD1EAC}"/>
    <cellStyle name="Comma 7 8" xfId="16103" xr:uid="{27017AEF-DECC-4179-ADF3-742EBA65EA33}"/>
    <cellStyle name="Comma 7 8 2" xfId="32607" xr:uid="{36D86474-3B1D-4CF7-81BC-475D6A133F24}"/>
    <cellStyle name="Comma 7 9" xfId="6993" xr:uid="{482383C4-989B-441E-938D-3E5599EE171D}"/>
    <cellStyle name="Comma 7 9 2" xfId="24294" xr:uid="{EF116680-C695-4B91-845A-E3AA4C533E18}"/>
    <cellStyle name="Comma 8" xfId="578" xr:uid="{C1F07642-3DAC-47FF-ADE1-A4A2D49FF87E}"/>
    <cellStyle name="Comma 8 10" xfId="16104" xr:uid="{425C9FB0-0720-4248-B14F-DDBBE2A5AEC4}"/>
    <cellStyle name="Comma 8 10 2" xfId="32608" xr:uid="{176F346F-5822-4307-A5A5-26FF03A584F1}"/>
    <cellStyle name="Comma 8 11" xfId="6995" xr:uid="{C444F246-6174-4572-80E3-D760A5489008}"/>
    <cellStyle name="Comma 8 11 2" xfId="24296" xr:uid="{F98681AE-E32B-400B-9729-61F1B522ECDA}"/>
    <cellStyle name="Comma 8 2" xfId="4856" xr:uid="{82F3D7FC-D26F-4F9D-8457-D865645873E3}"/>
    <cellStyle name="Comma 8 2 2" xfId="5860" xr:uid="{E110A874-1D65-4A08-B8A1-7B0171C9C98A}"/>
    <cellStyle name="Comma 8 2 2 2" xfId="7843" xr:uid="{455973CC-9996-48E2-8139-0EF70B1FBD85}"/>
    <cellStyle name="Comma 8 2 2 2 2" xfId="12646" xr:uid="{AF9C75FB-3E4A-4F16-A6D7-F4DEE250642B}"/>
    <cellStyle name="Comma 8 2 2 2 2 2" xfId="17421" xr:uid="{5336F8C9-40AC-461C-A178-565574C3BF17}"/>
    <cellStyle name="Comma 8 2 2 2 2 2 2" xfId="33925" xr:uid="{219B14EC-B8C1-42F7-B71F-20ED2A44AF52}"/>
    <cellStyle name="Comma 8 2 2 2 2 3" xfId="29397" xr:uid="{0DDD7FC2-D120-4C9C-B9FB-6732A7D53B56}"/>
    <cellStyle name="Comma 8 2 2 2 3" xfId="11237" xr:uid="{F1F9BF03-856B-4E7B-B0C9-601A22837EA5}"/>
    <cellStyle name="Comma 8 2 2 2 3 2" xfId="28202" xr:uid="{49C30384-26D8-44F8-8EA9-ACB20773C90D}"/>
    <cellStyle name="Comma 8 2 2 2 4" xfId="9736" xr:uid="{974870CE-A453-46F8-B618-DE9CBF0DE0C1}"/>
    <cellStyle name="Comma 8 2 2 2 4 2" xfId="26887" xr:uid="{3586623F-797F-4F1C-AF5C-AECA80EA5F1D}"/>
    <cellStyle name="Comma 8 2 2 2 5" xfId="16388" xr:uid="{D1111BA4-3B7C-4B16-9C36-C99C8C4F6E5C}"/>
    <cellStyle name="Comma 8 2 2 2 5 2" xfId="32892" xr:uid="{CBAD0CF3-F1DF-4E84-BFAC-0E7A1A5C7C5B}"/>
    <cellStyle name="Comma 8 2 2 2 6" xfId="25104" xr:uid="{C360CE25-907B-4E2C-9BFB-F5C046CF2D9E}"/>
    <cellStyle name="Comma 8 2 2 3" xfId="7662" xr:uid="{E9012653-FA99-49C7-AE97-E156BAEEE84B}"/>
    <cellStyle name="Comma 8 2 2 3 2" xfId="12029" xr:uid="{0D87BCCE-B034-4ABE-B38D-7BB4D0505AC9}"/>
    <cellStyle name="Comma 8 2 2 3 2 2" xfId="28879" xr:uid="{9B2CE0FD-8DCC-4EA0-988A-41173EDB93BF}"/>
    <cellStyle name="Comma 8 2 2 3 3" xfId="9556" xr:uid="{9EEC69F6-BCDD-467C-B522-06C69B41E4F1}"/>
    <cellStyle name="Comma 8 2 2 3 3 2" xfId="26709" xr:uid="{9C8250A8-789E-4B7A-88F8-2FC794FBFD74}"/>
    <cellStyle name="Comma 8 2 2 3 4" xfId="16879" xr:uid="{2634F086-3C95-4712-9F63-3FF1F3C1203A}"/>
    <cellStyle name="Comma 8 2 2 3 4 2" xfId="33383" xr:uid="{3EC9F458-8C1F-4A61-8921-45D61329DDE7}"/>
    <cellStyle name="Comma 8 2 2 3 5" xfId="24926" xr:uid="{3C75E90F-2CF4-4A25-BF88-AF9D2AEF5704}"/>
    <cellStyle name="Comma 8 2 2 4" xfId="8337" xr:uid="{950E9CD7-F5E6-45A1-AE9C-2162727097D2}"/>
    <cellStyle name="Comma 8 2 2 4 2" xfId="10229" xr:uid="{D74DDC8C-31EA-41D6-BA25-2C8AB79CF881}"/>
    <cellStyle name="Comma 8 2 2 4 2 2" xfId="27314" xr:uid="{655F0B54-6658-4EC5-BDE7-63697A0DCAD4}"/>
    <cellStyle name="Comma 8 2 2 4 3" xfId="25528" xr:uid="{5C76ED96-8959-4FD5-AF44-6DFFFE0CEB92}"/>
    <cellStyle name="Comma 8 2 2 5" xfId="10666" xr:uid="{74FDC073-A9F8-4027-844E-3C1EB777C853}"/>
    <cellStyle name="Comma 8 2 2 5 2" xfId="27713" xr:uid="{41C6ECD6-7B85-4ADB-8C44-5719EE486DA1}"/>
    <cellStyle name="Comma 8 2 2 6" xfId="9360" xr:uid="{3BD9D243-5DE6-4F76-90DE-4D50C6F641E6}"/>
    <cellStyle name="Comma 8 2 2 6 2" xfId="26515" xr:uid="{44C72C2A-261C-40B6-99B5-C2096600CAF5}"/>
    <cellStyle name="Comma 8 2 2 7" xfId="16207" xr:uid="{00E03D58-D949-4E68-882C-617B085BDF20}"/>
    <cellStyle name="Comma 8 2 2 7 2" xfId="32711" xr:uid="{8A66BCD7-D8B5-4FCF-98C3-B5E875531458}"/>
    <cellStyle name="Comma 8 2 2 8" xfId="7461" xr:uid="{09522C34-8C68-457B-959A-90ACEAE5177E}"/>
    <cellStyle name="Comma 8 2 2 8 2" xfId="24728" xr:uid="{B7570BE3-8360-45B4-A761-F85E4534CD3A}"/>
    <cellStyle name="Comma 8 2 3" xfId="7754" xr:uid="{C8DF7C69-4175-4671-B635-1D49D2EEE5C5}"/>
    <cellStyle name="Comma 8 2 3 2" xfId="12393" xr:uid="{4B1B5198-378F-4ADC-AE85-6171CE68E0CD}"/>
    <cellStyle name="Comma 8 2 3 2 2" xfId="17177" xr:uid="{DCDE63C8-E1AD-4778-983B-CAD97D3866F8}"/>
    <cellStyle name="Comma 8 2 3 2 2 2" xfId="33681" xr:uid="{A98FFCF9-27F2-467D-9B36-31C0BAEFF1CB}"/>
    <cellStyle name="Comma 8 2 3 2 3" xfId="29194" xr:uid="{BCC313E9-0597-4A9A-B189-D60032D9ADB7}"/>
    <cellStyle name="Comma 8 2 3 3" xfId="10991" xr:uid="{807A33FC-3BBF-4388-BE43-B926044D21BE}"/>
    <cellStyle name="Comma 8 2 3 3 2" xfId="27997" xr:uid="{74089A91-650E-441B-A14B-CDE4B430A606}"/>
    <cellStyle name="Comma 8 2 3 4" xfId="9647" xr:uid="{9D4F7884-3BEB-4D77-BD87-9D75C9D232FA}"/>
    <cellStyle name="Comma 8 2 3 4 2" xfId="26799" xr:uid="{FFD6C5EF-9AD0-4C27-B2AB-64487135AE87}"/>
    <cellStyle name="Comma 8 2 3 5" xfId="16300" xr:uid="{860C9A5A-1E61-4877-86D1-7D5BC3408E26}"/>
    <cellStyle name="Comma 8 2 3 5 2" xfId="32804" xr:uid="{D860A7E0-6482-404A-946C-31D41A4E4EE7}"/>
    <cellStyle name="Comma 8 2 3 6" xfId="25016" xr:uid="{817D3304-2FFE-4D3F-B9AE-18281E98EB2B}"/>
    <cellStyle name="Comma 8 2 4" xfId="7573" xr:uid="{1168E5C4-4656-4D62-9258-C0269DCEFEEE}"/>
    <cellStyle name="Comma 8 2 4 2" xfId="12893" xr:uid="{D8C0227B-D8EB-4D8D-87B5-A75FE998C7B7}"/>
    <cellStyle name="Comma 8 2 4 2 2" xfId="17602" xr:uid="{25BBF543-F017-402F-AF52-7E22BA8D8D5D}"/>
    <cellStyle name="Comma 8 2 4 2 2 2" xfId="34106" xr:uid="{E54846C6-6516-49E5-9E2A-D75672C10827}"/>
    <cellStyle name="Comma 8 2 4 2 3" xfId="29622" xr:uid="{BC782F97-0EA8-43FD-9E1E-0B9779F07E47}"/>
    <cellStyle name="Comma 8 2 4 3" xfId="11619" xr:uid="{8D27316E-4ADA-42C4-A957-05ACD9F53B9F}"/>
    <cellStyle name="Comma 8 2 4 3 2" xfId="28508" xr:uid="{2E5DAB2D-94CE-4D2B-A3BE-D87436368F10}"/>
    <cellStyle name="Comma 8 2 4 4" xfId="9467" xr:uid="{4548B349-8961-42F9-8CD0-D87FC1E7946C}"/>
    <cellStyle name="Comma 8 2 4 4 2" xfId="26621" xr:uid="{3A7706C3-49CA-485F-B05A-B89FC56699F2}"/>
    <cellStyle name="Comma 8 2 4 5" xfId="16517" xr:uid="{D50D5B2B-061F-4F18-BDF9-E537B9474D65}"/>
    <cellStyle name="Comma 8 2 4 5 2" xfId="33021" xr:uid="{DF4E21FA-AC0A-4720-B261-FD4648E65EA6}"/>
    <cellStyle name="Comma 8 2 4 6" xfId="24838" xr:uid="{3F471427-09AD-41E5-9907-3BF15BAE00D4}"/>
    <cellStyle name="Comma 8 2 5" xfId="8076" xr:uid="{599BE127-754C-4D33-9F05-F1E8CE05969F}"/>
    <cellStyle name="Comma 8 2 5 2" xfId="11823" xr:uid="{BDB7E5B7-471A-46D1-8575-09055D6A07EA}"/>
    <cellStyle name="Comma 8 2 5 2 2" xfId="28688" xr:uid="{F97A79F7-62B6-4C15-A6AC-F48B333F7507}"/>
    <cellStyle name="Comma 8 2 5 3" xfId="9969" xr:uid="{AF7883AD-B876-4571-AF1C-06400AFB644D}"/>
    <cellStyle name="Comma 8 2 5 3 2" xfId="27085" xr:uid="{00604412-4EAB-40D2-AE39-9ED41833EBA5}"/>
    <cellStyle name="Comma 8 2 5 4" xfId="16683" xr:uid="{0E134733-4D13-41AB-99F5-F7BD047432B4}"/>
    <cellStyle name="Comma 8 2 5 4 2" xfId="33187" xr:uid="{716BB35A-FD64-4722-933F-992E73D06B22}"/>
    <cellStyle name="Comma 8 2 5 5" xfId="25303" xr:uid="{8BF62DA1-9FE5-427B-B14A-5A11DDFC9B73}"/>
    <cellStyle name="Comma 8 2 6" xfId="10396" xr:uid="{8BD607B6-EE98-445A-AD75-570846FF70E3}"/>
    <cellStyle name="Comma 8 2 6 2" xfId="27467" xr:uid="{44284780-E386-40FE-8AB8-E6BA495E8088}"/>
    <cellStyle name="Comma 8 2 7" xfId="8934" xr:uid="{34618CD6-374E-41AD-8393-CA6F28B401CE}"/>
    <cellStyle name="Comma 8 2 7 2" xfId="26110" xr:uid="{8F0FE63B-B220-48FB-B47A-DFD225666ECD}"/>
    <cellStyle name="Comma 8 2 8" xfId="16105" xr:uid="{C70D5E3D-EC04-4DA4-926C-114256C9BA50}"/>
    <cellStyle name="Comma 8 2 8 2" xfId="32609" xr:uid="{B96CB524-64A0-4C29-B773-016F59D19DE1}"/>
    <cellStyle name="Comma 8 2 9" xfId="7197" xr:uid="{7ECF9F57-D9EB-452D-87D6-0A39C94F7FF6}"/>
    <cellStyle name="Comma 8 2 9 2" xfId="24488" xr:uid="{7EA2006E-ED5E-4887-91FC-4C88C2C14CEB}"/>
    <cellStyle name="Comma 8 3" xfId="4857" xr:uid="{9E56E89F-DF5F-4B15-A1E4-92A3C3A16B39}"/>
    <cellStyle name="Comma 8 3 2" xfId="5861" xr:uid="{B401E7D6-F4B2-40EC-8E8A-55F0F02C98C5}"/>
    <cellStyle name="Comma 8 3 2 2" xfId="7844" xr:uid="{C601996A-5BEE-4BFE-928C-0BDAAF1071A5}"/>
    <cellStyle name="Comma 8 3 2 2 2" xfId="12647" xr:uid="{A56A5F3F-F1DE-41E0-AF26-83EFDA74A983}"/>
    <cellStyle name="Comma 8 3 2 2 2 2" xfId="17422" xr:uid="{E19F9D14-3C89-4B5F-9984-79BBB12AA4E5}"/>
    <cellStyle name="Comma 8 3 2 2 2 2 2" xfId="33926" xr:uid="{6AD7FB8B-97F0-4F2B-B546-2000D1F42AAE}"/>
    <cellStyle name="Comma 8 3 2 2 2 3" xfId="29398" xr:uid="{FBC3C2EC-F268-4277-AA5C-0FFA11B991D0}"/>
    <cellStyle name="Comma 8 3 2 2 3" xfId="11238" xr:uid="{73CEF819-0BDC-48F3-B09D-C9E02091447A}"/>
    <cellStyle name="Comma 8 3 2 2 3 2" xfId="28203" xr:uid="{B5D1D8B4-5BE0-4AFC-B73C-ED17D0AB6E1E}"/>
    <cellStyle name="Comma 8 3 2 2 4" xfId="9737" xr:uid="{1B108C76-C4A4-4F19-AB8D-E1342FC732BA}"/>
    <cellStyle name="Comma 8 3 2 2 4 2" xfId="26888" xr:uid="{36E22525-A945-4F8E-82A5-BFA8E78B7A16}"/>
    <cellStyle name="Comma 8 3 2 2 5" xfId="16389" xr:uid="{D997C528-8B71-460D-A90C-FD8693EDAD87}"/>
    <cellStyle name="Comma 8 3 2 2 5 2" xfId="32893" xr:uid="{0D770B87-871C-4F3D-B18D-0304A411B4EC}"/>
    <cellStyle name="Comma 8 3 2 2 6" xfId="25105" xr:uid="{8E8D405C-79E4-4A54-93E7-6805608B0EF0}"/>
    <cellStyle name="Comma 8 3 2 3" xfId="7663" xr:uid="{411BAD19-99E4-4F58-BDE4-E2AA422C933B}"/>
    <cellStyle name="Comma 8 3 2 3 2" xfId="12030" xr:uid="{0159068B-71A3-4BC7-88B0-F51C45ADCEC7}"/>
    <cellStyle name="Comma 8 3 2 3 2 2" xfId="28880" xr:uid="{232D3F98-C697-43CB-8DCE-150124C1FCFB}"/>
    <cellStyle name="Comma 8 3 2 3 3" xfId="9557" xr:uid="{CCF1C63E-9246-4547-903B-085EC1EA7DAB}"/>
    <cellStyle name="Comma 8 3 2 3 3 2" xfId="26710" xr:uid="{999B3B9B-7638-4FE0-ABC4-A9A1C6A4C1E4}"/>
    <cellStyle name="Comma 8 3 2 3 4" xfId="16880" xr:uid="{C92E3600-2AD0-4750-AA8F-7E890AA76261}"/>
    <cellStyle name="Comma 8 3 2 3 4 2" xfId="33384" xr:uid="{ACCCC26E-25BB-4684-9E1F-AEB8ABFA79BB}"/>
    <cellStyle name="Comma 8 3 2 3 5" xfId="24927" xr:uid="{361AC7B4-B1AB-46E3-A113-771AB74E7B9F}"/>
    <cellStyle name="Comma 8 3 2 4" xfId="8338" xr:uid="{E9CB14CC-CAFC-4B53-A1E1-DB540F8EBAA2}"/>
    <cellStyle name="Comma 8 3 2 4 2" xfId="10230" xr:uid="{42830E85-7B31-41CE-BFCB-C22800C6EB1C}"/>
    <cellStyle name="Comma 8 3 2 4 2 2" xfId="27315" xr:uid="{6043B7F3-DB5E-40E9-8BCC-031F1D68B4CA}"/>
    <cellStyle name="Comma 8 3 2 4 3" xfId="25529" xr:uid="{D5EED9E2-65EA-414D-9D5A-DA6001AE11C0}"/>
    <cellStyle name="Comma 8 3 2 5" xfId="10667" xr:uid="{0261E54A-8F58-4428-9E22-26318DBAD9A9}"/>
    <cellStyle name="Comma 8 3 2 5 2" xfId="27714" xr:uid="{F7B3922D-467D-4EE0-86F7-CCBEFC4CDA6C}"/>
    <cellStyle name="Comma 8 3 2 6" xfId="9361" xr:uid="{FA35DC0B-B2D0-4693-89F0-879AC63BCD80}"/>
    <cellStyle name="Comma 8 3 2 6 2" xfId="26516" xr:uid="{FC630473-1D75-43B6-BE8E-43DD45DD506B}"/>
    <cellStyle name="Comma 8 3 2 7" xfId="16208" xr:uid="{FAD18B11-363B-48DB-9D42-86320F626458}"/>
    <cellStyle name="Comma 8 3 2 7 2" xfId="32712" xr:uid="{54635324-1A10-4712-920C-2C7EB7A5CFFC}"/>
    <cellStyle name="Comma 8 3 2 8" xfId="7462" xr:uid="{6C2F4F2C-D101-4033-A7AB-9C44C6BE2427}"/>
    <cellStyle name="Comma 8 3 2 8 2" xfId="24729" xr:uid="{133B7A03-9EF8-4AF9-A64A-BCFF23CF542B}"/>
    <cellStyle name="Comma 8 3 3" xfId="7755" xr:uid="{EEE24E9D-4F50-4666-8CB3-B456CF6E9477}"/>
    <cellStyle name="Comma 8 3 3 2" xfId="12394" xr:uid="{DDCCC3CC-A6AC-4D15-9464-6F97DD0AB409}"/>
    <cellStyle name="Comma 8 3 3 2 2" xfId="17178" xr:uid="{A449603A-19CE-494A-B7BD-5315FAD950C5}"/>
    <cellStyle name="Comma 8 3 3 2 2 2" xfId="33682" xr:uid="{5F095E69-E9FC-4457-8564-743313522F32}"/>
    <cellStyle name="Comma 8 3 3 2 3" xfId="29195" xr:uid="{598EDFD4-7177-4D50-8B11-3C73F5C991D1}"/>
    <cellStyle name="Comma 8 3 3 3" xfId="10992" xr:uid="{88DEC550-64E2-4A39-905D-B089B06A57D6}"/>
    <cellStyle name="Comma 8 3 3 3 2" xfId="27998" xr:uid="{9179850B-A192-4D89-BC60-FED94F7C7324}"/>
    <cellStyle name="Comma 8 3 3 4" xfId="9648" xr:uid="{6BB0E33B-FEB2-4AD2-9CE5-55612C8DC337}"/>
    <cellStyle name="Comma 8 3 3 4 2" xfId="26800" xr:uid="{229F2EC4-0A57-44A1-AD3B-6EA5D90F1732}"/>
    <cellStyle name="Comma 8 3 3 5" xfId="16301" xr:uid="{7E47CB57-2F4A-43BC-8E36-3BAFF47C9A24}"/>
    <cellStyle name="Comma 8 3 3 5 2" xfId="32805" xr:uid="{3D443957-7762-45FB-BE2C-2D7A978D401D}"/>
    <cellStyle name="Comma 8 3 3 6" xfId="25017" xr:uid="{863E74C9-455A-4CC5-B979-4D359ACEB8B1}"/>
    <cellStyle name="Comma 8 3 4" xfId="7574" xr:uid="{7B5A0D84-B310-409A-9AD1-1F626BB289AD}"/>
    <cellStyle name="Comma 8 3 4 2" xfId="12894" xr:uid="{687982D6-EBF2-4CFD-A2F5-0D0A5808C280}"/>
    <cellStyle name="Comma 8 3 4 2 2" xfId="17603" xr:uid="{7AA8ECC7-E717-4F37-B860-E8E243A29B99}"/>
    <cellStyle name="Comma 8 3 4 2 2 2" xfId="34107" xr:uid="{F74AC34A-001B-44A9-B5B1-3236E99739B7}"/>
    <cellStyle name="Comma 8 3 4 2 3" xfId="29623" xr:uid="{0F4A222E-15A3-4DF8-959E-5E3FEEE32E87}"/>
    <cellStyle name="Comma 8 3 4 3" xfId="11620" xr:uid="{45AD5B10-8F49-4D34-B0DF-4B50C9379C3F}"/>
    <cellStyle name="Comma 8 3 4 3 2" xfId="28509" xr:uid="{5E8B3DC6-0177-49D4-ADC2-8A33531CE499}"/>
    <cellStyle name="Comma 8 3 4 4" xfId="9468" xr:uid="{7B8F47E5-3385-419F-9C7D-C3BC32A1B829}"/>
    <cellStyle name="Comma 8 3 4 4 2" xfId="26622" xr:uid="{D66E844D-3752-402A-8A1B-1EB6BA98E786}"/>
    <cellStyle name="Comma 8 3 4 5" xfId="16518" xr:uid="{EE0168A8-4381-45CC-BAA2-1CDD9462B655}"/>
    <cellStyle name="Comma 8 3 4 5 2" xfId="33022" xr:uid="{D9C1AD7A-10A6-43F5-B0BE-F81B7FB73152}"/>
    <cellStyle name="Comma 8 3 4 6" xfId="24839" xr:uid="{97E4044B-E1F5-409A-8E62-0FA525C7A370}"/>
    <cellStyle name="Comma 8 3 5" xfId="8077" xr:uid="{40649B3B-77BA-4A2A-B9BB-C871C485F65B}"/>
    <cellStyle name="Comma 8 3 5 2" xfId="11824" xr:uid="{68483C1E-4344-4D72-B6E4-D6D66EB885C1}"/>
    <cellStyle name="Comma 8 3 5 2 2" xfId="28689" xr:uid="{8E1B1BAF-9F33-4A20-BE1F-5A75B644F4FE}"/>
    <cellStyle name="Comma 8 3 5 3" xfId="9970" xr:uid="{F3A6F819-C18D-443A-B62C-F51834480A64}"/>
    <cellStyle name="Comma 8 3 5 3 2" xfId="27086" xr:uid="{D7D2BB49-9C56-48D9-A1F2-81E34016F1F6}"/>
    <cellStyle name="Comma 8 3 5 4" xfId="16684" xr:uid="{DAE7D2AD-60C3-48E4-8237-2D0695A7EE45}"/>
    <cellStyle name="Comma 8 3 5 4 2" xfId="33188" xr:uid="{E0DE1B85-217D-46BB-9CB5-9F8E22E4B1A0}"/>
    <cellStyle name="Comma 8 3 5 5" xfId="25304" xr:uid="{6F9FE0C9-547D-41A3-9A03-6528E4858532}"/>
    <cellStyle name="Comma 8 3 6" xfId="10397" xr:uid="{43230F95-F638-40F5-B954-6A9AA8CF62EA}"/>
    <cellStyle name="Comma 8 3 6 2" xfId="27468" xr:uid="{934081DC-01E7-4C6A-A2F3-A40CD09C7A3B}"/>
    <cellStyle name="Comma 8 3 7" xfId="8935" xr:uid="{2AAD88E9-8E29-40DE-BB27-1E1B3F9EAF64}"/>
    <cellStyle name="Comma 8 3 7 2" xfId="26111" xr:uid="{9076E22F-E3D1-4AB7-9700-F88B37CAD54D}"/>
    <cellStyle name="Comma 8 3 8" xfId="16106" xr:uid="{0131C556-DF77-4A75-B6ED-37D5EE54E8D4}"/>
    <cellStyle name="Comma 8 3 8 2" xfId="32610" xr:uid="{42DE538B-9615-4AD7-828D-4295A8A83777}"/>
    <cellStyle name="Comma 8 3 9" xfId="7198" xr:uid="{53561AC0-A4D7-448F-B697-280CC97EC08D}"/>
    <cellStyle name="Comma 8 3 9 2" xfId="24489" xr:uid="{ABE1E161-FB47-4A04-AA83-6123376C8C6C}"/>
    <cellStyle name="Comma 8 4" xfId="5859" xr:uid="{0B6A1177-71CF-4A87-9142-E83AD5366B7F}"/>
    <cellStyle name="Comma 8 4 2" xfId="7842" xr:uid="{1B19AA47-2A1B-4A43-8791-D905B8A6A1FF}"/>
    <cellStyle name="Comma 8 4 2 2" xfId="12645" xr:uid="{23A0DA9F-83E9-4CF3-BECF-0DB497F86CFF}"/>
    <cellStyle name="Comma 8 4 2 2 2" xfId="17420" xr:uid="{5B24EFB4-723E-4C78-8C45-875A6564730D}"/>
    <cellStyle name="Comma 8 4 2 2 2 2" xfId="33924" xr:uid="{B5422A0D-CAAF-4423-84B9-8671EED4E309}"/>
    <cellStyle name="Comma 8 4 2 2 3" xfId="29396" xr:uid="{30000BE1-010D-4294-A342-3A43BE9B0CF8}"/>
    <cellStyle name="Comma 8 4 2 3" xfId="11236" xr:uid="{F119224B-C7A0-4A43-BEDF-6B75D75C66C4}"/>
    <cellStyle name="Comma 8 4 2 3 2" xfId="28201" xr:uid="{CA90FE22-0535-4DD5-8B6B-1C5FB19EB093}"/>
    <cellStyle name="Comma 8 4 2 4" xfId="9735" xr:uid="{CB2EC35D-483E-4645-84EF-5795E692D16D}"/>
    <cellStyle name="Comma 8 4 2 4 2" xfId="26886" xr:uid="{48F3DAEF-0BF5-4E67-A0BD-1E75C50DC541}"/>
    <cellStyle name="Comma 8 4 2 5" xfId="16387" xr:uid="{58672251-377F-4E74-BE61-38EE3C24F3BA}"/>
    <cellStyle name="Comma 8 4 2 5 2" xfId="32891" xr:uid="{C438EB91-394F-488C-8D91-53FAF61C3DD1}"/>
    <cellStyle name="Comma 8 4 2 6" xfId="25103" xr:uid="{B0FDDDAE-462A-46EC-AB4A-C42EC67E0025}"/>
    <cellStyle name="Comma 8 4 3" xfId="7661" xr:uid="{CA99859C-0010-40E7-9A48-6F09F76682C7}"/>
    <cellStyle name="Comma 8 4 3 2" xfId="12028" xr:uid="{68A8ED87-F867-41A4-892E-B7B8B384A7C5}"/>
    <cellStyle name="Comma 8 4 3 2 2" xfId="28878" xr:uid="{03501E20-0109-4F13-BFDF-7D638F3B3623}"/>
    <cellStyle name="Comma 8 4 3 3" xfId="9555" xr:uid="{2123BB8E-3203-442D-AF97-735C2B8E61AB}"/>
    <cellStyle name="Comma 8 4 3 3 2" xfId="26708" xr:uid="{4F06B786-C406-4755-9B4C-66FF2B00F006}"/>
    <cellStyle name="Comma 8 4 3 4" xfId="16878" xr:uid="{38F2B71E-CDB6-42D6-862E-281A80D212AA}"/>
    <cellStyle name="Comma 8 4 3 4 2" xfId="33382" xr:uid="{BBEC71F7-4BED-4E42-A2BB-8F04C2F12512}"/>
    <cellStyle name="Comma 8 4 3 5" xfId="24925" xr:uid="{7C7B21CF-3CEB-4491-812E-E34926531D4C}"/>
    <cellStyle name="Comma 8 4 4" xfId="8336" xr:uid="{2CC3DEF0-59EA-4CD1-96F7-2855164ECCA0}"/>
    <cellStyle name="Comma 8 4 4 2" xfId="10228" xr:uid="{C0F99E71-2CFE-46AC-8A86-F27EEF9CFAF8}"/>
    <cellStyle name="Comma 8 4 4 2 2" xfId="27313" xr:uid="{78052C3E-CBB8-4077-9E5E-7F225047CA77}"/>
    <cellStyle name="Comma 8 4 4 3" xfId="25527" xr:uid="{988C21B3-7ECF-4867-8B25-0364ABADDEBA}"/>
    <cellStyle name="Comma 8 4 5" xfId="10665" xr:uid="{2BA15800-8905-413F-8B41-1C3F578B7AD1}"/>
    <cellStyle name="Comma 8 4 5 2" xfId="27712" xr:uid="{9BBD0C84-B063-45E4-BD16-1967B56633E4}"/>
    <cellStyle name="Comma 8 4 6" xfId="9359" xr:uid="{E5CC9147-3EA4-4AB2-BE4E-D4EB12588CD1}"/>
    <cellStyle name="Comma 8 4 6 2" xfId="26514" xr:uid="{93FD438C-68B4-46E7-BE30-30F52AE41EA8}"/>
    <cellStyle name="Comma 8 4 7" xfId="16206" xr:uid="{D22CE2E6-DCD2-4B1A-B932-17A73D48E845}"/>
    <cellStyle name="Comma 8 4 7 2" xfId="32710" xr:uid="{07041BE7-F70C-450E-9E85-F58AAA972415}"/>
    <cellStyle name="Comma 8 4 8" xfId="7460" xr:uid="{D8C3B888-9AC2-478B-8FFB-0880DE49C1D4}"/>
    <cellStyle name="Comma 8 4 8 2" xfId="24727" xr:uid="{305EFB7B-E962-4446-A5F3-930B780B1688}"/>
    <cellStyle name="Comma 8 5" xfId="4855" xr:uid="{2DE14785-AC49-4DE2-AA04-80FA54ADAE95}"/>
    <cellStyle name="Comma 8 5 2" xfId="12392" xr:uid="{B410103E-FCF1-43FA-BAA2-DE999F9798E5}"/>
    <cellStyle name="Comma 8 5 2 2" xfId="17176" xr:uid="{1AECA919-FB22-4849-9BDB-9739C13857F7}"/>
    <cellStyle name="Comma 8 5 2 2 2" xfId="33680" xr:uid="{B8561E9D-19CD-4CB2-A16C-39BFCC5D73DB}"/>
    <cellStyle name="Comma 8 5 2 3" xfId="29193" xr:uid="{D4A0E02C-406F-4B01-960A-9BD4D7E8C59F}"/>
    <cellStyle name="Comma 8 5 3" xfId="10990" xr:uid="{2AC669B3-0CC0-4486-9E84-53DBD40029EF}"/>
    <cellStyle name="Comma 8 5 3 2" xfId="27996" xr:uid="{560AC06A-D1A1-4FD3-AF0E-B47512254A0F}"/>
    <cellStyle name="Comma 8 5 4" xfId="9646" xr:uid="{E9B21C28-01DD-4129-87E4-D54F380070E1}"/>
    <cellStyle name="Comma 8 5 4 2" xfId="26798" xr:uid="{23CE703B-0196-4FDC-9D84-AA13674F41E2}"/>
    <cellStyle name="Comma 8 5 5" xfId="16299" xr:uid="{20DAD1A4-6266-443D-8062-9331545D8AE2}"/>
    <cellStyle name="Comma 8 5 5 2" xfId="32803" xr:uid="{5548CEBC-5DFE-4F8C-8FE8-DA2181788316}"/>
    <cellStyle name="Comma 8 5 6" xfId="7753" xr:uid="{8459F4D0-45F6-417A-A81A-41B966141B41}"/>
    <cellStyle name="Comma 8 5 6 2" xfId="25015" xr:uid="{97D7FD04-FF5D-4EFD-AEB1-8525D85E5B36}"/>
    <cellStyle name="Comma 8 6" xfId="7572" xr:uid="{98BB1C97-36C0-4F83-9961-0B139098BDF1}"/>
    <cellStyle name="Comma 8 6 2" xfId="12758" xr:uid="{221D5082-C346-4291-B29B-4288CE06F8A5}"/>
    <cellStyle name="Comma 8 6 2 2" xfId="17533" xr:uid="{BDBB7EAA-49D2-4340-BFF7-DEDFF9F91027}"/>
    <cellStyle name="Comma 8 6 2 2 2" xfId="34037" xr:uid="{4BF1F8D3-4CBB-4B83-ACF1-FA7C10C5A35A}"/>
    <cellStyle name="Comma 8 6 2 3" xfId="29488" xr:uid="{A41895DA-3291-4592-87C5-29928FA43817}"/>
    <cellStyle name="Comma 8 6 3" xfId="11367" xr:uid="{7FD60BAB-7FD9-45FF-BED9-7A1A7F89FD1A}"/>
    <cellStyle name="Comma 8 6 3 2" xfId="28303" xr:uid="{BED1AAF4-E0A7-41EA-B2A0-CF7CAFE24109}"/>
    <cellStyle name="Comma 8 6 4" xfId="9466" xr:uid="{D1685349-BD5C-4C69-965A-E846A6EBD723}"/>
    <cellStyle name="Comma 8 6 4 2" xfId="26620" xr:uid="{E8E7C3BA-0AF5-456E-8397-3D7FE7DFBD30}"/>
    <cellStyle name="Comma 8 6 5" xfId="16416" xr:uid="{E01DE334-6DC4-4A4A-83A3-6836A7FF50DA}"/>
    <cellStyle name="Comma 8 6 5 2" xfId="32920" xr:uid="{D9A58ACE-A01B-4AFD-AEC5-928E716332C4}"/>
    <cellStyle name="Comma 8 6 6" xfId="24837" xr:uid="{D01EF551-3239-4757-9737-FB7C0ED19DB9}"/>
    <cellStyle name="Comma 8 7" xfId="8075" xr:uid="{2659A534-9BCC-4292-8FB1-844B14445F7D}"/>
    <cellStyle name="Comma 8 7 2" xfId="11822" xr:uid="{66A7FDBB-6AD7-4E10-A074-EB56C478987E}"/>
    <cellStyle name="Comma 8 7 2 2" xfId="28687" xr:uid="{C4401200-51DC-4A82-AD1E-03D65F845B6E}"/>
    <cellStyle name="Comma 8 7 3" xfId="9968" xr:uid="{4039A2B3-4897-40BA-9818-34377C891977}"/>
    <cellStyle name="Comma 8 7 3 2" xfId="27084" xr:uid="{80D768F6-B2E9-409B-A02C-BFFF2C82295E}"/>
    <cellStyle name="Comma 8 7 4" xfId="16682" xr:uid="{6E12E19A-4D1F-4E9A-9258-232E77DDDB5F}"/>
    <cellStyle name="Comma 8 7 4 2" xfId="33186" xr:uid="{BD86C711-9210-40B6-B170-6CB22A93DA86}"/>
    <cellStyle name="Comma 8 7 5" xfId="25302" xr:uid="{6ED654A6-79C5-49AF-9150-5EC2ED064A13}"/>
    <cellStyle name="Comma 8 8" xfId="7196" xr:uid="{19A62699-9D7D-458A-8080-1570074F7364}"/>
    <cellStyle name="Comma 8 8 2" xfId="10395" xr:uid="{4ED49305-9197-4E53-8777-FE9CB18C002C}"/>
    <cellStyle name="Comma 8 8 2 2" xfId="27466" xr:uid="{AE737724-D56E-4919-AA46-30737C072B16}"/>
    <cellStyle name="Comma 8 8 3" xfId="24487" xr:uid="{8995F0AF-E3C7-4A88-92B7-B3ECEED8833D}"/>
    <cellStyle name="Comma 8 9" xfId="8933" xr:uid="{D99C94B4-B051-468A-B95C-A77117012F59}"/>
    <cellStyle name="Comma 8 9 2" xfId="26109" xr:uid="{89C16A6F-49EB-494E-85CA-DE17FE9ECE26}"/>
    <cellStyle name="Comma 9" xfId="566" xr:uid="{4F72CE13-AA67-405D-B14C-F4DECC4126C4}"/>
    <cellStyle name="Comma 9 2" xfId="5862" xr:uid="{63EFDDE8-05B6-4B4A-B11C-E5B4E8ABC2ED}"/>
    <cellStyle name="Comma 9 2 2" xfId="7845" xr:uid="{DB65D3F9-FF7F-44AC-9A52-699F3B91EC94}"/>
    <cellStyle name="Comma 9 2 2 2" xfId="12648" xr:uid="{AFF4A71C-B56B-407E-BFA7-8AB558DA7979}"/>
    <cellStyle name="Comma 9 2 2 2 2" xfId="17423" xr:uid="{25B1D867-0B25-4FFA-ACB1-EAB8A71C3220}"/>
    <cellStyle name="Comma 9 2 2 2 2 2" xfId="33927" xr:uid="{36D3F57F-396F-4338-8764-04676BA681D0}"/>
    <cellStyle name="Comma 9 2 2 2 3" xfId="29399" xr:uid="{1819AB67-77A0-4B54-8519-E660993EA76A}"/>
    <cellStyle name="Comma 9 2 2 3" xfId="11239" xr:uid="{E7E96929-DAAB-498A-88EE-2BB911AF4EC3}"/>
    <cellStyle name="Comma 9 2 2 3 2" xfId="28204" xr:uid="{3323BED4-8F81-493F-9C1D-F57D4AAFDFD5}"/>
    <cellStyle name="Comma 9 2 2 4" xfId="9738" xr:uid="{05EF3558-3E54-431D-95FC-5635A7E1B686}"/>
    <cellStyle name="Comma 9 2 2 4 2" xfId="26889" xr:uid="{C6A90D23-CCC2-45F1-9294-98B1B3C5F4B2}"/>
    <cellStyle name="Comma 9 2 2 5" xfId="16390" xr:uid="{3242D918-9A3F-4036-95CF-E71951C79BE0}"/>
    <cellStyle name="Comma 9 2 2 5 2" xfId="32894" xr:uid="{26056E07-0989-4F40-92E7-E729F372E077}"/>
    <cellStyle name="Comma 9 2 2 6" xfId="25106" xr:uid="{85E37FF4-CEFA-4B00-A9E3-AC2CF788339A}"/>
    <cellStyle name="Comma 9 2 3" xfId="7664" xr:uid="{8F059CD2-F83D-471B-B7C0-4E05BA98FA79}"/>
    <cellStyle name="Comma 9 2 3 2" xfId="12031" xr:uid="{9415F68D-66C0-4008-A425-B159E11A827D}"/>
    <cellStyle name="Comma 9 2 3 2 2" xfId="28881" xr:uid="{88D291D7-F92E-4BBD-AF7F-1BE589045B5B}"/>
    <cellStyle name="Comma 9 2 3 3" xfId="9558" xr:uid="{A2D3E071-B2C7-4D4D-AD67-96512E5F0E17}"/>
    <cellStyle name="Comma 9 2 3 3 2" xfId="26711" xr:uid="{A2B01EAD-28DD-428D-9DB6-DDEA374A6509}"/>
    <cellStyle name="Comma 9 2 3 4" xfId="16881" xr:uid="{C60AF0D1-F85D-4A89-B680-AED405CDBE2F}"/>
    <cellStyle name="Comma 9 2 3 4 2" xfId="33385" xr:uid="{097C2FDE-4DCF-408E-8705-0BC28085FCD9}"/>
    <cellStyle name="Comma 9 2 3 5" xfId="24928" xr:uid="{F32A1E12-4DFC-4DB4-84C0-CEE04FB03640}"/>
    <cellStyle name="Comma 9 2 4" xfId="8339" xr:uid="{727F5296-DDF1-4B6F-801A-B378AFE608D1}"/>
    <cellStyle name="Comma 9 2 4 2" xfId="10231" xr:uid="{9CFC130D-6EBF-4787-9D4A-4F228CC5526C}"/>
    <cellStyle name="Comma 9 2 4 2 2" xfId="27316" xr:uid="{64A0DDEB-66ED-4307-99D7-5B37C4603BD1}"/>
    <cellStyle name="Comma 9 2 4 3" xfId="25530" xr:uid="{1A9B6095-E800-40EA-A0C1-7946B473A179}"/>
    <cellStyle name="Comma 9 2 5" xfId="10668" xr:uid="{2178A318-3235-446E-BF04-5C7D502B816E}"/>
    <cellStyle name="Comma 9 2 5 2" xfId="27715" xr:uid="{53CB5CEF-B5D3-45A6-996F-4D1934A89DA1}"/>
    <cellStyle name="Comma 9 2 6" xfId="9362" xr:uid="{4ADBF21E-8733-4B93-B26B-1723EBB85E8A}"/>
    <cellStyle name="Comma 9 2 6 2" xfId="26517" xr:uid="{8794CB14-477C-4554-9F7A-50C98071027C}"/>
    <cellStyle name="Comma 9 2 7" xfId="16209" xr:uid="{854A5722-2352-446D-B5D3-DB694B12D6AD}"/>
    <cellStyle name="Comma 9 2 7 2" xfId="32713" xr:uid="{FC9C289A-F489-427C-BFA8-0E28CA0AA950}"/>
    <cellStyle name="Comma 9 2 8" xfId="7463" xr:uid="{9BB90B7B-60A9-4F6E-8B2D-7F6C3646D82A}"/>
    <cellStyle name="Comma 9 2 8 2" xfId="24730" xr:uid="{25965C7A-04E4-4CE3-98E3-22D79C6892B9}"/>
    <cellStyle name="Comma 9 3" xfId="4858" xr:uid="{6C4C9F09-0683-4787-A5DC-4F75C906D902}"/>
    <cellStyle name="Comma 9 3 2" xfId="12395" xr:uid="{8CA4F47E-947D-48C5-A7ED-926DA3BF1A0A}"/>
    <cellStyle name="Comma 9 3 2 2" xfId="17179" xr:uid="{D38E1135-FC25-4E91-9C7E-AD98861DF0D0}"/>
    <cellStyle name="Comma 9 3 2 2 2" xfId="33683" xr:uid="{7E16DB55-2B02-4EF7-89C3-DD3AD02D17C8}"/>
    <cellStyle name="Comma 9 3 2 3" xfId="29196" xr:uid="{651FF8C5-AAAB-4C68-B2EE-BB18205C281E}"/>
    <cellStyle name="Comma 9 3 3" xfId="10993" xr:uid="{A1E052B0-A4FC-426E-A26B-85A1A990AEA2}"/>
    <cellStyle name="Comma 9 3 3 2" xfId="27999" xr:uid="{BB368A8D-F3FB-461D-BB67-4E9D25016FA8}"/>
    <cellStyle name="Comma 9 3 4" xfId="9649" xr:uid="{488F3128-386B-4AD0-B0E8-70CCA449FA8D}"/>
    <cellStyle name="Comma 9 3 4 2" xfId="26801" xr:uid="{83FCC74C-8122-44E1-811A-23DE3DEE5C93}"/>
    <cellStyle name="Comma 9 3 5" xfId="16302" xr:uid="{DEAB16D5-7D3A-4FEA-9AFD-2C63B9447FBF}"/>
    <cellStyle name="Comma 9 3 5 2" xfId="32806" xr:uid="{EF99F2F0-1B93-45BF-94E4-1D692325FA19}"/>
    <cellStyle name="Comma 9 3 6" xfId="7756" xr:uid="{9D26AC36-DE4B-4E5C-8AD9-56A0040081F9}"/>
    <cellStyle name="Comma 9 3 6 2" xfId="25018" xr:uid="{5232F3DC-6658-4B53-B99A-722A181247DA}"/>
    <cellStyle name="Comma 9 4" xfId="7575" xr:uid="{864F7A4D-BE72-4F93-87D3-FB4377B3AA98}"/>
    <cellStyle name="Comma 9 4 2" xfId="12759" xr:uid="{C0183859-4A37-420B-8F15-E0091C6DD43D}"/>
    <cellStyle name="Comma 9 4 2 2" xfId="17534" xr:uid="{B3BC0D21-C91C-4836-9882-C05D2F646ECD}"/>
    <cellStyle name="Comma 9 4 2 2 2" xfId="34038" xr:uid="{C93E2B49-449E-45A4-AE07-A3BDCEDFB13D}"/>
    <cellStyle name="Comma 9 4 2 3" xfId="29489" xr:uid="{430C764B-8652-47E6-9541-97FCEDFC5787}"/>
    <cellStyle name="Comma 9 4 3" xfId="11368" xr:uid="{BD847E57-998A-410B-9DA3-B5CC5F431190}"/>
    <cellStyle name="Comma 9 4 3 2" xfId="28304" xr:uid="{7B948536-3788-4F20-B872-315A5045801C}"/>
    <cellStyle name="Comma 9 4 4" xfId="9469" xr:uid="{6A86D7D5-D38D-454A-A069-A35DEBBF49EC}"/>
    <cellStyle name="Comma 9 4 4 2" xfId="26623" xr:uid="{98F1DB6D-112D-4FBF-BA9D-EC77659B32EF}"/>
    <cellStyle name="Comma 9 4 5" xfId="16417" xr:uid="{DE86FBE9-17B0-468D-853E-213B5ADF972F}"/>
    <cellStyle name="Comma 9 4 5 2" xfId="32921" xr:uid="{1A8DA379-9AE0-424B-B5FB-FC5471F20B1D}"/>
    <cellStyle name="Comma 9 4 6" xfId="24840" xr:uid="{CAC68CCC-F03C-468C-93C3-F37676CE050C}"/>
    <cellStyle name="Comma 9 5" xfId="8078" xr:uid="{8B1A286F-958B-44B3-AE20-FA3D5D5E76F1}"/>
    <cellStyle name="Comma 9 5 2" xfId="11825" xr:uid="{D6469D43-D710-4579-8C02-A873B07711CF}"/>
    <cellStyle name="Comma 9 5 2 2" xfId="28690" xr:uid="{BB85B2C8-6915-4BE3-B9E8-829A12BDF6E1}"/>
    <cellStyle name="Comma 9 5 3" xfId="9971" xr:uid="{823736B3-A137-4BCE-8397-DF4EDB816507}"/>
    <cellStyle name="Comma 9 5 3 2" xfId="27087" xr:uid="{44B9F6B0-6AA0-4269-8B76-58DA490A89EE}"/>
    <cellStyle name="Comma 9 5 4" xfId="16685" xr:uid="{A05F46EC-0703-4F77-B1D5-AD36E83BC41C}"/>
    <cellStyle name="Comma 9 5 4 2" xfId="33189" xr:uid="{9172BC91-427F-4693-993B-4A12BD54923F}"/>
    <cellStyle name="Comma 9 5 5" xfId="25305" xr:uid="{FEB12BCA-DB2A-4104-B01A-CDD80E7A8841}"/>
    <cellStyle name="Comma 9 6" xfId="7199" xr:uid="{E651E942-DF6E-49BB-BE92-243CE8B2DC72}"/>
    <cellStyle name="Comma 9 6 2" xfId="10398" xr:uid="{79290C96-A9D2-4032-AEF8-666527DE2B16}"/>
    <cellStyle name="Comma 9 6 2 2" xfId="27469" xr:uid="{532EA2F3-5CF7-4023-838B-F23B6093426E}"/>
    <cellStyle name="Comma 9 6 3" xfId="24490" xr:uid="{556CE028-858E-47C0-B938-DA8310D1A1E6}"/>
    <cellStyle name="Comma 9 7" xfId="8936" xr:uid="{51FAC3D0-C46E-4078-9003-EF3101E637A6}"/>
    <cellStyle name="Comma 9 7 2" xfId="26112" xr:uid="{93A05169-9D7D-4EDD-BD7D-C474C71A83CF}"/>
    <cellStyle name="Comma 9 8" xfId="16107" xr:uid="{22FC1F6A-6057-4123-B9DB-109AECE74461}"/>
    <cellStyle name="Comma 9 8 2" xfId="32611" xr:uid="{D9718E0B-7A30-46FC-9E88-77C60AE0FF6B}"/>
    <cellStyle name="Comma 9 9" xfId="6997" xr:uid="{FA4BE9FA-BF9E-424D-8EE9-89FDE64541DC}"/>
    <cellStyle name="Comma 9 9 2" xfId="24298" xr:uid="{709BFCE7-280C-47F3-AC7F-60C035557EEB}"/>
    <cellStyle name="Comment" xfId="4520" xr:uid="{AD103785-6D99-45EF-8502-957A43E70775}"/>
    <cellStyle name="Comment 2" xfId="7051" xr:uid="{A8D5A434-0075-491E-9DD8-4F274B4EEF8E}"/>
    <cellStyle name="Currency 2" xfId="579" xr:uid="{643FCCB0-4314-4DD0-8170-31C67D4915F5}"/>
    <cellStyle name="Currency 2 2" xfId="6277" xr:uid="{02328A84-26F0-4AED-9A05-CC1EBCCC81BA}"/>
    <cellStyle name="Currency 2 2 2" xfId="6706" xr:uid="{18ED8D42-9801-4837-BFFC-7719723D11B5}"/>
    <cellStyle name="Currency 2 2 2 2" xfId="7002" xr:uid="{2F79E574-5C03-4729-81C7-3C4B9D116352}"/>
    <cellStyle name="Currency 2 2 2 2 2" xfId="24303" xr:uid="{76275626-E40E-4670-8FE0-63848727D923}"/>
    <cellStyle name="Currency 2 2 2 3" xfId="8784" xr:uid="{B7CA2A62-1600-4ABC-85CF-3DCAA6DDA12D}"/>
    <cellStyle name="Currency 2 2 2 3 2" xfId="25960" xr:uid="{89CB462B-F7CF-4BB4-A47F-AE3FF88B019C}"/>
    <cellStyle name="Currency 2 2 2 4" xfId="12922" xr:uid="{EDADE20E-75DE-4976-80F7-52616481974A}"/>
    <cellStyle name="Currency 2 2 2 4 2" xfId="29642" xr:uid="{BD487F1C-D82D-433D-BF1F-FFFBD8229F6D}"/>
    <cellStyle name="Currency 2 2 2 5" xfId="17620" xr:uid="{A4AFA233-D68B-4981-833D-8ECD2AE047D6}"/>
    <cellStyle name="Currency 2 2 2 5 2" xfId="34124" xr:uid="{E9F38099-C823-40BC-98A1-EE26FF84A310}"/>
    <cellStyle name="Currency 2 2 2 6" xfId="24008" xr:uid="{9923E97C-215E-4626-9188-1B6934AE0973}"/>
    <cellStyle name="Currency 2 2 3" xfId="6491" xr:uid="{9611E1C1-00DB-4AC5-9A05-0A9F0418E536}"/>
    <cellStyle name="Currency 2 2 3 2" xfId="23793" xr:uid="{DFB6B27C-C6BD-43C4-9930-F54CBA15FAAC}"/>
    <cellStyle name="Currency 2 2 4" xfId="8574" xr:uid="{39A1F971-38E1-44F7-95C8-B7EA344B54AA}"/>
    <cellStyle name="Currency 2 2 4 2" xfId="25750" xr:uid="{E7A41E29-45B8-42EA-A179-20EF8835BB27}"/>
    <cellStyle name="Currency 2 2 5" xfId="11729" xr:uid="{6B36999C-C774-400B-AFBA-A0E1F98A07E0}"/>
    <cellStyle name="Currency 2 2 5 2" xfId="28594" xr:uid="{5CC65409-3EA2-49DF-9F71-FF5A917BEB75}"/>
    <cellStyle name="Currency 2 2 6" xfId="16591" xr:uid="{F8905786-BAE5-423D-BACE-33B5AAB77933}"/>
    <cellStyle name="Currency 2 2 6 2" xfId="33095" xr:uid="{14FDEF8B-E8D2-4E1D-9620-750B78DC0BCB}"/>
    <cellStyle name="Currency 2 2 7" xfId="23580" xr:uid="{304E5BF3-364D-411F-A328-CA3B8D499A39}"/>
    <cellStyle name="Currency 2 3" xfId="6653" xr:uid="{9524AE37-FB68-41B1-84FA-C01D9DD09FF8}"/>
    <cellStyle name="Currency 2 3 2" xfId="6981" xr:uid="{64B944A4-54D8-42CE-AE18-E5E5D25A47D3}"/>
    <cellStyle name="Currency 2 3 2 2" xfId="24282" xr:uid="{0C615F18-A01F-4867-87EC-67E65920FD38}"/>
    <cellStyle name="Currency 2 3 3" xfId="8731" xr:uid="{8F51A657-28F9-4E66-92DE-DC601888C040}"/>
    <cellStyle name="Currency 2 3 3 2" xfId="25907" xr:uid="{41D53158-4382-4CC2-AE92-76FC935C38C2}"/>
    <cellStyle name="Currency 2 3 4" xfId="12910" xr:uid="{3F038A86-E301-4B21-9632-99D00490A033}"/>
    <cellStyle name="Currency 2 3 4 2" xfId="29630" xr:uid="{8FE26C14-2C53-48B7-8821-6D53DCB27023}"/>
    <cellStyle name="Currency 2 3 5" xfId="17608" xr:uid="{2384E93A-4E27-472D-A35F-64D0A12309A5}"/>
    <cellStyle name="Currency 2 3 5 2" xfId="34112" xr:uid="{87B8B87B-80E6-4896-86EA-F1CC472CE3F1}"/>
    <cellStyle name="Currency 2 3 6" xfId="23955" xr:uid="{056B0756-003F-40C7-96CB-3999F8CD8C11}"/>
    <cellStyle name="Currency 2 4" xfId="6438" xr:uid="{E0D390E1-7760-4511-9496-E7679F0FB2A9}"/>
    <cellStyle name="Currency 2 4 2" xfId="23740" xr:uid="{D2C06D06-88F0-494B-B11C-FE477E94781A}"/>
    <cellStyle name="Currency 2 5" xfId="8521" xr:uid="{14D01DA5-69FC-4E5F-AE7C-C59EBCDA5E0F}"/>
    <cellStyle name="Currency 2 5 2" xfId="25697" xr:uid="{5B4C865B-52AF-4F14-8327-48581BB402E1}"/>
    <cellStyle name="Currency 2 6" xfId="11697" xr:uid="{92B8B703-496D-46E1-9C80-A06467DFF5A9}"/>
    <cellStyle name="Currency 2 6 2" xfId="28562" xr:uid="{D08250E8-764C-45FC-8243-AE74BDE59E89}"/>
    <cellStyle name="Currency 2 7" xfId="16579" xr:uid="{C431375F-E6C5-4F93-A67B-2E2166F7DCDC}"/>
    <cellStyle name="Currency 2 7 2" xfId="33083" xr:uid="{F2B34F4B-6F33-4B7A-8AFC-9E444EFE4BFE}"/>
    <cellStyle name="Currency 2 8" xfId="6224" xr:uid="{E71EF1E3-9336-4B88-9EFF-B11C5B37BEA2}"/>
    <cellStyle name="Currency 2 8 2" xfId="23527" xr:uid="{8673916B-4093-4F15-829E-3ABE6FFB71BE}"/>
    <cellStyle name="Currency 2 9" xfId="18171" xr:uid="{7FBC1855-43E7-46D4-9FE0-2093DAC3A3D2}"/>
    <cellStyle name="Currency 3" xfId="6327" xr:uid="{A8F377E7-94C5-46A0-A7EF-8198CCDBCEA2}"/>
    <cellStyle name="Currency 3 2" xfId="6756" xr:uid="{49D88715-5D3A-4318-AECF-5E984C13CA97}"/>
    <cellStyle name="Currency 3 2 2" xfId="7006" xr:uid="{5539DD2F-50C3-4E58-8B6E-39C8854284E3}"/>
    <cellStyle name="Currency 3 2 2 2" xfId="12925" xr:uid="{F381B88A-04BF-4BBB-82D0-889925A923D2}"/>
    <cellStyle name="Currency 3 2 2 2 2" xfId="29645" xr:uid="{804EB12F-7996-4356-9DFC-00831BB8CADC}"/>
    <cellStyle name="Currency 3 2 2 3" xfId="17623" xr:uid="{3E03636C-2C89-478C-9780-7484055923D2}"/>
    <cellStyle name="Currency 3 2 2 3 2" xfId="34127" xr:uid="{C0E35888-8CCB-4841-B8AC-B7FE16A87064}"/>
    <cellStyle name="Currency 3 2 2 4" xfId="24307" xr:uid="{914C6F7A-7BA0-4D5F-BDBE-466354DD125C}"/>
    <cellStyle name="Currency 3 2 3" xfId="8834" xr:uid="{9EA23540-FDE0-47D8-826D-7EB50798482E}"/>
    <cellStyle name="Currency 3 2 3 2" xfId="26010" xr:uid="{FC8A6639-D355-443A-9FBB-B59E23CF2AFE}"/>
    <cellStyle name="Currency 3 2 4" xfId="11732" xr:uid="{CCD90FF6-A33C-4776-AB5B-CF6F8C1B980B}"/>
    <cellStyle name="Currency 3 2 4 2" xfId="28597" xr:uid="{DE8406EA-31D6-4351-9545-4B0FE7263DA6}"/>
    <cellStyle name="Currency 3 2 5" xfId="16594" xr:uid="{EAD217FF-8697-4CF2-9AB9-E2113C5112E9}"/>
    <cellStyle name="Currency 3 2 5 2" xfId="33098" xr:uid="{6A3BB059-E91A-4B79-B6A4-59A24B1F6F3A}"/>
    <cellStyle name="Currency 3 2 6" xfId="24058" xr:uid="{4AAA2A89-C3CA-4F7F-945C-6E6854CA1C6C}"/>
    <cellStyle name="Currency 3 3" xfId="6541" xr:uid="{9C8E1662-3ED3-4F60-80E8-F989D49C6626}"/>
    <cellStyle name="Currency 3 3 2" xfId="6985" xr:uid="{C9E72A0E-D8B9-466B-AEB5-E224E2506919}"/>
    <cellStyle name="Currency 3 3 2 2" xfId="24286" xr:uid="{0740AF7E-942B-41B9-AC65-B71A16FC4335}"/>
    <cellStyle name="Currency 3 3 3" xfId="12913" xr:uid="{321EFE70-456E-4B9D-BD63-344522F47A65}"/>
    <cellStyle name="Currency 3 3 3 2" xfId="29633" xr:uid="{3338331C-B811-42E0-9A27-3A6C1DB2658C}"/>
    <cellStyle name="Currency 3 3 4" xfId="17611" xr:uid="{E30B5350-E272-490D-ACCF-87556A9875CF}"/>
    <cellStyle name="Currency 3 3 4 2" xfId="34115" xr:uid="{DA6047B5-4258-40DE-8BB1-1427A95DC5C8}"/>
    <cellStyle name="Currency 3 3 5" xfId="23843" xr:uid="{81FA082F-5762-47D0-BD51-B983A727EE25}"/>
    <cellStyle name="Currency 3 4" xfId="8624" xr:uid="{9B856290-2B95-4C2C-BF7F-F33EE3D4DFD1}"/>
    <cellStyle name="Currency 3 4 2" xfId="25800" xr:uid="{2725515E-A133-4D1A-922A-94DA19B7190F}"/>
    <cellStyle name="Currency 3 5" xfId="11704" xr:uid="{EA5C3B9B-886F-4229-B3CD-326A9001383A}"/>
    <cellStyle name="Currency 3 5 2" xfId="28569" xr:uid="{D7A24E10-DDDF-45F4-B327-8708AAF0BD30}"/>
    <cellStyle name="Currency 3 6" xfId="16582" xr:uid="{DA3D7572-7684-4A23-83D6-098FF71402DB}"/>
    <cellStyle name="Currency 3 6 2" xfId="33086" xr:uid="{2C69E865-DDA6-49B2-8977-5139027616CA}"/>
    <cellStyle name="Currency 3 7" xfId="23630" xr:uid="{B73C90D2-A806-48D9-A579-4356E49BCE63}"/>
    <cellStyle name="Currency 4" xfId="6599" xr:uid="{DDF2CA39-2FA6-49E3-8FF5-D7DF4D2C2786}"/>
    <cellStyle name="Currency 4 2" xfId="7003" xr:uid="{C9180554-A613-4CAE-8BFD-C9C2E542089C}"/>
    <cellStyle name="Currency 4 2 2" xfId="24304" xr:uid="{F8CABD44-E512-4F39-BCBC-F6E5D7FC21BC}"/>
    <cellStyle name="Currency 4 3" xfId="8677" xr:uid="{615E9C41-9F9D-47E2-BB48-C7C07A7889D5}"/>
    <cellStyle name="Currency 4 3 2" xfId="25853" xr:uid="{89537B52-2E1B-4569-94DD-9A6F60086423}"/>
    <cellStyle name="Currency 4 4" xfId="23901" xr:uid="{82EB0123-D31C-4C39-B6F1-A5DB4EEF5000}"/>
    <cellStyle name="Currency 5" xfId="6384" xr:uid="{DAD5FE62-6BBA-4AC0-8DC0-6AEA0F0D82BB}"/>
    <cellStyle name="Currency 5 2" xfId="6982" xr:uid="{A19F5627-BFEE-4AF5-9563-7D8DBF763C9F}"/>
    <cellStyle name="Currency 5 2 2" xfId="24283" xr:uid="{252C21C0-4C9F-4FC7-8486-1C333196BD64}"/>
    <cellStyle name="Currency 5 3" xfId="23686" xr:uid="{476A0C5F-A9D6-4BDB-8251-BD681A21A855}"/>
    <cellStyle name="Currency 6" xfId="8467" xr:uid="{59A76663-0A07-4C7B-9B8F-09598E93B077}"/>
    <cellStyle name="Currency 6 2" xfId="25643" xr:uid="{C48B0765-13B0-4EB4-9E1C-2F042E97A38F}"/>
    <cellStyle name="Date" xfId="580" xr:uid="{7EA13942-3095-484A-AB1C-F0D1135D32B8}"/>
    <cellStyle name="Date 2" xfId="581" xr:uid="{AEF04F2E-C099-45D3-8DAF-9135FED534E5}"/>
    <cellStyle name="Date 2 2" xfId="582" xr:uid="{0038D9A9-0222-49D4-B102-A3A1780F5D0B}"/>
    <cellStyle name="Date_0910 GSO Capex RRP - Final (Detail) v2 220710" xfId="4859" xr:uid="{C345F233-4EFC-4F97-B8EE-972FC9D46315}"/>
    <cellStyle name="DateLong" xfId="5866" xr:uid="{3DFA9582-80D1-492B-B48F-38ECE8A850FF}"/>
    <cellStyle name="DateShort" xfId="5867" xr:uid="{F78FDD0F-F373-4877-82F6-98342C6F784F}"/>
    <cellStyle name="Dezimal [0]_Compiling Utility Macros" xfId="583" xr:uid="{DEC5673B-C70D-4430-89AB-806E1BCDAAF8}"/>
    <cellStyle name="Dezimal_Compiling Utility Macros" xfId="584" xr:uid="{3F2BADBC-D124-4FC9-A176-F85D60290F9A}"/>
    <cellStyle name="DOWNFOOT" xfId="585" xr:uid="{539F45C0-7B62-45FF-8A56-7AC35CD025D0}"/>
    <cellStyle name="DOWNFOOT 2" xfId="1888" xr:uid="{D2038D40-1CF7-44AE-9774-61796B0C60D6}"/>
    <cellStyle name="DOWNFOOT 2 2" xfId="19391" xr:uid="{D0D7C13A-A3AE-4D4B-834E-E891D36DFE86}"/>
    <cellStyle name="DOWNFOOT 2 3" xfId="30152" xr:uid="{C894F1FE-C632-4C86-BAE2-14C51E87AC19}"/>
    <cellStyle name="DOWNFOOT 3" xfId="1764" xr:uid="{819B33E0-09B6-4886-86E1-F65F0596B2C0}"/>
    <cellStyle name="DOWNFOOT 3 2" xfId="19267" xr:uid="{45F037D1-1AF9-4538-ADCE-0699D1E31F4B}"/>
    <cellStyle name="DOWNFOOT 3 3" xfId="25365" xr:uid="{8C4F113B-17BB-45F4-A653-A64200ED65BC}"/>
    <cellStyle name="DOWNFOOT 4" xfId="2341" xr:uid="{A8205214-8F4D-4517-9739-08C1C60E8209}"/>
    <cellStyle name="DOWNFOOT 4 2" xfId="19842" xr:uid="{EDB71724-2FE8-478C-BE54-C71402C3E40E}"/>
    <cellStyle name="DOWNFOOT 4 3" xfId="29503" xr:uid="{078ADA02-BEEC-4C6D-B8A0-3EDFD50EE01F}"/>
    <cellStyle name="DOWNFOOT 5" xfId="3386" xr:uid="{6E9A4935-0752-479F-A524-A8F8822104CF}"/>
    <cellStyle name="DOWNFOOT 5 2" xfId="20884" xr:uid="{EE2E0889-7FA5-4517-AB77-2BFBEB07223B}"/>
    <cellStyle name="DOWNFOOT 5 3" xfId="22366" xr:uid="{C18E57DA-F1A8-4A9A-AFD6-E055CC2DE28D}"/>
    <cellStyle name="DOWNFOOT 6" xfId="4057" xr:uid="{4174EBF7-9EEB-45A4-9B5E-98ADEB3D6E0E}"/>
    <cellStyle name="DOWNFOOT 6 2" xfId="21553" xr:uid="{26EC821D-4521-4255-A2F4-666EFD085031}"/>
    <cellStyle name="DOWNFOOT 6 3" xfId="18117" xr:uid="{FA0FBCD7-11C1-49E6-9189-CC91B33520E7}"/>
    <cellStyle name="DOWNFOOT 7" xfId="4200" xr:uid="{3DEBF39F-CDB4-455F-AE08-392CB004DC50}"/>
    <cellStyle name="DOWNFOOT 7 2" xfId="18627" xr:uid="{07248382-9FE8-460A-800C-7BEFE6A2EA45}"/>
    <cellStyle name="DOWNFOOT 8" xfId="18175" xr:uid="{8E2BE02E-3325-4EB6-8DF9-61946F1894DD}"/>
    <cellStyle name="DOWNFOOT 9" xfId="35572" xr:uid="{A877CA9E-C02C-402F-8D1E-BB1369B0AF92}"/>
    <cellStyle name="Emphasis 1" xfId="43" xr:uid="{A0E814F8-88CB-414F-9061-0F1646B4A18D}"/>
    <cellStyle name="Emphasis 1 2" xfId="586" xr:uid="{654AA37B-A87E-4D55-B350-ECA43623A52A}"/>
    <cellStyle name="Emphasis 1 3" xfId="233" xr:uid="{BA69C773-DD2C-494B-B13A-AF0CAF8A6D6C}"/>
    <cellStyle name="Emphasis 1 4" xfId="4860" xr:uid="{18F34EF6-F41F-4C12-9C84-824713AC8513}"/>
    <cellStyle name="Emphasis 2" xfId="44" xr:uid="{108A3150-A2E4-4EB7-9C99-61A876AB1B7E}"/>
    <cellStyle name="Emphasis 2 2" xfId="587" xr:uid="{5E437E81-B025-44F4-B1BC-FBE5FE6202F2}"/>
    <cellStyle name="Emphasis 2 3" xfId="234" xr:uid="{4F78E42F-6C69-4543-9E86-D52DE3F86ED1}"/>
    <cellStyle name="Emphasis 2 4" xfId="4861" xr:uid="{57EA323D-3571-4826-9AAA-991EB494F178}"/>
    <cellStyle name="Emphasis 3" xfId="45" xr:uid="{5532CC58-23A9-4EDF-8CF0-1EB0C896590E}"/>
    <cellStyle name="Emphasis 3 2" xfId="4862" xr:uid="{874A1626-3BBA-4577-87B0-74BA1059CEA2}"/>
    <cellStyle name="Emphasis 3 2 2" xfId="11369" xr:uid="{F5302853-6B6B-41E5-91D8-009BFBED5EF4}"/>
    <cellStyle name="Error checking" xfId="12" xr:uid="{566B7FE0-A484-4117-A884-27E7AF2C7041}"/>
    <cellStyle name="Error checking 2" xfId="17635" xr:uid="{17AC0565-7979-41DF-95DE-729918F7811D}"/>
    <cellStyle name="Euro" xfId="588" xr:uid="{4261D0C1-C1D6-4DDE-9CE0-5BFE78041486}"/>
    <cellStyle name="Euro 10" xfId="589" xr:uid="{9CA9BCE0-D293-424B-8F9C-623A881A9BCD}"/>
    <cellStyle name="Euro 11" xfId="590" xr:uid="{1198B529-F374-41ED-A1B0-9423BFF8D11C}"/>
    <cellStyle name="Euro 12" xfId="591" xr:uid="{DBE57BA5-E5A7-4844-B6B6-C89662DD615A}"/>
    <cellStyle name="Euro 13" xfId="592" xr:uid="{5BFADB7B-9476-43E2-9250-796957AE6321}"/>
    <cellStyle name="Euro 14" xfId="4863" xr:uid="{B0284456-B7D3-4E09-AFD0-07A8B856AD7E}"/>
    <cellStyle name="Euro 2" xfId="593" xr:uid="{EADE0A51-89EF-4204-BC9E-3EC098BA83F4}"/>
    <cellStyle name="Euro 2 2" xfId="594" xr:uid="{DFC3C778-6103-4551-B168-159103FCC955}"/>
    <cellStyle name="Euro 2 3" xfId="595" xr:uid="{F2500323-F79B-48AF-B7B0-E04823A5E479}"/>
    <cellStyle name="Euro 2 4" xfId="11370" xr:uid="{BD3BABE4-9915-4949-B251-48D89D74DC1E}"/>
    <cellStyle name="Euro 3" xfId="596" xr:uid="{F3D9F527-967F-4A43-B325-1A8D0A15F03F}"/>
    <cellStyle name="Euro 3 2" xfId="597" xr:uid="{FDD4FBB4-2C9C-4B81-92D1-93616830A359}"/>
    <cellStyle name="Euro 4" xfId="598" xr:uid="{6F906514-C56E-4CA8-B21C-F9A9F564053B}"/>
    <cellStyle name="Euro 4 2" xfId="599" xr:uid="{986916E8-A0CD-4A47-ABC3-CB94661ADF74}"/>
    <cellStyle name="Euro 5" xfId="600" xr:uid="{A15D9724-24E9-481C-A551-89D469CFEF08}"/>
    <cellStyle name="Euro 6" xfId="601" xr:uid="{E5BE4DA4-7858-470C-94CA-AE6AF77B07B1}"/>
    <cellStyle name="Euro 7" xfId="602" xr:uid="{8D183DCD-31F9-42C3-BD1C-F0195F243FC7}"/>
    <cellStyle name="Euro 8" xfId="603" xr:uid="{4DA10F8D-2A90-4EAB-986E-02D71E92FE3D}"/>
    <cellStyle name="Euro 9" xfId="604" xr:uid="{E691B170-0F6E-49C1-8FFA-BDF41EDA7B6F}"/>
    <cellStyle name="Explanatory Text 2" xfId="606" xr:uid="{E87F8C4C-44D0-4451-B663-D4D67E6D548E}"/>
    <cellStyle name="Explanatory Text 2 2" xfId="607" xr:uid="{9A236407-DCF4-4CF2-9276-D9FDEC28B944}"/>
    <cellStyle name="Explanatory Text 2 3" xfId="608" xr:uid="{20077187-8D3A-4B36-A84D-0EEF258872EA}"/>
    <cellStyle name="Explanatory Text 2 4" xfId="4864" xr:uid="{561E38F4-F308-40FA-96EC-8A69BC4571FB}"/>
    <cellStyle name="Explanatory Text 3" xfId="609" xr:uid="{62834DBA-F7FD-4212-AC41-7D7B77D52391}"/>
    <cellStyle name="Explanatory Text 3 2" xfId="4865" xr:uid="{106D91EC-AB92-42DC-8F25-5875888B0AF0}"/>
    <cellStyle name="Explanatory Text 4" xfId="906" xr:uid="{AE802386-BC62-450B-A59B-E347DA4F03AA}"/>
    <cellStyle name="Explanatory Text 5" xfId="605" xr:uid="{650E4576-1FE4-47A1-A7B0-D3C0F75603C2}"/>
    <cellStyle name="Explanatory Text 6" xfId="172" xr:uid="{56CE6DF8-D3CC-4B63-B2CB-7009A855A691}"/>
    <cellStyle name="Explanatory Text 7" xfId="121" xr:uid="{4AB383C1-13DF-44EB-9CA5-8257146456E2}"/>
    <cellStyle name="EYHeader3" xfId="5869" xr:uid="{06317C6E-671C-4750-AA9A-83A70C76CBF2}"/>
    <cellStyle name="Factor" xfId="5865" xr:uid="{F993A63C-2759-42AC-84B3-CF2A2ECC5F61}"/>
    <cellStyle name="Factor 2" xfId="6087" xr:uid="{030136FB-F2C9-44C3-85D7-14CB6FB1EF7D}"/>
    <cellStyle name="Good 2" xfId="235" xr:uid="{E81CF952-A9C5-470F-8A9F-8CB0898D0359}"/>
    <cellStyle name="Good 2 13" xfId="6977" xr:uid="{0CC11F08-2D92-444C-8949-9B4295B572C3}"/>
    <cellStyle name="Good 2 2" xfId="611" xr:uid="{D8CBBEDE-25D5-49B3-A22A-71C91104B458}"/>
    <cellStyle name="Good 2 2 2" xfId="7200" xr:uid="{5187FD95-3EED-4B57-9F4E-AC16BE934E24}"/>
    <cellStyle name="Good 2 3" xfId="612" xr:uid="{3B43F351-A1C8-4360-A6C7-084252523011}"/>
    <cellStyle name="Good 2 4" xfId="610" xr:uid="{48011323-B3EF-4DDF-9594-879BB691CB2A}"/>
    <cellStyle name="Good 2 5" xfId="4866" xr:uid="{160D6207-9277-4603-9E56-1707EE94FCDA}"/>
    <cellStyle name="Good 2 6" xfId="6967" xr:uid="{939DD2EA-88AC-4EE9-ADBF-C2F1A855F296}"/>
    <cellStyle name="Good 3" xfId="613" xr:uid="{E343EE30-F149-4E03-931D-DDEB4D6F09C2}"/>
    <cellStyle name="Good 3 2" xfId="4867" xr:uid="{6C128390-126C-4FE8-B28E-8DFD9F797DAB}"/>
    <cellStyle name="Good 4" xfId="896" xr:uid="{6B670968-7471-44AE-9510-5E18323BBEC7}"/>
    <cellStyle name="Good 5" xfId="162" xr:uid="{FC19FCED-71A2-4F3F-B06D-32086DBC72FF}"/>
    <cellStyle name="Good 6" xfId="122" xr:uid="{3505A104-F6ED-4A32-97F4-C0C556A7F745}"/>
    <cellStyle name="GreyOrWhite" xfId="614" xr:uid="{CFA46958-EE47-4F71-A4E1-2E4B73F7F5B5}"/>
    <cellStyle name="GreyOrWhite 2" xfId="4869" xr:uid="{4170040F-D65E-4773-848F-D3A067C8D33D}"/>
    <cellStyle name="GreyOrWhite 2 2" xfId="4870" xr:uid="{4944FA7A-4C03-4FB8-9A78-A390D093B2E4}"/>
    <cellStyle name="GreyOrWhite 2 3" xfId="4871" xr:uid="{C1865467-1059-4F7A-8B6E-EF4509434508}"/>
    <cellStyle name="GreyOrWhite 2 4" xfId="4872" xr:uid="{844137C1-2BD4-4CEE-BCA1-1592FDC717CC}"/>
    <cellStyle name="GreyOrWhite 2 5" xfId="4873" xr:uid="{7532BCA2-74D8-4BAC-A372-545CA6977F01}"/>
    <cellStyle name="GreyOrWhite 2 6" xfId="4874" xr:uid="{8DE2F40E-6415-441E-9677-9E4771F72E01}"/>
    <cellStyle name="GreyOrWhite 2 7" xfId="4875" xr:uid="{6235D976-FC18-458B-8020-6C3AEC4FC149}"/>
    <cellStyle name="GreyOrWhite 2 8" xfId="4876" xr:uid="{020D133E-3FFE-430D-B77A-41CD47B85EC1}"/>
    <cellStyle name="GreyOrWhite 3" xfId="4868" xr:uid="{E34EC86A-1ABD-4AFF-9BCC-1DABED87F04B}"/>
    <cellStyle name="Heading 1 2" xfId="6" xr:uid="{B8E4444B-6A87-4551-9EC2-A99FE224E4B8}"/>
    <cellStyle name="Heading 1 2 2" xfId="616" xr:uid="{21F95E86-0AF5-4825-90FF-539014283BCD}"/>
    <cellStyle name="Heading 1 2 2 2" xfId="7201" xr:uid="{149E5138-5B28-4A93-80A9-04EA31119417}"/>
    <cellStyle name="Heading 1 2 3" xfId="615" xr:uid="{A34BF1B2-5529-4904-B537-64262102AD3D}"/>
    <cellStyle name="Heading 1 2 4" xfId="236" xr:uid="{D2CD5829-8B5C-4CCE-AC5E-A3A5894AE213}"/>
    <cellStyle name="Heading 1 2 5" xfId="4877" xr:uid="{7EBCB254-4D3A-4E7D-AF96-349A28BF8E5A}"/>
    <cellStyle name="Heading 1 3" xfId="892" xr:uid="{75152149-1664-41D5-85A9-C34E2242F045}"/>
    <cellStyle name="Heading 1 3 2" xfId="4878" xr:uid="{BE9D12F0-5189-43EB-8DAB-EC8A21431231}"/>
    <cellStyle name="Heading 1 3 3" xfId="7044" xr:uid="{78F06C9C-9C52-417E-86CA-03BA01402518}"/>
    <cellStyle name="Heading 1 4" xfId="158" xr:uid="{38E9D062-35B5-4503-8D4D-73C7D214E6C0}"/>
    <cellStyle name="Heading 1 5" xfId="123" xr:uid="{9F570910-82B8-4D4D-A8CA-BA8377010FD7}"/>
    <cellStyle name="Heading 2 2" xfId="237" xr:uid="{4D26D1A6-7687-467A-9563-1C883083F82C}"/>
    <cellStyle name="Heading 2 2 2" xfId="618" xr:uid="{766DEDD1-5C30-4B9C-982C-D9F11A420E1A}"/>
    <cellStyle name="Heading 2 2 2 2" xfId="7202" xr:uid="{3E1BE1BE-D3EB-4730-8146-281F75345C40}"/>
    <cellStyle name="Heading 2 2 3" xfId="619" xr:uid="{D44D7B65-2287-49C7-B530-D21E086ED973}"/>
    <cellStyle name="Heading 2 2 4" xfId="617" xr:uid="{EF24413A-8445-4DA1-A660-1FDB6BD75421}"/>
    <cellStyle name="Heading 2 2 5" xfId="4879" xr:uid="{4684415D-EAED-44B0-8CD6-C40776769959}"/>
    <cellStyle name="Heading 2 2 6" xfId="7048" xr:uid="{1CACBA87-BC18-4FC8-9D2A-CA1FF6734DB8}"/>
    <cellStyle name="Heading 2 3" xfId="620" xr:uid="{A59180F6-3476-4CF7-88FD-286067D19F50}"/>
    <cellStyle name="Heading 2 3 2" xfId="4880" xr:uid="{10DA331F-3469-40EF-8FBE-D824ED81A52A}"/>
    <cellStyle name="Heading 2 3 3" xfId="7045" xr:uid="{6B7ABEBE-1AFD-45DA-84C1-E4230685FCD5}"/>
    <cellStyle name="Heading 2 4" xfId="893" xr:uid="{576B6400-D8C5-4A33-97EA-628FD63C6F90}"/>
    <cellStyle name="Heading 2 5" xfId="159" xr:uid="{FB712F09-22F2-4EB4-8DA9-AAF5941095A1}"/>
    <cellStyle name="Heading 2 6" xfId="124" xr:uid="{C1C3F284-C3FD-419F-82B2-566CE2964307}"/>
    <cellStyle name="Heading 3 2" xfId="238" xr:uid="{0DF17A81-C419-4563-8E37-BB0A8E93BFDD}"/>
    <cellStyle name="Heading 3 2 2" xfId="622" xr:uid="{AA6713DA-1DB0-40EB-A0DC-61C6C8384517}"/>
    <cellStyle name="Heading 3 2 3" xfId="623" xr:uid="{7902964D-4B15-4358-A2DC-C76014CA87F2}"/>
    <cellStyle name="Heading 3 2 4" xfId="621" xr:uid="{838EBA1D-628B-48AA-B0C2-E1DD8C1D3D73}"/>
    <cellStyle name="Heading 3 2 5" xfId="4881" xr:uid="{B2A122D0-1628-4A56-A924-8F0FC901E581}"/>
    <cellStyle name="Heading 3 3" xfId="624" xr:uid="{A1441E46-789E-4191-953C-14BA6BF3934C}"/>
    <cellStyle name="Heading 3 3 2" xfId="4882" xr:uid="{652ACF9D-D93A-459C-9F29-7D89AB69E167}"/>
    <cellStyle name="Heading 3 4" xfId="894" xr:uid="{00310810-8E7E-43DD-B40A-4EE84DC17899}"/>
    <cellStyle name="Heading 3 5" xfId="160" xr:uid="{A38790BC-E5D1-4766-9867-B1A1E80D9228}"/>
    <cellStyle name="Heading 3 6" xfId="125" xr:uid="{8C64B7F5-5025-4756-8936-E9DF59D6A892}"/>
    <cellStyle name="Heading 4 2" xfId="239" xr:uid="{2EC488BB-CAED-46ED-BF8F-B269431CEED0}"/>
    <cellStyle name="Heading 4 2 2" xfId="626" xr:uid="{809A44B6-A5AB-433F-AB47-240ABE70DE66}"/>
    <cellStyle name="Heading 4 2 3" xfId="625" xr:uid="{1C3DCBB7-0087-48D4-8C52-E871273C461D}"/>
    <cellStyle name="Heading 4 2 4" xfId="4883" xr:uid="{619C9C59-40F3-4378-B828-C92CF588AEC7}"/>
    <cellStyle name="Heading 4 3" xfId="895" xr:uid="{0CF11C76-CE28-438A-8524-2A4DB7A971EC}"/>
    <cellStyle name="Heading 4 3 2" xfId="4884" xr:uid="{DE8A40AA-1929-4EB4-B167-85EB11C636B1}"/>
    <cellStyle name="Heading 4 4" xfId="161" xr:uid="{EEAE52FD-D009-410E-AB74-1821C40A63DD}"/>
    <cellStyle name="Heading 4 5" xfId="126" xr:uid="{F8857E15-56A1-4928-BDF7-6C50CB7916C6}"/>
    <cellStyle name="Hyperlink 10" xfId="627" xr:uid="{FAC9AD7C-C029-4951-BB18-C9C295B7E823}"/>
    <cellStyle name="Hyperlink 11" xfId="628" xr:uid="{E8ECD814-230B-4C56-893D-E90DDB951F4A}"/>
    <cellStyle name="Hyperlink 11 2" xfId="6028" xr:uid="{E1AD032F-5D06-4B59-8F6C-EF46EA6A43E7}"/>
    <cellStyle name="Hyperlink 12" xfId="629" xr:uid="{1CCDEADD-3E59-4458-8F68-B10F31232D03}"/>
    <cellStyle name="Hyperlink 13" xfId="1381" xr:uid="{AB3BA013-3E9F-42A0-970D-5C2071D051A1}"/>
    <cellStyle name="Hyperlink 14" xfId="1384" xr:uid="{490379D8-7FF0-479F-94F5-67551310C252}"/>
    <cellStyle name="Hyperlink 15" xfId="6108" xr:uid="{43785938-7903-4A62-85D7-53E79ADCA5F3}"/>
    <cellStyle name="Hyperlink 16" xfId="40293" xr:uid="{407B2D62-66DD-40FB-8614-A1101BEB6074}"/>
    <cellStyle name="Hyperlink 2" xfId="307" xr:uid="{71F22E43-3671-46AC-8F79-55F7E7FB4151}"/>
    <cellStyle name="Hyperlink 2 2" xfId="630" xr:uid="{2C4F690C-1182-4186-8FED-ACEAD67F2F29}"/>
    <cellStyle name="Hyperlink 2 2 2" xfId="10896" xr:uid="{8D0864E6-CCAB-43C0-96D0-C6F1E75C9CFA}"/>
    <cellStyle name="Hyperlink 2 2 3" xfId="7470" xr:uid="{AB4CC806-9B4E-4C3B-A6E9-B3938246976F}"/>
    <cellStyle name="Hyperlink 2 3" xfId="6110" xr:uid="{A413777E-C061-45EB-8AFB-889DD034D970}"/>
    <cellStyle name="Hyperlink 3" xfId="631" xr:uid="{8EF418E6-9D23-4440-888F-72BA6DE08ECC}"/>
    <cellStyle name="Hyperlink 3 2" xfId="6126" xr:uid="{43EC18DB-E996-4610-8B15-FE324F780F22}"/>
    <cellStyle name="Hyperlink 4" xfId="632" xr:uid="{B30CF419-2927-4138-9C7F-75B094DB9D87}"/>
    <cellStyle name="Hyperlink 4 2" xfId="7031" xr:uid="{38538EF7-0331-4F68-8AFB-6A8B6FAF271E}"/>
    <cellStyle name="Hyperlink 5" xfId="633" xr:uid="{8DCE070C-FCC7-4865-804C-346B0C22CD43}"/>
    <cellStyle name="Hyperlink 5 2" xfId="7101" xr:uid="{FE45568B-0E91-4D5F-B8EF-9756C3533063}"/>
    <cellStyle name="Hyperlink 6" xfId="634" xr:uid="{4D0E626C-A778-4051-AE60-4473EE6B6A37}"/>
    <cellStyle name="Hyperlink 6 2" xfId="6053" xr:uid="{CC659383-E91F-40D9-8E43-EC3D9D2ACC5B}"/>
    <cellStyle name="Hyperlink 6 3" xfId="6062" xr:uid="{CA8DA4E2-6D95-4F6D-B4C4-ED8CFCD0FDC8}"/>
    <cellStyle name="Hyperlink 7" xfId="635" xr:uid="{E3A4C11B-6655-47B7-945C-A1216FD91656}"/>
    <cellStyle name="Hyperlink 8" xfId="636" xr:uid="{36E2A693-1FE7-453B-9B09-B9C076D51242}"/>
    <cellStyle name="Hyperlink 9" xfId="637" xr:uid="{892F7F57-6F61-44F5-926B-A51575CE4009}"/>
    <cellStyle name="Imported" xfId="9" xr:uid="{1C65A5B8-43A7-47E2-96F7-B9594D08066F}"/>
    <cellStyle name="Input 2" xfId="240" xr:uid="{CC8270EC-1C40-4303-A562-A87B8AE76355}"/>
    <cellStyle name="Input 2 10" xfId="3760" xr:uid="{0455C46C-D714-4773-B9D4-607445ADC28D}"/>
    <cellStyle name="Input 2 10 2" xfId="21257" xr:uid="{EE55C483-F508-4D91-AC20-B4FA7FB67CF9}"/>
    <cellStyle name="Input 2 10 3" xfId="22237" xr:uid="{8887B103-FFB9-4BA2-BFF7-6CCBBC689F21}"/>
    <cellStyle name="Input 2 11" xfId="4017" xr:uid="{8277128E-6B5D-4852-B97F-1A5A27CC6E2D}"/>
    <cellStyle name="Input 2 11 2" xfId="21513" xr:uid="{37FEEF71-5ACE-4580-9DF7-B24A9B5C93AD}"/>
    <cellStyle name="Input 2 11 3" xfId="17747" xr:uid="{DE90F78D-CD7D-48EB-9B55-9F3774359A81}"/>
    <cellStyle name="Input 2 12" xfId="4885" xr:uid="{F61FD3E2-2AAC-4712-94A8-4CD271091BAA}"/>
    <cellStyle name="Input 2 12 2" xfId="22269" xr:uid="{998CE9B0-6E12-44AC-8FE2-C1A75EC2193F}"/>
    <cellStyle name="Input 2 12 3" xfId="34133" xr:uid="{816A12DC-681F-4405-8668-0FE1CEC9FBF1}"/>
    <cellStyle name="Input 2 13" xfId="5876" xr:uid="{19181A79-3E50-45ED-9BBB-4570876AA87F}"/>
    <cellStyle name="Input 2 13 2" xfId="23201" xr:uid="{20269513-0961-47C0-BD05-598CCD553A3E}"/>
    <cellStyle name="Input 2 13 3" xfId="34257" xr:uid="{799E4A8D-7DC8-44EC-8D23-8C45874BA855}"/>
    <cellStyle name="Input 2 14" xfId="7203" xr:uid="{58F6D8CF-8D06-4F44-8381-4D6F5B1F07E1}"/>
    <cellStyle name="Input 2 14 2" xfId="24494" xr:uid="{43C13D36-C209-417F-B96C-49154E0ED411}"/>
    <cellStyle name="Input 2 14 3" xfId="34352" xr:uid="{59CA5768-9457-43B7-802A-AAE7ABB2D204}"/>
    <cellStyle name="Input 2 15" xfId="17851" xr:uid="{643269A3-A371-43EE-9969-BC0E665CB30C}"/>
    <cellStyle name="Input 2 16" xfId="28438" xr:uid="{C20A0650-AD85-4DF4-89F0-3FF49B78616B}"/>
    <cellStyle name="Input 2 2" xfId="639" xr:uid="{66BB8472-EC3D-45D7-A8D2-77AA343BBC7D}"/>
    <cellStyle name="Input 2 2 10" xfId="18229" xr:uid="{41124844-F80C-45BF-9500-8056380A7BEC}"/>
    <cellStyle name="Input 2 2 11" xfId="28105" xr:uid="{30FD4EC4-681D-433B-9E66-749D7718D297}"/>
    <cellStyle name="Input 2 2 2" xfId="1198" xr:uid="{4FAB51CF-C7A2-432F-83B3-AA6DE021A5B8}"/>
    <cellStyle name="Input 2 2 2 10" xfId="28432" xr:uid="{F5BFE9E7-6BEB-4B30-9544-F871E05E0D82}"/>
    <cellStyle name="Input 2 2 2 2" xfId="2446" xr:uid="{6C3C6C7B-AE93-4570-B6D9-ABB684DF2FCC}"/>
    <cellStyle name="Input 2 2 2 2 2" xfId="14756" xr:uid="{EFF428BB-506E-4674-89A0-BBB6A7CF506C}"/>
    <cellStyle name="Input 2 2 2 2 2 2" xfId="31270" xr:uid="{1D8C0C0B-46CA-4B51-9995-67FD751683F9}"/>
    <cellStyle name="Input 2 2 2 2 2 3" xfId="38346" xr:uid="{9C7D2CE2-2D2F-427D-88D1-12CED0C7B996}"/>
    <cellStyle name="Input 2 2 2 2 3" xfId="19947" xr:uid="{D50773FA-123E-4ACE-A7C6-9949E4D195C6}"/>
    <cellStyle name="Input 2 2 2 2 4" xfId="24389" xr:uid="{9D256431-A83E-4F39-95A9-CC977F162EEB}"/>
    <cellStyle name="Input 2 2 2 3" xfId="2952" xr:uid="{47EED8EB-4400-4C2F-BC9E-72D2D7233822}"/>
    <cellStyle name="Input 2 2 2 3 2" xfId="15435" xr:uid="{4EEB0CB8-9639-4E68-AF17-528D0DBC9734}"/>
    <cellStyle name="Input 2 2 2 3 2 2" xfId="31939" xr:uid="{D50BD17C-B93F-43B2-8D6A-656B4770FCBD}"/>
    <cellStyle name="Input 2 2 2 3 2 3" xfId="39024" xr:uid="{CDBAF657-2F0A-4DEF-A49D-9E0D59A0D822}"/>
    <cellStyle name="Input 2 2 2 3 3" xfId="20450" xr:uid="{88F478C6-4866-4C71-B823-D6186B96E11D}"/>
    <cellStyle name="Input 2 2 2 3 4" xfId="22781" xr:uid="{D8C9EA54-BA04-4A31-B495-293F8D29F97D}"/>
    <cellStyle name="Input 2 2 2 4" xfId="3332" xr:uid="{952579A4-18A9-4E6B-80F9-99BD02424278}"/>
    <cellStyle name="Input 2 2 2 4 2" xfId="16882" xr:uid="{8F39B49C-A598-43DD-B9AB-0EE1C4C9C5FA}"/>
    <cellStyle name="Input 2 2 2 4 2 2" xfId="33386" xr:uid="{9CC7B96C-5318-4F83-8893-B654929E220C}"/>
    <cellStyle name="Input 2 2 2 4 2 3" xfId="39807" xr:uid="{8B86F2F1-991C-4F95-9A45-8C785EBFA639}"/>
    <cellStyle name="Input 2 2 2 4 3" xfId="20830" xr:uid="{9DE3FB77-7A3B-40D1-8EBF-B46596C28A71}"/>
    <cellStyle name="Input 2 2 2 4 4" xfId="22420" xr:uid="{1EAE2DBC-BA1A-4036-8F17-9D53D6C50C15}"/>
    <cellStyle name="Input 2 2 2 5" xfId="2789" xr:uid="{53B56700-1E6A-416A-A7B3-373971DCDA5A}"/>
    <cellStyle name="Input 2 2 2 5 2" xfId="20288" xr:uid="{0E33D8D5-F917-4ACC-BD35-E07CAD21C74A}"/>
    <cellStyle name="Input 2 2 2 5 3" xfId="22860" xr:uid="{17EC9ADF-9BE9-489C-B55F-60E9D61EE83B}"/>
    <cellStyle name="Input 2 2 2 6" xfId="3276" xr:uid="{59CADBEC-9A99-4EE5-8D65-A2083B0BADA0}"/>
    <cellStyle name="Input 2 2 2 6 2" xfId="20774" xr:uid="{7E23B025-8376-43A9-9F24-C0C9C1FD2F66}"/>
    <cellStyle name="Input 2 2 2 6 3" xfId="22476" xr:uid="{FBB95999-FD08-4928-88AD-AD69268D4301}"/>
    <cellStyle name="Input 2 2 2 7" xfId="4147" xr:uid="{C70FE6A3-E9A4-4C7C-A9E6-F99678F61F0D}"/>
    <cellStyle name="Input 2 2 2 7 2" xfId="18587" xr:uid="{2B22D282-9542-495D-94CA-512E8920AB41}"/>
    <cellStyle name="Input 2 2 2 8" xfId="12032" xr:uid="{54F220CE-A434-425D-9780-CFFE3468F680}"/>
    <cellStyle name="Input 2 2 2 8 2" xfId="28882" xr:uid="{DFBBE547-6475-414E-8576-D172D78D18F7}"/>
    <cellStyle name="Input 2 2 2 8 3" xfId="36223" xr:uid="{2E9DC582-72EE-460D-B698-523D49A75B71}"/>
    <cellStyle name="Input 2 2 2 9" xfId="18711" xr:uid="{D8F28858-218B-4726-B9E1-5BAF5AD1BBE8}"/>
    <cellStyle name="Input 2 2 3" xfId="1937" xr:uid="{415AAD8A-0E6F-42C2-9C68-0E6AAFA17220}"/>
    <cellStyle name="Input 2 2 3 2" xfId="13861" xr:uid="{88659364-FE6C-4411-9C7E-CC1BF1998D88}"/>
    <cellStyle name="Input 2 2 3 2 2" xfId="30477" xr:uid="{4D0CB58D-5642-4F3A-9CB9-EA2FAED9771B}"/>
    <cellStyle name="Input 2 2 3 2 3" xfId="37585" xr:uid="{E4AB65BC-DB45-4D34-94BC-2CED8C197FE8}"/>
    <cellStyle name="Input 2 2 3 3" xfId="13153" xr:uid="{9A5EDBA4-6CA8-42B4-A9AC-4BB143ED2B35}"/>
    <cellStyle name="Input 2 2 3 3 2" xfId="29873" xr:uid="{2BF61D2B-7054-4FB4-95FA-AD7417BEED1D}"/>
    <cellStyle name="Input 2 2 3 3 3" xfId="36882" xr:uid="{72835DB4-5FF7-4249-B216-15FD34E7A2DE}"/>
    <cellStyle name="Input 2 2 3 4" xfId="10669" xr:uid="{5A2CD67E-99A4-496D-84DA-02CFF861C9A9}"/>
    <cellStyle name="Input 2 2 3 4 2" xfId="27716" xr:uid="{BE0CDA76-D802-4282-A1F7-C4107E2E10F3}"/>
    <cellStyle name="Input 2 2 3 4 3" xfId="35656" xr:uid="{66218060-EDA0-4226-9CB1-8A31CBE9DC14}"/>
    <cellStyle name="Input 2 2 3 5" xfId="19440" xr:uid="{4474BC6C-8C27-429E-B987-9F4EFC614E2D}"/>
    <cellStyle name="Input 2 2 3 6" xfId="27852" xr:uid="{B8DE4DAE-B4EE-403D-A0CE-E033A4A5F705}"/>
    <cellStyle name="Input 2 2 4" xfId="1396" xr:uid="{2EDA9BFF-2BF4-44FF-B73F-B37052357100}"/>
    <cellStyle name="Input 2 2 4 2" xfId="9743" xr:uid="{30D15FE6-34D7-4CB5-837C-0BB5C9342F16}"/>
    <cellStyle name="Input 2 2 4 2 2" xfId="26893" xr:uid="{2414913F-CD27-4CD5-89D4-82B10AB31BE3}"/>
    <cellStyle name="Input 2 2 4 2 3" xfId="35174" xr:uid="{8F765857-443B-4A81-B583-9C1B2B6B0AF5}"/>
    <cellStyle name="Input 2 2 4 3" xfId="18902" xr:uid="{A25C44FC-B119-4210-8CDA-12D905DF5807}"/>
    <cellStyle name="Input 2 2 4 4" xfId="23306" xr:uid="{2A94FCAD-E6C4-4A55-9E72-BA9C33788952}"/>
    <cellStyle name="Input 2 2 5" xfId="3403" xr:uid="{FC47F60E-5636-4AA7-98C8-B8E58F7385BE}"/>
    <cellStyle name="Input 2 2 5 2" xfId="13179" xr:uid="{211E1B87-A9F8-4247-B322-F81D78834881}"/>
    <cellStyle name="Input 2 2 5 2 2" xfId="29899" xr:uid="{7F6904DD-6CED-40F9-B32D-5208C5DFFEF0}"/>
    <cellStyle name="Input 2 2 5 2 3" xfId="36908" xr:uid="{0FBE2CCF-CC1E-4BEE-865D-2BDCDB37330D}"/>
    <cellStyle name="Input 2 2 5 3" xfId="20901" xr:uid="{ADDDF91F-1CE6-41DC-A9FD-4EB08D57D0B8}"/>
    <cellStyle name="Input 2 2 5 4" xfId="22348" xr:uid="{4675672E-5813-45A6-9C90-AB2AB609E6E3}"/>
    <cellStyle name="Input 2 2 6" xfId="3799" xr:uid="{F10C384C-2B66-4BBC-8B71-E2395F11F741}"/>
    <cellStyle name="Input 2 2 6 2" xfId="14180" xr:uid="{B3E6F664-0687-4BC9-9A0A-082E964145BB}"/>
    <cellStyle name="Input 2 2 6 2 2" xfId="30757" xr:uid="{F2D31213-DCF6-47F0-B45E-E49FCF843109}"/>
    <cellStyle name="Input 2 2 6 2 3" xfId="37837" xr:uid="{65CCBC60-3802-4ED0-BDD3-7B00650CEA72}"/>
    <cellStyle name="Input 2 2 6 3" xfId="21296" xr:uid="{543F46EA-54CA-4142-AE2B-E8819B36DAF4}"/>
    <cellStyle name="Input 2 2 6 4" xfId="22220" xr:uid="{6E4F790E-B97D-4D08-8F7D-483A44AD4B2A}"/>
    <cellStyle name="Input 2 2 7" xfId="3680" xr:uid="{0BC667DC-E8D8-4AD2-ACBF-3D668D10A3FC}"/>
    <cellStyle name="Input 2 2 7 2" xfId="21178" xr:uid="{15403086-5CA7-4451-B059-866575C3ED36}"/>
    <cellStyle name="Input 2 2 7 3" xfId="18204" xr:uid="{D49DD461-2933-4636-8208-784E8E70B812}"/>
    <cellStyle name="Input 2 2 8" xfId="4386" xr:uid="{1C908477-28F7-4C05-8955-CC4A5F7B8B8A}"/>
    <cellStyle name="Input 2 2 8 2" xfId="17948" xr:uid="{98A3B125-0006-4AE8-9035-574E45B65553}"/>
    <cellStyle name="Input 2 2 9" xfId="7849" xr:uid="{7A3FB077-DF9F-4704-8FDF-F5058172F83C}"/>
    <cellStyle name="Input 2 2 9 2" xfId="25110" xr:uid="{AEE0EB40-B66D-42FE-9C58-36F7A816124E}"/>
    <cellStyle name="Input 2 2 9 3" xfId="34446" xr:uid="{C6C5D336-51F5-4C56-88E7-CB2B4D04CE81}"/>
    <cellStyle name="Input 2 3" xfId="640" xr:uid="{E8568B78-75B3-4437-8A90-2318A6AD236F}"/>
    <cellStyle name="Input 2 3 10" xfId="18230" xr:uid="{D6BAE39A-9EC5-4FFE-A4D2-A8AB688DF9F3}"/>
    <cellStyle name="Input 2 3 11" xfId="29302" xr:uid="{E75BBCBC-A3BD-4181-868E-11A494990C13}"/>
    <cellStyle name="Input 2 3 2" xfId="1199" xr:uid="{9ED0FD30-28C5-490D-A8B2-52B477D995D1}"/>
    <cellStyle name="Input 2 3 2 10" xfId="19792" xr:uid="{08632135-D833-4620-8C85-CFB1900B7E58}"/>
    <cellStyle name="Input 2 3 2 2" xfId="2447" xr:uid="{B7DCFF3A-9C79-49C2-BA5D-42F03EEFC1CF}"/>
    <cellStyle name="Input 2 3 2 2 2" xfId="14759" xr:uid="{145A64D7-DDB2-4C3C-B12B-FB8D97CC861C}"/>
    <cellStyle name="Input 2 3 2 2 2 2" xfId="31273" xr:uid="{99F17805-E793-4F7E-BFB6-7AA33B569E13}"/>
    <cellStyle name="Input 2 3 2 2 2 3" xfId="38349" xr:uid="{9E36BD8F-F1D6-4931-B193-74C55AC5A703}"/>
    <cellStyle name="Input 2 3 2 2 3" xfId="19948" xr:uid="{E477FA78-B48A-46CC-9BD3-FA9489C86E15}"/>
    <cellStyle name="Input 2 3 2 2 4" xfId="28336" xr:uid="{BA43DB91-0FCC-4FCA-9EEC-1144DDFF5409}"/>
    <cellStyle name="Input 2 3 2 3" xfId="2953" xr:uid="{90339F19-0C1D-46C6-B3F1-D8C9B0E2894A}"/>
    <cellStyle name="Input 2 3 2 3 2" xfId="15438" xr:uid="{EBABA5FF-1BC7-46C4-AC98-59F37D81588B}"/>
    <cellStyle name="Input 2 3 2 3 2 2" xfId="31942" xr:uid="{774429B8-9E3F-4EA2-A58A-1C317FBCF23B}"/>
    <cellStyle name="Input 2 3 2 3 2 3" xfId="39027" xr:uid="{2992595F-658B-44D0-A068-97C4ED3055EA}"/>
    <cellStyle name="Input 2 3 2 3 3" xfId="20451" xr:uid="{E1D7BA0D-4ACD-4733-8C5F-9AFC2346D41A}"/>
    <cellStyle name="Input 2 3 2 3 4" xfId="22780" xr:uid="{5F95093B-E19D-4592-BFB4-B26704712DEB}"/>
    <cellStyle name="Input 2 3 2 4" xfId="3337" xr:uid="{222413FF-F7C9-4208-A0C1-96533C073C9F}"/>
    <cellStyle name="Input 2 3 2 4 2" xfId="16885" xr:uid="{56AE67D7-3DE0-4811-8E28-85C826697AF8}"/>
    <cellStyle name="Input 2 3 2 4 2 2" xfId="33389" xr:uid="{5374FD5D-ABEC-4874-A93C-BA5ADA74D7F4}"/>
    <cellStyle name="Input 2 3 2 4 2 3" xfId="39810" xr:uid="{4C1A4E40-BADC-47EA-BA55-A5F499DC038D}"/>
    <cellStyle name="Input 2 3 2 4 3" xfId="20835" xr:uid="{CA227BE6-931E-4971-9217-E7AC67374178}"/>
    <cellStyle name="Input 2 3 2 4 4" xfId="22415" xr:uid="{CD1B7C32-26AF-429A-896C-8C60E41A7FC0}"/>
    <cellStyle name="Input 2 3 2 5" xfId="1811" xr:uid="{020785AC-165B-4EA4-AEA9-EB377B5145CF}"/>
    <cellStyle name="Input 2 3 2 5 2" xfId="19314" xr:uid="{3D4236DD-9FAC-4C3E-9CA1-73CDA4C6965C}"/>
    <cellStyle name="Input 2 3 2 5 3" xfId="28975" xr:uid="{0F776273-2DAE-488F-88D0-7297009EC237}"/>
    <cellStyle name="Input 2 3 2 6" xfId="2762" xr:uid="{3B931A08-8E14-4E81-AF41-70AFDB78602B}"/>
    <cellStyle name="Input 2 3 2 6 2" xfId="20261" xr:uid="{A245A632-315E-46DD-81CC-50EA0771DE72}"/>
    <cellStyle name="Input 2 3 2 6 3" xfId="24743" xr:uid="{24732D15-498C-4480-8CFD-FC1EA8136E13}"/>
    <cellStyle name="Input 2 3 2 7" xfId="3221" xr:uid="{B9437C46-B6E3-4E44-8F9B-C22AA4328192}"/>
    <cellStyle name="Input 2 3 2 7 2" xfId="22531" xr:uid="{C698D46B-9035-4F4F-8A78-9F6A8E549F16}"/>
    <cellStyle name="Input 2 3 2 8" xfId="12035" xr:uid="{AEF1A41D-C607-46B8-9107-FBB5AC314025}"/>
    <cellStyle name="Input 2 3 2 8 2" xfId="28885" xr:uid="{9576AA5D-6D82-49D8-9A71-CF6887D17C68}"/>
    <cellStyle name="Input 2 3 2 8 3" xfId="36226" xr:uid="{EAD5F5F2-281D-4100-A60E-086A78D2B338}"/>
    <cellStyle name="Input 2 3 2 9" xfId="18712" xr:uid="{572CC24E-8C9E-48CB-9E23-194F9C62677D}"/>
    <cellStyle name="Input 2 3 3" xfId="1938" xr:uid="{D8DE1AA6-82C0-47A5-B9A7-444B1F1F9B3D}"/>
    <cellStyle name="Input 2 3 3 2" xfId="13864" xr:uid="{182BE1C6-E530-4832-A427-C604C8A1DAE9}"/>
    <cellStyle name="Input 2 3 3 2 2" xfId="30480" xr:uid="{51740A6C-C88E-44B6-A59B-1604BF5DB730}"/>
    <cellStyle name="Input 2 3 3 2 3" xfId="37588" xr:uid="{E07AADA3-A2CA-49A9-BACF-3A91BB7D38D0}"/>
    <cellStyle name="Input 2 3 3 3" xfId="13688" xr:uid="{904A6C5D-FFF8-4DBD-8DA0-60456C09F370}"/>
    <cellStyle name="Input 2 3 3 3 2" xfId="30324" xr:uid="{FE5B436B-7C84-482A-BC89-B35C88748A86}"/>
    <cellStyle name="Input 2 3 3 3 3" xfId="37413" xr:uid="{C3225A90-5EBE-4E94-9B93-FDB40484EC17}"/>
    <cellStyle name="Input 2 3 3 4" xfId="10672" xr:uid="{F156FE72-B2A8-4CBD-A33F-2F24A8751FEF}"/>
    <cellStyle name="Input 2 3 3 4 2" xfId="27719" xr:uid="{9A6D4BB9-3194-4804-B30D-8A01EAB4633D}"/>
    <cellStyle name="Input 2 3 3 4 3" xfId="35659" xr:uid="{E677896F-78AB-4000-8153-A2CF8D7960FE}"/>
    <cellStyle name="Input 2 3 3 5" xfId="19441" xr:uid="{2DA886D4-C284-4ABD-8A77-DD9B02765D78}"/>
    <cellStyle name="Input 2 3 3 6" xfId="29055" xr:uid="{F0413A57-A437-4A77-A84F-EF05DEF1F77C}"/>
    <cellStyle name="Input 2 3 4" xfId="2346" xr:uid="{60250791-27F2-4034-AC4C-92B24407C03F}"/>
    <cellStyle name="Input 2 3 4 2" xfId="9982" xr:uid="{1A983C26-0C2A-4FBA-A0FC-98AE21B3232F}"/>
    <cellStyle name="Input 2 3 4 2 2" xfId="27098" xr:uid="{59FC51C5-1582-4069-8273-335B8B4A241C}"/>
    <cellStyle name="Input 2 3 4 2 3" xfId="35324" xr:uid="{C1009EA9-8673-4A02-B524-C2DC4046941C}"/>
    <cellStyle name="Input 2 3 4 3" xfId="19847" xr:uid="{430B47DE-144E-4187-B3DF-2229973FB430}"/>
    <cellStyle name="Input 2 3 4 4" xfId="28351" xr:uid="{FC097FC5-A3E9-448B-BF3E-E8B51E297883}"/>
    <cellStyle name="Input 2 3 5" xfId="2681" xr:uid="{1577354F-8E35-49F5-A17A-F5BEA0A40599}"/>
    <cellStyle name="Input 2 3 5 2" xfId="13376" xr:uid="{F114EC0E-5611-4798-8DC9-407C7974689B}"/>
    <cellStyle name="Input 2 3 5 2 2" xfId="30061" xr:uid="{3430B7BC-C8EF-4433-B37E-C9EACB7B129B}"/>
    <cellStyle name="Input 2 3 5 2 3" xfId="37105" xr:uid="{BBA7A8BC-6C42-4C80-A196-61D5ECD00203}"/>
    <cellStyle name="Input 2 3 5 3" xfId="20181" xr:uid="{D3A3E346-A9FB-416F-BB90-20D3C5B6E095}"/>
    <cellStyle name="Input 2 3 5 4" xfId="22907" xr:uid="{393716CC-1994-4993-99F4-61CB6F18491F}"/>
    <cellStyle name="Input 2 3 6" xfId="2328" xr:uid="{CE622E0F-3CDB-4F08-8307-E6B05B792C85}"/>
    <cellStyle name="Input 2 3 6 2" xfId="13169" xr:uid="{1E33622B-C68E-4E54-9607-0B78B82E15DC}"/>
    <cellStyle name="Input 2 3 6 2 2" xfId="29889" xr:uid="{D3C3124B-00AF-420C-A497-32509AB93504}"/>
    <cellStyle name="Input 2 3 6 2 3" xfId="36898" xr:uid="{73BDCACF-B6E2-46CB-AEA0-6824FCDA62B2}"/>
    <cellStyle name="Input 2 3 6 3" xfId="19829" xr:uid="{58D02D0B-F00F-4FC4-BD8A-7C1610EC785A}"/>
    <cellStyle name="Input 2 3 6 4" xfId="28355" xr:uid="{2947A1C7-AA5A-43A2-9FB0-5A6BDF7D1646}"/>
    <cellStyle name="Input 2 3 7" xfId="3531" xr:uid="{5A84154B-BBA9-48BC-BCED-2148F15F11B0}"/>
    <cellStyle name="Input 2 3 7 2" xfId="21029" xr:uid="{9BCC7090-C0F5-4735-BB8B-3F03C3B3C232}"/>
    <cellStyle name="Input 2 3 7 3" xfId="24499" xr:uid="{3FDAD1CB-89D2-4A35-BB0D-0C5D62E8E53E}"/>
    <cellStyle name="Input 2 3 8" xfId="3765" xr:uid="{719EB339-A591-47B7-99ED-E1AEF569165C}"/>
    <cellStyle name="Input 2 3 8 2" xfId="23181" xr:uid="{15111BC4-935C-43AB-8F2D-16AE6A22FC93}"/>
    <cellStyle name="Input 2 3 9" xfId="8089" xr:uid="{6435416A-9EE5-4C10-8343-3D760F457FF8}"/>
    <cellStyle name="Input 2 3 9 2" xfId="25316" xr:uid="{E1F037DD-0863-4767-B4D2-798F8F97DC23}"/>
    <cellStyle name="Input 2 3 9 3" xfId="34596" xr:uid="{8A8AD364-1B48-4EDE-AF0C-391B07CFA238}"/>
    <cellStyle name="Input 2 4" xfId="638" xr:uid="{8F0C7355-B4F8-49AA-9A99-0A37ECDCC50B}"/>
    <cellStyle name="Input 2 4 10" xfId="18228" xr:uid="{7DC1792F-2912-4301-8F61-6F696134A703}"/>
    <cellStyle name="Input 2 4 11" xfId="30864" xr:uid="{34D32D0C-D6FE-4D17-BAB4-07E5547F7EAF}"/>
    <cellStyle name="Input 2 4 2" xfId="1197" xr:uid="{335D0653-B585-412B-ADB7-0D35AB7DC2A9}"/>
    <cellStyle name="Input 2 4 2 10" xfId="24630" xr:uid="{3410E802-7409-4A82-B161-B4A9E52407CE}"/>
    <cellStyle name="Input 2 4 2 2" xfId="2445" xr:uid="{E035CA7D-BACB-4019-BB96-B55625198A1C}"/>
    <cellStyle name="Input 2 4 2 2 2" xfId="14977" xr:uid="{1699DF43-4C9E-4FCF-A0FA-44309DF1868E}"/>
    <cellStyle name="Input 2 4 2 2 2 2" xfId="31487" xr:uid="{10731353-1368-497D-B1E7-C161DA0574DB}"/>
    <cellStyle name="Input 2 4 2 2 2 3" xfId="38566" xr:uid="{3AEF90F8-953B-4FCB-AC4B-058065540E7E}"/>
    <cellStyle name="Input 2 4 2 2 3" xfId="19946" xr:uid="{2087C31B-DD1A-4B86-879D-A12A69A59448}"/>
    <cellStyle name="Input 2 4 2 2 4" xfId="23391" xr:uid="{0F2FB457-7307-41E7-BADE-C15C7B218FCE}"/>
    <cellStyle name="Input 2 4 2 3" xfId="2951" xr:uid="{B19542EA-B194-458D-8ED3-C14AE5D655FE}"/>
    <cellStyle name="Input 2 4 2 3 2" xfId="15707" xr:uid="{E325D0BD-D55B-49A1-98AE-F583271CAEC7}"/>
    <cellStyle name="Input 2 4 2 3 2 2" xfId="32211" xr:uid="{64C92BB7-29B6-4189-B69A-411C58D057B0}"/>
    <cellStyle name="Input 2 4 2 3 2 3" xfId="39296" xr:uid="{C6D4D319-1622-4190-B6C7-92182F0D0EAE}"/>
    <cellStyle name="Input 2 4 2 3 3" xfId="20449" xr:uid="{C5051933-8C52-46B3-A37E-8A9E52740B51}"/>
    <cellStyle name="Input 2 4 2 3 4" xfId="22782" xr:uid="{5261247F-54BE-4DC0-B81B-32A388E6F178}"/>
    <cellStyle name="Input 2 4 2 4" xfId="3324" xr:uid="{BAD22CD9-EB36-4041-961E-0ED28CE9250B}"/>
    <cellStyle name="Input 2 4 2 4 2" xfId="17180" xr:uid="{99CE048F-79EE-4F39-AFCE-F143CE7DAB89}"/>
    <cellStyle name="Input 2 4 2 4 2 2" xfId="33684" xr:uid="{734DED67-5CE2-4BB0-ADC0-B33F8BFC5549}"/>
    <cellStyle name="Input 2 4 2 4 2 3" xfId="40013" xr:uid="{E3D066A2-FD83-4877-BF76-4A4BA4B922A2}"/>
    <cellStyle name="Input 2 4 2 4 3" xfId="20822" xr:uid="{079E731D-D254-4656-A276-2E8BC18B9ED5}"/>
    <cellStyle name="Input 2 4 2 4 4" xfId="22428" xr:uid="{FA2BCA40-59AD-4261-BB5F-A5AED5E56628}"/>
    <cellStyle name="Input 2 4 2 5" xfId="3587" xr:uid="{C9CF6D98-834F-46CA-AB9F-056540F4F4DE}"/>
    <cellStyle name="Input 2 4 2 5 2" xfId="21085" xr:uid="{E50D1417-BAA7-4669-99D1-A330F500829D}"/>
    <cellStyle name="Input 2 4 2 5 3" xfId="22007" xr:uid="{CECB2FA4-532A-4D10-800F-B2B05BDA0347}"/>
    <cellStyle name="Input 2 4 2 6" xfId="4038" xr:uid="{A68FBC4E-4C78-45E2-9FC5-F72AF8906BA5}"/>
    <cellStyle name="Input 2 4 2 6 2" xfId="21534" xr:uid="{152F686C-3D3E-4CE0-83CB-0B0E4BF54B74}"/>
    <cellStyle name="Input 2 4 2 6 3" xfId="18134" xr:uid="{4E5DB1B6-2192-47C2-857E-17357DE01797}"/>
    <cellStyle name="Input 2 4 2 7" xfId="4058" xr:uid="{28695352-B4E1-4EDF-9735-27D5AF6042C5}"/>
    <cellStyle name="Input 2 4 2 7 2" xfId="18116" xr:uid="{6B0C45A9-C824-40B9-8BA4-BB4B22AB9305}"/>
    <cellStyle name="Input 2 4 2 8" xfId="12396" xr:uid="{A5442950-8705-4DB9-8D4A-4B50064EBA5B}"/>
    <cellStyle name="Input 2 4 2 8 2" xfId="29197" xr:uid="{18766D9E-1419-4C24-BFAA-6E2BF977FF25}"/>
    <cellStyle name="Input 2 4 2 8 3" xfId="36425" xr:uid="{8A698DFC-F6B2-4A3A-85E1-9BE3EF6C1DF6}"/>
    <cellStyle name="Input 2 4 2 9" xfId="18710" xr:uid="{4E5761EB-0270-4D03-8186-9BC15B37BC8D}"/>
    <cellStyle name="Input 2 4 3" xfId="1936" xr:uid="{7A5BCCA9-ECC8-4160-96A4-4DE2ED31161C}"/>
    <cellStyle name="Input 2 4 3 2" xfId="14181" xr:uid="{420EA59A-76B3-4A11-AA49-11AF7523F9AD}"/>
    <cellStyle name="Input 2 4 3 2 2" xfId="30758" xr:uid="{C7EEFFD1-C1C5-4F80-9298-A532E153D5E6}"/>
    <cellStyle name="Input 2 4 3 2 3" xfId="37838" xr:uid="{128E879B-8802-47BC-BF89-A13C785EFE0E}"/>
    <cellStyle name="Input 2 4 3 3" xfId="13039" xr:uid="{27414905-36B6-4C91-8D26-68CE72621D7D}"/>
    <cellStyle name="Input 2 4 3 3 2" xfId="29759" xr:uid="{36D6439E-1856-41C8-BD2C-77CE7201C2C3}"/>
    <cellStyle name="Input 2 4 3 3 3" xfId="36768" xr:uid="{948DEEC5-25DF-4ECE-A034-1FE3E0CCA3BB}"/>
    <cellStyle name="Input 2 4 3 4" xfId="10994" xr:uid="{537A7238-83B8-4711-969E-A004FA8EE665}"/>
    <cellStyle name="Input 2 4 3 4 2" xfId="28000" xr:uid="{04E23A6E-940F-41AB-821E-EBC850C6E23F}"/>
    <cellStyle name="Input 2 4 3 4 3" xfId="35858" xr:uid="{AD45194E-7E69-44BD-BB82-7A1B7C6D5910}"/>
    <cellStyle name="Input 2 4 3 5" xfId="19439" xr:uid="{5392DB2D-849C-436B-8634-22221E810819}"/>
    <cellStyle name="Input 2 4 3 6" xfId="30654" xr:uid="{26E603DA-D91A-4165-8D7E-2A8FD3D55AE3}"/>
    <cellStyle name="Input 2 4 4" xfId="1659" xr:uid="{18816AD1-9235-4C73-BE84-10B9A6AD96AA}"/>
    <cellStyle name="Input 2 4 4 2" xfId="9985" xr:uid="{FED48190-24B5-478D-A42E-7EA7F17D12F2}"/>
    <cellStyle name="Input 2 4 4 2 2" xfId="27101" xr:uid="{B8132DBF-6F8B-492E-9EAC-D224AFA619AC}"/>
    <cellStyle name="Input 2 4 4 2 3" xfId="35327" xr:uid="{D5273B1D-67F0-490E-9EF4-CDC2B09AC90C}"/>
    <cellStyle name="Input 2 4 4 3" xfId="19162" xr:uid="{7979E06B-90B1-4FAE-B5DC-510A959BDEFB}"/>
    <cellStyle name="Input 2 4 4 4" xfId="28081" xr:uid="{B315DF31-4B08-4DC4-9CE3-0EBC4A3B3523}"/>
    <cellStyle name="Input 2 4 5" xfId="3363" xr:uid="{385F26F9-4603-4894-99BB-1375BDDDB84A}"/>
    <cellStyle name="Input 2 4 5 2" xfId="13379" xr:uid="{93710E49-AF03-4DF0-8E9F-A7A9956D2B0A}"/>
    <cellStyle name="Input 2 4 5 2 2" xfId="30064" xr:uid="{FD16C752-89FD-45D5-BDC7-01638BA5F639}"/>
    <cellStyle name="Input 2 4 5 2 3" xfId="37108" xr:uid="{2E21187C-AC9A-4856-84D2-81A63EE7468C}"/>
    <cellStyle name="Input 2 4 5 3" xfId="20861" xr:uid="{7FFB2EBB-6F19-40E1-8CFB-F0205767ECF0}"/>
    <cellStyle name="Input 2 4 5 4" xfId="22389" xr:uid="{B1D36F97-0FB8-4CB4-A107-4F1B16FFEDBD}"/>
    <cellStyle name="Input 2 4 6" xfId="3661" xr:uid="{D601D4AF-361E-4288-A806-A758AC7A13DB}"/>
    <cellStyle name="Input 2 4 6 2" xfId="13703" xr:uid="{C58ECD97-6EF3-47D1-9F4F-ABBBBB993A41}"/>
    <cellStyle name="Input 2 4 6 2 2" xfId="30339" xr:uid="{B3A671CE-2161-47A7-8A8A-652A3C9E605B}"/>
    <cellStyle name="Input 2 4 6 2 3" xfId="37428" xr:uid="{1B1AB1F5-CE7F-4D06-990B-42FBAB0C1A9B}"/>
    <cellStyle name="Input 2 4 6 3" xfId="21159" xr:uid="{0FCC9717-62A4-4BBC-AF79-8886066E416F}"/>
    <cellStyle name="Input 2 4 6 4" xfId="17770" xr:uid="{47C93D4D-2EB9-4BD4-A665-80E43765A861}"/>
    <cellStyle name="Input 2 4 7" xfId="2324" xr:uid="{25224316-31FE-43CC-97A4-42F3747721E3}"/>
    <cellStyle name="Input 2 4 7 2" xfId="19825" xr:uid="{2E671FA6-C6DD-48CD-8443-712EFE58DECD}"/>
    <cellStyle name="Input 2 4 7 3" xfId="28356" xr:uid="{F3D7B12C-AE6C-4177-ABF9-8AFC5C137A30}"/>
    <cellStyle name="Input 2 4 8" xfId="3782" xr:uid="{5ED3E240-A329-4A51-B4BC-9A3769D51168}"/>
    <cellStyle name="Input 2 4 8 2" xfId="22227" xr:uid="{B50BE89A-BD6D-4374-A2D8-5D773E954E54}"/>
    <cellStyle name="Input 2 4 9" xfId="8092" xr:uid="{10BBFFEB-5858-4977-863D-6E7C0734DEE6}"/>
    <cellStyle name="Input 2 4 9 2" xfId="25319" xr:uid="{0BDB7B27-FE54-4DBF-98F9-933D157B23D8}"/>
    <cellStyle name="Input 2 4 9 3" xfId="34599" xr:uid="{27CAB10A-DE33-4CF5-A064-ECEB8A66030C}"/>
    <cellStyle name="Input 2 5" xfId="1159" xr:uid="{41A7814B-DD9D-4E9D-AEDF-7EBE65E8A54B}"/>
    <cellStyle name="Input 2 5 10" xfId="26405" xr:uid="{A3C50D54-098F-41F0-B5AD-57E2063B676F}"/>
    <cellStyle name="Input 2 5 2" xfId="2407" xr:uid="{223F29E9-CE23-48E8-8048-CFC04B616C79}"/>
    <cellStyle name="Input 2 5 2 2" xfId="14980" xr:uid="{138821C6-5A4F-4720-AEC2-EB635AFD1379}"/>
    <cellStyle name="Input 2 5 2 2 2" xfId="31490" xr:uid="{98B41D13-9B8A-40EE-A3EA-37718C42E767}"/>
    <cellStyle name="Input 2 5 2 2 3" xfId="38569" xr:uid="{F3A15E9B-E180-4713-BAA1-D68D627CA470}"/>
    <cellStyle name="Input 2 5 2 3" xfId="15710" xr:uid="{186E681F-D6FE-42AA-B81C-10CC467726AB}"/>
    <cellStyle name="Input 2 5 2 3 2" xfId="32214" xr:uid="{28FA9346-B7A9-4599-8B31-D29125D35440}"/>
    <cellStyle name="Input 2 5 2 3 3" xfId="39299" xr:uid="{FA033B3F-0D4E-4B57-9CDC-2503976A1ABC}"/>
    <cellStyle name="Input 2 5 2 4" xfId="17183" xr:uid="{E8487477-A817-46B3-B249-05C3A38F324A}"/>
    <cellStyle name="Input 2 5 2 4 2" xfId="33687" xr:uid="{D576378F-07CE-40C0-9ED6-A21C2C20F993}"/>
    <cellStyle name="Input 2 5 2 4 3" xfId="40016" xr:uid="{FA57E52A-99CB-42EE-B2B5-B996A513BD97}"/>
    <cellStyle name="Input 2 5 2 5" xfId="12399" xr:uid="{8593FF6B-9CE1-4F08-831C-425D22DBC5B2}"/>
    <cellStyle name="Input 2 5 2 5 2" xfId="29200" xr:uid="{2E39DE57-F459-4A5B-BFCB-5A2CC40F454B}"/>
    <cellStyle name="Input 2 5 2 5 3" xfId="36428" xr:uid="{D9299914-0A1C-4710-8E64-EFFB4D404C95}"/>
    <cellStyle name="Input 2 5 2 6" xfId="19908" xr:uid="{6FE7B1BE-28BA-4A52-9EE6-DFB371BBDA17}"/>
    <cellStyle name="Input 2 5 2 7" xfId="24583" xr:uid="{BEDB8911-A3DB-4F5C-BD1E-01763A9DE9C8}"/>
    <cellStyle name="Input 2 5 3" xfId="2913" xr:uid="{3E4A4F7C-3899-4B52-8201-713EA67D8355}"/>
    <cellStyle name="Input 2 5 3 2" xfId="14184" xr:uid="{212AE47F-F91D-4DFD-ABBD-5BFCA2B4591D}"/>
    <cellStyle name="Input 2 5 3 2 2" xfId="30761" xr:uid="{4CB84F82-C919-48F6-ADA8-CB42A5C437D9}"/>
    <cellStyle name="Input 2 5 3 2 3" xfId="37841" xr:uid="{EB6A8FA3-D7CD-49D1-AF08-F3D4D71F7BFA}"/>
    <cellStyle name="Input 2 5 3 3" xfId="13136" xr:uid="{85A6E96F-0154-420A-A9B0-C6C355673FA3}"/>
    <cellStyle name="Input 2 5 3 3 2" xfId="29856" xr:uid="{AF607261-6D0E-47F6-AAE8-D2E263BD2759}"/>
    <cellStyle name="Input 2 5 3 3 3" xfId="36865" xr:uid="{B13346CA-2DDF-4461-8FD4-B6905415EFAF}"/>
    <cellStyle name="Input 2 5 3 4" xfId="10997" xr:uid="{EF6D01C1-416B-4F07-9F49-975F549E278A}"/>
    <cellStyle name="Input 2 5 3 4 2" xfId="28003" xr:uid="{53F70917-C108-4CBE-838A-019DC0F15C3A}"/>
    <cellStyle name="Input 2 5 3 4 3" xfId="35861" xr:uid="{1507C2F1-C428-447B-A5B3-2FAF79F5C716}"/>
    <cellStyle name="Input 2 5 3 5" xfId="20411" xr:uid="{7F76F946-EBF6-44FF-9577-6E9E6D7B7AAF}"/>
    <cellStyle name="Input 2 5 3 6" xfId="24517" xr:uid="{8A0C68BD-5D18-4B5F-97F4-5ACF9A5B714A}"/>
    <cellStyle name="Input 2 5 4" xfId="1794" xr:uid="{7D996A5A-7CAE-465A-8F82-A71EFBD60ECA}"/>
    <cellStyle name="Input 2 5 4 2" xfId="9984" xr:uid="{9F0BB83A-3482-4C43-A664-728C792F6A23}"/>
    <cellStyle name="Input 2 5 4 2 2" xfId="27100" xr:uid="{895ACA68-331F-4D8C-8627-D32E2C1F9F9E}"/>
    <cellStyle name="Input 2 5 4 2 3" xfId="35326" xr:uid="{C15B8043-8FE4-4B38-A956-9C038DFB5CA9}"/>
    <cellStyle name="Input 2 5 4 3" xfId="19297" xr:uid="{8A290AE3-5B5A-47C8-9B24-C50FA1501682}"/>
    <cellStyle name="Input 2 5 4 4" xfId="25398" xr:uid="{03BCCB61-E3A8-48B1-BB45-C4330AB498AD}"/>
    <cellStyle name="Input 2 5 5" xfId="3482" xr:uid="{B8816847-BE1E-4A44-AD1D-01763C83489E}"/>
    <cellStyle name="Input 2 5 5 2" xfId="13378" xr:uid="{F8D7BDAB-EEEF-42EF-8A64-BA4870FC0E17}"/>
    <cellStyle name="Input 2 5 5 2 2" xfId="30063" xr:uid="{DBEFB237-4296-4DFD-995B-D30F0343C182}"/>
    <cellStyle name="Input 2 5 5 2 3" xfId="37107" xr:uid="{C1CA4DDB-F06A-41B5-A62D-693A184825DC}"/>
    <cellStyle name="Input 2 5 5 3" xfId="20980" xr:uid="{BD26F562-58A4-4EF8-85D2-FD4D281AF12F}"/>
    <cellStyle name="Input 2 5 5 4" xfId="22284" xr:uid="{DCEC2CB1-D706-4198-B476-C6C6C8B21872}"/>
    <cellStyle name="Input 2 5 6" xfId="4092" xr:uid="{029EFF86-F75E-45EC-90AC-F4C1547EB38E}"/>
    <cellStyle name="Input 2 5 6 2" xfId="9039" xr:uid="{C8033742-A6D5-41E8-98C8-2962FB159D3C}"/>
    <cellStyle name="Input 2 5 6 2 2" xfId="26215" xr:uid="{15DB4E70-9180-4285-AB7F-136BD3C93ED8}"/>
    <cellStyle name="Input 2 5 6 2 3" xfId="34930" xr:uid="{D1489924-7934-4A47-81C7-D2CE121F6D28}"/>
    <cellStyle name="Input 2 5 6 3" xfId="21587" xr:uid="{19CCC079-244F-4DF0-A86F-23E868B7567B}"/>
    <cellStyle name="Input 2 5 6 4" xfId="22110" xr:uid="{AA5D9854-F0B5-43E1-B815-D3D63D66FFA1}"/>
    <cellStyle name="Input 2 5 7" xfId="4214" xr:uid="{7A550100-1663-456B-9398-0FE410AA2D03}"/>
    <cellStyle name="Input 2 5 7 2" xfId="21708" xr:uid="{42267F27-57B8-4593-BC00-626ACB097D0F}"/>
    <cellStyle name="Input 2 5 7 3" xfId="18543" xr:uid="{FA585667-1ACA-4CCA-AFA5-00A655E1ED22}"/>
    <cellStyle name="Input 2 5 8" xfId="8091" xr:uid="{6CAB3447-5A66-4D06-8E79-39DB25E24194}"/>
    <cellStyle name="Input 2 5 8 2" xfId="25318" xr:uid="{093B879D-E5A3-44C8-92BC-4F1CFB397865}"/>
    <cellStyle name="Input 2 5 8 3" xfId="34598" xr:uid="{B501556C-FAD5-4C7E-973C-C8BDF9BB690A}"/>
    <cellStyle name="Input 2 5 9" xfId="18675" xr:uid="{1E461B4E-750A-47F0-A3CA-69D6E995B87C}"/>
    <cellStyle name="Input 2 6" xfId="1582" xr:uid="{2F70B84A-02E8-43D9-B7A2-7002CB3B0C04}"/>
    <cellStyle name="Input 2 6 2" xfId="14601" xr:uid="{5DEBC08B-1552-4A53-A120-889A0A2F85AC}"/>
    <cellStyle name="Input 2 6 2 2" xfId="31117" xr:uid="{8347709E-DBB6-4022-8CAF-DABBB235E36D}"/>
    <cellStyle name="Input 2 6 2 3" xfId="38194" xr:uid="{83985D48-864A-46C0-A393-987DE59DBEA1}"/>
    <cellStyle name="Input 2 6 3" xfId="15337" xr:uid="{E6389801-C958-4465-B7C3-9AA10A1C8A0D}"/>
    <cellStyle name="Input 2 6 3 2" xfId="31841" xr:uid="{4B28FC2B-E7E7-48FC-BEEA-28DD52DF4AAE}"/>
    <cellStyle name="Input 2 6 3 3" xfId="38926" xr:uid="{B07A1E04-0373-4E1F-A7A4-CAB353AA6BEB}"/>
    <cellStyle name="Input 2 6 4" xfId="16519" xr:uid="{B82CCF81-BBC7-4C28-A130-F66144A97A3F}"/>
    <cellStyle name="Input 2 6 4 2" xfId="33023" xr:uid="{72C173B6-B66D-4D56-BA83-FC9E71C81027}"/>
    <cellStyle name="Input 2 6 4 3" xfId="39646" xr:uid="{11AE6BB9-BA1D-497B-BF45-FE3EB6550E13}"/>
    <cellStyle name="Input 2 6 5" xfId="11621" xr:uid="{D37FAC1A-4C32-4B28-896F-304796B83326}"/>
    <cellStyle name="Input 2 6 5 2" xfId="28510" xr:uid="{4E227F52-2AFE-471D-A865-8DCD30C380B7}"/>
    <cellStyle name="Input 2 6 5 3" xfId="36131" xr:uid="{0EF3634D-4A11-4C6F-B960-FDE664204A94}"/>
    <cellStyle name="Input 2 6 6" xfId="19087" xr:uid="{12A0437A-CDD3-4EF2-95F2-225F35296416}"/>
    <cellStyle name="Input 2 6 7" xfId="29425" xr:uid="{7222BB37-F9E4-4FCB-8BAB-3BA5CC36FDA9}"/>
    <cellStyle name="Input 2 7" xfId="1946" xr:uid="{D52920C7-652B-4D12-BD6A-A541AF96F877}"/>
    <cellStyle name="Input 2 7 2" xfId="13711" xr:uid="{66FE811D-C543-403C-A6C0-E8B014F109AE}"/>
    <cellStyle name="Input 2 7 2 2" xfId="30347" xr:uid="{A39146F7-5CE7-41AC-92B1-88DDF1BD2BA6}"/>
    <cellStyle name="Input 2 7 2 3" xfId="37436" xr:uid="{5859B04F-80D8-4C11-9134-8C8B2FBC7D9D}"/>
    <cellStyle name="Input 2 7 3" xfId="13842" xr:uid="{18C2A0EF-5102-46CC-88A8-03DA17AD4408}"/>
    <cellStyle name="Input 2 7 3 2" xfId="30458" xr:uid="{43338BAA-C1C6-40FC-9200-4D302AC0FAAF}"/>
    <cellStyle name="Input 2 7 3 3" xfId="37566" xr:uid="{C490CFFD-DD3A-406D-924B-FC3C380FF0FF}"/>
    <cellStyle name="Input 2 7 4" xfId="10399" xr:uid="{D4B8F8D1-1594-4DA2-9E5F-289A01A3B6A3}"/>
    <cellStyle name="Input 2 7 4 2" xfId="27470" xr:uid="{BB5A1EBC-9939-4809-A0A5-061A7D86C6BF}"/>
    <cellStyle name="Input 2 7 4 3" xfId="35559" xr:uid="{27C47963-F005-4C98-A36B-7DB19A49D223}"/>
    <cellStyle name="Input 2 7 5" xfId="19449" xr:uid="{C4682197-6A30-4C6C-9EC0-CB0C257A556B}"/>
    <cellStyle name="Input 2 7 6" xfId="28428" xr:uid="{9C28958B-7AC7-47E3-9960-EFFA4474DF93}"/>
    <cellStyle name="Input 2 8" xfId="3296" xr:uid="{D9C180AD-8E1A-489B-9067-DE69FA09619E}"/>
    <cellStyle name="Input 2 8 2" xfId="8937" xr:uid="{2A30F337-8D91-4DF6-9F81-B167CC89F0FA}"/>
    <cellStyle name="Input 2 8 2 2" xfId="26113" xr:uid="{4BC19E99-92C7-4615-A190-86B7556820A5}"/>
    <cellStyle name="Input 2 8 2 3" xfId="34833" xr:uid="{9405AA7D-29CA-4E91-925B-70A4360C2697}"/>
    <cellStyle name="Input 2 8 3" xfId="20794" xr:uid="{3AE5FB18-A99B-4AFE-9AD8-823AD632050E}"/>
    <cellStyle name="Input 2 8 4" xfId="22456" xr:uid="{6059717A-FF78-4EC9-9817-6E9D2AD1731F}"/>
    <cellStyle name="Input 2 9" xfId="3577" xr:uid="{83E876D0-2EBF-467A-B4F8-7E9A54188E26}"/>
    <cellStyle name="Input 2 9 2" xfId="15111" xr:uid="{CA998190-805C-400D-A13F-AABA30677192}"/>
    <cellStyle name="Input 2 9 2 2" xfId="31617" xr:uid="{B62E767D-2861-40B5-97CF-F988AF475942}"/>
    <cellStyle name="Input 2 9 2 3" xfId="38700" xr:uid="{E1FA75DD-9E53-45F7-BF5F-5E11F6DB4080}"/>
    <cellStyle name="Input 2 9 3" xfId="21075" xr:uid="{A28F1399-AF57-4987-A843-C867E6100A5C}"/>
    <cellStyle name="Input 2 9 4" xfId="22273" xr:uid="{A4BF97B3-B151-48F2-AD0A-117F13B876A7}"/>
    <cellStyle name="Input 3" xfId="641" xr:uid="{7DF70E3F-1F26-49E5-8AD5-1E3760B5DBC9}"/>
    <cellStyle name="Input 3 10" xfId="5877" xr:uid="{B350BA14-19FE-4BF0-A638-7CD0056964E5}"/>
    <cellStyle name="Input 3 10 2" xfId="23202" xr:uid="{AF971147-7344-46B1-8FA5-83065E2BED33}"/>
    <cellStyle name="Input 3 10 3" xfId="34258" xr:uid="{67FBEBC7-600D-4905-B6C3-FD649782E0E6}"/>
    <cellStyle name="Input 3 11" xfId="7204" xr:uid="{14F13CC6-22A8-445C-8FDE-0532FB8E5C76}"/>
    <cellStyle name="Input 3 11 2" xfId="24495" xr:uid="{DC395176-E81B-4AA5-B928-5B229E77581A}"/>
    <cellStyle name="Input 3 11 3" xfId="34353" xr:uid="{FF3EBD84-4EE4-44F8-AD8A-74F0C5B1D274}"/>
    <cellStyle name="Input 3 12" xfId="18231" xr:uid="{99F9F9D1-1FEE-442B-990A-EC6007F9A023}"/>
    <cellStyle name="Input 3 13" xfId="25187" xr:uid="{782DBA97-9014-4056-8CBE-E3920D9EAFDB}"/>
    <cellStyle name="Input 3 2" xfId="1200" xr:uid="{5C497522-465D-414F-BEF0-E76FC62EF12A}"/>
    <cellStyle name="Input 3 2 10" xfId="28034" xr:uid="{C2CE897B-3DD2-4085-85F4-640F320FD97C}"/>
    <cellStyle name="Input 3 2 2" xfId="2448" xr:uid="{7A050E85-48AD-457B-BB1B-9307D185B7DB}"/>
    <cellStyle name="Input 3 2 2 2" xfId="14757" xr:uid="{DC8CD8DF-BCEA-46EE-A39B-B71F08DED893}"/>
    <cellStyle name="Input 3 2 2 2 2" xfId="31271" xr:uid="{55B9DA4E-98F1-4148-A5C3-13798D1A7940}"/>
    <cellStyle name="Input 3 2 2 2 3" xfId="38347" xr:uid="{B89A5281-0121-4EBC-A7E7-4192788AFC9F}"/>
    <cellStyle name="Input 3 2 2 3" xfId="15436" xr:uid="{FDDF9717-A8E3-4285-B8A8-F4DE3765071A}"/>
    <cellStyle name="Input 3 2 2 3 2" xfId="31940" xr:uid="{03528B3E-3AFE-4B56-93D1-BD5602423218}"/>
    <cellStyle name="Input 3 2 2 3 3" xfId="39025" xr:uid="{39EA2784-63A9-4A86-8641-FFF708EC600D}"/>
    <cellStyle name="Input 3 2 2 4" xfId="16883" xr:uid="{5A17F11A-E9AB-404F-A131-0A82B2E1B461}"/>
    <cellStyle name="Input 3 2 2 4 2" xfId="33387" xr:uid="{60A85E1B-F0DC-4835-9147-27B7BBC7F6D7}"/>
    <cellStyle name="Input 3 2 2 4 3" xfId="39808" xr:uid="{04DC139E-975B-43EB-A694-0DA2C2B70BAB}"/>
    <cellStyle name="Input 3 2 2 5" xfId="12033" xr:uid="{42EB5456-7492-49E5-BD34-C47A0355FD63}"/>
    <cellStyle name="Input 3 2 2 5 2" xfId="28883" xr:uid="{A42A5520-57D6-407B-AB20-74D4CBBB638D}"/>
    <cellStyle name="Input 3 2 2 5 3" xfId="36224" xr:uid="{D5021B92-8E07-4170-8D08-9D83C51DA7F7}"/>
    <cellStyle name="Input 3 2 2 6" xfId="19949" xr:uid="{CFB1A108-4881-40F6-910A-E7CA5561B50C}"/>
    <cellStyle name="Input 3 2 2 7" xfId="22010" xr:uid="{A12FA7A3-BA27-487F-A056-CE797CFB95A6}"/>
    <cellStyle name="Input 3 2 3" xfId="2954" xr:uid="{BBEFA3EC-058D-4F33-8509-B5A70DE34713}"/>
    <cellStyle name="Input 3 2 3 2" xfId="13862" xr:uid="{76C01476-DAF8-49FA-A884-AE647165EB2A}"/>
    <cellStyle name="Input 3 2 3 2 2" xfId="30478" xr:uid="{E3633BAF-BE64-4D06-91BE-02E6301C4BB5}"/>
    <cellStyle name="Input 3 2 3 2 3" xfId="37586" xr:uid="{10379501-73D0-4391-B8FE-16AAD47A1153}"/>
    <cellStyle name="Input 3 2 3 3" xfId="12959" xr:uid="{8C9ADC49-3C84-4546-BF06-4579F4028314}"/>
    <cellStyle name="Input 3 2 3 3 2" xfId="29679" xr:uid="{EC0C1C20-BB1E-4F17-9289-2D77C385CC5D}"/>
    <cellStyle name="Input 3 2 3 3 3" xfId="36688" xr:uid="{6F368BB8-B8A5-4CCB-8AD0-F73DFDAF7821}"/>
    <cellStyle name="Input 3 2 3 4" xfId="10670" xr:uid="{AE444D0D-3A35-4EDA-97E2-392B9CAFD63C}"/>
    <cellStyle name="Input 3 2 3 4 2" xfId="27717" xr:uid="{806956A1-7E61-4237-B830-2753F8F2DEE2}"/>
    <cellStyle name="Input 3 2 3 4 3" xfId="35657" xr:uid="{90A85030-44F8-4A10-AF93-D0E049CD69C8}"/>
    <cellStyle name="Input 3 2 3 5" xfId="20452" xr:uid="{AED225B6-0919-4175-ADC9-75F554FBD020}"/>
    <cellStyle name="Input 3 2 3 6" xfId="22779" xr:uid="{3DB584F5-359F-41AC-AA33-EAD1DDB7D1A9}"/>
    <cellStyle name="Input 3 2 4" xfId="3329" xr:uid="{CD645249-02E0-4AEF-A199-9DD04C94AC24}"/>
    <cellStyle name="Input 3 2 4 2" xfId="9986" xr:uid="{A21EE591-3C87-4994-AC54-290A09588645}"/>
    <cellStyle name="Input 3 2 4 2 2" xfId="27102" xr:uid="{E9408BD3-818B-4C91-80AC-FAFA3682FB4B}"/>
    <cellStyle name="Input 3 2 4 2 3" xfId="35328" xr:uid="{B94543D0-ECBB-46EB-885F-6A11AF51F581}"/>
    <cellStyle name="Input 3 2 4 3" xfId="20827" xr:uid="{EDE315F8-01AE-4CCF-B05C-7B895DCD8FA5}"/>
    <cellStyle name="Input 3 2 4 4" xfId="22423" xr:uid="{85841ADF-46CB-4917-83EB-4C8371090194}"/>
    <cellStyle name="Input 3 2 5" xfId="2860" xr:uid="{7A6B16D3-E68C-42E2-92E0-72DA1C5B5C00}"/>
    <cellStyle name="Input 3 2 5 2" xfId="13380" xr:uid="{E5A31E53-5E5E-403C-A3B8-29A2C7093945}"/>
    <cellStyle name="Input 3 2 5 2 2" xfId="30065" xr:uid="{29E2959E-75AA-4BD9-9A0E-3E94187D820B}"/>
    <cellStyle name="Input 3 2 5 2 3" xfId="37109" xr:uid="{B6DAE6AF-69BC-4A12-8A9C-C9503D7F273D}"/>
    <cellStyle name="Input 3 2 5 3" xfId="20358" xr:uid="{4EEB4362-C261-4BDE-BA2B-3D27371F8CA9}"/>
    <cellStyle name="Input 3 2 5 4" xfId="22835" xr:uid="{EEC678F0-4BE8-44CE-824E-623863B4D781}"/>
    <cellStyle name="Input 3 2 6" xfId="2675" xr:uid="{86DBA19B-9437-4747-A5D0-8B40ACF9BAD8}"/>
    <cellStyle name="Input 3 2 6 2" xfId="14666" xr:uid="{30144CDA-E0B3-47B9-BCBC-2DCE6244F0B5}"/>
    <cellStyle name="Input 3 2 6 2 2" xfId="31181" xr:uid="{26F79AD0-0943-44F8-905B-955A788ABD66}"/>
    <cellStyle name="Input 3 2 6 2 3" xfId="38256" xr:uid="{2872BBEB-D165-4604-93F9-7A637F28FAFA}"/>
    <cellStyle name="Input 3 2 6 3" xfId="20175" xr:uid="{7362D614-1FA8-4E42-BB6F-817579413A23}"/>
    <cellStyle name="Input 3 2 6 4" xfId="22927" xr:uid="{509764D7-6203-4F63-B1B6-BC8BBC81DA63}"/>
    <cellStyle name="Input 3 2 7" xfId="4206" xr:uid="{1A7D031A-CE94-42C8-9D0A-04F4B3F305A6}"/>
    <cellStyle name="Input 3 2 7 2" xfId="18603" xr:uid="{C6FA4B5E-DCDB-4D47-887C-D4BB31D31F02}"/>
    <cellStyle name="Input 3 2 8" xfId="8093" xr:uid="{4CC15DBF-572E-4918-B3DF-C9BEF030343A}"/>
    <cellStyle name="Input 3 2 8 2" xfId="25320" xr:uid="{DE062DC5-5E64-48BE-A5FE-C1752A8CF9A2}"/>
    <cellStyle name="Input 3 2 8 3" xfId="34600" xr:uid="{78EAD00F-FE99-43FC-9333-7803A304F582}"/>
    <cellStyle name="Input 3 2 9" xfId="18713" xr:uid="{55AB7DF4-8D8E-4539-A3B1-6DF1BA18526B}"/>
    <cellStyle name="Input 3 3" xfId="1939" xr:uid="{5B02EA4A-B04C-4E8C-BC08-40B9228BD9CC}"/>
    <cellStyle name="Input 3 3 2" xfId="12034" xr:uid="{C69FEAED-67B9-4B5F-AB79-C0D0CE8502EE}"/>
    <cellStyle name="Input 3 3 2 2" xfId="14758" xr:uid="{A556FF06-A5AA-48DE-BF7F-10B17573159A}"/>
    <cellStyle name="Input 3 3 2 2 2" xfId="31272" xr:uid="{E15885DC-055A-46BC-9ABD-EF6C290E5158}"/>
    <cellStyle name="Input 3 3 2 2 3" xfId="38348" xr:uid="{05ECF9A6-32E2-4AD9-8953-868C38C2614A}"/>
    <cellStyle name="Input 3 3 2 3" xfId="15437" xr:uid="{CA1BBA0D-9563-46AB-8C80-352354DDDEEF}"/>
    <cellStyle name="Input 3 3 2 3 2" xfId="31941" xr:uid="{8A25865F-92CC-4939-9CA3-BB3F030195EB}"/>
    <cellStyle name="Input 3 3 2 3 3" xfId="39026" xr:uid="{CA7A8BA8-5490-4B05-AA94-8089803366D9}"/>
    <cellStyle name="Input 3 3 2 4" xfId="16884" xr:uid="{103A7C67-AB8B-4C33-A8C3-5ECB55014000}"/>
    <cellStyle name="Input 3 3 2 4 2" xfId="33388" xr:uid="{B3DCD65C-F849-426E-B862-3C5411A7D096}"/>
    <cellStyle name="Input 3 3 2 4 3" xfId="39809" xr:uid="{0B4BF730-F6AE-4ED0-BCBE-4DFD63D95A20}"/>
    <cellStyle name="Input 3 3 2 5" xfId="28884" xr:uid="{7702A205-0F85-4BC7-966E-EAA4A230278E}"/>
    <cellStyle name="Input 3 3 2 6" xfId="36225" xr:uid="{0159AA64-8CBD-4033-B073-6F4006AEEFCB}"/>
    <cellStyle name="Input 3 3 3" xfId="10671" xr:uid="{2C40B837-F43C-481C-AA2F-E3A27B0C10FD}"/>
    <cellStyle name="Input 3 3 3 2" xfId="13863" xr:uid="{3894C696-5593-4595-9333-0CB5DAA9DCC7}"/>
    <cellStyle name="Input 3 3 3 2 2" xfId="30479" xr:uid="{22153855-232A-4BD7-A2F4-D7CBA8B03865}"/>
    <cellStyle name="Input 3 3 3 2 3" xfId="37587" xr:uid="{FDF5F866-9870-41DB-9F1B-6AF774DEE5BD}"/>
    <cellStyle name="Input 3 3 3 3" xfId="9062" xr:uid="{7103D431-2C0B-4F67-9AF9-4A8B57DEB744}"/>
    <cellStyle name="Input 3 3 3 3 2" xfId="26238" xr:uid="{7EAAC8B8-B518-4555-9C02-14641E7772A1}"/>
    <cellStyle name="Input 3 3 3 3 3" xfId="34953" xr:uid="{BA5ED00C-19E8-47CD-8D86-88963C57EA53}"/>
    <cellStyle name="Input 3 3 3 4" xfId="27718" xr:uid="{63F29B2B-DF11-4CD5-9B07-C104DB87B202}"/>
    <cellStyle name="Input 3 3 3 5" xfId="35658" xr:uid="{E74CCF60-4D53-4C3D-AF0D-6EE1F22BF397}"/>
    <cellStyle name="Input 3 3 4" xfId="9983" xr:uid="{33092719-60DD-482C-8884-D4A71853637B}"/>
    <cellStyle name="Input 3 3 4 2" xfId="27099" xr:uid="{7BBC57D8-90F2-414B-9D5E-B37429B05BF1}"/>
    <cellStyle name="Input 3 3 4 3" xfId="35325" xr:uid="{30CC3092-4089-4646-B04A-60206CFB91B8}"/>
    <cellStyle name="Input 3 3 5" xfId="13377" xr:uid="{6A9D0AFC-ECC5-4111-B5E6-B1F178E56B53}"/>
    <cellStyle name="Input 3 3 5 2" xfId="30062" xr:uid="{95846E1B-AADF-4036-A397-14E770B0752A}"/>
    <cellStyle name="Input 3 3 5 3" xfId="37106" xr:uid="{AE32DCB6-4AE2-4BCF-BCE1-9AD72013B371}"/>
    <cellStyle name="Input 3 3 6" xfId="12974" xr:uid="{7CB0CCDD-1B1D-4FDF-8424-507A72DDD4C6}"/>
    <cellStyle name="Input 3 3 6 2" xfId="29694" xr:uid="{33C80F1B-B9E8-4BB2-8DDE-7D740AD971EB}"/>
    <cellStyle name="Input 3 3 6 3" xfId="36703" xr:uid="{6DCA56D8-61FD-4867-86DC-8756F89A3E62}"/>
    <cellStyle name="Input 3 3 7" xfId="8090" xr:uid="{FBED9FBE-18D8-444C-B0B7-C262B53AF22C}"/>
    <cellStyle name="Input 3 3 7 2" xfId="25317" xr:uid="{3C694DBB-BC66-415D-BB04-CFC58490DE7E}"/>
    <cellStyle name="Input 3 3 7 3" xfId="34597" xr:uid="{0CC9BA21-CB69-4C5A-8B24-7D161AC5A6CD}"/>
    <cellStyle name="Input 3 3 8" xfId="19442" xr:uid="{156D017D-BE08-4802-A6CA-DF0D79E7E1E7}"/>
    <cellStyle name="Input 3 3 9" xfId="25169" xr:uid="{9E43A321-947A-40F9-813E-DF40D25A1192}"/>
    <cellStyle name="Input 3 4" xfId="2318" xr:uid="{7402C474-0360-41D4-BD44-A61F0113A505}"/>
    <cellStyle name="Input 3 4 2" xfId="12397" xr:uid="{C878DE7E-EB5B-4707-AC49-80C2654182B9}"/>
    <cellStyle name="Input 3 4 2 2" xfId="14978" xr:uid="{4328DA97-CCF1-4C0F-B1B0-E1882B87E754}"/>
    <cellStyle name="Input 3 4 2 2 2" xfId="31488" xr:uid="{A4794D7D-E992-4C0E-A7A7-7F6EE889546D}"/>
    <cellStyle name="Input 3 4 2 2 3" xfId="38567" xr:uid="{3AABAD70-C2AC-4F28-AB82-59BD28C0B517}"/>
    <cellStyle name="Input 3 4 2 3" xfId="15708" xr:uid="{5FAA00CE-3DB6-4738-8B13-5FFC1D39A3BD}"/>
    <cellStyle name="Input 3 4 2 3 2" xfId="32212" xr:uid="{0C0A84C2-337D-43E3-9877-E59C30594F10}"/>
    <cellStyle name="Input 3 4 2 3 3" xfId="39297" xr:uid="{B109A938-1029-4A6C-A267-6195CB8A6468}"/>
    <cellStyle name="Input 3 4 2 4" xfId="17181" xr:uid="{9DB0456B-6A9A-4E27-BEEA-AC757AD9E5D5}"/>
    <cellStyle name="Input 3 4 2 4 2" xfId="33685" xr:uid="{5333B301-B88B-49F7-BA69-634C27A99C8E}"/>
    <cellStyle name="Input 3 4 2 4 3" xfId="40014" xr:uid="{FA6D3CB6-F558-4AD1-8CCC-F2E418AB4D30}"/>
    <cellStyle name="Input 3 4 2 5" xfId="29198" xr:uid="{7F21DA76-0065-4199-8D6A-15D71A28E402}"/>
    <cellStyle name="Input 3 4 2 6" xfId="36426" xr:uid="{99639229-72CC-446F-99BD-F03D17425425}"/>
    <cellStyle name="Input 3 4 3" xfId="10995" xr:uid="{B401342B-E3C8-4A30-9ADB-EA3D6BB457CF}"/>
    <cellStyle name="Input 3 4 3 2" xfId="14182" xr:uid="{88FD240D-9986-40DF-B334-AAD21503F6C2}"/>
    <cellStyle name="Input 3 4 3 2 2" xfId="30759" xr:uid="{5F52B9F8-A7C4-4560-9A14-F9BBC4C17579}"/>
    <cellStyle name="Input 3 4 3 2 3" xfId="37839" xr:uid="{F116E914-63C2-465A-98D0-619B7013B85A}"/>
    <cellStyle name="Input 3 4 3 3" xfId="14345" xr:uid="{86DCDC07-1005-4852-A23B-C0621D38243E}"/>
    <cellStyle name="Input 3 4 3 3 2" xfId="30884" xr:uid="{7EA4CB8E-23F5-4321-BD52-0E854E00F8A5}"/>
    <cellStyle name="Input 3 4 3 3 3" xfId="38002" xr:uid="{9068ADC7-2208-4785-83F5-88B8224833FB}"/>
    <cellStyle name="Input 3 4 3 4" xfId="28001" xr:uid="{C734CAE8-110E-4BF5-94F7-A402FF3D6318}"/>
    <cellStyle name="Input 3 4 3 5" xfId="35859" xr:uid="{6F8299A5-A54D-44EA-B62D-B36239AFEBE6}"/>
    <cellStyle name="Input 3 4 4" xfId="10246" xr:uid="{431FE8AE-C635-46E5-84A9-8D210A3A1D23}"/>
    <cellStyle name="Input 3 4 4 2" xfId="27327" xr:uid="{3A53D99C-D042-4C3A-8985-31FDA405F397}"/>
    <cellStyle name="Input 3 4 4 3" xfId="35498" xr:uid="{B91BD8F8-1ABD-47BB-8195-E1AA31D813A2}"/>
    <cellStyle name="Input 3 4 5" xfId="13602" xr:uid="{91438ED6-BA8D-4127-9E0F-42EE3E140E1A}"/>
    <cellStyle name="Input 3 4 5 2" xfId="30247" xr:uid="{26C14B99-59AB-4481-9DF1-4FFDE0BBEC0C}"/>
    <cellStyle name="Input 3 4 5 3" xfId="37330" xr:uid="{36305E43-CEAE-45B1-AF38-18DED248C366}"/>
    <cellStyle name="Input 3 4 6" xfId="14659" xr:uid="{5A7CB077-616A-413A-A191-B5AF3CCCCB4C}"/>
    <cellStyle name="Input 3 4 6 2" xfId="31174" xr:uid="{37C4621D-738A-4871-B2F8-EFDC414CB23B}"/>
    <cellStyle name="Input 3 4 6 3" xfId="38249" xr:uid="{2AB4AD20-2C34-4F8C-9779-748CA1CE4C1D}"/>
    <cellStyle name="Input 3 4 7" xfId="8356" xr:uid="{D41BB827-09A4-4BC7-BE38-C11BA24D0B0B}"/>
    <cellStyle name="Input 3 4 7 2" xfId="25542" xr:uid="{1BDE05AF-6575-454B-BAFC-1C5119B01D8E}"/>
    <cellStyle name="Input 3 4 7 3" xfId="34770" xr:uid="{1FE323A6-BD66-49EB-917E-030B0A44D3F7}"/>
    <cellStyle name="Input 3 4 8" xfId="19819" xr:uid="{885C8BD1-2B4C-4F3F-B92E-1F6A8F6E2ACD}"/>
    <cellStyle name="Input 3 4 9" xfId="29507" xr:uid="{47FA010E-AE6F-418C-AA71-97522B7FFCC8}"/>
    <cellStyle name="Input 3 5" xfId="3311" xr:uid="{C59FA19E-E02E-4F32-B02E-7B255F7B3C1D}"/>
    <cellStyle name="Input 3 5 2" xfId="12398" xr:uid="{05234E00-FFB1-421F-9BDB-F8E3862B5016}"/>
    <cellStyle name="Input 3 5 2 2" xfId="14979" xr:uid="{3CC3DB70-2BEB-424F-B2F4-ED277E4957DB}"/>
    <cellStyle name="Input 3 5 2 2 2" xfId="31489" xr:uid="{B819C99F-73E6-4C7F-848D-F53888FD9580}"/>
    <cellStyle name="Input 3 5 2 2 3" xfId="38568" xr:uid="{1DC771D9-B162-4735-89F0-A4699C201182}"/>
    <cellStyle name="Input 3 5 2 3" xfId="15709" xr:uid="{43165244-8552-494D-9C76-0EDAE5FD202B}"/>
    <cellStyle name="Input 3 5 2 3 2" xfId="32213" xr:uid="{B593DF6F-8397-4099-A165-3999B7C2EA5A}"/>
    <cellStyle name="Input 3 5 2 3 3" xfId="39298" xr:uid="{973A535F-C90F-41F4-A3C0-5D4FFC8B962C}"/>
    <cellStyle name="Input 3 5 2 4" xfId="17182" xr:uid="{236B4582-CCD9-486F-B9C3-1D1EC978CC48}"/>
    <cellStyle name="Input 3 5 2 4 2" xfId="33686" xr:uid="{E79AAA0D-85FC-483A-828D-23A5DBEBA670}"/>
    <cellStyle name="Input 3 5 2 4 3" xfId="40015" xr:uid="{0BCB55E8-946D-4BF7-87D2-42BF04D7F4D3}"/>
    <cellStyle name="Input 3 5 2 5" xfId="29199" xr:uid="{92ABAB20-F0A3-4B4F-B014-B5F8D8D35B11}"/>
    <cellStyle name="Input 3 5 2 6" xfId="36427" xr:uid="{0DCF1577-0C1A-42A3-8AA4-1A2916D05E5C}"/>
    <cellStyle name="Input 3 5 3" xfId="10996" xr:uid="{9B3ABD5E-178A-4576-AE9F-33B322D697E8}"/>
    <cellStyle name="Input 3 5 3 2" xfId="14183" xr:uid="{95AFC998-6B29-45D7-A393-DD9F3DD7DF41}"/>
    <cellStyle name="Input 3 5 3 2 2" xfId="30760" xr:uid="{D1877A4F-53E6-4C52-B860-3FD9D3EFC022}"/>
    <cellStyle name="Input 3 5 3 2 3" xfId="37840" xr:uid="{39D27EBC-356F-4146-8970-7B40A682B90A}"/>
    <cellStyle name="Input 3 5 3 3" xfId="15047" xr:uid="{3D195FB2-7CE0-4637-8FB1-A7C40AA1D7C5}"/>
    <cellStyle name="Input 3 5 3 3 2" xfId="31553" xr:uid="{0751651B-0CAE-4684-9F9E-6CDC9E766B30}"/>
    <cellStyle name="Input 3 5 3 3 3" xfId="38636" xr:uid="{0CD0309D-86CD-43A7-9240-3F4287D6929F}"/>
    <cellStyle name="Input 3 5 3 4" xfId="28002" xr:uid="{06D74D6C-3863-4A56-A772-9235F67468B2}"/>
    <cellStyle name="Input 3 5 3 5" xfId="35860" xr:uid="{CD6A39A3-49BC-47BB-ABFC-30FCC42DDB27}"/>
    <cellStyle name="Input 3 5 4" xfId="10304" xr:uid="{2DFB590B-125F-4861-947A-0DBEECA0904D}"/>
    <cellStyle name="Input 3 5 4 2" xfId="27377" xr:uid="{9D3CF402-5C01-4F09-AA6C-D622DA61BAF9}"/>
    <cellStyle name="Input 3 5 4 3" xfId="35555" xr:uid="{4CDB3A74-5F34-4CBF-90C3-88BBE0A2B5EA}"/>
    <cellStyle name="Input 3 5 5" xfId="13660" xr:uid="{043CC6E1-369F-4DB0-9EB6-F860B03660E6}"/>
    <cellStyle name="Input 3 5 5 2" xfId="30297" xr:uid="{863CFB66-3F20-4C1B-AABB-01BF41096024}"/>
    <cellStyle name="Input 3 5 5 3" xfId="37387" xr:uid="{FE977631-BF8F-4CD6-8783-48EDC8A9C184}"/>
    <cellStyle name="Input 3 5 6" xfId="13158" xr:uid="{54B941DC-FD75-4635-82BD-FFBBE8FAB971}"/>
    <cellStyle name="Input 3 5 6 2" xfId="29878" xr:uid="{9224B7E7-ABE4-483A-A57E-441000C698B1}"/>
    <cellStyle name="Input 3 5 6 3" xfId="36887" xr:uid="{87B39661-3404-4F7A-B9B1-EC3D446F99DE}"/>
    <cellStyle name="Input 3 5 7" xfId="8414" xr:uid="{AEE1C2A3-FC6F-41EA-BE45-875840B0F4E3}"/>
    <cellStyle name="Input 3 5 7 2" xfId="25592" xr:uid="{B48042A1-C063-4E56-A7C4-FC5D327D416B}"/>
    <cellStyle name="Input 3 5 7 3" xfId="34827" xr:uid="{F87DDB72-971D-4CA1-B72B-6768A9FC079A}"/>
    <cellStyle name="Input 3 5 8" xfId="20809" xr:uid="{8976A474-175E-48E5-96AC-7CD6C3B7EFA3}"/>
    <cellStyle name="Input 3 5 9" xfId="22441" xr:uid="{239F41BB-10BA-435C-B3B9-012693101508}"/>
    <cellStyle name="Input 3 6" xfId="3938" xr:uid="{C7F9461D-4F3C-427E-A17A-564E81C0C1B6}"/>
    <cellStyle name="Input 3 6 2" xfId="14602" xr:uid="{98F25937-4CE0-4F6A-B05F-63B5CC530C69}"/>
    <cellStyle name="Input 3 6 2 2" xfId="31118" xr:uid="{C3A065F2-BDE8-49B5-AC47-EFE1AEB3DA11}"/>
    <cellStyle name="Input 3 6 2 3" xfId="38195" xr:uid="{B6C9F145-4456-4FA3-80C7-99A4D88BEEBD}"/>
    <cellStyle name="Input 3 6 3" xfId="15338" xr:uid="{E366654D-2803-4485-A597-5DDA349B64F0}"/>
    <cellStyle name="Input 3 6 3 2" xfId="31842" xr:uid="{7B70321E-2995-4A21-ABB0-99DE70C1899A}"/>
    <cellStyle name="Input 3 6 3 3" xfId="38927" xr:uid="{7D3057E6-3A8C-457F-8173-AB47E4B6419E}"/>
    <cellStyle name="Input 3 6 4" xfId="16520" xr:uid="{C036909E-CB22-4089-96DC-7B505271E294}"/>
    <cellStyle name="Input 3 6 4 2" xfId="33024" xr:uid="{9097C56D-1987-4E58-B861-F375D540CA01}"/>
    <cellStyle name="Input 3 6 4 3" xfId="39647" xr:uid="{8D702A4E-045F-448E-9A3A-E7C12096B600}"/>
    <cellStyle name="Input 3 6 5" xfId="11622" xr:uid="{978507ED-891A-49C0-AADC-568F3A37DF33}"/>
    <cellStyle name="Input 3 6 5 2" xfId="28511" xr:uid="{C0251FE1-5A17-443C-98FD-13E0579571F2}"/>
    <cellStyle name="Input 3 6 5 3" xfId="36132" xr:uid="{41181C41-D88A-4B6B-BD0B-FF5BE8B40CCC}"/>
    <cellStyle name="Input 3 6 6" xfId="21434" xr:uid="{76F3C4EA-B461-43DF-813F-481004933F5C}"/>
    <cellStyle name="Input 3 6 7" xfId="22139" xr:uid="{B1E794E8-D1A4-4F47-A044-D0D47F38763D}"/>
    <cellStyle name="Input 3 7" xfId="1817" xr:uid="{849786D5-4BD8-40F7-89CB-75DCDA847008}"/>
    <cellStyle name="Input 3 7 2" xfId="13712" xr:uid="{C50008DD-11BB-4492-A096-C932ED3EB659}"/>
    <cellStyle name="Input 3 7 2 2" xfId="30348" xr:uid="{6741A013-1FEB-4F34-ACCA-8ED066FFF5F3}"/>
    <cellStyle name="Input 3 7 2 3" xfId="37437" xr:uid="{C52A1DF7-4A65-42FB-9CCB-6FB76792CCFE}"/>
    <cellStyle name="Input 3 7 3" xfId="13567" xr:uid="{D6B32482-0F5A-4C3D-8B4E-264DF28476E4}"/>
    <cellStyle name="Input 3 7 3 2" xfId="30217" xr:uid="{62C58CBA-6C85-464C-8143-CD5B2A0188F0}"/>
    <cellStyle name="Input 3 7 3 3" xfId="37296" xr:uid="{74EDBCB6-6CD0-401A-AD1C-AACF67632793}"/>
    <cellStyle name="Input 3 7 4" xfId="10400" xr:uid="{B05B877C-C425-4026-9807-E11F2688A586}"/>
    <cellStyle name="Input 3 7 4 2" xfId="27471" xr:uid="{128E8B2B-151D-45DB-A0BB-8DFB51BC48FA}"/>
    <cellStyle name="Input 3 7 4 3" xfId="35560" xr:uid="{F7CCBAC8-12E0-403F-B4D2-C80196D4CC86}"/>
    <cellStyle name="Input 3 7 5" xfId="19320" xr:uid="{18C8C44C-EABB-4E51-B238-8CBD4D25140F}"/>
    <cellStyle name="Input 3 7 6" xfId="28530" xr:uid="{1F8529FB-9C1D-4AF3-8186-B6A6D9D26589}"/>
    <cellStyle name="Input 3 8" xfId="3514" xr:uid="{4947F463-7165-43C4-B57A-C02D6D6E6DCF}"/>
    <cellStyle name="Input 3 8 2" xfId="8938" xr:uid="{C77A8DCA-F9E3-4EBE-AD02-7CA13726444F}"/>
    <cellStyle name="Input 3 8 2 2" xfId="26114" xr:uid="{91162956-4EAC-4B01-943A-C521E0785FC7}"/>
    <cellStyle name="Input 3 8 2 3" xfId="34834" xr:uid="{10B84421-DB71-4C8B-B6D4-1B6AF30C290C}"/>
    <cellStyle name="Input 3 8 3" xfId="22279" xr:uid="{E916E414-AAFF-4ECA-A964-5CFCF067522B}"/>
    <cellStyle name="Input 3 9" xfId="4886" xr:uid="{F913226D-C17C-4E1E-A6F9-4F92876CBAAE}"/>
    <cellStyle name="Input 3 9 2" xfId="15027" xr:uid="{5A414E9A-E401-4316-BE10-7B9D83DFB5EC}"/>
    <cellStyle name="Input 3 9 2 2" xfId="31535" xr:uid="{12A2112C-57B8-4588-8EE5-EFF6C566B6BF}"/>
    <cellStyle name="Input 3 9 2 3" xfId="38616" xr:uid="{6FF911CB-C381-490B-AAEA-631D520B485D}"/>
    <cellStyle name="Input 3 9 3" xfId="22270" xr:uid="{BE2E57A4-B5AE-4C0C-A858-01475013F440}"/>
    <cellStyle name="Input 3 9 4" xfId="34134" xr:uid="{39D6301E-B638-47C2-8678-4E656CE3CB37}"/>
    <cellStyle name="Input 4" xfId="899" xr:uid="{2D47F70D-4A24-49A0-BE2C-8C046179AAA2}"/>
    <cellStyle name="Input 5" xfId="165" xr:uid="{BE3B7B4E-1520-4667-B188-0C8785D2D92B}"/>
    <cellStyle name="Input 6" xfId="127" xr:uid="{B6CF3AA8-0E19-431E-9023-D5EB0783EB8B}"/>
    <cellStyle name="Input 6 10" xfId="30299" xr:uid="{7F8BA279-82B0-46A7-AF93-2088EF2272CD}"/>
    <cellStyle name="Input 6 2" xfId="1148" xr:uid="{83E8AC11-A30D-4C46-BB2E-2195F85E928D}"/>
    <cellStyle name="Input 6 2 2" xfId="2396" xr:uid="{9BFA97B9-107E-406D-AB86-0849FBD8841B}"/>
    <cellStyle name="Input 6 2 2 2" xfId="19897" xr:uid="{5D2110B4-7054-40E5-8FB8-603D61D7E744}"/>
    <cellStyle name="Input 6 2 2 3" xfId="24585" xr:uid="{A7BC05A3-B8F9-4F36-A09B-3F65085CF061}"/>
    <cellStyle name="Input 6 2 3" xfId="2902" xr:uid="{6B6BEC76-C94D-4781-B95D-C73D876DEDCE}"/>
    <cellStyle name="Input 6 2 3 2" xfId="20400" xr:uid="{465F6425-B13A-4833-A498-561454598F3A}"/>
    <cellStyle name="Input 6 2 3 3" xfId="22815" xr:uid="{E8957F9F-EE09-4682-B746-9A812B2ACD22}"/>
    <cellStyle name="Input 6 2 4" xfId="3344" xr:uid="{CEE76B84-7ED5-4B37-AB53-F819B19EAFFB}"/>
    <cellStyle name="Input 6 2 4 2" xfId="20842" xr:uid="{541BCB26-66B0-49AA-B3CE-89DC5FDDBE1D}"/>
    <cellStyle name="Input 6 2 4 3" xfId="22408" xr:uid="{1818A495-9B7B-4C60-8E2B-92F297729686}"/>
    <cellStyle name="Input 6 2 5" xfId="3877" xr:uid="{E9E3C5A5-EECC-4610-9123-133074415CB0}"/>
    <cellStyle name="Input 6 2 5 2" xfId="21374" xr:uid="{FAF9CFF8-C7FF-404C-A551-344E5641F47D}"/>
    <cellStyle name="Input 6 2 5 3" xfId="23138" xr:uid="{3442F75B-1BAD-4FA6-8031-3363A890B7C3}"/>
    <cellStyle name="Input 6 2 6" xfId="2899" xr:uid="{CAC90CBA-E068-48B8-BE9F-C102D7952246}"/>
    <cellStyle name="Input 6 2 6 2" xfId="20397" xr:uid="{6083BAAC-B064-46C9-82F5-30718D56FCDB}"/>
    <cellStyle name="Input 6 2 6 3" xfId="22817" xr:uid="{E1EAC397-20B1-4F30-AFF6-461D1BD518A9}"/>
    <cellStyle name="Input 6 2 7" xfId="3989" xr:uid="{337E1412-3DE3-4C43-9535-C872CFA9CD32}"/>
    <cellStyle name="Input 6 2 7 2" xfId="21698" xr:uid="{B587C326-DE3F-4CF5-B689-B3BF4DD7A1C1}"/>
    <cellStyle name="Input 6 2 8" xfId="18664" xr:uid="{FE5D006E-8EBD-4BCC-90C2-7CBCAE49F1A3}"/>
    <cellStyle name="Input 6 2 9" xfId="27878" xr:uid="{C435A7DC-FF14-4E9E-AE72-60A33FC79624}"/>
    <cellStyle name="Input 6 3" xfId="1487" xr:uid="{38897922-3FE8-4AEE-ABB1-8B22D3E57C4B}"/>
    <cellStyle name="Input 6 3 2" xfId="18992" xr:uid="{600CB420-83B3-418A-9C54-1E4F199D67B1}"/>
    <cellStyle name="Input 6 3 3" xfId="29981" xr:uid="{D1F632DE-95DB-41EE-9B64-B7046A1E2785}"/>
    <cellStyle name="Input 6 4" xfId="2234" xr:uid="{4F7E33D7-AF2B-4CFE-85CA-3A2AFE41B585}"/>
    <cellStyle name="Input 6 4 2" xfId="19736" xr:uid="{639A0752-A7A0-48A4-A391-0F0E8E89BBC8}"/>
    <cellStyle name="Input 6 4 3" xfId="29527" xr:uid="{2441C2F2-2DE1-4BED-9A2F-62EAC78A1686}"/>
    <cellStyle name="Input 6 5" xfId="3142" xr:uid="{5FC3F52C-D461-4EF9-B022-75DFFDF990AA}"/>
    <cellStyle name="Input 6 5 2" xfId="20640" xr:uid="{BB5A9155-2276-47AB-8465-9B99BE89DAE9}"/>
    <cellStyle name="Input 6 5 3" xfId="22610" xr:uid="{7C44C9EA-7810-4EF0-A6A5-C9B6764E587E}"/>
    <cellStyle name="Input 6 6" xfId="2358" xr:uid="{F67595C4-C6CB-4607-91BE-5E1F068E0976}"/>
    <cellStyle name="Input 6 6 2" xfId="19859" xr:uid="{5671EC57-F07A-4C28-BD37-CD999D4BD9E2}"/>
    <cellStyle name="Input 6 6 3" xfId="29498" xr:uid="{8F5E85B4-4B1D-464B-9E07-83856FF9157D}"/>
    <cellStyle name="Input 6 7" xfId="4071" xr:uid="{61AE8B60-C876-4EC0-882B-7DA1796A870D}"/>
    <cellStyle name="Input 6 7 2" xfId="21567" xr:uid="{E3599057-FF4E-4790-B0BF-9262D9A20754}"/>
    <cellStyle name="Input 6 7 3" xfId="18111" xr:uid="{B5FBCF73-BA89-4015-8181-7438A0956794}"/>
    <cellStyle name="Input 6 8" xfId="4230" xr:uid="{50909E19-701B-4695-9884-55AAAF7D27E3}"/>
    <cellStyle name="Input 6 8 2" xfId="18035" xr:uid="{2B739864-C3D4-4A52-8871-D8E79FBE7AD5}"/>
    <cellStyle name="Input 6 9" xfId="17742" xr:uid="{BFE339B3-427E-44E2-9B3D-B373E57A2536}"/>
    <cellStyle name="InputData" xfId="4887" xr:uid="{CEFD8405-57B6-4474-B86E-011658EE9DC0}"/>
    <cellStyle name="InputData 2" xfId="11371" xr:uid="{1484A20A-4C8D-413B-8D49-94E88AC2446B}"/>
    <cellStyle name="Level 1" xfId="1382" xr:uid="{C0D0C52F-5934-47EC-B0E8-BD0A04FAD6F7}"/>
    <cellStyle name="Level 2" xfId="4519" xr:uid="{ACC379F1-718B-4114-8DB6-8216D98B7FF2}"/>
    <cellStyle name="Level 3" xfId="1383" xr:uid="{8DAE1A05-0056-4FB7-A285-3E7F57F9BB7A}"/>
    <cellStyle name="Level 4" xfId="4518" xr:uid="{5E2645A0-CBC1-4370-9136-307353D25C3E}"/>
    <cellStyle name="Level 4 2" xfId="11372" xr:uid="{21A3318C-BDF1-4E51-81C2-1BA51D924642}"/>
    <cellStyle name="Linked Cell 2" xfId="241" xr:uid="{BDD7BAF7-7C31-4BBF-8DB5-D3B8CCC0B99B}"/>
    <cellStyle name="Linked Cell 2 2" xfId="643" xr:uid="{10F97A60-CB76-4B62-AD3E-F69C81950A0A}"/>
    <cellStyle name="Linked Cell 2 3" xfId="644" xr:uid="{AE290CCA-7D25-47C2-9F9D-1E830C3BBC69}"/>
    <cellStyle name="Linked Cell 2 4" xfId="642" xr:uid="{422BF404-C26C-4ECE-970D-1C44DC98C935}"/>
    <cellStyle name="Linked Cell 2 5" xfId="4888" xr:uid="{62110F59-B9C8-4310-9DFC-400FE55E1738}"/>
    <cellStyle name="Linked Cell 3" xfId="645" xr:uid="{6D47F7EF-7802-4BFA-868F-CDD897B8D63D}"/>
    <cellStyle name="Linked Cell 3 2" xfId="4889" xr:uid="{4139C156-C70A-46FD-9829-C1B75FDB9B8B}"/>
    <cellStyle name="Linked Cell 4" xfId="902" xr:uid="{581A66D7-80C1-42AB-AD7E-CF4B310BA8FD}"/>
    <cellStyle name="Linked Cell 5" xfId="168" xr:uid="{91CA07DB-5188-4374-9045-25F0818120A2}"/>
    <cellStyle name="Linked Cell 6" xfId="128" xr:uid="{2B43A854-432C-4BFB-A20A-6322D7C78969}"/>
    <cellStyle name="Main Heading" xfId="646" xr:uid="{B4E2641C-B485-4C96-B2A0-4A2B43286803}"/>
    <cellStyle name="Neutral 2" xfId="242" xr:uid="{C842C869-9D5D-4FD2-B358-8D5F77F02297}"/>
    <cellStyle name="Neutral 2 2" xfId="648" xr:uid="{CBB5CAD2-FD17-4225-AB5F-EDB9BEC7910D}"/>
    <cellStyle name="Neutral 2 2 2" xfId="7205" xr:uid="{BA1D359E-B0D9-42A9-A974-94717635FD57}"/>
    <cellStyle name="Neutral 2 3" xfId="649" xr:uid="{5EC15359-0672-44FC-8D0B-29BA7A4C03B5}"/>
    <cellStyle name="Neutral 2 4" xfId="647" xr:uid="{9C24F533-CE51-4BDA-9162-5BE285122A3F}"/>
    <cellStyle name="Neutral 2 5" xfId="4890" xr:uid="{CF1CEBA0-2BCC-4D2C-9914-D78329E05A9E}"/>
    <cellStyle name="Neutral 2 6" xfId="6979" xr:uid="{C4D3CBF3-B26E-4206-9544-CE2B9AB16859}"/>
    <cellStyle name="Neutral 3" xfId="650" xr:uid="{F8E50A79-224E-4D0D-91F2-29725D01AC10}"/>
    <cellStyle name="Neutral 3 2" xfId="4891" xr:uid="{3EB25D0B-08F5-4B6C-ACB2-8C09DA1D8500}"/>
    <cellStyle name="Neutral 3 3" xfId="6992" xr:uid="{D195EC25-7A35-4C75-B023-20F84A198C87}"/>
    <cellStyle name="Neutral 4" xfId="898" xr:uid="{33184E77-BCB5-433D-BF8B-67D8CF64F3BC}"/>
    <cellStyle name="Neutral 4 2" xfId="6976" xr:uid="{980EEE48-53F1-4C76-BD3E-1E80D7CB3793}"/>
    <cellStyle name="Neutral 5" xfId="164" xr:uid="{C1FC9DA9-1C57-40A3-9367-1C91DD8BFF4D}"/>
    <cellStyle name="Neutral 6" xfId="129" xr:uid="{712C144C-E452-4D83-949A-FACD84F6BCC6}"/>
    <cellStyle name="Normal" xfId="0" builtinId="0"/>
    <cellStyle name="Normal - Style1 2" xfId="14" xr:uid="{3FBD327E-8F9B-48A3-BEAE-ACD6F962D7AF}"/>
    <cellStyle name="Normal - Style1 2 2" xfId="6038" xr:uid="{B87B5B98-4732-46A0-8B02-7137CAE1CAD4}"/>
    <cellStyle name="Normal 10" xfId="651" xr:uid="{BBBBAC48-9D82-4AB2-A88F-7E61296B1AA7}"/>
    <cellStyle name="Normal 10 10" xfId="6974" xr:uid="{4764C8C0-9781-46A6-ACC4-38406CDE7CA3}"/>
    <cellStyle name="Normal 10 10 2" xfId="24275" xr:uid="{4E9C0078-80E0-487C-B614-80469321607F}"/>
    <cellStyle name="Normal 10 11" xfId="6156" xr:uid="{B7C0B4D8-7A9B-4E4B-8720-90D70D857B0A}"/>
    <cellStyle name="Normal 10 11 2" xfId="23459" xr:uid="{2DA75214-CC29-4F65-BA27-95053DCCA2A3}"/>
    <cellStyle name="Normal 10 2" xfId="4892" xr:uid="{49E684C7-07CC-4C5F-9D41-9DBFFCAFAEBC}"/>
    <cellStyle name="Normal 10 2 2" xfId="6025" xr:uid="{04BF45A6-CFCF-4B41-864E-B16EE77F5141}"/>
    <cellStyle name="Normal 10 2 2 2" xfId="6063" xr:uid="{B5BA332F-2575-4F07-9B54-EA3ED9EC4170}"/>
    <cellStyle name="Normal 10 2 2 2 2" xfId="6034" xr:uid="{EAD77245-1E77-409C-864F-01B8D65DFC2D}"/>
    <cellStyle name="Normal 10 2 2 2 2 2" xfId="7084" xr:uid="{DCB596D9-64D8-43E9-83F0-15439CA61D34}"/>
    <cellStyle name="Normal 10 2 2 2 3" xfId="6037" xr:uid="{4706B534-E99D-4545-B1E7-BAEAF6590F70}"/>
    <cellStyle name="Normal 10 2 2 2 3 2" xfId="6080" xr:uid="{474C5CCE-10AC-4E7B-85BF-03247E098C58}"/>
    <cellStyle name="Normal 10 2 2 2 4" xfId="6040" xr:uid="{6A19D007-6C0D-4254-AACF-8ABF16DB53B2}"/>
    <cellStyle name="Normal 10 2 2 3" xfId="6055" xr:uid="{73FC4C4B-3226-435F-AD4F-64CF2A5E40E0}"/>
    <cellStyle name="Normal 10 2 3" xfId="6095" xr:uid="{5A6CA201-C392-4E64-8DF1-19E2B18688F2}"/>
    <cellStyle name="Normal 10 2 5" xfId="6090" xr:uid="{B7B0DA6D-35B9-4246-AB20-BD6680553AF5}"/>
    <cellStyle name="Normal 10 3" xfId="6167" xr:uid="{CA561F1C-2C3C-4C64-AE4C-9783DDDA6125}"/>
    <cellStyle name="Normal 10 3 2" xfId="6320" xr:uid="{FDC48A34-82A2-4BF8-9C5C-3EBA9BDEB314}"/>
    <cellStyle name="Normal 10 3 2 2" xfId="6749" xr:uid="{F618F1B1-98EE-4689-807D-BC4063562901}"/>
    <cellStyle name="Normal 10 3 2 2 2" xfId="8827" xr:uid="{B1C64D14-CE66-4DE5-83F8-1E0D20E7C129}"/>
    <cellStyle name="Normal 10 3 2 2 2 2" xfId="26003" xr:uid="{8DD823C1-55ED-4E95-9D03-5B9ACE8C4458}"/>
    <cellStyle name="Normal 10 3 2 2 3" xfId="24051" xr:uid="{A33AB76B-FD7E-4F27-87CE-FFFA5E658443}"/>
    <cellStyle name="Normal 10 3 2 3" xfId="6534" xr:uid="{0287086D-6433-45B1-A368-A13D6B9A6B8E}"/>
    <cellStyle name="Normal 10 3 2 3 2" xfId="23836" xr:uid="{6FC19EFB-38CC-4C53-BF32-570C04C4409C}"/>
    <cellStyle name="Normal 10 3 2 4" xfId="6950" xr:uid="{B7104701-9F13-423E-95AC-6EC1021F5F49}"/>
    <cellStyle name="Normal 10 3 2 4 2" xfId="24252" xr:uid="{FB4DF819-3616-48EB-83E8-C3FD1C220AF2}"/>
    <cellStyle name="Normal 10 3 2 5" xfId="8617" xr:uid="{4AE21743-AC8B-4E13-8E5E-C26A161C1A38}"/>
    <cellStyle name="Normal 10 3 2 5 2" xfId="25793" xr:uid="{6F284640-0D38-48C7-A5A5-1283947FD349}"/>
    <cellStyle name="Normal 10 3 2 6" xfId="23623" xr:uid="{E18E241D-19DB-4188-80F9-0FA83B0C8A8E}"/>
    <cellStyle name="Normal 10 3 3" xfId="6601" xr:uid="{3FACFA5A-60A1-480A-AED6-C1EFCC060043}"/>
    <cellStyle name="Normal 10 3 3 2" xfId="8679" xr:uid="{2604F427-13E7-4D7F-A3C7-2F406254E522}"/>
    <cellStyle name="Normal 10 3 3 2 2" xfId="25855" xr:uid="{DF36215D-2BCA-491E-ACEE-E6BBEE37A34C}"/>
    <cellStyle name="Normal 10 3 3 3" xfId="23903" xr:uid="{7929571D-2514-47F4-9635-896EE34AE2B9}"/>
    <cellStyle name="Normal 10 3 4" xfId="6386" xr:uid="{C160C583-DA38-44C2-AFF4-B85D6EAB8F5E}"/>
    <cellStyle name="Normal 10 3 4 2" xfId="23688" xr:uid="{8A90AD33-869C-4043-A562-E61616AE8FA4}"/>
    <cellStyle name="Normal 10 3 5" xfId="6809" xr:uid="{CDD7967D-89B2-48C3-8189-36ECE0D9684F}"/>
    <cellStyle name="Normal 10 3 5 2" xfId="24111" xr:uid="{D72D0ADE-801A-45D1-BC9F-7277FF3DE915}"/>
    <cellStyle name="Normal 10 3 6" xfId="8469" xr:uid="{02104522-FDA2-47F2-9E2E-36921A719865}"/>
    <cellStyle name="Normal 10 3 6 2" xfId="25645" xr:uid="{5AF350E3-7AB1-4D8B-9E32-7E459E6381BD}"/>
    <cellStyle name="Normal 10 3 7" xfId="23470" xr:uid="{B4648A28-2C2D-4DD6-A7B6-7AC8434211B8}"/>
    <cellStyle name="Normal 10 4" xfId="6270" xr:uid="{13216880-798F-430D-B0D8-1683DF86B4A8}"/>
    <cellStyle name="Normal 10 4 2" xfId="6699" xr:uid="{4EFEDD4C-9E3F-4CD4-86AB-8D4A84203C7F}"/>
    <cellStyle name="Normal 10 4 2 2" xfId="8777" xr:uid="{D8FED14A-CAEA-49E7-95B0-38DCA084D23F}"/>
    <cellStyle name="Normal 10 4 2 2 2" xfId="25953" xr:uid="{F411F40A-9AF1-43C8-AEC5-0D6D4C4F2ED8}"/>
    <cellStyle name="Normal 10 4 2 3" xfId="24001" xr:uid="{84424C1B-821E-4E04-87AE-3DABDD54BC9F}"/>
    <cellStyle name="Normal 10 4 3" xfId="6484" xr:uid="{1F9AE638-D753-48D6-B16C-13B676EFC851}"/>
    <cellStyle name="Normal 10 4 3 2" xfId="23786" xr:uid="{AD60E86F-25D5-410D-A25B-827704C8AE04}"/>
    <cellStyle name="Normal 10 4 4" xfId="6902" xr:uid="{5970490B-E1DB-4D7E-ABE1-E2903BCE25EB}"/>
    <cellStyle name="Normal 10 4 4 2" xfId="24204" xr:uid="{E66C34FC-078F-4C68-B5D3-0504A96BF444}"/>
    <cellStyle name="Normal 10 4 5" xfId="8567" xr:uid="{A7686D20-2B0D-4E13-A6D4-0F30F9ACD389}"/>
    <cellStyle name="Normal 10 4 5 2" xfId="25743" xr:uid="{5CA5599A-993D-4686-8BEE-12271DF55376}"/>
    <cellStyle name="Normal 10 4 6" xfId="23573" xr:uid="{F3DD9BF4-8B22-4AB6-8EFB-1E9D72DC3A3C}"/>
    <cellStyle name="Normal 10 5" xfId="6078" xr:uid="{A8CD409E-44F2-43F7-B5EC-580ED65A370F}"/>
    <cellStyle name="Normal 10 6" xfId="6592" xr:uid="{F892EDAB-B7D6-46C8-ABD2-C4C8D73DD79A}"/>
    <cellStyle name="Normal 10 6 2" xfId="6996" xr:uid="{D8AA8657-36E8-49D9-A643-02B91E2FACF9}"/>
    <cellStyle name="Normal 10 6 3" xfId="8670" xr:uid="{880BB1FA-6FA6-4050-BF3A-D643B1289731}"/>
    <cellStyle name="Normal 10 6 3 2" xfId="25846" xr:uid="{1D354083-3864-4D0B-90EF-66CE57DCAE80}"/>
    <cellStyle name="Normal 10 6 4" xfId="23894" xr:uid="{3268DC6A-C877-41E4-8669-E7B4F3554DBE}"/>
    <cellStyle name="Normal 10 7" xfId="6377" xr:uid="{95FBC228-B086-42B7-BAAE-ECFE4ACFDAA5}"/>
    <cellStyle name="Normal 10 7 2" xfId="7206" xr:uid="{2B956F2F-88A1-48B7-BC4F-3322A15A3B30}"/>
    <cellStyle name="Normal 10 7 3" xfId="23679" xr:uid="{5BBF9614-1464-4920-AF59-DDBF996E7ED9}"/>
    <cellStyle name="Normal 10 8" xfId="6801" xr:uid="{F26548CE-469B-4638-9BE4-C7BFB81DB92B}"/>
    <cellStyle name="Normal 10 8 2" xfId="24103" xr:uid="{E24108B5-B205-4963-BCE8-9966805D8A32}"/>
    <cellStyle name="Normal 10 9" xfId="8460" xr:uid="{B388057A-B469-46CB-A72E-C4ED45D949B7}"/>
    <cellStyle name="Normal 10 9 2" xfId="25636" xr:uid="{57BF9A03-1A23-4A46-AD5F-03ADC398713A}"/>
    <cellStyle name="Normal 11" xfId="652" xr:uid="{729EDB1D-D594-4513-AB60-90B2507988A9}"/>
    <cellStyle name="Normal 11 2" xfId="4894" xr:uid="{70B8C2A6-4949-440B-9746-419B69BE4827}"/>
    <cellStyle name="Normal 11 2 2" xfId="6031" xr:uid="{BBA34D92-CF8F-45E8-A0A8-5A56C0845864}"/>
    <cellStyle name="Normal 11 2 2 2" xfId="6750" xr:uid="{02CC07B9-362F-4589-8FA3-C0B917FCDA38}"/>
    <cellStyle name="Normal 11 2 2 2 2" xfId="7480" xr:uid="{FBFC3400-DE1D-44A9-B568-924FD6AB7AEC}"/>
    <cellStyle name="Normal 11 2 2 2 3" xfId="8828" xr:uid="{A78CD384-19F0-490E-AAC5-1655835F7729}"/>
    <cellStyle name="Normal 11 2 2 2 3 2" xfId="26004" xr:uid="{3C63FDCE-7E33-46F8-B123-A2980A3C32E4}"/>
    <cellStyle name="Normal 11 2 2 2 4" xfId="11374" xr:uid="{3FAD2C17-3DA4-415E-9561-531C0AA1D043}"/>
    <cellStyle name="Normal 11 2 2 2 5" xfId="24052" xr:uid="{B7DD5F45-EFF3-4B9B-BD26-057459BEB32F}"/>
    <cellStyle name="Normal 11 2 2 3" xfId="6535" xr:uid="{C755002F-BD2E-4AA4-B3A7-7F22C7F4D283}"/>
    <cellStyle name="Normal 11 2 2 3 2" xfId="23837" xr:uid="{A7328F75-1DDF-4006-879A-F6115E417939}"/>
    <cellStyle name="Normal 11 2 2 4" xfId="6951" xr:uid="{B92C6202-EE56-4F6F-A314-0D7D73E4903F}"/>
    <cellStyle name="Normal 11 2 2 4 2" xfId="24253" xr:uid="{EA2799C7-C853-4F05-A59D-9143C461ABE2}"/>
    <cellStyle name="Normal 11 2 2 5" xfId="8618" xr:uid="{5D695141-9409-4F5E-B967-5C525663A0FB}"/>
    <cellStyle name="Normal 11 2 2 5 2" xfId="25794" xr:uid="{B1140F91-D637-44FD-8745-69C06AB5CC0B}"/>
    <cellStyle name="Normal 11 2 2 6" xfId="6321" xr:uid="{A6DCA35D-203C-4256-92AF-FD08D0724F23}"/>
    <cellStyle name="Normal 11 2 2 6 2" xfId="23624" xr:uid="{8A0CABB6-23B2-40E0-B027-92EE728F818F}"/>
    <cellStyle name="Normal 11 2 26" xfId="6970" xr:uid="{92234C4F-BD2D-4BF8-B8D4-00404AF1E731}"/>
    <cellStyle name="Normal 11 2 27 3" xfId="6060" xr:uid="{D4DABD69-F4D7-4683-AE15-5E7FEE9ACFF3}"/>
    <cellStyle name="Normal 11 2 28" xfId="6097" xr:uid="{125E9AA7-4DD2-434B-841B-A6CADC9D897D}"/>
    <cellStyle name="Normal 11 2 29" xfId="7059" xr:uid="{E508428A-AB85-4F5C-98A2-D1D6FB56C712}"/>
    <cellStyle name="Normal 11 2 3" xfId="7208" xr:uid="{6DD3C99C-DB0A-445C-86BA-0052F74BA9F6}"/>
    <cellStyle name="Normal 11 2 4" xfId="6171" xr:uid="{148B5EF1-8A25-4E11-8686-6A8100CF3E20}"/>
    <cellStyle name="Normal 11 26 2" xfId="1374" xr:uid="{8B16BA37-0283-4003-A0D0-DFAECE3C4253}"/>
    <cellStyle name="Normal 11 26 2 2" xfId="1378" xr:uid="{E439FD7B-BC11-4207-A4D5-EE84B08CB869}"/>
    <cellStyle name="Normal 11 26 2 2 2" xfId="18884" xr:uid="{FAF78204-57CC-4F39-9644-08E04C7B02D7}"/>
    <cellStyle name="Normal 11 26 2 3" xfId="18881" xr:uid="{CD6ADD83-905F-4B64-B060-BAB0EF3E8031}"/>
    <cellStyle name="Normal 11 28" xfId="6969" xr:uid="{64B91C02-569A-46D6-9A07-04F9F5FBDAFF}"/>
    <cellStyle name="Normal 11 28 2" xfId="6026" xr:uid="{E8E9AB94-BAC5-47A6-A263-0A0248DA5A0B}"/>
    <cellStyle name="Normal 11 28 2 2" xfId="6056" xr:uid="{94693205-B189-4681-ACB8-B622E251A2CA}"/>
    <cellStyle name="Normal 11 28 2 4" xfId="6058" xr:uid="{04051767-3F06-4047-8414-F73942562179}"/>
    <cellStyle name="Normal 11 28 2 6" xfId="6066" xr:uid="{F4895C02-ED72-4BB0-8BF9-A93C10550950}"/>
    <cellStyle name="Normal 11 3" xfId="4893" xr:uid="{A217C144-4706-4DDB-8A9E-FD935E59B233}"/>
    <cellStyle name="Normal 11 3 2" xfId="6647" xr:uid="{504149D3-F7E4-4106-98AE-BA19A63F2B4D}"/>
    <cellStyle name="Normal 11 3 2 2" xfId="8725" xr:uid="{D981C798-24ED-4320-82BA-1ABBFA32B057}"/>
    <cellStyle name="Normal 11 3 2 2 2" xfId="25901" xr:uid="{08808B78-ACD1-4AAC-8477-9DC1E478E49E}"/>
    <cellStyle name="Normal 11 3 2 3" xfId="23949" xr:uid="{8881C654-6F02-4EBF-88A1-8A40402C37A4}"/>
    <cellStyle name="Normal 11 3 3" xfId="6432" xr:uid="{C2D9CC36-4C72-4B7D-A5EE-C6E1D5F056B2}"/>
    <cellStyle name="Normal 11 3 3 2" xfId="23734" xr:uid="{968E9B03-BC2D-4BE7-BF10-706B5F327ECA}"/>
    <cellStyle name="Normal 11 3 4" xfId="6853" xr:uid="{7CA4E020-0436-4F17-87A1-71D564E140D5}"/>
    <cellStyle name="Normal 11 3 4 2" xfId="24155" xr:uid="{3633EE1D-EDA1-4F6F-A56D-DB30BE32C382}"/>
    <cellStyle name="Normal 11 3 5" xfId="8515" xr:uid="{E6E5CD84-21FC-45E0-B2C2-AE48F1547779}"/>
    <cellStyle name="Normal 11 3 5 2" xfId="25691" xr:uid="{13FA3443-617A-45C5-8CD4-497E22F07956}"/>
    <cellStyle name="Normal 11 3 6" xfId="11373" xr:uid="{DFE51246-9827-4210-837E-05783039B9D3}"/>
    <cellStyle name="Normal 11 3 7" xfId="6218" xr:uid="{781D4BF8-488F-4A3B-B178-61A114E56DF5}"/>
    <cellStyle name="Normal 11 3 7 2" xfId="23521" xr:uid="{091A0885-D852-44E2-BF04-81A1B00F7F3A}"/>
    <cellStyle name="Normal 11 4" xfId="6271" xr:uid="{2A946A5F-D3C7-4F6F-8296-375278FAFEBA}"/>
    <cellStyle name="Normal 11 4 2" xfId="6700" xr:uid="{76C29864-6FFE-46E3-990E-5244C9254D0D}"/>
    <cellStyle name="Normal 11 4 2 2" xfId="8778" xr:uid="{C8A70F31-ED38-484B-A064-C4F80F7E4AC5}"/>
    <cellStyle name="Normal 11 4 2 2 2" xfId="25954" xr:uid="{C309573A-A413-4DA5-9A0D-B777AA7BF568}"/>
    <cellStyle name="Normal 11 4 2 3" xfId="24002" xr:uid="{2FAD632A-D3B1-4BFC-93E9-FEF02C4BAC33}"/>
    <cellStyle name="Normal 11 4 3" xfId="6485" xr:uid="{6C9A5566-71E7-405F-BCD1-8CA4EC49E293}"/>
    <cellStyle name="Normal 11 4 3 2" xfId="23787" xr:uid="{09E00208-98D2-4284-AC9E-2C51C05B5EE5}"/>
    <cellStyle name="Normal 11 4 4" xfId="6903" xr:uid="{6541721D-0514-461E-B8B9-C1A2A49F60AE}"/>
    <cellStyle name="Normal 11 4 4 2" xfId="24205" xr:uid="{E0F9DED1-719A-4207-A060-82AC31E1D071}"/>
    <cellStyle name="Normal 11 4 5" xfId="8568" xr:uid="{81F399FA-0075-44EB-8B5E-7E839D84E045}"/>
    <cellStyle name="Normal 11 4 5 2" xfId="25744" xr:uid="{9C999280-4287-45A9-A9E0-CBD4BADF48DE}"/>
    <cellStyle name="Normal 11 4 6" xfId="23574" xr:uid="{D7D672D9-FECA-4BE0-B653-A9A975A761F7}"/>
    <cellStyle name="Normal 11 5" xfId="6593" xr:uid="{5C198110-78B1-45A9-8014-B3406F6D3900}"/>
    <cellStyle name="Normal 11 5 2" xfId="7014" xr:uid="{1CF00D66-E7CC-495A-AAA5-B1710BD8DA67}"/>
    <cellStyle name="Normal 11 5 3" xfId="8671" xr:uid="{DD3DCAC4-E155-4059-A4F0-14413C7273CF}"/>
    <cellStyle name="Normal 11 5 3 2" xfId="25847" xr:uid="{14DD0BFF-B402-4557-A10C-163E94C962A9}"/>
    <cellStyle name="Normal 11 5 4" xfId="23895" xr:uid="{4A176B1A-F8C0-42F1-8C02-1C8B5161B848}"/>
    <cellStyle name="Normal 11 6" xfId="6378" xr:uid="{A4563E8A-4C69-4C12-9357-419C3EBFB22D}"/>
    <cellStyle name="Normal 11 6 2" xfId="7207" xr:uid="{262DF9C7-51A2-4EE6-8709-FF9AF51D50CA}"/>
    <cellStyle name="Normal 11 6 3" xfId="23680" xr:uid="{2587B0FE-D9E1-4F30-AD9A-A212ACFC2276}"/>
    <cellStyle name="Normal 11 7" xfId="6802" xr:uid="{3151679D-5C1D-47E3-BA71-7EDFF62004D0}"/>
    <cellStyle name="Normal 11 7 2" xfId="24104" xr:uid="{D2607471-1660-4557-B6F0-6A029205436B}"/>
    <cellStyle name="Normal 11 8" xfId="8461" xr:uid="{2BA2DDA9-7E34-4049-8007-19FC52116AB2}"/>
    <cellStyle name="Normal 11 8 2" xfId="25637" xr:uid="{FBFB585B-F4E1-41B2-B22C-32BAB15BB2C2}"/>
    <cellStyle name="Normal 11 9" xfId="6157" xr:uid="{B79B9883-AEFF-4D35-9274-2BB828EE17D6}"/>
    <cellStyle name="Normal 11 9 2" xfId="23460" xr:uid="{2BE4C44D-4E1C-418A-B105-80BDBDEEE1FB}"/>
    <cellStyle name="Normal 11_3.15 Additional Data" xfId="11375" xr:uid="{AA050B76-EFBC-4FC4-B4D7-7944CDB7178E}"/>
    <cellStyle name="Normal 12" xfId="653" xr:uid="{17104984-3B7B-4A80-B1FA-9D75467C79AE}"/>
    <cellStyle name="Normal 12 2" xfId="4896" xr:uid="{857A7E8E-5AB7-43DC-B512-783C1FEE1ED3}"/>
    <cellStyle name="Normal 12 2 2" xfId="7209" xr:uid="{0EC1704E-926B-435C-8F31-D55716F865F7}"/>
    <cellStyle name="Normal 12 2 2 2" xfId="11377" xr:uid="{9D1884A5-E37E-493F-BF58-2BABEDE0B880}"/>
    <cellStyle name="Normal 12 2 3" xfId="7016" xr:uid="{50CA2A56-A38C-4B44-B513-31C3BAFF497B}"/>
    <cellStyle name="Normal 12 3" xfId="4895" xr:uid="{94190682-9B27-4E14-89AF-4C2913277183}"/>
    <cellStyle name="Normal 12 3 2" xfId="11376" xr:uid="{DF4E3DA4-0DF3-4A9D-859A-9BF6E6FAD46F}"/>
    <cellStyle name="Normal 12 4" xfId="6161" xr:uid="{D911D6B4-008A-458B-965D-3C76E21CFC8B}"/>
    <cellStyle name="Normal 12_3.15 Additional Data" xfId="11378" xr:uid="{5A18D54D-C645-440E-917B-D33D6DE1A28A}"/>
    <cellStyle name="Normal 13" xfId="654" xr:uid="{8DDF44A0-9A3D-44A1-A069-951F387A557F}"/>
    <cellStyle name="Normal 13 2" xfId="4528" xr:uid="{6330EA35-0795-4BEC-8D63-3E05EC987FAB}"/>
    <cellStyle name="Normal 13 2 10" xfId="5772" xr:uid="{7020C817-69D9-42BD-BD42-C09954469800}"/>
    <cellStyle name="Normal 13 2 2" xfId="7099" xr:uid="{3290377D-CD9D-4BBD-9483-2ED11E074B46}"/>
    <cellStyle name="Normal 13 2 2 2" xfId="7469" xr:uid="{E5C37041-AFB1-4724-B1E3-55F8ABB15D0B}"/>
    <cellStyle name="Normal 13 2 2 2 15" xfId="11623" xr:uid="{DB0480F3-C169-4169-BE7B-11FBABA8E561}"/>
    <cellStyle name="Normal 13 2 3" xfId="7020" xr:uid="{1751664F-8E1E-4A74-8869-76EC5E7017A1}"/>
    <cellStyle name="Normal 13 3" xfId="4897" xr:uid="{F56C026E-FD17-44A5-99D0-F9217EB5A43B}"/>
    <cellStyle name="Normal 13 4" xfId="6168" xr:uid="{BE3E9EE9-8ACA-49FF-B48B-EBFBD46D6328}"/>
    <cellStyle name="Normal 13 5" xfId="18244" xr:uid="{07C147B7-51E9-4BB5-8C25-7CA2881EC0EE}"/>
    <cellStyle name="Normal 14" xfId="932" xr:uid="{9A1CB6B3-E88D-4674-A5F4-23CAF5718C11}"/>
    <cellStyle name="Normal 14 10" xfId="6225" xr:uid="{37ECFE16-2C41-4471-9226-5FFCEF2B900A}"/>
    <cellStyle name="Normal 14 10 2" xfId="23528" xr:uid="{C2F0E758-B7E4-4D54-9DA6-2EF4216BCE23}"/>
    <cellStyle name="Normal 14 2" xfId="4525" xr:uid="{A9B1AD2D-C270-4DF8-8887-0A7A12FFC814}"/>
    <cellStyle name="Normal 14 2 10" xfId="5773" xr:uid="{87E975D8-23EB-4568-8D9A-43AB0346A94E}"/>
    <cellStyle name="Normal 14 2 2" xfId="7022" xr:uid="{E1486213-0C63-4A46-8C86-231009659AEE}"/>
    <cellStyle name="Normal 14 2 3" xfId="8732" xr:uid="{EED2AE89-2506-4BCC-87F3-DC16D1E11045}"/>
    <cellStyle name="Normal 14 2 3 2" xfId="25908" xr:uid="{8162B610-7A99-4B94-89AB-0EC831C5DC8C}"/>
    <cellStyle name="Normal 14 2 4" xfId="6654" xr:uid="{235FB931-0E2D-40EE-BF1B-F2C9D2A5BE8B}"/>
    <cellStyle name="Normal 14 2 4 2" xfId="23956" xr:uid="{608D122C-F3B3-4537-947B-31424795E910}"/>
    <cellStyle name="Normal 14 2_List of table gaps" xfId="7465" xr:uid="{3458B558-CDF5-4A72-8644-924B8B27CB0B}"/>
    <cellStyle name="Normal 14 3" xfId="6439" xr:uid="{02F72F3A-5775-4A55-81FF-46CF11D8B7E3}"/>
    <cellStyle name="Normal 14 3 2" xfId="7097" xr:uid="{22C60A5C-1040-423C-8547-BEF65DEF75A0}"/>
    <cellStyle name="Normal 14 3 3" xfId="23741" xr:uid="{CB7DC88C-ED8F-4734-A456-B5BD69A5B0D4}"/>
    <cellStyle name="Normal 14 4" xfId="6859" xr:uid="{0D4A0B65-D9B5-4B50-B6D0-DD0E2E36DC9F}"/>
    <cellStyle name="Normal 14 4 2" xfId="24161" xr:uid="{D9ACB8BA-C5CD-4BBD-9F89-28564F304E34}"/>
    <cellStyle name="Normal 14 5" xfId="8522" xr:uid="{9373577F-E427-40E6-AE32-986C72E93CB4}"/>
    <cellStyle name="Normal 14 5 2" xfId="25698" xr:uid="{68B7693A-DA2E-4EAA-8FF4-0D6E3CB1673B}"/>
    <cellStyle name="Normal 14 6" xfId="8842" xr:uid="{2D6081F2-021F-4082-BD11-242A9475EC32}"/>
    <cellStyle name="Normal 14 7" xfId="9271" xr:uid="{545AC78B-CE14-4AAD-9901-3A345CCEC096}"/>
    <cellStyle name="Normal 14 8" xfId="12935" xr:uid="{DBFB043B-028F-450E-BC87-B4F2C3DF9CB3}"/>
    <cellStyle name="Normal 14 9" xfId="16020" xr:uid="{897ED31D-FF1D-4BA6-953B-18D2319660F1}"/>
    <cellStyle name="Normal 15" xfId="955" xr:uid="{41526C75-A4D6-4DEE-99C1-9387E0F86C6E}"/>
    <cellStyle name="Normal 15 2" xfId="4523" xr:uid="{9BFF078E-01B7-463E-BB32-205DD0A60CE1}"/>
    <cellStyle name="Normal 15 2 2" xfId="7024" xr:uid="{A886A9D6-DC25-4B88-86BF-31061A1AB373}"/>
    <cellStyle name="Normal 15 2 3" xfId="11379" xr:uid="{86F319A6-BFF7-4253-AAA0-1B0C24ECBA49}"/>
    <cellStyle name="Normal 15 2 4" xfId="6758" xr:uid="{BD049D4E-AA7D-43AD-97D7-CA088934BD75}"/>
    <cellStyle name="Normal 15 2 4 2" xfId="24060" xr:uid="{3A346F72-890E-4DDE-AB61-A0812C20064A}"/>
    <cellStyle name="Normal 15 3" xfId="6543" xr:uid="{FF14087B-D111-4A7B-9D7C-4984F0945B64}"/>
    <cellStyle name="Normal 15 3 2" xfId="7095" xr:uid="{A58463D1-7CC1-4B39-8483-01334CD421E7}"/>
    <cellStyle name="Normal 15 3 3" xfId="23845" xr:uid="{08A147A7-4868-45F7-A921-287D1450587B}"/>
    <cellStyle name="Normal 15 4" xfId="6958" xr:uid="{8A297B1A-30D1-4ED5-9F1E-9A9549CBAD6B}"/>
    <cellStyle name="Normal 15 4 2" xfId="24260" xr:uid="{DCAA3B56-B2C6-46D0-A233-6DD091E39416}"/>
    <cellStyle name="Normal 15 5" xfId="8626" xr:uid="{1A590442-7439-4657-8D62-602E5CA17CEA}"/>
    <cellStyle name="Normal 15 5 2" xfId="25802" xr:uid="{28A010AF-B9B7-4940-884A-E7DC9F87FA35}"/>
    <cellStyle name="Normal 15 6" xfId="6331" xr:uid="{ED7520A2-41E7-49F0-9604-9ADD9D7E4816}"/>
    <cellStyle name="Normal 15 6 2" xfId="23634" xr:uid="{ED386A7A-59DC-4B10-9C20-6DDDB18B6300}"/>
    <cellStyle name="Normal 16" xfId="1057" xr:uid="{149E431B-7AB4-4A21-8EF2-A210DF7AC7DC}"/>
    <cellStyle name="Normal 16 2" xfId="4898" xr:uid="{FEF49EBF-DB34-40AC-A794-AD42C56C5E41}"/>
    <cellStyle name="Normal 16 2 2" xfId="11380" xr:uid="{52347B04-336D-4095-97DD-1C03E8D638DA}"/>
    <cellStyle name="Normal 16 3" xfId="7028" xr:uid="{E0EBB3B0-D808-447D-86F5-F3FDD5ECCF5D}"/>
    <cellStyle name="Normal 16 4" xfId="18576" xr:uid="{8600AA6F-8BDF-4FD8-9B8B-63C1E7FD458F}"/>
    <cellStyle name="Normal 17" xfId="155" xr:uid="{7AAE4B07-56D3-4DDE-B76A-A402E9778A55}"/>
    <cellStyle name="Normal 17 2" xfId="4899" xr:uid="{7B80010E-C175-4624-898E-BD2EB7EB1E42}"/>
    <cellStyle name="Normal 17 2 2" xfId="12733" xr:uid="{B7FC758C-46FC-416B-845D-CF4704BE620C}"/>
    <cellStyle name="Normal 17 2 2 2" xfId="17508" xr:uid="{7FDFA3D3-4BF9-4D49-A9C2-B4DAE35BCF72}"/>
    <cellStyle name="Normal 17 2 2 2 2" xfId="34012" xr:uid="{CDE1F491-AE9A-421F-BF3D-C3ADED4FE247}"/>
    <cellStyle name="Normal 17 2 2 3" xfId="29463" xr:uid="{7B2FBA86-E191-47D3-9987-F07BAB0C60E6}"/>
    <cellStyle name="Normal 17 2 3" xfId="11324" xr:uid="{0C5465F1-5134-4D2A-8594-AC535571026F}"/>
    <cellStyle name="Normal 17 2 3 2" xfId="28270" xr:uid="{9B0EE07C-2544-48EA-8B87-5096F3E2B449}"/>
    <cellStyle name="Normal 17 2 4" xfId="16391" xr:uid="{E1B4570A-C169-48AD-8D51-6AE3C884C5A9}"/>
    <cellStyle name="Normal 17 2 4 2" xfId="32895" xr:uid="{ED5922F6-B40F-4873-BDE1-FEC0F6728EA7}"/>
    <cellStyle name="Normal 17 3" xfId="7085" xr:uid="{B6B780D0-9D90-484E-8E28-24559EA84DE6}"/>
    <cellStyle name="Normal 17 4" xfId="17768" xr:uid="{D6D68F3F-410C-406E-9729-B2D64464C399}"/>
    <cellStyle name="Normal 18" xfId="1368" xr:uid="{9AD50896-1289-4D66-9776-761A33468347}"/>
    <cellStyle name="Normal 18 2" xfId="4900" xr:uid="{E9A7DD0D-3CE0-40C3-8BBA-D6908BA5E3CC}"/>
    <cellStyle name="Normal 18 3" xfId="7090" xr:uid="{CA435F22-DCB1-413A-A948-AF536BA0A804}"/>
    <cellStyle name="Normal 18 4" xfId="18875" xr:uid="{0D818BCF-E4E2-49BE-92C1-4387CD6D3E70}"/>
    <cellStyle name="Normal 188" xfId="7086" xr:uid="{636DF642-27E1-45FE-8C09-0451A07735ED}"/>
    <cellStyle name="Normal 188 2" xfId="24381" xr:uid="{A6822781-A42C-4F2D-8CE5-DC574BF9C798}"/>
    <cellStyle name="Normal 19" xfId="1385" xr:uid="{963486EE-A6DD-42EA-A254-E8E2AE2F371D}"/>
    <cellStyle name="Normal 19 10" xfId="8423" xr:uid="{D490C741-D589-403E-B3D3-7745D8DE2C23}"/>
    <cellStyle name="Normal 19 10 2" xfId="25599" xr:uid="{3D2B2AB4-48DC-457F-9DEB-3029A16B32D4}"/>
    <cellStyle name="Normal 19 11" xfId="6105" xr:uid="{8F489042-924C-4EF8-AEDB-D8B73A8FAF7E}"/>
    <cellStyle name="Normal 19 11 2" xfId="23409" xr:uid="{246EA5EF-0982-4A9C-ABEB-33106159A0FA}"/>
    <cellStyle name="Normal 19 12" xfId="18891" xr:uid="{472EBCFB-3F88-4444-8011-AEB07B4C392D}"/>
    <cellStyle name="Normal 19 2" xfId="4901" xr:uid="{FCF6DA8C-E4D5-4676-BB7A-EE6E20E79A29}"/>
    <cellStyle name="Normal 19 2 10" xfId="6117" xr:uid="{D17AA7C8-BB36-4636-A3EB-849BA84FDD8D}"/>
    <cellStyle name="Normal 19 2 10 2" xfId="23421" xr:uid="{81FD8714-3CC8-4B14-882F-99A3060AB3DA}"/>
    <cellStyle name="Normal 19 2 2" xfId="6125" xr:uid="{5D60EC6E-9954-44AC-8AE9-05D82242CA9F}"/>
    <cellStyle name="Normal 19 2 2 2" xfId="6154" xr:uid="{F816F3BA-486D-4359-9D5F-3BDF3513FFC9}"/>
    <cellStyle name="Normal 19 2 2 2 2" xfId="6216" xr:uid="{7105A088-906C-408C-A7A1-FD7AB5773C03}"/>
    <cellStyle name="Normal 19 2 2 2 2 2" xfId="6318" xr:uid="{0F138713-A640-4E54-B2EA-306EEF742E47}"/>
    <cellStyle name="Normal 19 2 2 2 2 2 2" xfId="6747" xr:uid="{5502D90E-047A-4FE7-9E25-B6105640B709}"/>
    <cellStyle name="Normal 19 2 2 2 2 2 2 2" xfId="8825" xr:uid="{D2647A49-A765-49F3-BA57-D5B57C9D0E40}"/>
    <cellStyle name="Normal 19 2 2 2 2 2 2 2 2" xfId="26001" xr:uid="{C0D5901E-18CA-43DE-8630-D306D16A38CF}"/>
    <cellStyle name="Normal 19 2 2 2 2 2 2 3" xfId="24049" xr:uid="{7CFF8389-796B-4CFD-896F-83867A0CCA20}"/>
    <cellStyle name="Normal 19 2 2 2 2 2 3" xfId="6532" xr:uid="{0EF1DE8D-C951-44EB-A3FB-4F661D491E54}"/>
    <cellStyle name="Normal 19 2 2 2 2 2 3 2" xfId="23834" xr:uid="{30DC9043-7431-4698-B483-388E4939A2D4}"/>
    <cellStyle name="Normal 19 2 2 2 2 2 4" xfId="6949" xr:uid="{E04D6DEE-88B8-4F44-B989-504378A83A6A}"/>
    <cellStyle name="Normal 19 2 2 2 2 2 4 2" xfId="24251" xr:uid="{554F8F5F-CC1E-4305-B958-CD9A696ED303}"/>
    <cellStyle name="Normal 19 2 2 2 2 2 5" xfId="8615" xr:uid="{3423ABFE-EF96-410F-829D-86453F2CC4A5}"/>
    <cellStyle name="Normal 19 2 2 2 2 2 5 2" xfId="25791" xr:uid="{C7916372-D758-4B9A-BAF4-5EEBFD32B9DA}"/>
    <cellStyle name="Normal 19 2 2 2 2 2 6" xfId="23621" xr:uid="{5E9799BA-E159-424C-902D-87E6170F5066}"/>
    <cellStyle name="Normal 19 2 2 2 2 3" xfId="6645" xr:uid="{F28D1CCF-CC5C-4EEA-B508-09E5FEF90D9D}"/>
    <cellStyle name="Normal 19 2 2 2 2 3 2" xfId="8723" xr:uid="{E0CCFFFE-141F-4CD2-B564-526B79CB138F}"/>
    <cellStyle name="Normal 19 2 2 2 2 3 2 2" xfId="25899" xr:uid="{D66C0F52-ED06-4F1A-8869-928AB85D3D31}"/>
    <cellStyle name="Normal 19 2 2 2 2 3 3" xfId="23947" xr:uid="{CDD4DFFA-5C7D-4591-AC17-CD61107B64C1}"/>
    <cellStyle name="Normal 19 2 2 2 2 4" xfId="6430" xr:uid="{1D94B1B0-6175-4C17-A73B-5B1D7CB49586}"/>
    <cellStyle name="Normal 19 2 2 2 2 4 2" xfId="23732" xr:uid="{4F4FC4D9-06E3-4994-BD33-BA012E7A8418}"/>
    <cellStyle name="Normal 19 2 2 2 2 5" xfId="6852" xr:uid="{CE940803-11D7-4593-B3E2-84B700EF8011}"/>
    <cellStyle name="Normal 19 2 2 2 2 5 2" xfId="24154" xr:uid="{F2700E77-64A9-4C1E-BF6B-A0C877A84DEF}"/>
    <cellStyle name="Normal 19 2 2 2 2 6" xfId="8513" xr:uid="{E29A7354-3D05-41BA-8D17-AC1E07EFFB85}"/>
    <cellStyle name="Normal 19 2 2 2 2 6 2" xfId="25689" xr:uid="{ED4BC9E4-BB7F-40C7-8E6D-918A09351178}"/>
    <cellStyle name="Normal 19 2 2 2 2 7" xfId="23519" xr:uid="{50FB64F1-FD71-45EB-BB72-96B2C103C7BE}"/>
    <cellStyle name="Normal 19 2 2 2 3" xfId="6268" xr:uid="{552DDCA3-72F0-4B1B-A3A3-D99366F5F71A}"/>
    <cellStyle name="Normal 19 2 2 2 3 2" xfId="6697" xr:uid="{837D45E6-E1A0-4060-9F8E-243A77E358A0}"/>
    <cellStyle name="Normal 19 2 2 2 3 2 2" xfId="8775" xr:uid="{3C2FB18C-04C6-41B2-99F1-66EB033550A2}"/>
    <cellStyle name="Normal 19 2 2 2 3 2 2 2" xfId="25951" xr:uid="{29021919-9F72-4D04-9634-E8014A5258D1}"/>
    <cellStyle name="Normal 19 2 2 2 3 2 3" xfId="23999" xr:uid="{6B1020A0-8775-4F8D-9196-E47D0DD22107}"/>
    <cellStyle name="Normal 19 2 2 2 3 3" xfId="6482" xr:uid="{0F1FB140-6944-46FA-98BC-763D8DB59FE7}"/>
    <cellStyle name="Normal 19 2 2 2 3 3 2" xfId="23784" xr:uid="{8D2FCE16-E0F4-472E-A3F1-3D9DF47FD409}"/>
    <cellStyle name="Normal 19 2 2 2 3 4" xfId="6901" xr:uid="{251BE651-BA43-4FE7-82B1-CEE74C05A5A1}"/>
    <cellStyle name="Normal 19 2 2 2 3 4 2" xfId="24203" xr:uid="{B45F34BC-4A03-4C24-85EF-826AC86E3232}"/>
    <cellStyle name="Normal 19 2 2 2 3 5" xfId="8565" xr:uid="{0C20A00C-7191-451A-8B3F-047B6D7EA3E2}"/>
    <cellStyle name="Normal 19 2 2 2 3 5 2" xfId="25741" xr:uid="{4B119304-4C5D-46D8-8252-712BE488A02D}"/>
    <cellStyle name="Normal 19 2 2 2 3 6" xfId="23571" xr:uid="{40726C7A-CB2A-4BF7-BD9C-0A9046DB44CB}"/>
    <cellStyle name="Normal 19 2 2 2 4" xfId="6590" xr:uid="{4EEBCAFD-A648-418D-B399-4ECABA926046}"/>
    <cellStyle name="Normal 19 2 2 2 4 2" xfId="8668" xr:uid="{73AD1E34-B453-449C-8AE3-EE2AE54A92AF}"/>
    <cellStyle name="Normal 19 2 2 2 4 2 2" xfId="25844" xr:uid="{9369817E-69F3-476E-BF81-EE90607E5A46}"/>
    <cellStyle name="Normal 19 2 2 2 4 3" xfId="23892" xr:uid="{5E3B9C4E-0C8D-4A4C-A03F-308346CF7B8A}"/>
    <cellStyle name="Normal 19 2 2 2 5" xfId="6375" xr:uid="{8CB3B58B-CAD0-4CFD-AC68-2FA181437704}"/>
    <cellStyle name="Normal 19 2 2 2 5 2" xfId="23677" xr:uid="{C3FB0B0E-0967-4404-A64E-0FF460CFD275}"/>
    <cellStyle name="Normal 19 2 2 2 6" xfId="6800" xr:uid="{E024C4CD-C89D-4A87-948D-174F2E5908DA}"/>
    <cellStyle name="Normal 19 2 2 2 6 2" xfId="24102" xr:uid="{19C51088-DBE8-485F-8C55-87F07D82FC6A}"/>
    <cellStyle name="Normal 19 2 2 2 7" xfId="8458" xr:uid="{C80ECCA0-60FF-4DB6-BF64-DD8324959C89}"/>
    <cellStyle name="Normal 19 2 2 2 7 2" xfId="25634" xr:uid="{399C9436-3C23-4515-826D-0080C35A6077}"/>
    <cellStyle name="Normal 19 2 2 2 8" xfId="23457" xr:uid="{FD44F786-C1A8-4EC7-B012-A3687B0EEFE0}"/>
    <cellStyle name="Normal 19 2 2 3" xfId="6193" xr:uid="{D833FF58-CD3A-41BF-A029-BA3FF8B53DC8}"/>
    <cellStyle name="Normal 19 2 2 3 2" xfId="6295" xr:uid="{9D30DC1A-21BA-419E-8D18-72254D1361F2}"/>
    <cellStyle name="Normal 19 2 2 3 2 2" xfId="6724" xr:uid="{2F9EA643-0211-4525-A108-F557BEDA13FF}"/>
    <cellStyle name="Normal 19 2 2 3 2 2 2" xfId="8802" xr:uid="{EA355FF7-E1EF-4A60-A83D-C7FDF458E8A0}"/>
    <cellStyle name="Normal 19 2 2 3 2 2 2 2" xfId="25978" xr:uid="{4713F2D5-FFF4-49D5-B1B3-D22132C90F8B}"/>
    <cellStyle name="Normal 19 2 2 3 2 2 3" xfId="24026" xr:uid="{B8147E82-F268-4AF0-B915-4C74882F98A3}"/>
    <cellStyle name="Normal 19 2 2 3 2 3" xfId="6509" xr:uid="{6CD911F0-BB2B-4764-97E2-71FB54ADCCE0}"/>
    <cellStyle name="Normal 19 2 2 3 2 3 2" xfId="23811" xr:uid="{862DC868-0D03-42AB-BC99-4146A5214AA2}"/>
    <cellStyle name="Normal 19 2 2 3 2 4" xfId="6926" xr:uid="{68C330CB-E0A6-402A-A7DF-F3947A840472}"/>
    <cellStyle name="Normal 19 2 2 3 2 4 2" xfId="24228" xr:uid="{379BEDB0-A225-4636-A198-867DFD805F06}"/>
    <cellStyle name="Normal 19 2 2 3 2 5" xfId="8592" xr:uid="{C4AD4849-7E9B-47B7-A789-577A0F26C98C}"/>
    <cellStyle name="Normal 19 2 2 3 2 5 2" xfId="25768" xr:uid="{62ADEFD7-C530-43A1-81EF-91CC82E2F73A}"/>
    <cellStyle name="Normal 19 2 2 3 2 6" xfId="23598" xr:uid="{485A7148-0DA6-4CE5-A2F7-2A2765979042}"/>
    <cellStyle name="Normal 19 2 2 3 3" xfId="6622" xr:uid="{8EC05611-C9A6-4A18-B218-1A315442D477}"/>
    <cellStyle name="Normal 19 2 2 3 3 2" xfId="8700" xr:uid="{16A01E35-22E5-45CC-BB2E-91E62A157258}"/>
    <cellStyle name="Normal 19 2 2 3 3 2 2" xfId="25876" xr:uid="{F68EE06B-84B0-4DF7-8DF6-9890E90203B3}"/>
    <cellStyle name="Normal 19 2 2 3 3 3" xfId="23924" xr:uid="{516BB6AE-26C8-44BD-AC2F-079400D13FF5}"/>
    <cellStyle name="Normal 19 2 2 3 4" xfId="6407" xr:uid="{5B04F3C0-4285-407A-8B2D-792F757A454B}"/>
    <cellStyle name="Normal 19 2 2 3 4 2" xfId="23709" xr:uid="{6A0237F9-BDFF-4063-AA36-ACB25844CE1F}"/>
    <cellStyle name="Normal 19 2 2 3 5" xfId="6830" xr:uid="{8C09D5FA-D30A-4DB9-ABA6-945DDE6319F7}"/>
    <cellStyle name="Normal 19 2 2 3 5 2" xfId="24132" xr:uid="{B2E70A3D-39CC-4E31-B0A6-BDF2C61700B1}"/>
    <cellStyle name="Normal 19 2 2 3 6" xfId="8490" xr:uid="{EAF5D769-417B-4B79-AD7A-1AC4C16B5E52}"/>
    <cellStyle name="Normal 19 2 2 3 6 2" xfId="25666" xr:uid="{DED6B324-AA70-4B34-8667-C8E5D49F7F94}"/>
    <cellStyle name="Normal 19 2 2 3 7" xfId="23496" xr:uid="{0D617FB4-C708-4E40-82D1-8F9A0FC51062}"/>
    <cellStyle name="Normal 19 2 2 4" xfId="6244" xr:uid="{8C79A80A-D3E0-492A-B622-DA807FCAC6CD}"/>
    <cellStyle name="Normal 19 2 2 4 2" xfId="6673" xr:uid="{8B3C5D68-D466-4953-89F0-E2820F4EBBAF}"/>
    <cellStyle name="Normal 19 2 2 4 2 2" xfId="8751" xr:uid="{534F26F8-8182-4FE6-8C59-7C005DD93A66}"/>
    <cellStyle name="Normal 19 2 2 4 2 2 2" xfId="25927" xr:uid="{49ABE248-6641-4C7E-876A-7AEE5BD9DA1F}"/>
    <cellStyle name="Normal 19 2 2 4 2 3" xfId="23975" xr:uid="{44A80603-3C7E-4389-BDDE-90683D0344DF}"/>
    <cellStyle name="Normal 19 2 2 4 3" xfId="6458" xr:uid="{445C4684-57BE-40F6-8A38-BF57B88A35B9}"/>
    <cellStyle name="Normal 19 2 2 4 3 2" xfId="23760" xr:uid="{C0FDB942-FA08-4CC1-8FD6-663A8465ED65}"/>
    <cellStyle name="Normal 19 2 2 4 4" xfId="6878" xr:uid="{31316CDD-C941-4EFD-B644-9657B5F25751}"/>
    <cellStyle name="Normal 19 2 2 4 4 2" xfId="24180" xr:uid="{04D1DC0F-A4E9-46CC-8CA7-740F25B1E249}"/>
    <cellStyle name="Normal 19 2 2 4 5" xfId="8541" xr:uid="{5D4BFC91-3A9F-4DCB-902A-ECC70EA83248}"/>
    <cellStyle name="Normal 19 2 2 4 5 2" xfId="25717" xr:uid="{35466BA0-CDF2-462A-92D0-A0B977CDE53F}"/>
    <cellStyle name="Normal 19 2 2 4 6" xfId="23547" xr:uid="{E3E2B997-9953-4127-A5F0-021F40ED68EB}"/>
    <cellStyle name="Normal 19 2 2 5" xfId="6566" xr:uid="{0907A08E-8A51-4615-961B-48F46404D307}"/>
    <cellStyle name="Normal 19 2 2 5 2" xfId="8645" xr:uid="{3072EF74-A7C1-4AB3-ACDD-A17C8F39E7EE}"/>
    <cellStyle name="Normal 19 2 2 5 2 2" xfId="25821" xr:uid="{C6E708EA-78EE-48C4-BC55-D10720E9772E}"/>
    <cellStyle name="Normal 19 2 2 5 3" xfId="23868" xr:uid="{9399F4A9-4EEF-47B0-880E-CE3CD19DBE12}"/>
    <cellStyle name="Normal 19 2 2 6" xfId="6351" xr:uid="{CDE84229-AFAE-40AA-892B-15C1A7DFC639}"/>
    <cellStyle name="Normal 19 2 2 6 2" xfId="23653" xr:uid="{748A8E21-2D9D-49A1-9FCA-53116B4BB7A2}"/>
    <cellStyle name="Normal 19 2 2 7" xfId="6777" xr:uid="{B97021A7-7C73-45BD-B9AE-C53C45DD97C0}"/>
    <cellStyle name="Normal 19 2 2 7 2" xfId="24079" xr:uid="{509D5E1B-2A99-4F99-9E83-63C9FE8307A9}"/>
    <cellStyle name="Normal 19 2 2 8" xfId="8435" xr:uid="{9600B0A1-6A33-4A88-8D0A-09020675CDFB}"/>
    <cellStyle name="Normal 19 2 2 8 2" xfId="25611" xr:uid="{5361E94A-0890-4817-9631-E6C90DCC95F0}"/>
    <cellStyle name="Normal 19 2 2 9" xfId="23429" xr:uid="{29A5A264-49FA-4ABE-B45A-DB2892E19C55}"/>
    <cellStyle name="Normal 19 2 3" xfId="6148" xr:uid="{53BC8646-1F3F-4DCE-92A5-EBEB5E6D5A25}"/>
    <cellStyle name="Normal 19 2 3 2" xfId="6210" xr:uid="{49BB38B0-E36C-42A8-8AC7-80CB8CE46095}"/>
    <cellStyle name="Normal 19 2 3 2 2" xfId="6312" xr:uid="{26B0EA59-B13B-44B2-A706-E67750FB0790}"/>
    <cellStyle name="Normal 19 2 3 2 2 2" xfId="6741" xr:uid="{6D255B53-84A7-4ECF-8F2F-078C8053A504}"/>
    <cellStyle name="Normal 19 2 3 2 2 2 2" xfId="8819" xr:uid="{711B0504-3BA4-453A-A2F4-21C65FD30EDC}"/>
    <cellStyle name="Normal 19 2 3 2 2 2 2 2" xfId="25995" xr:uid="{8F180577-4E6A-4FE0-8AB0-D4B03879D764}"/>
    <cellStyle name="Normal 19 2 3 2 2 2 3" xfId="24043" xr:uid="{D0268EAA-DEBE-4B10-BB30-6E23A68D5C59}"/>
    <cellStyle name="Normal 19 2 3 2 2 3" xfId="6526" xr:uid="{3C4906DA-88EA-4963-824E-F3932E989440}"/>
    <cellStyle name="Normal 19 2 3 2 2 3 2" xfId="23828" xr:uid="{5160D87B-8853-4CD3-854A-44DEF86E9C8A}"/>
    <cellStyle name="Normal 19 2 3 2 2 4" xfId="6943" xr:uid="{21060C40-BC8D-403F-8BFF-30BF2A37828F}"/>
    <cellStyle name="Normal 19 2 3 2 2 4 2" xfId="24245" xr:uid="{8414E0B2-3C28-465C-A04B-655983446330}"/>
    <cellStyle name="Normal 19 2 3 2 2 5" xfId="8609" xr:uid="{54D4990E-144B-490B-8A21-971ECA03D265}"/>
    <cellStyle name="Normal 19 2 3 2 2 5 2" xfId="25785" xr:uid="{647A5764-4F79-46DB-8350-2A3784468AE8}"/>
    <cellStyle name="Normal 19 2 3 2 2 6" xfId="23615" xr:uid="{AFF49BF5-82D9-4A70-B0DC-D8838AD24DBB}"/>
    <cellStyle name="Normal 19 2 3 2 3" xfId="6639" xr:uid="{B67A74BE-C79E-4B9E-898F-7450906E86CF}"/>
    <cellStyle name="Normal 19 2 3 2 3 2" xfId="8717" xr:uid="{3AEE89B2-0737-4EC4-B6F8-560F73B2A6B1}"/>
    <cellStyle name="Normal 19 2 3 2 3 2 2" xfId="25893" xr:uid="{A268AAC4-97CD-4E19-81D9-6AB9A7F3A537}"/>
    <cellStyle name="Normal 19 2 3 2 3 3" xfId="23941" xr:uid="{39BB1EEE-F5C2-418D-9BC9-AA8EA2C5A6A1}"/>
    <cellStyle name="Normal 19 2 3 2 4" xfId="6424" xr:uid="{A92E02FC-B5ED-44DA-85BB-C5B3698078C6}"/>
    <cellStyle name="Normal 19 2 3 2 4 2" xfId="23726" xr:uid="{7A37BC6A-D65D-4BD5-A277-64943B5EA6D7}"/>
    <cellStyle name="Normal 19 2 3 2 5" xfId="6846" xr:uid="{B6F31105-A825-4E7F-B705-2FF6FA845BC3}"/>
    <cellStyle name="Normal 19 2 3 2 5 2" xfId="24148" xr:uid="{E3DA269C-F1C3-474E-B058-81E8206938DA}"/>
    <cellStyle name="Normal 19 2 3 2 6" xfId="8507" xr:uid="{84E66177-0C9C-4850-BD3A-7E8CC6EBF377}"/>
    <cellStyle name="Normal 19 2 3 2 6 2" xfId="25683" xr:uid="{4F22282D-DB42-4131-9977-C443A14146FB}"/>
    <cellStyle name="Normal 19 2 3 2 7" xfId="23513" xr:uid="{7E2EEC6C-B662-4BC3-BBF3-544242A749A4}"/>
    <cellStyle name="Normal 19 2 3 3" xfId="6262" xr:uid="{F1DE9F65-1E8C-482E-8E7C-5537410E6DF8}"/>
    <cellStyle name="Normal 19 2 3 3 2" xfId="6691" xr:uid="{FE214E59-8ACD-443D-BD43-6A8995D024E6}"/>
    <cellStyle name="Normal 19 2 3 3 2 2" xfId="8769" xr:uid="{A18F56D7-B834-43D7-B423-95204032132B}"/>
    <cellStyle name="Normal 19 2 3 3 2 2 2" xfId="25945" xr:uid="{8BA405A5-8956-4271-BEAD-2D43525E3EC5}"/>
    <cellStyle name="Normal 19 2 3 3 2 3" xfId="23993" xr:uid="{D1070911-24BF-4133-BE63-BC5FA278A072}"/>
    <cellStyle name="Normal 19 2 3 3 3" xfId="6476" xr:uid="{5FC15DE7-5CF2-49DD-8F45-BFEBC209C4FC}"/>
    <cellStyle name="Normal 19 2 3 3 3 2" xfId="23778" xr:uid="{D366DB74-D173-48DD-A307-F30FBA7145F5}"/>
    <cellStyle name="Normal 19 2 3 3 4" xfId="6895" xr:uid="{18D753B1-30AC-4F2B-9A9A-E4A60C7C5C8D}"/>
    <cellStyle name="Normal 19 2 3 3 4 2" xfId="24197" xr:uid="{2E1694CD-B2B7-4358-836D-964E391BCDA9}"/>
    <cellStyle name="Normal 19 2 3 3 5" xfId="8559" xr:uid="{8C582B61-64E1-4D86-BC90-38AFBDDE5DBF}"/>
    <cellStyle name="Normal 19 2 3 3 5 2" xfId="25735" xr:uid="{29C4885C-986F-4874-B102-814B29FE15D3}"/>
    <cellStyle name="Normal 19 2 3 3 6" xfId="23565" xr:uid="{FB96C5D1-DBF1-427E-BF96-064C9C4B12CB}"/>
    <cellStyle name="Normal 19 2 3 4" xfId="6584" xr:uid="{6B730E36-7A07-4DD8-8FF3-3C75F8CB4AD2}"/>
    <cellStyle name="Normal 19 2 3 4 2" xfId="8662" xr:uid="{CF6F4BA2-8B13-4A54-8545-44566B09D26F}"/>
    <cellStyle name="Normal 19 2 3 4 2 2" xfId="25838" xr:uid="{C1D8C6D4-5316-430C-AA49-08D9EADE6C39}"/>
    <cellStyle name="Normal 19 2 3 4 3" xfId="23886" xr:uid="{B3463371-1C7E-4BD4-AA6A-52C25BB2E04B}"/>
    <cellStyle name="Normal 19 2 3 5" xfId="6369" xr:uid="{3DB71717-040A-4715-BE50-67D446FF5C4B}"/>
    <cellStyle name="Normal 19 2 3 5 2" xfId="23671" xr:uid="{27BDBF7A-EE6E-49DC-A633-C28DC0EBC2F6}"/>
    <cellStyle name="Normal 19 2 3 6" xfId="6794" xr:uid="{0C4323EE-9776-476A-9A49-D1645F3CC681}"/>
    <cellStyle name="Normal 19 2 3 6 2" xfId="24096" xr:uid="{47DA9E1E-0860-4639-B6BE-1ADD5FBCBB8C}"/>
    <cellStyle name="Normal 19 2 3 7" xfId="8452" xr:uid="{4617840F-3030-4FE3-A2CF-27F8129DB52F}"/>
    <cellStyle name="Normal 19 2 3 7 2" xfId="25628" xr:uid="{0876A0FC-4B71-4618-9AD2-32C3DCB5551D}"/>
    <cellStyle name="Normal 19 2 3 8" xfId="23451" xr:uid="{2E0A7986-3B23-4325-B924-C765CD41DAE3}"/>
    <cellStyle name="Normal 19 2 4" xfId="6187" xr:uid="{8FAEABC7-C774-4684-A625-0C5F3F9BA1E9}"/>
    <cellStyle name="Normal 19 2 4 2" xfId="6289" xr:uid="{E9EE5CC2-21D3-44AD-B750-06B89512BD08}"/>
    <cellStyle name="Normal 19 2 4 2 2" xfId="6718" xr:uid="{802556B3-5BE7-4F17-BFA3-B256CA48B0D3}"/>
    <cellStyle name="Normal 19 2 4 2 2 2" xfId="8796" xr:uid="{16E984E2-09EE-42B9-8DAA-5B8FFD1A2C7F}"/>
    <cellStyle name="Normal 19 2 4 2 2 2 2" xfId="25972" xr:uid="{2C885136-3BB1-43DB-A8D9-867C414D8469}"/>
    <cellStyle name="Normal 19 2 4 2 2 3" xfId="24020" xr:uid="{E82B073A-C889-4F07-8285-533611F70288}"/>
    <cellStyle name="Normal 19 2 4 2 3" xfId="6503" xr:uid="{DC603892-C609-4410-B47B-8B24CE6544A9}"/>
    <cellStyle name="Normal 19 2 4 2 3 2" xfId="23805" xr:uid="{D03BD778-5C60-40A2-A365-A5AE89DD22E0}"/>
    <cellStyle name="Normal 19 2 4 2 4" xfId="6920" xr:uid="{FFC5EEBC-7BEF-4875-8F62-8E87D7481D65}"/>
    <cellStyle name="Normal 19 2 4 2 4 2" xfId="24222" xr:uid="{241ECEA6-CF5D-4CD1-9752-00F7CDF7FB16}"/>
    <cellStyle name="Normal 19 2 4 2 5" xfId="8586" xr:uid="{0D760FDE-A995-4B52-B972-5C5447E70EF4}"/>
    <cellStyle name="Normal 19 2 4 2 5 2" xfId="25762" xr:uid="{FAD70B73-0E9E-4EED-AF20-CAFA787E8E49}"/>
    <cellStyle name="Normal 19 2 4 2 6" xfId="23592" xr:uid="{3A03CE3C-119D-4DAE-B510-B2AF145886A1}"/>
    <cellStyle name="Normal 19 2 4 3" xfId="6616" xr:uid="{EE4B292B-E808-414D-8B8D-B529E18695BF}"/>
    <cellStyle name="Normal 19 2 4 3 2" xfId="8694" xr:uid="{89CDAF78-DABB-4A46-A307-27B03AD4AD33}"/>
    <cellStyle name="Normal 19 2 4 3 2 2" xfId="25870" xr:uid="{B5BF9C01-4CDC-490B-86D3-41DA0B5C8E5C}"/>
    <cellStyle name="Normal 19 2 4 3 3" xfId="23918" xr:uid="{324337DF-20E5-43D8-91EA-9F174B92F22E}"/>
    <cellStyle name="Normal 19 2 4 4" xfId="6401" xr:uid="{08FC5FA4-DA5B-419C-8462-CA42B21A8257}"/>
    <cellStyle name="Normal 19 2 4 4 2" xfId="23703" xr:uid="{0F725D92-6EA4-41A7-8525-BF451BB5FDE6}"/>
    <cellStyle name="Normal 19 2 4 5" xfId="6824" xr:uid="{3D4C9AE5-17FA-4D96-963E-C2A8E2F8FEF8}"/>
    <cellStyle name="Normal 19 2 4 5 2" xfId="24126" xr:uid="{2B3D0B9B-7EBA-4B82-941E-BE172209DD56}"/>
    <cellStyle name="Normal 19 2 4 6" xfId="8484" xr:uid="{0D7D17C1-570D-4A14-B191-B82FCA37FD76}"/>
    <cellStyle name="Normal 19 2 4 6 2" xfId="25660" xr:uid="{F7E74CEC-620A-4C50-A4EC-D9C0676F254F}"/>
    <cellStyle name="Normal 19 2 4 7" xfId="23490" xr:uid="{6F5DBB5D-2BFF-438A-91BB-FDAB5773FFB5}"/>
    <cellStyle name="Normal 19 2 5" xfId="6238" xr:uid="{66ABFDF5-1780-4386-B7DC-8AE4ED816C3C}"/>
    <cellStyle name="Normal 19 2 5 2" xfId="6667" xr:uid="{4F851AED-EAB6-467B-8714-836815870937}"/>
    <cellStyle name="Normal 19 2 5 2 2" xfId="8745" xr:uid="{B0C380C1-9FE6-4075-BBC8-53476F1CD988}"/>
    <cellStyle name="Normal 19 2 5 2 2 2" xfId="25921" xr:uid="{B05202A4-8CDD-46C1-8491-2FCA9B7C8454}"/>
    <cellStyle name="Normal 19 2 5 2 3" xfId="23969" xr:uid="{73EB546B-5052-4D6D-8559-9DEDDDDF01BF}"/>
    <cellStyle name="Normal 19 2 5 3" xfId="6452" xr:uid="{76AC1FC6-3016-4A3C-9631-93286C42CD68}"/>
    <cellStyle name="Normal 19 2 5 3 2" xfId="23754" xr:uid="{6120CC14-E9C5-46A9-ACAB-2761C2688C56}"/>
    <cellStyle name="Normal 19 2 5 4" xfId="6872" xr:uid="{7221A733-C34B-45E2-B5A4-385356B5FF8A}"/>
    <cellStyle name="Normal 19 2 5 4 2" xfId="24174" xr:uid="{F0CCF0DB-CADE-4E13-BDB2-6F659A9EC658}"/>
    <cellStyle name="Normal 19 2 5 5" xfId="8535" xr:uid="{73305504-4916-4B79-B2F0-98514FB4AB35}"/>
    <cellStyle name="Normal 19 2 5 5 2" xfId="25711" xr:uid="{B65295E7-6FD4-44C9-984B-837BE29CEA36}"/>
    <cellStyle name="Normal 19 2 5 6" xfId="23541" xr:uid="{AA302DC9-A675-4390-B804-250129571A13}"/>
    <cellStyle name="Normal 19 2 6" xfId="6560" xr:uid="{5E64B224-CBF4-44C9-982F-406FE467C8DD}"/>
    <cellStyle name="Normal 19 2 6 2" xfId="8639" xr:uid="{5BB8FABF-663E-47F9-88D0-755C002613DB}"/>
    <cellStyle name="Normal 19 2 6 2 2" xfId="25815" xr:uid="{EDEC8E23-7507-471A-8046-4795C91D1DBD}"/>
    <cellStyle name="Normal 19 2 6 3" xfId="23862" xr:uid="{FB4028C2-8A19-40D7-A5F1-A7CED81956C9}"/>
    <cellStyle name="Normal 19 2 7" xfId="6345" xr:uid="{02450266-4E78-472F-967F-79E1D7FB9FC6}"/>
    <cellStyle name="Normal 19 2 7 2" xfId="23647" xr:uid="{9EA4DC58-C469-4704-BA0D-D075BA83CAD5}"/>
    <cellStyle name="Normal 19 2 8" xfId="6771" xr:uid="{4784AC31-FAB0-4061-BB9C-06B8468CFCEE}"/>
    <cellStyle name="Normal 19 2 8 2" xfId="24073" xr:uid="{0BA1E938-F68F-4E05-AD4A-0110802FE0EC}"/>
    <cellStyle name="Normal 19 2 9" xfId="8429" xr:uid="{37F65813-85B7-4EB1-9D05-C6AD89BCB17D}"/>
    <cellStyle name="Normal 19 2 9 2" xfId="25605" xr:uid="{94916260-9A48-4242-A286-F57D75D954D3}"/>
    <cellStyle name="Normal 19 3" xfId="6142" xr:uid="{DCFED64A-0ABC-4849-B7EB-82A4C75BEFEC}"/>
    <cellStyle name="Normal 19 3 2" xfId="6204" xr:uid="{6AACE1F6-9EF3-4D7A-AB1A-AF657B93542A}"/>
    <cellStyle name="Normal 19 3 2 2" xfId="6306" xr:uid="{65E18BA8-E739-4FDB-B6A3-6C33F4C02F76}"/>
    <cellStyle name="Normal 19 3 2 2 2" xfId="6735" xr:uid="{71B23B4A-6A18-4B13-BDAC-DDEDDDC4105C}"/>
    <cellStyle name="Normal 19 3 2 2 2 2" xfId="8813" xr:uid="{1AC43FA9-F621-4D78-9FF8-2E7D4D5B6D56}"/>
    <cellStyle name="Normal 19 3 2 2 2 2 2" xfId="25989" xr:uid="{0E7E9248-07F6-4B74-9317-EBC96C305A54}"/>
    <cellStyle name="Normal 19 3 2 2 2 3" xfId="24037" xr:uid="{3DE0887A-086D-40CF-9A4C-3F0007685620}"/>
    <cellStyle name="Normal 19 3 2 2 3" xfId="6520" xr:uid="{13FA991A-A666-4E76-9AC2-EF1F754B919C}"/>
    <cellStyle name="Normal 19 3 2 2 3 2" xfId="23822" xr:uid="{32E3512E-B9D9-4233-8C33-72EF6C6427F6}"/>
    <cellStyle name="Normal 19 3 2 2 4" xfId="6937" xr:uid="{C3E89AD0-368F-4EFD-967D-257F12553145}"/>
    <cellStyle name="Normal 19 3 2 2 4 2" xfId="24239" xr:uid="{C204106D-B672-4EA2-B68E-4975BB5B9D0D}"/>
    <cellStyle name="Normal 19 3 2 2 5" xfId="8603" xr:uid="{BAC876B4-F1E8-413A-8BF3-EB0F219AB37C}"/>
    <cellStyle name="Normal 19 3 2 2 5 2" xfId="25779" xr:uid="{C71DAA98-65B0-4C3F-AB89-6A307196099F}"/>
    <cellStyle name="Normal 19 3 2 2 6" xfId="23609" xr:uid="{98ABB7B7-DDF8-47EC-A858-4D733C104B4B}"/>
    <cellStyle name="Normal 19 3 2 3" xfId="6633" xr:uid="{9FB29215-2E9C-40FC-B795-762AFBA7B4B8}"/>
    <cellStyle name="Normal 19 3 2 3 2" xfId="8711" xr:uid="{CD69C65C-0A3E-4219-AF68-C37AD124EB34}"/>
    <cellStyle name="Normal 19 3 2 3 2 2" xfId="25887" xr:uid="{CE68331E-EF89-4836-AAFB-4DAAE37030C4}"/>
    <cellStyle name="Normal 19 3 2 3 3" xfId="23935" xr:uid="{47508148-1254-4D32-BF3D-7043FC0713BF}"/>
    <cellStyle name="Normal 19 3 2 4" xfId="6418" xr:uid="{11A2A570-F487-488D-B130-55C28EAFA93D}"/>
    <cellStyle name="Normal 19 3 2 4 2" xfId="23720" xr:uid="{B478F1E5-1429-46C2-885D-2DB2D78460A0}"/>
    <cellStyle name="Normal 19 3 2 5" xfId="6840" xr:uid="{11F76A35-A3B5-4B74-A2CB-E38B193D57B6}"/>
    <cellStyle name="Normal 19 3 2 5 2" xfId="24142" xr:uid="{3FB10585-08F3-4D9D-AC89-2BA8256F81D2}"/>
    <cellStyle name="Normal 19 3 2 6" xfId="8501" xr:uid="{902A810F-4374-46DB-A3E5-B43E9F396940}"/>
    <cellStyle name="Normal 19 3 2 6 2" xfId="25677" xr:uid="{D39F12A4-52E4-4B9D-B11F-81D17586A39E}"/>
    <cellStyle name="Normal 19 3 2 7" xfId="23507" xr:uid="{3B20F627-0BDF-45AC-A51E-5963F5995AF9}"/>
    <cellStyle name="Normal 19 3 3" xfId="6256" xr:uid="{79160AF3-B0F1-4CA6-9E73-05C599D1A6EE}"/>
    <cellStyle name="Normal 19 3 3 2" xfId="6685" xr:uid="{8BE32800-4C21-4A77-BA98-222FD6E435A1}"/>
    <cellStyle name="Normal 19 3 3 2 2" xfId="8763" xr:uid="{91720B59-8DF9-48D6-A8EB-14B6C2D6F941}"/>
    <cellStyle name="Normal 19 3 3 2 2 2" xfId="25939" xr:uid="{4843E3AD-33F8-417E-918A-6CCF146D195A}"/>
    <cellStyle name="Normal 19 3 3 2 3" xfId="23987" xr:uid="{71C5BEC6-A6A0-47E6-9EF6-2269432F9DA1}"/>
    <cellStyle name="Normal 19 3 3 3" xfId="6470" xr:uid="{2D2C1391-E74D-4349-BAAE-7ED57E4D8B9E}"/>
    <cellStyle name="Normal 19 3 3 3 2" xfId="23772" xr:uid="{7CB33F5F-8292-4640-BFD2-D28FDF382D24}"/>
    <cellStyle name="Normal 19 3 3 4" xfId="6889" xr:uid="{9C407FF7-B397-4B6C-922C-B7174FFDA53F}"/>
    <cellStyle name="Normal 19 3 3 4 2" xfId="24191" xr:uid="{84620745-EB07-42A2-90C6-7B81FDBC0864}"/>
    <cellStyle name="Normal 19 3 3 5" xfId="8553" xr:uid="{670F4ECD-905B-4962-871F-E078E73D88C7}"/>
    <cellStyle name="Normal 19 3 3 5 2" xfId="25729" xr:uid="{2B499909-1C18-4739-872C-79D18A3D4747}"/>
    <cellStyle name="Normal 19 3 3 6" xfId="23559" xr:uid="{3B416E09-72CA-4292-867F-714B166EE07D}"/>
    <cellStyle name="Normal 19 3 4" xfId="6578" xr:uid="{A8C594D7-C632-4F13-ABE1-3A1E983307E9}"/>
    <cellStyle name="Normal 19 3 4 2" xfId="8656" xr:uid="{AFFDACC0-236C-4A7D-9671-B598BDA175BB}"/>
    <cellStyle name="Normal 19 3 4 2 2" xfId="25832" xr:uid="{608559D6-0FD9-4AB4-B115-C1D37E548C30}"/>
    <cellStyle name="Normal 19 3 4 3" xfId="23880" xr:uid="{2A57266B-535A-4EC1-8FDF-C8C26E601C0E}"/>
    <cellStyle name="Normal 19 3 5" xfId="6363" xr:uid="{85CA52BF-79F0-4567-AD12-ED97B62E2D92}"/>
    <cellStyle name="Normal 19 3 5 2" xfId="23665" xr:uid="{8A31F66F-B9FC-4B8D-82F3-22468EDE15B7}"/>
    <cellStyle name="Normal 19 3 6" xfId="6788" xr:uid="{C5CD97DB-DAA9-4075-A7D3-41D329209E1B}"/>
    <cellStyle name="Normal 19 3 6 2" xfId="24090" xr:uid="{928C8330-A46A-4CA2-B44A-0E7881D91F6F}"/>
    <cellStyle name="Normal 19 3 7" xfId="8446" xr:uid="{56581621-3ADF-43E1-A96F-B024BE19A805}"/>
    <cellStyle name="Normal 19 3 7 2" xfId="25622" xr:uid="{BDEC656C-10B9-43AD-AF75-57A5ED866AF3}"/>
    <cellStyle name="Normal 19 3 8" xfId="23445" xr:uid="{1B674ADF-E401-41E8-BEDA-66705BE68CF0}"/>
    <cellStyle name="Normal 19 4" xfId="6160" xr:uid="{171E0387-C098-483E-9645-E3D8C7A5A4DB}"/>
    <cellStyle name="Normal 19 4 2" xfId="6221" xr:uid="{B4EF3D93-6259-48A1-9436-3F7F1EE45F8B}"/>
    <cellStyle name="Normal 19 4 2 2" xfId="6324" xr:uid="{ADDCD787-5798-4577-99E5-39A4F269EE5B}"/>
    <cellStyle name="Normal 19 4 2 2 2" xfId="6753" xr:uid="{538CB616-876D-4867-A9C3-1DCB742E1738}"/>
    <cellStyle name="Normal 19 4 2 2 2 2" xfId="8831" xr:uid="{64301464-D023-4A07-BD06-EE75B9EB1FF8}"/>
    <cellStyle name="Normal 19 4 2 2 2 2 2" xfId="26007" xr:uid="{D703F603-4BA4-4F4F-A160-205541073AD2}"/>
    <cellStyle name="Normal 19 4 2 2 2 3" xfId="24055" xr:uid="{859B89B6-2275-4C5C-BB7A-A9345D58B4AC}"/>
    <cellStyle name="Normal 19 4 2 2 3" xfId="6538" xr:uid="{730DD439-62D6-4606-80F0-302AC478C135}"/>
    <cellStyle name="Normal 19 4 2 2 3 2" xfId="23840" xr:uid="{896D8965-8FE2-4BE5-9785-21FD92664716}"/>
    <cellStyle name="Normal 19 4 2 2 4" xfId="6954" xr:uid="{9A1FC132-8593-48B7-8A7F-F8E590E57762}"/>
    <cellStyle name="Normal 19 4 2 2 4 2" xfId="24256" xr:uid="{ADBA4FF6-462D-4CD5-99C0-AD591B2279D7}"/>
    <cellStyle name="Normal 19 4 2 2 5" xfId="8621" xr:uid="{2D47CB63-05F0-4AD5-9446-A2655E37AFFB}"/>
    <cellStyle name="Normal 19 4 2 2 5 2" xfId="25797" xr:uid="{EA5B4579-93B0-4770-81E8-39F8C4622F7E}"/>
    <cellStyle name="Normal 19 4 2 2 6" xfId="23627" xr:uid="{43431002-1864-4611-A6C5-DC8F331E202F}"/>
    <cellStyle name="Normal 19 4 2 3" xfId="6650" xr:uid="{61EFDCB3-3DC1-463D-9DA9-2E020CD5E3A1}"/>
    <cellStyle name="Normal 19 4 2 3 2" xfId="8728" xr:uid="{19B498DE-E846-4929-9896-97D737DB514F}"/>
    <cellStyle name="Normal 19 4 2 3 2 2" xfId="25904" xr:uid="{47D209DC-2088-4B10-A582-E030207DAB30}"/>
    <cellStyle name="Normal 19 4 2 3 3" xfId="23952" xr:uid="{469A4324-0EC8-46BD-B060-C521111D78C9}"/>
    <cellStyle name="Normal 19 4 2 4" xfId="6435" xr:uid="{2182742A-2544-45DC-B0D5-E2405963E787}"/>
    <cellStyle name="Normal 19 4 2 4 2" xfId="23737" xr:uid="{71C03705-E1A9-4B8D-A871-883F54FEF269}"/>
    <cellStyle name="Normal 19 4 2 5" xfId="6856" xr:uid="{17346A9B-F3C3-46A7-A5F7-656360F2077D}"/>
    <cellStyle name="Normal 19 4 2 5 2" xfId="24158" xr:uid="{60E4A004-6F69-436C-ACE6-BFE14798C5CD}"/>
    <cellStyle name="Normal 19 4 2 6" xfId="8518" xr:uid="{6A707AA0-D279-4591-88BD-5EFBF6FCC6B8}"/>
    <cellStyle name="Normal 19 4 2 6 2" xfId="25694" xr:uid="{2005AAF3-08E0-42B8-AD13-33A5B38B7136}"/>
    <cellStyle name="Normal 19 4 2 7" xfId="23524" xr:uid="{A76B2D91-D44A-4B0C-B436-A69F981C49AE}"/>
    <cellStyle name="Normal 19 4 3" xfId="6274" xr:uid="{005153C4-8439-46EC-A435-9ED469B89278}"/>
    <cellStyle name="Normal 19 4 3 2" xfId="6703" xr:uid="{9A950203-8186-4A28-A982-19CF4E8891BD}"/>
    <cellStyle name="Normal 19 4 3 2 2" xfId="8781" xr:uid="{0D8AEAD8-F75C-495E-B144-DD8FC189D01C}"/>
    <cellStyle name="Normal 19 4 3 2 2 2" xfId="25957" xr:uid="{F855B01B-B98F-4FBB-8279-A98B36B8CCF7}"/>
    <cellStyle name="Normal 19 4 3 2 3" xfId="24005" xr:uid="{D32595CE-5E93-4A43-A279-67645993023B}"/>
    <cellStyle name="Normal 19 4 3 3" xfId="6488" xr:uid="{588964A2-0DA0-4187-8AF8-B57CB2BF16D9}"/>
    <cellStyle name="Normal 19 4 3 3 2" xfId="23790" xr:uid="{BB1D453A-F1C9-4A7D-A8AD-B9EBE267F9A3}"/>
    <cellStyle name="Normal 19 4 3 4" xfId="6906" xr:uid="{F0C19354-C646-4DEA-A68D-DFB47E5560F5}"/>
    <cellStyle name="Normal 19 4 3 4 2" xfId="24208" xr:uid="{7E41B05F-3EFB-404D-9D9A-D907804155C2}"/>
    <cellStyle name="Normal 19 4 3 5" xfId="8571" xr:uid="{7CB2F9C6-DDE1-4A2E-9ABA-99D1775B89A3}"/>
    <cellStyle name="Normal 19 4 3 5 2" xfId="25747" xr:uid="{81C32AD7-E45C-4191-B803-D94DA336DE95}"/>
    <cellStyle name="Normal 19 4 3 6" xfId="23577" xr:uid="{ADEF6F2F-1D43-437D-8B3D-0B68CB08F0E2}"/>
    <cellStyle name="Normal 19 4 4" xfId="6596" xr:uid="{68816380-2D4D-4E35-8B36-E0AD5DF1239B}"/>
    <cellStyle name="Normal 19 4 4 2" xfId="8674" xr:uid="{1167DB0D-EE3A-47C9-8A37-39A9085DA04E}"/>
    <cellStyle name="Normal 19 4 4 2 2" xfId="25850" xr:uid="{1FCF91A2-762C-4688-91E0-F5753708CC63}"/>
    <cellStyle name="Normal 19 4 4 3" xfId="23898" xr:uid="{F2782410-974A-4105-911D-A264AA36F75D}"/>
    <cellStyle name="Normal 19 4 5" xfId="6381" xr:uid="{FF90BF08-AD67-4BAF-B1F4-ED15688DF7F1}"/>
    <cellStyle name="Normal 19 4 5 2" xfId="23683" xr:uid="{E08F3771-3E1A-4EA2-9B4E-193C27ECA2BD}"/>
    <cellStyle name="Normal 19 4 6" xfId="6805" xr:uid="{8E7BCA53-86AB-43FD-AF56-F4B6DC5A947C}"/>
    <cellStyle name="Normal 19 4 6 2" xfId="24107" xr:uid="{396DB6D7-515D-476B-8AD0-925573EEBACB}"/>
    <cellStyle name="Normal 19 4 7" xfId="8464" xr:uid="{7A70A866-7018-4A1E-B5AE-05019FCAB9C6}"/>
    <cellStyle name="Normal 19 4 7 2" xfId="25640" xr:uid="{FF7902BA-81D2-4F92-8DA0-C84647F67EAF}"/>
    <cellStyle name="Normal 19 4 8" xfId="23463" xr:uid="{C7C67994-AD28-45B4-A9C7-4D6A03A2FF02}"/>
    <cellStyle name="Normal 19 5" xfId="6181" xr:uid="{4218A1A3-7E8C-4347-8D31-0E9B84C77EC1}"/>
    <cellStyle name="Normal 19 5 2" xfId="6283" xr:uid="{408BF15B-AD72-4C95-A64D-F3D6442D9535}"/>
    <cellStyle name="Normal 19 5 2 2" xfId="6712" xr:uid="{B4CE2591-B93A-4346-8893-9F5A4D959770}"/>
    <cellStyle name="Normal 19 5 2 2 2" xfId="8790" xr:uid="{1F0F7452-7B96-4BB5-B0D5-E03206279D5A}"/>
    <cellStyle name="Normal 19 5 2 2 2 2" xfId="25966" xr:uid="{8E57A12B-788B-4E48-841A-04510B2FBCFD}"/>
    <cellStyle name="Normal 19 5 2 2 3" xfId="24014" xr:uid="{AB9BB446-604E-4E97-8867-168221EF6DB1}"/>
    <cellStyle name="Normal 19 5 2 3" xfId="6497" xr:uid="{7ACCB4FD-587A-4881-BDC3-83A4A5077730}"/>
    <cellStyle name="Normal 19 5 2 3 2" xfId="23799" xr:uid="{9D2BCED8-084E-42A9-87CE-D25C8BEA474B}"/>
    <cellStyle name="Normal 19 5 2 4" xfId="6914" xr:uid="{BCD2C440-C5E4-4979-95BD-11070EB818D2}"/>
    <cellStyle name="Normal 19 5 2 4 2" xfId="24216" xr:uid="{3CC71EA8-2333-4950-BDBF-36C14FE77B16}"/>
    <cellStyle name="Normal 19 5 2 5" xfId="8580" xr:uid="{5EA6ED91-799A-4DFD-8925-3F9FAB69C54D}"/>
    <cellStyle name="Normal 19 5 2 5 2" xfId="25756" xr:uid="{264D2842-309B-4D3D-B703-7359EA9564EA}"/>
    <cellStyle name="Normal 19 5 2 6" xfId="23586" xr:uid="{9396B0FF-8230-4229-B23A-894CA9A78E0E}"/>
    <cellStyle name="Normal 19 5 3" xfId="6610" xr:uid="{77D5C9D3-5241-43FB-BD0B-AF8065404A53}"/>
    <cellStyle name="Normal 19 5 3 2" xfId="8688" xr:uid="{5DDE7EBB-3E40-46DD-9025-ADB2C9485FA5}"/>
    <cellStyle name="Normal 19 5 3 2 2" xfId="25864" xr:uid="{AF6C8242-F108-4E01-8A2A-647F4D93E56C}"/>
    <cellStyle name="Normal 19 5 3 3" xfId="23912" xr:uid="{FDEC276A-6A28-4F60-9119-67A044448316}"/>
    <cellStyle name="Normal 19 5 4" xfId="6395" xr:uid="{EED7DDB1-5AF3-4CE0-8564-211C8D558DEC}"/>
    <cellStyle name="Normal 19 5 4 2" xfId="23697" xr:uid="{A6359DB4-CD3E-4136-8843-A81B98864FCD}"/>
    <cellStyle name="Normal 19 5 5" xfId="6818" xr:uid="{19D48E6D-965C-44E2-B1C2-C73D2F3D97C5}"/>
    <cellStyle name="Normal 19 5 5 2" xfId="24120" xr:uid="{886A9793-ADCB-4D99-85A3-27CDDD475AF9}"/>
    <cellStyle name="Normal 19 5 6" xfId="8478" xr:uid="{2E83EFA2-5B6E-4AB9-86BE-972FDF2401CB}"/>
    <cellStyle name="Normal 19 5 6 2" xfId="25654" xr:uid="{406A61B4-55C4-4F09-A667-2CF9FD23ED40}"/>
    <cellStyle name="Normal 19 5 7" xfId="23484" xr:uid="{B5DD2345-0E2F-4294-BCF7-8AC66699971F}"/>
    <cellStyle name="Normal 19 6" xfId="6232" xr:uid="{E234730E-03ED-4601-A4C0-E277B3F769BC}"/>
    <cellStyle name="Normal 19 6 2" xfId="6661" xr:uid="{D40CD6B9-CDD2-4FA5-A975-AB2F099D951D}"/>
    <cellStyle name="Normal 19 6 2 2" xfId="8739" xr:uid="{4437BA94-48CC-4F58-8527-B1B52960EE3B}"/>
    <cellStyle name="Normal 19 6 2 2 2" xfId="25915" xr:uid="{3D70CE6F-A2E0-47A3-A57B-0D271EE5CA30}"/>
    <cellStyle name="Normal 19 6 2 3" xfId="23963" xr:uid="{72D71784-D4E2-402D-BF74-B78E228DC8F1}"/>
    <cellStyle name="Normal 19 6 3" xfId="6446" xr:uid="{3E7A2A34-C664-4479-9522-137AE8EAD982}"/>
    <cellStyle name="Normal 19 6 3 2" xfId="23748" xr:uid="{A410AA86-ABA8-43AC-A2F1-09A055000291}"/>
    <cellStyle name="Normal 19 6 4" xfId="6866" xr:uid="{35BB27EA-5BAD-4EE1-BD5D-E966AEC0C846}"/>
    <cellStyle name="Normal 19 6 4 2" xfId="24168" xr:uid="{E226A13E-C2AC-4BF4-A98F-DF62AF56335C}"/>
    <cellStyle name="Normal 19 6 5" xfId="8529" xr:uid="{06210132-F672-4642-AB1E-89E12F029F43}"/>
    <cellStyle name="Normal 19 6 5 2" xfId="25705" xr:uid="{45EDFFBF-9BA1-416F-8100-AF1AF9841352}"/>
    <cellStyle name="Normal 19 6 6" xfId="23535" xr:uid="{41F0B643-53D1-4187-8F13-77CF1B202000}"/>
    <cellStyle name="Normal 19 7" xfId="6554" xr:uid="{9E84D3E1-EE55-4A8F-BDA7-47741B1435BA}"/>
    <cellStyle name="Normal 19 7 2" xfId="7210" xr:uid="{83FBC93A-4475-4B28-8274-C7C1196ACAFA}"/>
    <cellStyle name="Normal 19 7 3" xfId="8633" xr:uid="{03BC0C5D-9DD1-4900-99D2-979843742AAC}"/>
    <cellStyle name="Normal 19 7 3 2" xfId="25809" xr:uid="{266A2C36-D228-477E-9791-CF16306225A4}"/>
    <cellStyle name="Normal 19 7 4" xfId="23856" xr:uid="{45DB84B2-A03E-49CC-97A6-305771F8E333}"/>
    <cellStyle name="Normal 19 8" xfId="6339" xr:uid="{A604ABD6-70F4-45FE-9DAA-6C3DAF9BEEE3}"/>
    <cellStyle name="Normal 19 8 2" xfId="23641" xr:uid="{996CC481-9485-4A3F-B876-7424B2C1454E}"/>
    <cellStyle name="Normal 19 9" xfId="6765" xr:uid="{B039D840-C549-40FD-B05C-1E3F14949CCD}"/>
    <cellStyle name="Normal 19 9 2" xfId="24067" xr:uid="{261EF8D1-ED7C-47D2-ADFF-A6F3D7458F8D}"/>
    <cellStyle name="Normal 191" xfId="7087" xr:uid="{4E89E599-A57F-481C-AD73-FF9218EC9681}"/>
    <cellStyle name="Normal 2" xfId="19" xr:uid="{09AA63E1-85EA-48FD-8832-D68F2E491D91}"/>
    <cellStyle name="Normal 2 10" xfId="4902" xr:uid="{20C64DE0-B29C-4311-9624-6F19601EF743}"/>
    <cellStyle name="Normal 2 10 10" xfId="16015" xr:uid="{844A0122-4F37-414E-8BAB-CA46A08EA27A}"/>
    <cellStyle name="Normal 2 10 10 2" xfId="32519" xr:uid="{CA84D214-9869-4897-A0BA-A93EE1E75883}"/>
    <cellStyle name="Normal 2 10 11" xfId="6124" xr:uid="{4FAECBB7-7EE3-45F8-8001-4593A6D1E8F5}"/>
    <cellStyle name="Normal 2 10 11 2" xfId="23428" xr:uid="{4065299A-D441-4C70-AD8D-738A3C6CBD58}"/>
    <cellStyle name="Normal 2 10 2" xfId="6153" xr:uid="{D4D9E4D2-6567-4E19-AAE7-7FD798ED64C6}"/>
    <cellStyle name="Normal 2 10 2 2" xfId="6215" xr:uid="{B2733475-0349-441D-B8C7-F4D7E379C53D}"/>
    <cellStyle name="Normal 2 10 2 2 2" xfId="6317" xr:uid="{700F6980-5B5C-44AF-8847-B431E4424850}"/>
    <cellStyle name="Normal 2 10 2 2 2 2" xfId="6746" xr:uid="{C59A7090-C924-4EC8-B80E-4BB804E3537C}"/>
    <cellStyle name="Normal 2 10 2 2 2 2 2" xfId="8824" xr:uid="{212DCD98-F36F-4BA2-8758-3B559CBB4A14}"/>
    <cellStyle name="Normal 2 10 2 2 2 2 2 2" xfId="26000" xr:uid="{700BDD1C-72FE-4F6E-9864-BCD9A02936A6}"/>
    <cellStyle name="Normal 2 10 2 2 2 2 3" xfId="24048" xr:uid="{E8E4CB9A-457F-403A-A60C-20B79F97C499}"/>
    <cellStyle name="Normal 2 10 2 2 2 3" xfId="6531" xr:uid="{5E7C0EBC-7ED5-4C81-9D33-18D7FDC3E941}"/>
    <cellStyle name="Normal 2 10 2 2 2 3 2" xfId="23833" xr:uid="{0115E400-B042-462C-B66A-097ED2B37E56}"/>
    <cellStyle name="Normal 2 10 2 2 2 4" xfId="6948" xr:uid="{75EC356D-C70D-41A9-84C4-160022E2A442}"/>
    <cellStyle name="Normal 2 10 2 2 2 4 2" xfId="24250" xr:uid="{BF3CB795-41B5-4956-B51D-AB195F043960}"/>
    <cellStyle name="Normal 2 10 2 2 2 5" xfId="8614" xr:uid="{8BD8E21A-E01B-40E2-8CB8-943FF83D55E7}"/>
    <cellStyle name="Normal 2 10 2 2 2 5 2" xfId="25790" xr:uid="{3A5DB367-01C8-4589-855B-A156A4D59ADA}"/>
    <cellStyle name="Normal 2 10 2 2 2 6" xfId="23620" xr:uid="{88EAB7DC-C011-4E54-AB01-F15FECF4D846}"/>
    <cellStyle name="Normal 2 10 2 2 3" xfId="6644" xr:uid="{6C2A9A0F-13FA-46CD-842C-9514988A4543}"/>
    <cellStyle name="Normal 2 10 2 2 3 2" xfId="8722" xr:uid="{1CA26D51-45EF-42B5-89F7-603EE9CB1C2B}"/>
    <cellStyle name="Normal 2 10 2 2 3 2 2" xfId="25898" xr:uid="{698F155C-CB8D-4B28-A7D7-DFBD745F227D}"/>
    <cellStyle name="Normal 2 10 2 2 3 3" xfId="23946" xr:uid="{B94D44E4-3281-40FB-81F6-9074F51A7081}"/>
    <cellStyle name="Normal 2 10 2 2 4" xfId="6429" xr:uid="{874063A5-10D5-4412-B91F-40F75FF94DC5}"/>
    <cellStyle name="Normal 2 10 2 2 4 2" xfId="23731" xr:uid="{7D4ADF81-1D01-4EEA-8CC7-4DAB41ECCB74}"/>
    <cellStyle name="Normal 2 10 2 2 5" xfId="6851" xr:uid="{58A11CF0-E879-4571-B42C-22A2F017E527}"/>
    <cellStyle name="Normal 2 10 2 2 5 2" xfId="24153" xr:uid="{5704B1F7-1F2D-4A8C-A073-0C6A25BCC11B}"/>
    <cellStyle name="Normal 2 10 2 2 6" xfId="8512" xr:uid="{1153E645-762E-411D-8D77-B299F7A6040C}"/>
    <cellStyle name="Normal 2 10 2 2 6 2" xfId="25688" xr:uid="{61665412-61E4-41D4-9846-B74C3FCB0208}"/>
    <cellStyle name="Normal 2 10 2 2 7" xfId="23518" xr:uid="{9E9F5FB0-8347-4BFA-A756-33DD140CFCB0}"/>
    <cellStyle name="Normal 2 10 2 3" xfId="6267" xr:uid="{F260E219-5802-482A-8440-877C59994FD5}"/>
    <cellStyle name="Normal 2 10 2 3 2" xfId="6696" xr:uid="{B2F68C06-2A3A-4ACE-9AD8-63C21F5E0174}"/>
    <cellStyle name="Normal 2 10 2 3 2 2" xfId="8774" xr:uid="{B2A51CC9-4234-4B0C-91FF-2972EA15F207}"/>
    <cellStyle name="Normal 2 10 2 3 2 2 2" xfId="25950" xr:uid="{35CBFC73-69E1-4C9C-ACDF-A515BA9CD21E}"/>
    <cellStyle name="Normal 2 10 2 3 2 3" xfId="23998" xr:uid="{2F32AED1-A7CB-4DF6-9621-9CF1FBBCE15E}"/>
    <cellStyle name="Normal 2 10 2 3 3" xfId="6481" xr:uid="{A6503E8F-D4CE-4AED-936C-E28B896782C0}"/>
    <cellStyle name="Normal 2 10 2 3 3 2" xfId="23783" xr:uid="{2A70BE37-ABC8-4490-A26E-6F44B3E984F6}"/>
    <cellStyle name="Normal 2 10 2 3 4" xfId="6900" xr:uid="{4EF44059-9BFA-44AB-8F6B-3F8FD5938406}"/>
    <cellStyle name="Normal 2 10 2 3 4 2" xfId="24202" xr:uid="{FAA38C18-E49C-48D7-AB05-57F6E94DF64A}"/>
    <cellStyle name="Normal 2 10 2 3 5" xfId="8564" xr:uid="{748286B2-4B21-405B-86A4-260EF313AB5F}"/>
    <cellStyle name="Normal 2 10 2 3 5 2" xfId="25740" xr:uid="{613C0EF1-2277-475E-AE78-495B3572A887}"/>
    <cellStyle name="Normal 2 10 2 3 6" xfId="23570" xr:uid="{1B40BD15-F894-4954-A533-EAC03A712FD6}"/>
    <cellStyle name="Normal 2 10 2 4" xfId="6589" xr:uid="{91FCDF37-9007-406F-A023-74C6DFCC158D}"/>
    <cellStyle name="Normal 2 10 2 4 2" xfId="8667" xr:uid="{D72C45B5-EC64-49A1-B8E9-ECABCB64C8FA}"/>
    <cellStyle name="Normal 2 10 2 4 2 2" xfId="25843" xr:uid="{AD0A8CF5-96E4-4FB9-9DF4-CD0DCFDBEEB3}"/>
    <cellStyle name="Normal 2 10 2 4 3" xfId="23891" xr:uid="{9B7C142B-89D2-42BB-9E7D-E75BA1D2E2B1}"/>
    <cellStyle name="Normal 2 10 2 5" xfId="6374" xr:uid="{7D7B7B81-9F11-4AB2-9947-95D54BAD2A82}"/>
    <cellStyle name="Normal 2 10 2 5 2" xfId="23676" xr:uid="{DEBF32C1-37B1-4EF3-ABE5-376994195478}"/>
    <cellStyle name="Normal 2 10 2 6" xfId="6799" xr:uid="{362EA4E1-68C5-4037-B04B-CF59AAC228DB}"/>
    <cellStyle name="Normal 2 10 2 6 2" xfId="24101" xr:uid="{791EACC6-60F4-4F78-92FB-3F923B1B4F5C}"/>
    <cellStyle name="Normal 2 10 2 7" xfId="8457" xr:uid="{9E8D826F-CD75-4A1F-A066-61D33CB10666}"/>
    <cellStyle name="Normal 2 10 2 7 2" xfId="25633" xr:uid="{629AF8D2-F0F9-4070-91BC-3B7A256C56EB}"/>
    <cellStyle name="Normal 2 10 2 8" xfId="23456" xr:uid="{F5980858-F0F1-4F42-BD3F-BA6FD84CD22C}"/>
    <cellStyle name="Normal 2 10 3" xfId="6166" xr:uid="{58BE1F69-2984-4173-B145-3F39ECAEE0C8}"/>
    <cellStyle name="Normal 2 10 3 2" xfId="6294" xr:uid="{B395D93C-6840-4ADB-BB39-535764D4FFB4}"/>
    <cellStyle name="Normal 2 10 3 2 2" xfId="6723" xr:uid="{D7EC462A-647B-4B2C-827C-021B1C83FAD8}"/>
    <cellStyle name="Normal 2 10 3 2 2 2" xfId="8801" xr:uid="{8B423744-D157-405D-9E82-6865C07D1B48}"/>
    <cellStyle name="Normal 2 10 3 2 2 2 2" xfId="25977" xr:uid="{7CBDFB7B-5B1B-411E-879D-E2061FD78681}"/>
    <cellStyle name="Normal 2 10 3 2 2 3" xfId="24025" xr:uid="{E8807F9A-87EA-4A5C-AF43-B78E0776F1AC}"/>
    <cellStyle name="Normal 2 10 3 2 3" xfId="6508" xr:uid="{2470B069-A920-4BD7-B684-F20077B7DA73}"/>
    <cellStyle name="Normal 2 10 3 2 3 2" xfId="23810" xr:uid="{799FE6C8-9FAF-4C9F-B31A-572AF07BE980}"/>
    <cellStyle name="Normal 2 10 3 2 4" xfId="6925" xr:uid="{9353BE62-D3DC-4E3F-BD47-6B8D24E44DAA}"/>
    <cellStyle name="Normal 2 10 3 2 4 2" xfId="24227" xr:uid="{21BD40BB-3924-424D-8B96-5E4BBD37C355}"/>
    <cellStyle name="Normal 2 10 3 2 5" xfId="8591" xr:uid="{D2B9CFF3-8257-4D13-812A-F8AC71F0C5E0}"/>
    <cellStyle name="Normal 2 10 3 2 5 2" xfId="25767" xr:uid="{B05257C8-0352-47CD-BB84-1ACB149E07AE}"/>
    <cellStyle name="Normal 2 10 3 2 6" xfId="23597" xr:uid="{9FEB524A-87F1-497C-B05A-00EC9B141FB0}"/>
    <cellStyle name="Normal 2 10 3 3" xfId="6600" xr:uid="{5AF9F451-01CD-4A55-B532-10CEC9DAFE7D}"/>
    <cellStyle name="Normal 2 10 3 3 2" xfId="8678" xr:uid="{1A1153BA-A201-427B-B232-F0D9BEF50AC0}"/>
    <cellStyle name="Normal 2 10 3 3 2 2" xfId="25854" xr:uid="{6A5EF482-0A08-404D-B9CA-302DD1EDAC63}"/>
    <cellStyle name="Normal 2 10 3 3 3" xfId="23902" xr:uid="{5526B29D-9755-4FB2-8E34-62B7233003C2}"/>
    <cellStyle name="Normal 2 10 3 4" xfId="6385" xr:uid="{4A66E37B-14BA-4720-9962-FD9A4647BBDB}"/>
    <cellStyle name="Normal 2 10 3 4 2" xfId="23687" xr:uid="{B744E1BC-DE34-4C70-AFA2-756D18D9CE03}"/>
    <cellStyle name="Normal 2 10 3 5" xfId="6808" xr:uid="{749815AD-AB21-4D73-9C5E-ABE558F8F9C0}"/>
    <cellStyle name="Normal 2 10 3 5 2" xfId="24110" xr:uid="{A3649073-B8EE-4B03-B693-692E37D99DD9}"/>
    <cellStyle name="Normal 2 10 3 6" xfId="8468" xr:uid="{5C3C0988-7BB3-4CAC-8FC9-30282C54F9B2}"/>
    <cellStyle name="Normal 2 10 3 6 2" xfId="25644" xr:uid="{141767AB-D290-4418-A99E-CCC2A956528D}"/>
    <cellStyle name="Normal 2 10 3 7" xfId="16016" xr:uid="{9B7D85B9-C4D6-4207-982C-8F4D92D05BA1}"/>
    <cellStyle name="Normal 2 10 3 7 2" xfId="32520" xr:uid="{13F5F4D9-E15F-40FF-BD8F-5D8C5D218236}"/>
    <cellStyle name="Normal 2 10 3 8" xfId="23469" xr:uid="{E4FDDDAE-54BB-405F-A075-DA115A5A5551}"/>
    <cellStyle name="Normal 2 10 4" xfId="6192" xr:uid="{83703610-1C87-4816-8A91-7D6719E0ADA3}"/>
    <cellStyle name="Normal 2 10 4 2" xfId="6621" xr:uid="{C012B038-F03B-4C82-8545-D8CE14BD9672}"/>
    <cellStyle name="Normal 2 10 4 2 2" xfId="8699" xr:uid="{50BDA9FE-096D-4857-9BB4-B573E7796715}"/>
    <cellStyle name="Normal 2 10 4 2 2 2" xfId="25875" xr:uid="{414C32D5-41E9-49DA-B73C-B233D18C7EA0}"/>
    <cellStyle name="Normal 2 10 4 2 3" xfId="23923" xr:uid="{71EC375F-C66E-47F5-A2FF-1D9497B0CC57}"/>
    <cellStyle name="Normal 2 10 4 3" xfId="6406" xr:uid="{C7C41AF6-FC5B-40B3-BFDB-FB0C6026EE20}"/>
    <cellStyle name="Normal 2 10 4 3 2" xfId="23708" xr:uid="{6CA145F9-6CC0-412A-B33C-F5C51C770F43}"/>
    <cellStyle name="Normal 2 10 4 4" xfId="6829" xr:uid="{5D25E0AE-1223-44F1-ADBB-3D4B5F02ABA6}"/>
    <cellStyle name="Normal 2 10 4 4 2" xfId="24131" xr:uid="{974DFF52-AC86-4128-84F5-EB5C6218787C}"/>
    <cellStyle name="Normal 2 10 4 5" xfId="8489" xr:uid="{297CC0A8-7D74-4882-86DB-093B3F21023B}"/>
    <cellStyle name="Normal 2 10 4 5 2" xfId="25665" xr:uid="{F305EA90-3A68-4806-9C9F-455C66362801}"/>
    <cellStyle name="Normal 2 10 4 6" xfId="23495" xr:uid="{F8E97478-366C-4EAF-80AD-33E537A8D9D8}"/>
    <cellStyle name="Normal 2 10 5" xfId="6243" xr:uid="{BADEE475-4ECE-4BBA-9D15-E8CC595FA059}"/>
    <cellStyle name="Normal 2 10 5 2" xfId="6672" xr:uid="{82CEFEAF-2D1D-4E55-8472-A705251FAD01}"/>
    <cellStyle name="Normal 2 10 5 2 2" xfId="8750" xr:uid="{20E676EA-5755-437E-82AE-653730BB9324}"/>
    <cellStyle name="Normal 2 10 5 2 2 2" xfId="25926" xr:uid="{6F016485-4425-4C2F-BEBD-1F48C8AF8C07}"/>
    <cellStyle name="Normal 2 10 5 2 3" xfId="23974" xr:uid="{B21FDEB0-7ACF-42C1-BC41-2EE20EADBCB5}"/>
    <cellStyle name="Normal 2 10 5 3" xfId="6457" xr:uid="{B232857E-E823-4447-9917-0075A5E4D271}"/>
    <cellStyle name="Normal 2 10 5 3 2" xfId="23759" xr:uid="{8B684B6A-4588-4F98-97E2-C56DC2E0FD6E}"/>
    <cellStyle name="Normal 2 10 5 4" xfId="6877" xr:uid="{1C01CE42-0D49-438F-A690-FFC0F43CB00C}"/>
    <cellStyle name="Normal 2 10 5 4 2" xfId="24179" xr:uid="{A0D0D235-C34E-4403-979A-939F13EF2D59}"/>
    <cellStyle name="Normal 2 10 5 5" xfId="8540" xr:uid="{827AD8CF-C811-4C53-8366-85AA09F30D2F}"/>
    <cellStyle name="Normal 2 10 5 5 2" xfId="25716" xr:uid="{DF0AEB8A-BBD8-4714-8762-36AF024EA414}"/>
    <cellStyle name="Normal 2 10 5 6" xfId="23546" xr:uid="{5BBAAADE-88A2-40F8-95CC-5ADBA4E0F2A8}"/>
    <cellStyle name="Normal 2 10 6" xfId="6565" xr:uid="{2657D793-F365-449D-A9A1-1C33E7BFFB4A}"/>
    <cellStyle name="Normal 2 10 6 2" xfId="7211" xr:uid="{EA82FD51-E9DE-413A-AE2C-45A1676BDB18}"/>
    <cellStyle name="Normal 2 10 6 3" xfId="8644" xr:uid="{A6025D4F-2BC8-4C35-BF5D-8361244B4F42}"/>
    <cellStyle name="Normal 2 10 6 3 2" xfId="25820" xr:uid="{F685457F-3944-4F3E-BD0F-1A97BC622A3E}"/>
    <cellStyle name="Normal 2 10 6 4" xfId="23867" xr:uid="{656046C4-0717-4522-950E-2ACC9264EE35}"/>
    <cellStyle name="Normal 2 10 7" xfId="6350" xr:uid="{DF75493B-3756-4760-91D6-9879F13B60CB}"/>
    <cellStyle name="Normal 2 10 7 2" xfId="23652" xr:uid="{88C5F767-3B8E-4179-AC67-3ED03D97D6B7}"/>
    <cellStyle name="Normal 2 10 8" xfId="6776" xr:uid="{47B1872D-EFC8-4EB3-926C-AE1D32255C22}"/>
    <cellStyle name="Normal 2 10 8 2" xfId="24078" xr:uid="{820CBC01-9060-4768-9F5B-BDFA7009949B}"/>
    <cellStyle name="Normal 2 10 9" xfId="8434" xr:uid="{3E177C94-D39C-4CAE-8F1E-BD6BF307C44F}"/>
    <cellStyle name="Normal 2 10 9 2" xfId="25610" xr:uid="{9707030A-3FEA-4292-87E2-E1489E403D64}"/>
    <cellStyle name="Normal 2 11" xfId="4903" xr:uid="{ACF9FDAE-1FB3-4888-857B-54BB1B9E3E5A}"/>
    <cellStyle name="Normal 2 11 2" xfId="6199" xr:uid="{A1F5105D-C354-4246-8566-CA7330C93AEE}"/>
    <cellStyle name="Normal 2 11 2 2" xfId="6301" xr:uid="{B7D6781C-D0BA-4196-8153-C8B7E9366D29}"/>
    <cellStyle name="Normal 2 11 2 2 2" xfId="6730" xr:uid="{22471C93-5870-416E-9CD7-738827A2341F}"/>
    <cellStyle name="Normal 2 11 2 2 2 2" xfId="8808" xr:uid="{6427880A-D40F-4CCA-9A85-F2BFFA455478}"/>
    <cellStyle name="Normal 2 11 2 2 2 2 2" xfId="25984" xr:uid="{E354DF18-F6BB-417C-80AA-243410B9099E}"/>
    <cellStyle name="Normal 2 11 2 2 2 3" xfId="24032" xr:uid="{DA824ED6-E93F-457A-96B0-BEB0FA8EA218}"/>
    <cellStyle name="Normal 2 11 2 2 3" xfId="6515" xr:uid="{DDC88028-7391-4CE0-B306-981707492232}"/>
    <cellStyle name="Normal 2 11 2 2 3 2" xfId="23817" xr:uid="{1BB80245-6EBE-49D0-BE31-714468BCE803}"/>
    <cellStyle name="Normal 2 11 2 2 4" xfId="6932" xr:uid="{E34B348C-6AC1-4322-859B-19C03666E70C}"/>
    <cellStyle name="Normal 2 11 2 2 4 2" xfId="24234" xr:uid="{E93AE004-E5B5-41B0-B87A-0B3A6FF05EE4}"/>
    <cellStyle name="Normal 2 11 2 2 5" xfId="8598" xr:uid="{68F6D87B-070F-4B5F-99B8-721461239BEB}"/>
    <cellStyle name="Normal 2 11 2 2 5 2" xfId="25774" xr:uid="{36BA4635-E0AB-43D3-9161-6E7C2D4CF7CE}"/>
    <cellStyle name="Normal 2 11 2 2 6" xfId="23604" xr:uid="{76BA9C98-5DAD-4191-8247-E9DCD7C76B85}"/>
    <cellStyle name="Normal 2 11 2 3" xfId="6628" xr:uid="{2EA15D21-406C-445A-A771-D592CC2C349B}"/>
    <cellStyle name="Normal 2 11 2 3 2" xfId="8706" xr:uid="{6B5B7A55-C017-4C94-8F3A-EAFF83C59462}"/>
    <cellStyle name="Normal 2 11 2 3 2 2" xfId="25882" xr:uid="{CA374D44-5D0E-4AF2-807E-8A18C620E364}"/>
    <cellStyle name="Normal 2 11 2 3 3" xfId="23930" xr:uid="{F71515D1-7ACD-45D4-BCCA-684CA88E99A9}"/>
    <cellStyle name="Normal 2 11 2 4" xfId="6413" xr:uid="{CE5C3766-40BF-41E2-8F22-7386800370AA}"/>
    <cellStyle name="Normal 2 11 2 4 2" xfId="23715" xr:uid="{FD2B169F-3FA3-4FA2-A9EF-E259555A25EB}"/>
    <cellStyle name="Normal 2 11 2 5" xfId="6835" xr:uid="{B49B363A-CC93-47BF-8B04-94F822FA8A2C}"/>
    <cellStyle name="Normal 2 11 2 5 2" xfId="24137" xr:uid="{F52F09A7-4143-43A3-B811-23D00A0458FA}"/>
    <cellStyle name="Normal 2 11 2 6" xfId="8496" xr:uid="{3583F371-7B1B-4F20-B471-497F3210D63B}"/>
    <cellStyle name="Normal 2 11 2 6 2" xfId="25672" xr:uid="{371AA16B-B8A2-445D-BC32-8FD0B37F30D2}"/>
    <cellStyle name="Normal 2 11 2 7" xfId="23502" xr:uid="{EAA564E7-518F-4F66-B571-8CE86346D169}"/>
    <cellStyle name="Normal 2 11 3" xfId="6251" xr:uid="{7DD33078-845C-47D3-A1FB-5B3A97E82972}"/>
    <cellStyle name="Normal 2 11 3 2" xfId="6680" xr:uid="{44F8973E-E118-4F5D-A40A-7D437B851B09}"/>
    <cellStyle name="Normal 2 11 3 2 2" xfId="8758" xr:uid="{A65D3680-9988-43DA-A75E-FB59CC1E33A1}"/>
    <cellStyle name="Normal 2 11 3 2 2 2" xfId="25934" xr:uid="{3A50DFB3-A554-4245-9769-00C9F66FEDC5}"/>
    <cellStyle name="Normal 2 11 3 2 3" xfId="23982" xr:uid="{125FB610-B8EE-4BE9-A8E8-2AF47398BEC8}"/>
    <cellStyle name="Normal 2 11 3 3" xfId="6465" xr:uid="{9ACCD0CE-42F9-4D7C-9936-9CA7A718D9B9}"/>
    <cellStyle name="Normal 2 11 3 3 2" xfId="23767" xr:uid="{8BAA318A-8331-4B82-82B0-62BB4B5A8892}"/>
    <cellStyle name="Normal 2 11 3 4" xfId="6884" xr:uid="{FDFCC09E-BFF1-4E59-A77F-E4E4926312BA}"/>
    <cellStyle name="Normal 2 11 3 4 2" xfId="24186" xr:uid="{D720C8EF-1998-4C41-9F54-AFA8F2D2AB4E}"/>
    <cellStyle name="Normal 2 11 3 5" xfId="8548" xr:uid="{F8C41C2F-C759-44E6-B82E-997D1ED54703}"/>
    <cellStyle name="Normal 2 11 3 5 2" xfId="25724" xr:uid="{AFADC72D-44EF-45F3-80F6-F1A12D72C146}"/>
    <cellStyle name="Normal 2 11 3 6" xfId="23554" xr:uid="{4623A270-16DC-4CA0-946A-4AFBBB383C63}"/>
    <cellStyle name="Normal 2 11 4" xfId="6330" xr:uid="{1FF3B75F-F603-4ECB-9BC1-DF1CD242568B}"/>
    <cellStyle name="Normal 2 11 5" xfId="6573" xr:uid="{BFB9C785-B62C-417C-876F-3718BC297516}"/>
    <cellStyle name="Normal 2 11 5 2" xfId="7212" xr:uid="{F31F9A41-41C4-4224-906D-BE85993936BA}"/>
    <cellStyle name="Normal 2 11 5 3" xfId="8651" xr:uid="{870CB1FA-B52F-470F-9A82-3E5A6B5805EA}"/>
    <cellStyle name="Normal 2 11 5 3 2" xfId="25827" xr:uid="{32CCE24A-4EFE-4B21-B4C9-CF246C59EA5B}"/>
    <cellStyle name="Normal 2 11 5 4" xfId="23875" xr:uid="{35013959-9B10-4120-A51B-CED14E624AE1}"/>
    <cellStyle name="Normal 2 11 6" xfId="6358" xr:uid="{EB9F276E-FA92-4608-AD26-8F605A47653E}"/>
    <cellStyle name="Normal 2 11 6 2" xfId="23660" xr:uid="{31088117-8B54-451C-97CE-FB78EAE671A0}"/>
    <cellStyle name="Normal 2 11 7" xfId="6783" xr:uid="{8BF912B0-4851-4136-AF8D-BFB485F4FDD5}"/>
    <cellStyle name="Normal 2 11 7 2" xfId="24085" xr:uid="{3EAB8F90-43DB-4579-AA6F-907B4687D495}"/>
    <cellStyle name="Normal 2 11 8" xfId="8441" xr:uid="{07CEBA86-886B-45C7-B4E4-C4C5D309B001}"/>
    <cellStyle name="Normal 2 11 8 2" xfId="25617" xr:uid="{914A56DB-2132-4971-9482-D1635ECDBCCE}"/>
    <cellStyle name="Normal 2 11 9" xfId="6137" xr:uid="{A05FF0F5-86D2-4379-BBAB-6C587B7742AF}"/>
    <cellStyle name="Normal 2 11 9 2" xfId="23440" xr:uid="{0902C452-0353-42D1-82E2-53A3881D3C6B}"/>
    <cellStyle name="Normal 2 12" xfId="4904" xr:uid="{FDAA0D95-D0E4-44A4-B17F-B4F35B18A598}"/>
    <cellStyle name="Normal 2 12 2" xfId="6176" xr:uid="{5B0173A5-2A9F-4BFC-9880-D3AAF0D64CA4}"/>
    <cellStyle name="Normal 2 12 2 2" xfId="6605" xr:uid="{1E4ADC00-0026-4517-AE3B-135C3D5C7472}"/>
    <cellStyle name="Normal 2 12 2 2 2" xfId="8683" xr:uid="{6B890330-B6CC-4ACD-B597-0D856AB09E04}"/>
    <cellStyle name="Normal 2 12 2 2 2 2" xfId="25859" xr:uid="{95BCCF79-0B64-4443-A01A-DD097E7B8525}"/>
    <cellStyle name="Normal 2 12 2 2 3" xfId="23907" xr:uid="{32BB9457-FA40-407B-B2A9-7C7AC2DDB8AB}"/>
    <cellStyle name="Normal 2 12 2 3" xfId="6390" xr:uid="{61D8BEF0-89E7-4D2D-91F1-0D3FB7467F64}"/>
    <cellStyle name="Normal 2 12 2 3 2" xfId="23692" xr:uid="{E43C9709-F7E8-4B77-B637-D0A7A2C89BB1}"/>
    <cellStyle name="Normal 2 12 2 4" xfId="6813" xr:uid="{4B0E96C1-B2CC-4AF1-A0CA-8F11D5E745C2}"/>
    <cellStyle name="Normal 2 12 2 4 2" xfId="24115" xr:uid="{B585A450-F60A-4D6F-9AA5-D3307901B82B}"/>
    <cellStyle name="Normal 2 12 2 5" xfId="8473" xr:uid="{BA408680-44E6-40BF-A555-BE7B1EEBE821}"/>
    <cellStyle name="Normal 2 12 2 5 2" xfId="25649" xr:uid="{67BA810F-F06F-4EF2-82B8-8AC0CE6DB72B}"/>
    <cellStyle name="Normal 2 12 2 6" xfId="23479" xr:uid="{2262CEDC-DDFB-4A90-B7F9-0BFF2A6387D7}"/>
    <cellStyle name="Normal 2 12 3" xfId="6227" xr:uid="{FC828D25-2092-4499-8709-B7CFF940E5B4}"/>
    <cellStyle name="Normal 2 12 3 2" xfId="6656" xr:uid="{7D7C8B8F-750C-4523-8DD5-B9C1BEDB4372}"/>
    <cellStyle name="Normal 2 12 3 2 2" xfId="8734" xr:uid="{B9703094-EA66-4D6E-9AC7-D0B1745FA9BF}"/>
    <cellStyle name="Normal 2 12 3 2 2 2" xfId="25910" xr:uid="{DDB99173-170F-4888-A321-7B8C1CB6CE0C}"/>
    <cellStyle name="Normal 2 12 3 2 3" xfId="23958" xr:uid="{B5378484-5A8A-4276-BF81-E51301017357}"/>
    <cellStyle name="Normal 2 12 3 3" xfId="6441" xr:uid="{D282FA10-CE44-4EF6-ADCA-1401D341FFF8}"/>
    <cellStyle name="Normal 2 12 3 3 2" xfId="23743" xr:uid="{F6BA9475-7B87-4D6E-A880-4C2D09D9C9A0}"/>
    <cellStyle name="Normal 2 12 3 4" xfId="6861" xr:uid="{03A4AADA-FD62-4D5B-97F5-4E11C1B91D36}"/>
    <cellStyle name="Normal 2 12 3 4 2" xfId="24163" xr:uid="{21762999-EEC6-4DAE-961A-9B2FDA4BFB7E}"/>
    <cellStyle name="Normal 2 12 3 5" xfId="8524" xr:uid="{08DDD1DF-5FF7-4A63-94BD-0E538403BB34}"/>
    <cellStyle name="Normal 2 12 3 5 2" xfId="25700" xr:uid="{9E6F6802-3282-479F-993F-1B9A9C90A565}"/>
    <cellStyle name="Normal 2 12 3 6" xfId="23530" xr:uid="{56669E91-DBCC-4735-AF75-B4896CC6D842}"/>
    <cellStyle name="Normal 2 12 4" xfId="7213" xr:uid="{90829457-3BF4-4D1C-8B85-67F7FDD3B5E0}"/>
    <cellStyle name="Normal 2 12 5" xfId="6170" xr:uid="{4F98450B-AC78-4210-A37C-395E5EFA61DA}"/>
    <cellStyle name="Normal 2 13" xfId="4905" xr:uid="{442C5CD2-0F67-4831-90A3-DC0AA3EF81F6}"/>
    <cellStyle name="Normal 2 13 2" xfId="6707" xr:uid="{0A8C255E-E26E-476C-94AE-253CBA276850}"/>
    <cellStyle name="Normal 2 13 2 2" xfId="7214" xr:uid="{5855ECE8-4FA7-4240-B355-5771C5BB4C2C}"/>
    <cellStyle name="Normal 2 13 2 3" xfId="8785" xr:uid="{8CB1A557-1B85-4101-AB7A-A8F55001CCB4}"/>
    <cellStyle name="Normal 2 13 2 3 2" xfId="25961" xr:uid="{13431B90-B8C3-48DA-B6DF-97C432ABA242}"/>
    <cellStyle name="Normal 2 13 2 4" xfId="24009" xr:uid="{58F36F9F-C6AB-4927-A2ED-8C07ED005CCF}"/>
    <cellStyle name="Normal 2 13 3" xfId="6492" xr:uid="{BB8F43D7-A43C-4A46-ACF3-CE9AD550516A}"/>
    <cellStyle name="Normal 2 13 3 2" xfId="23794" xr:uid="{34BA8606-4C8E-472F-85FE-0220E2E0E72A}"/>
    <cellStyle name="Normal 2 13 4" xfId="6909" xr:uid="{450ED662-2E30-4E4D-9E4B-F8CB489F8687}"/>
    <cellStyle name="Normal 2 13 4 2" xfId="24211" xr:uid="{6C3EB64A-A0CE-44E5-8FD5-F0F5B31BF576}"/>
    <cellStyle name="Normal 2 13 5" xfId="8575" xr:uid="{660B2E85-1F3D-4D82-ACCA-83EEDB33C05A}"/>
    <cellStyle name="Normal 2 13 5 2" xfId="25751" xr:uid="{BA881B00-F8F3-4393-819E-EE9FDAA9D73A}"/>
    <cellStyle name="Normal 2 13 6" xfId="6278" xr:uid="{3138E3B7-2215-4049-A9D4-91132D786361}"/>
    <cellStyle name="Normal 2 13 6 2" xfId="23581" xr:uid="{828DFE27-3C45-4D0F-B9C0-9C8F731CC2A5}"/>
    <cellStyle name="Normal 2 132" xfId="6094" xr:uid="{4D2B0C2C-2C57-4D9D-9A2D-7374C8EBEA31}"/>
    <cellStyle name="Normal 2 14" xfId="4906" xr:uid="{3F4C7433-E3F2-443B-8B43-B27FE304E27B}"/>
    <cellStyle name="Normal 2 14 2" xfId="6655" xr:uid="{530C4C4C-6049-4330-B64B-8455258EA6A3}"/>
    <cellStyle name="Normal 2 14 2 2" xfId="7215" xr:uid="{EC284900-DD80-4927-831F-EF2FF0590113}"/>
    <cellStyle name="Normal 2 14 2 3" xfId="8733" xr:uid="{59680E9D-1E8C-4C6C-9E30-58DDB1F44520}"/>
    <cellStyle name="Normal 2 14 2 3 2" xfId="25909" xr:uid="{CE271575-B255-4F6D-BB32-37781B537B41}"/>
    <cellStyle name="Normal 2 14 2 4" xfId="23957" xr:uid="{B575D2CC-49EC-44D5-A582-75AC69D47C6F}"/>
    <cellStyle name="Normal 2 14 3" xfId="6440" xr:uid="{3ECA00D8-E698-4B74-8C2C-359A2DAE4BF4}"/>
    <cellStyle name="Normal 2 14 3 2" xfId="23742" xr:uid="{B9665733-0225-4BCA-997C-6E7D0C652055}"/>
    <cellStyle name="Normal 2 14 4" xfId="6860" xr:uid="{42CD74C7-7F91-45CF-9A31-5A3CBD9F5F06}"/>
    <cellStyle name="Normal 2 14 4 2" xfId="24162" xr:uid="{DF4A337A-62CA-49E4-BC01-6A6457100014}"/>
    <cellStyle name="Normal 2 14 5" xfId="8523" xr:uid="{7A12DEFF-9044-4915-84D1-D9C3B06A5085}"/>
    <cellStyle name="Normal 2 14 5 2" xfId="25699" xr:uid="{0DCE1DD5-079A-4C30-B2DF-5BB58772AEF7}"/>
    <cellStyle name="Normal 2 14 6" xfId="6226" xr:uid="{AA603860-9394-4AC4-A95B-8386DD584F1D}"/>
    <cellStyle name="Normal 2 14 6 2" xfId="23529" xr:uid="{E71A3BEB-8BEC-4A68-8780-6006E4503412}"/>
    <cellStyle name="Normal 2 15" xfId="4907" xr:uid="{D60BC044-C5C8-4EA5-B85A-4403CE51B668}"/>
    <cellStyle name="Normal 2 15 2" xfId="7216" xr:uid="{0FE14183-A42B-4B5E-90EF-17975CD17E73}"/>
    <cellStyle name="Normal 2 15 3" xfId="8628" xr:uid="{0E1C5107-6FFB-4828-AABC-E5CA5CE429B3}"/>
    <cellStyle name="Normal 2 15 3 2" xfId="25804" xr:uid="{CA3500C7-10FE-493B-9EED-9FCE087B0CDB}"/>
    <cellStyle name="Normal 2 15 4" xfId="6546" xr:uid="{1B60BD88-0AD3-4932-B3D8-8C630D5AB764}"/>
    <cellStyle name="Normal 2 16" xfId="4908" xr:uid="{EF94B8E2-504B-4060-A8CE-2FBF3E2DDF28}"/>
    <cellStyle name="Normal 2 16 2" xfId="7217" xr:uid="{2306C4E6-0222-4D28-9651-7BFCB6328DD9}"/>
    <cellStyle name="Normal 2 16 3" xfId="6549" xr:uid="{7CD68858-F566-4042-9B66-A57756A78011}"/>
    <cellStyle name="Normal 2 16 3 2" xfId="23851" xr:uid="{16DAD124-F742-422D-9798-20C76ED51F2E}"/>
    <cellStyle name="Normal 2 17" xfId="4909" xr:uid="{C2D673AE-83AB-442F-B503-21CF96B17BDA}"/>
    <cellStyle name="Normal 2 17 2" xfId="7218" xr:uid="{2195554B-E821-45F8-8224-22576C262207}"/>
    <cellStyle name="Normal 2 17 3" xfId="6334" xr:uid="{CB3B0DCD-CC46-4118-B9DF-F00725660303}"/>
    <cellStyle name="Normal 2 17 3 2" xfId="23636" xr:uid="{D34FB9B5-2176-496A-8E24-2AFC259D7922}"/>
    <cellStyle name="Normal 2 18" xfId="4910" xr:uid="{DD01EFD8-BB3C-4B30-A39C-7CC320C753D6}"/>
    <cellStyle name="Normal 2 19" xfId="4911" xr:uid="{2D4437E8-CCB6-499C-B031-6516CBFD3AA1}"/>
    <cellStyle name="Normal 2 2" xfId="18" xr:uid="{E66A52FD-AD85-4B41-95F9-F1B42DF6060F}"/>
    <cellStyle name="Normal 2 2 10" xfId="4913" xr:uid="{A60329D2-529E-461F-B921-27BD47E2E2EE}"/>
    <cellStyle name="Normal 2 2 11" xfId="4914" xr:uid="{6471E444-8535-4E5F-97A0-CD3F2DA81E49}"/>
    <cellStyle name="Normal 2 2 11 2" xfId="4915" xr:uid="{45E6940E-3AA4-473D-A75E-B66B150D9C5B}"/>
    <cellStyle name="Normal 2 2 11 2 2" xfId="4916" xr:uid="{13AEF8CA-D8E8-469C-B7F9-41E7167373A0}"/>
    <cellStyle name="Normal 2 2 11 2 3" xfId="4917" xr:uid="{C464C03C-DB8A-42B3-9816-B89D934E82C4}"/>
    <cellStyle name="Normal 2 2 11 2 4" xfId="4918" xr:uid="{319AD062-B3A3-4F8A-8D25-8F6DB7E2FF8B}"/>
    <cellStyle name="Normal 2 2 11 2 5" xfId="4919" xr:uid="{9ABDA0F6-A060-4559-9967-0686F025B30F}"/>
    <cellStyle name="Normal 2 2 11 2 6" xfId="4920" xr:uid="{A5589F3B-CF8D-4944-8BC8-99CF2F22C121}"/>
    <cellStyle name="Normal 2 2 11 2 7" xfId="4921" xr:uid="{B91CA17A-19EE-40AD-962C-8B05641D589C}"/>
    <cellStyle name="Normal 2 2 11 3" xfId="4922" xr:uid="{69D90F51-E888-4085-AAB6-119912627FFE}"/>
    <cellStyle name="Normal 2 2 11 4" xfId="4923" xr:uid="{A240F279-ED32-465C-A231-781E8259BA4E}"/>
    <cellStyle name="Normal 2 2 11 5" xfId="4924" xr:uid="{F32C9413-81D5-4FB3-A5B2-B7E6FC721B86}"/>
    <cellStyle name="Normal 2 2 11 6" xfId="4925" xr:uid="{DE82D279-1D8B-4A2D-B071-8BDA8DE8253D}"/>
    <cellStyle name="Normal 2 2 11 7" xfId="4926" xr:uid="{583F65C9-C29E-42B3-BF79-EF97923AB5D8}"/>
    <cellStyle name="Normal 2 2 11 8" xfId="4927" xr:uid="{5BB651B7-4CA3-4E6D-92CA-4B9D79246175}"/>
    <cellStyle name="Normal 2 2 12" xfId="4928" xr:uid="{93633E71-4F5B-4D3F-A64D-B49F26ED5F22}"/>
    <cellStyle name="Normal 2 2 13" xfId="4929" xr:uid="{CF6B7A05-1574-4A42-B121-E93A9BDEDC46}"/>
    <cellStyle name="Normal 2 2 13 2" xfId="4930" xr:uid="{2C39863E-9F48-4BD5-B16C-16DAEF3FF547}"/>
    <cellStyle name="Normal 2 2 13 3" xfId="4931" xr:uid="{66A4E1DB-A5FE-4895-9414-AAC507D44195}"/>
    <cellStyle name="Normal 2 2 13 4" xfId="4932" xr:uid="{527DF598-D0F3-4103-80FD-0DBE8E81DC9B}"/>
    <cellStyle name="Normal 2 2 13 5" xfId="4933" xr:uid="{73126128-8732-4CC7-AA31-43E65E1F5BAF}"/>
    <cellStyle name="Normal 2 2 13 6" xfId="4934" xr:uid="{DFF4FDB0-1A47-42E8-8BEB-D238578862D2}"/>
    <cellStyle name="Normal 2 2 13 7" xfId="4935" xr:uid="{4676219D-54A7-4D49-8C72-3E032D678BF2}"/>
    <cellStyle name="Normal 2 2 14" xfId="4936" xr:uid="{A970CCC2-0022-457B-8208-44ADA5A3041F}"/>
    <cellStyle name="Normal 2 2 15" xfId="4937" xr:uid="{0D46D08E-1F65-40ED-9E0B-C30BC4EDEFAA}"/>
    <cellStyle name="Normal 2 2 16" xfId="4938" xr:uid="{E78D678E-00E5-442E-89E6-A51C49ADA98F}"/>
    <cellStyle name="Normal 2 2 17" xfId="4939" xr:uid="{7F6A063B-47DB-4736-96A8-FAC59B957164}"/>
    <cellStyle name="Normal 2 2 18" xfId="4940" xr:uid="{20A7A2B0-B270-4AC5-9212-DD373354BF7A}"/>
    <cellStyle name="Normal 2 2 19" xfId="4941" xr:uid="{1D1F35D0-7EF4-4C86-BFDA-277C12608155}"/>
    <cellStyle name="Normal 2 2 2" xfId="146" xr:uid="{63B06D85-34EB-466C-9047-C0BC41A111FE}"/>
    <cellStyle name="Normal 2 2 2 10" xfId="4943" xr:uid="{DDA6D84D-DE2C-4769-A335-3C716B256A09}"/>
    <cellStyle name="Normal 2 2 2 11" xfId="4944" xr:uid="{2605C692-166D-4C69-BF8C-6603F2C5D86F}"/>
    <cellStyle name="Normal 2 2 2 11 2" xfId="4945" xr:uid="{615BC96C-14D1-4C6D-8B67-3AAB55EFE98F}"/>
    <cellStyle name="Normal 2 2 2 11 2 2" xfId="4946" xr:uid="{02D87AD1-7553-4B9C-8ED8-33F3FBAEE98A}"/>
    <cellStyle name="Normal 2 2 2 11 2 3" xfId="4947" xr:uid="{B5070785-8F98-49DF-A442-9EE7754C94EB}"/>
    <cellStyle name="Normal 2 2 2 11 2 4" xfId="4948" xr:uid="{C7CBADF7-0F4F-46EF-BBD2-E75B07F67C1B}"/>
    <cellStyle name="Normal 2 2 2 11 2 5" xfId="4949" xr:uid="{B2F8A791-9680-4904-B58B-7D212A7A3872}"/>
    <cellStyle name="Normal 2 2 2 11 2 6" xfId="4950" xr:uid="{1A331E46-BB8D-4660-A572-05CDE09C39A6}"/>
    <cellStyle name="Normal 2 2 2 11 2 7" xfId="4951" xr:uid="{CAF439C6-1285-41CD-93D6-DB8F54FC535D}"/>
    <cellStyle name="Normal 2 2 2 11 3" xfId="4952" xr:uid="{E3668486-A6E9-4C63-91BA-AC6A12BED74C}"/>
    <cellStyle name="Normal 2 2 2 11 4" xfId="4953" xr:uid="{77A967B8-CF9C-4216-A638-50B19B98F21B}"/>
    <cellStyle name="Normal 2 2 2 11 5" xfId="4954" xr:uid="{92E127DE-AF90-479F-8319-9A46C8FBB2B4}"/>
    <cellStyle name="Normal 2 2 2 11 6" xfId="4955" xr:uid="{F3B042CE-E2F0-4B58-A85D-A8261CFA0744}"/>
    <cellStyle name="Normal 2 2 2 11 7" xfId="4956" xr:uid="{11C8A284-318D-4D91-98F7-C7B7113A05F0}"/>
    <cellStyle name="Normal 2 2 2 11 8" xfId="4957" xr:uid="{2B131D82-C9D8-47A1-BDF4-6FD530658EA2}"/>
    <cellStyle name="Normal 2 2 2 12" xfId="4958" xr:uid="{D82FDBD5-BFD5-4401-8FB4-579BDDAAB205}"/>
    <cellStyle name="Normal 2 2 2 13" xfId="4959" xr:uid="{814B1258-FF6B-42C2-8641-29E3DE5C3A08}"/>
    <cellStyle name="Normal 2 2 2 13 2" xfId="4960" xr:uid="{0CE466B0-C829-49FE-9583-3734C2A4BBC7}"/>
    <cellStyle name="Normal 2 2 2 13 3" xfId="4961" xr:uid="{7F5CE2A7-22B4-4693-8A39-06EFF1725351}"/>
    <cellStyle name="Normal 2 2 2 13 4" xfId="4962" xr:uid="{479E9479-D863-408D-8D18-8861E46348BE}"/>
    <cellStyle name="Normal 2 2 2 13 5" xfId="4963" xr:uid="{7D4ADCDC-90B5-4067-922C-F3A94D8DDA00}"/>
    <cellStyle name="Normal 2 2 2 13 6" xfId="4964" xr:uid="{B40786EE-E8A1-4166-965B-3D35317A1BE1}"/>
    <cellStyle name="Normal 2 2 2 13 7" xfId="4965" xr:uid="{54CC7095-375C-4C8B-81B9-4C6D8A9ED654}"/>
    <cellStyle name="Normal 2 2 2 14" xfId="4966" xr:uid="{5ADB1606-AF55-4342-B27E-5315CB494F8A}"/>
    <cellStyle name="Normal 2 2 2 15" xfId="4967" xr:uid="{D4D6248A-7EFA-4936-A2FE-1CF269BC13FD}"/>
    <cellStyle name="Normal 2 2 2 16" xfId="4968" xr:uid="{270A45D1-BA2B-4B20-BEE4-283E686A9470}"/>
    <cellStyle name="Normal 2 2 2 17" xfId="4969" xr:uid="{352ED69C-37DF-4383-8FE8-083243F2F9F0}"/>
    <cellStyle name="Normal 2 2 2 18" xfId="4970" xr:uid="{BCAD4848-7C3F-4176-960A-A0A8C53FF5E5}"/>
    <cellStyle name="Normal 2 2 2 19" xfId="4971" xr:uid="{79BD6194-AC7B-44F3-9132-2963E9D6D1C9}"/>
    <cellStyle name="Normal 2 2 2 2" xfId="152" xr:uid="{E45E697D-102A-4629-9578-7D93EC1AFBC1}"/>
    <cellStyle name="Normal 2 2 2 2 10" xfId="4973" xr:uid="{234F0ED9-A671-4D8F-ACF5-39A9383D05F9}"/>
    <cellStyle name="Normal 2 2 2 2 11" xfId="4974" xr:uid="{1280AC7E-BAB0-4208-81DD-9EE6143BCC15}"/>
    <cellStyle name="Normal 2 2 2 2 11 2" xfId="4975" xr:uid="{0924AA9B-501B-47A6-9816-3BDB4293DA98}"/>
    <cellStyle name="Normal 2 2 2 2 11 3" xfId="4976" xr:uid="{B8B0FC80-4FCE-4CCB-854D-DF52CAFED0C1}"/>
    <cellStyle name="Normal 2 2 2 2 11 4" xfId="4977" xr:uid="{ACE44165-5BA8-464B-99FA-8D5E11189D1D}"/>
    <cellStyle name="Normal 2 2 2 2 11 5" xfId="4978" xr:uid="{7D5331EE-FEC8-4B62-96CF-2E2A16878FA7}"/>
    <cellStyle name="Normal 2 2 2 2 11 6" xfId="4979" xr:uid="{AF703B52-2EDE-44EE-90EA-D75CCBC427A2}"/>
    <cellStyle name="Normal 2 2 2 2 11 7" xfId="4980" xr:uid="{EC1672FE-1ED7-4216-91BC-58EB39ABA0AA}"/>
    <cellStyle name="Normal 2 2 2 2 12" xfId="4981" xr:uid="{124696F6-88B4-4ECB-8118-81C570C1637D}"/>
    <cellStyle name="Normal 2 2 2 2 13" xfId="4982" xr:uid="{C59C413B-7B09-4719-BCEF-319A05EBF3B1}"/>
    <cellStyle name="Normal 2 2 2 2 14" xfId="4983" xr:uid="{1215A851-021F-4184-8747-11101A0DC6B8}"/>
    <cellStyle name="Normal 2 2 2 2 15" xfId="4984" xr:uid="{EA66D90B-EA6C-4CF5-800E-DFBA2ED0DF96}"/>
    <cellStyle name="Normal 2 2 2 2 16" xfId="4985" xr:uid="{CF5354F8-E425-4173-B19B-226CA543066F}"/>
    <cellStyle name="Normal 2 2 2 2 17" xfId="4986" xr:uid="{DDD198A6-62DD-4D99-9847-BB89FB2EF7DD}"/>
    <cellStyle name="Normal 2 2 2 2 18" xfId="4987" xr:uid="{9C920921-54A1-44AB-B174-68FB8E4AFB74}"/>
    <cellStyle name="Normal 2 2 2 2 19" xfId="4988" xr:uid="{D8E73A0B-6A13-4AF1-9FC5-E808DD8A927D}"/>
    <cellStyle name="Normal 2 2 2 2 2" xfId="4989" xr:uid="{C73D931C-4DA9-4F6B-9809-D17533F7F5D1}"/>
    <cellStyle name="Normal 2 2 2 2 2 10" xfId="4990" xr:uid="{65A6BB7B-A433-4E1D-B7A9-06618703F991}"/>
    <cellStyle name="Normal 2 2 2 2 2 11" xfId="4991" xr:uid="{6ED04C2F-A5EB-47F1-96BF-DDA8C81705C5}"/>
    <cellStyle name="Normal 2 2 2 2 2 11 2" xfId="4992" xr:uid="{550AE548-0BB1-4632-BCCE-29A5F4D612F3}"/>
    <cellStyle name="Normal 2 2 2 2 2 11 3" xfId="4993" xr:uid="{F4A06868-D159-4299-BA6E-19EE95C4BD90}"/>
    <cellStyle name="Normal 2 2 2 2 2 11 4" xfId="4994" xr:uid="{44C95D7A-1A85-4DBC-AFD7-03519D63F4CA}"/>
    <cellStyle name="Normal 2 2 2 2 2 11 5" xfId="4995" xr:uid="{ED2A41A8-62A3-410C-9FF4-A24208140F41}"/>
    <cellStyle name="Normal 2 2 2 2 2 11 6" xfId="4996" xr:uid="{B856A70A-9F88-4B92-8C14-1857451D77DA}"/>
    <cellStyle name="Normal 2 2 2 2 2 11 7" xfId="4997" xr:uid="{C4689535-1A5A-4137-BA37-999C6AA2EF3D}"/>
    <cellStyle name="Normal 2 2 2 2 2 12" xfId="4998" xr:uid="{4C139411-96E2-4896-995E-17DCF6CEDEB7}"/>
    <cellStyle name="Normal 2 2 2 2 2 13" xfId="4999" xr:uid="{2AF2D8F6-4FA0-43A8-B9B1-4A4634DBFA79}"/>
    <cellStyle name="Normal 2 2 2 2 2 14" xfId="5000" xr:uid="{D7D8D261-1F04-4551-B91D-F2402A6E7AEB}"/>
    <cellStyle name="Normal 2 2 2 2 2 15" xfId="5001" xr:uid="{B0E4ADDC-E928-4D84-A8DD-F801885EBDC1}"/>
    <cellStyle name="Normal 2 2 2 2 2 16" xfId="5002" xr:uid="{DED66D9B-8FA0-4669-8AB3-6364271D15AA}"/>
    <cellStyle name="Normal 2 2 2 2 2 17" xfId="5003" xr:uid="{A1A1D4CA-FB6B-4F50-AE88-3204FA15F824}"/>
    <cellStyle name="Normal 2 2 2 2 2 18" xfId="5004" xr:uid="{8800BC1F-67BD-4AD9-BDA1-C9541965FAD9}"/>
    <cellStyle name="Normal 2 2 2 2 2 19" xfId="5005" xr:uid="{585F0D5A-AA20-4287-998B-73C4D07D89DF}"/>
    <cellStyle name="Normal 2 2 2 2 2 2" xfId="5006" xr:uid="{14C77FBE-4C19-4532-AFC1-7652E897A68F}"/>
    <cellStyle name="Normal 2 2 2 2 2 2 10" xfId="5007" xr:uid="{4AFBFC7F-BCB8-4A37-9C5E-50B7B298A21B}"/>
    <cellStyle name="Normal 2 2 2 2 2 2 10 2" xfId="5008" xr:uid="{1CF96CD1-AA1B-41F2-81AF-63058AB44ECD}"/>
    <cellStyle name="Normal 2 2 2 2 2 2 10 3" xfId="5009" xr:uid="{A3897A0E-0C8A-4E24-9237-0CAE65BFE40E}"/>
    <cellStyle name="Normal 2 2 2 2 2 2 10 4" xfId="5010" xr:uid="{D29EB6E0-8318-461C-962E-A70A58673DE4}"/>
    <cellStyle name="Normal 2 2 2 2 2 2 10 5" xfId="5011" xr:uid="{9109EA93-BF11-4493-A24D-352A7D5EEAB6}"/>
    <cellStyle name="Normal 2 2 2 2 2 2 10 6" xfId="5012" xr:uid="{4046D4A0-F0C2-46AB-AC58-99B25512C010}"/>
    <cellStyle name="Normal 2 2 2 2 2 2 10 7" xfId="5013" xr:uid="{9D6703EB-07F7-4CDF-A8CE-EC9BB0763C7A}"/>
    <cellStyle name="Normal 2 2 2 2 2 2 11" xfId="5014" xr:uid="{D849D4C9-8971-40E6-A2A9-801215BB92D0}"/>
    <cellStyle name="Normal 2 2 2 2 2 2 12" xfId="5015" xr:uid="{35F12CD7-4CA9-4CE9-A484-C25CC739F5BE}"/>
    <cellStyle name="Normal 2 2 2 2 2 2 13" xfId="5016" xr:uid="{240494E4-3D29-4EB0-B815-5219F8218AAE}"/>
    <cellStyle name="Normal 2 2 2 2 2 2 14" xfId="5017" xr:uid="{E35C8AFA-F5C4-4CF3-91C4-7D249E887F66}"/>
    <cellStyle name="Normal 2 2 2 2 2 2 15" xfId="5018" xr:uid="{12D404D8-D301-43F4-8130-D5E6D146FE81}"/>
    <cellStyle name="Normal 2 2 2 2 2 2 16" xfId="5019" xr:uid="{7F5FEAA7-6598-4B5A-BAA2-2341502AAFA2}"/>
    <cellStyle name="Normal 2 2 2 2 2 2 17" xfId="5020" xr:uid="{32172E5B-8940-4B27-909E-8285670EC6E6}"/>
    <cellStyle name="Normal 2 2 2 2 2 2 18" xfId="5021" xr:uid="{61F6B6B7-1308-4F7F-956A-8297183A9068}"/>
    <cellStyle name="Normal 2 2 2 2 2 2 19" xfId="5022" xr:uid="{A30BE4EA-D652-4387-95B7-7D0698CFA306}"/>
    <cellStyle name="Normal 2 2 2 2 2 2 2" xfId="5023" xr:uid="{CFB340AA-DDA6-420C-BF2F-4371298F9895}"/>
    <cellStyle name="Normal 2 2 2 2 2 2 2 10" xfId="5024" xr:uid="{C07322EA-61A3-405C-BFD0-C3227D673BB7}"/>
    <cellStyle name="Normal 2 2 2 2 2 2 2 10 2" xfId="5025" xr:uid="{FC5B34B6-3162-42CB-8FD3-6748B6A09D34}"/>
    <cellStyle name="Normal 2 2 2 2 2 2 2 10 3" xfId="5026" xr:uid="{D9A461C6-294E-4457-BBEC-87633E264ED5}"/>
    <cellStyle name="Normal 2 2 2 2 2 2 2 10 4" xfId="5027" xr:uid="{45143F2D-6D95-43CA-8A6C-520545D0F88E}"/>
    <cellStyle name="Normal 2 2 2 2 2 2 2 10 5" xfId="5028" xr:uid="{02DBD8B0-5C2A-4843-9A7C-3B251ACD1453}"/>
    <cellStyle name="Normal 2 2 2 2 2 2 2 10 6" xfId="5029" xr:uid="{8AB98A5F-70F2-42E4-829D-6CCC60F7934C}"/>
    <cellStyle name="Normal 2 2 2 2 2 2 2 10 7" xfId="5030" xr:uid="{08C3208B-5530-41EA-AA2C-B0A0F9EE39C0}"/>
    <cellStyle name="Normal 2 2 2 2 2 2 2 11" xfId="5031" xr:uid="{35915DED-DD44-4BA8-8A77-135D4E48AFE2}"/>
    <cellStyle name="Normal 2 2 2 2 2 2 2 12" xfId="5032" xr:uid="{8C330858-EA32-4F08-9696-050095BF8672}"/>
    <cellStyle name="Normal 2 2 2 2 2 2 2 13" xfId="5033" xr:uid="{4DC65A38-88B1-40D2-BBE2-3DDFE115ADBF}"/>
    <cellStyle name="Normal 2 2 2 2 2 2 2 14" xfId="5034" xr:uid="{350CEFF4-6C96-4534-B78A-E591C0C0D08C}"/>
    <cellStyle name="Normal 2 2 2 2 2 2 2 15" xfId="5035" xr:uid="{7FA3CA49-1E8A-4D3F-A42F-830C8CA4CDA2}"/>
    <cellStyle name="Normal 2 2 2 2 2 2 2 16" xfId="5036" xr:uid="{E976438C-68ED-4865-A554-34C37FA58610}"/>
    <cellStyle name="Normal 2 2 2 2 2 2 2 17" xfId="5037" xr:uid="{F70E9D3D-ADFC-4515-B632-AE0AD72C82C2}"/>
    <cellStyle name="Normal 2 2 2 2 2 2 2 18" xfId="5038" xr:uid="{A4801464-F5E5-48B7-A853-474CB0BBA7C6}"/>
    <cellStyle name="Normal 2 2 2 2 2 2 2 19" xfId="5039" xr:uid="{62199CD2-E7E5-4230-9B92-C835645FB6EE}"/>
    <cellStyle name="Normal 2 2 2 2 2 2 2 2" xfId="5040" xr:uid="{66B7208B-ACD2-4F47-ADEC-E7C094EF04F8}"/>
    <cellStyle name="Normal 2 2 2 2 2 2 2 2 10" xfId="5041" xr:uid="{089CA3EB-C14E-44D5-B373-F5E08740B2AF}"/>
    <cellStyle name="Normal 2 2 2 2 2 2 2 2 11" xfId="5042" xr:uid="{5056FD50-37C3-4374-B5B2-C1A27E6F0934}"/>
    <cellStyle name="Normal 2 2 2 2 2 2 2 2 12" xfId="5043" xr:uid="{73F62564-9B37-48F6-86FE-193480048059}"/>
    <cellStyle name="Normal 2 2 2 2 2 2 2 2 13" xfId="5044" xr:uid="{0F7BB603-745F-4BDE-ADF1-7BDD5B4B0034}"/>
    <cellStyle name="Normal 2 2 2 2 2 2 2 2 14" xfId="5045" xr:uid="{BFD7D9D6-8916-4AB4-8B4D-7FA646D46073}"/>
    <cellStyle name="Normal 2 2 2 2 2 2 2 2 15" xfId="5046" xr:uid="{3B926F85-190B-460D-A1DC-6FAAD159DD4C}"/>
    <cellStyle name="Normal 2 2 2 2 2 2 2 2 16" xfId="5047" xr:uid="{8E20609E-E12C-435E-8100-AB2353A30E45}"/>
    <cellStyle name="Normal 2 2 2 2 2 2 2 2 17" xfId="5048" xr:uid="{7CA748B1-8460-4072-8F06-F4C59B949572}"/>
    <cellStyle name="Normal 2 2 2 2 2 2 2 2 18" xfId="5049" xr:uid="{C7692A99-DF30-460A-9C53-199E2899F6DC}"/>
    <cellStyle name="Normal 2 2 2 2 2 2 2 2 19" xfId="5050" xr:uid="{98FDF9E3-17E7-421E-A2F2-7B2719EB69D9}"/>
    <cellStyle name="Normal 2 2 2 2 2 2 2 2 2" xfId="5051" xr:uid="{CE4E274C-D9B1-4200-9C07-1D3B23135B5A}"/>
    <cellStyle name="Normal 2 2 2 2 2 2 2 2 2 10" xfId="5052" xr:uid="{08E9C0FA-AE6E-4538-A6D6-FFB4171592C2}"/>
    <cellStyle name="Normal 2 2 2 2 2 2 2 2 2 11" xfId="5053" xr:uid="{E37D526E-822F-4625-BC45-A18063422E62}"/>
    <cellStyle name="Normal 2 2 2 2 2 2 2 2 2 12" xfId="5054" xr:uid="{93DC4B67-8B20-47C3-A012-A002655B7E32}"/>
    <cellStyle name="Normal 2 2 2 2 2 2 2 2 2 13" xfId="5055" xr:uid="{19E7C0CF-AF7F-408B-AFD0-DA2B25B49368}"/>
    <cellStyle name="Normal 2 2 2 2 2 2 2 2 2 14" xfId="5056" xr:uid="{2F209AD7-D9FC-46FC-8C24-087CFB364139}"/>
    <cellStyle name="Normal 2 2 2 2 2 2 2 2 2 15" xfId="5057" xr:uid="{CD1DDAB4-8C33-4947-BE50-B958B37AD318}"/>
    <cellStyle name="Normal 2 2 2 2 2 2 2 2 2 16" xfId="5058" xr:uid="{271A9521-0AFF-47B0-A3A6-A99F17DD3C86}"/>
    <cellStyle name="Normal 2 2 2 2 2 2 2 2 2 17" xfId="5059" xr:uid="{5EF2DFD6-5D29-4AA3-93A0-AA03FA38DFD0}"/>
    <cellStyle name="Normal 2 2 2 2 2 2 2 2 2 18" xfId="5060" xr:uid="{95BAF1E4-A72F-43F4-8826-9A4CFE744497}"/>
    <cellStyle name="Normal 2 2 2 2 2 2 2 2 2 19" xfId="5061" xr:uid="{8F2BB098-E848-4C15-9373-29ECEA80D787}"/>
    <cellStyle name="Normal 2 2 2 2 2 2 2 2 2 2" xfId="5062" xr:uid="{45A67EFC-DCD8-43F8-9017-DB5BEC86D836}"/>
    <cellStyle name="Normal 2 2 2 2 2 2 2 2 2 2 10" xfId="5063" xr:uid="{7320D118-F29C-46C6-B672-FEF408BCDFF0}"/>
    <cellStyle name="Normal 2 2 2 2 2 2 2 2 2 2 11" xfId="5064" xr:uid="{C0B5AF6B-29BA-407C-B0D7-C2D107BCA6BE}"/>
    <cellStyle name="Normal 2 2 2 2 2 2 2 2 2 2 12" xfId="5065" xr:uid="{3FC805C0-93C2-48CB-8C93-05A6DF96963F}"/>
    <cellStyle name="Normal 2 2 2 2 2 2 2 2 2 2 13" xfId="5066" xr:uid="{4C903A2E-6D7E-4F4D-8D10-E4184604B8A5}"/>
    <cellStyle name="Normal 2 2 2 2 2 2 2 2 2 2 14" xfId="5067" xr:uid="{DBB36650-C065-4377-BE52-20E8B3AEF624}"/>
    <cellStyle name="Normal 2 2 2 2 2 2 2 2 2 2 15" xfId="5068" xr:uid="{1FC57567-2DC6-4308-8CF4-7AA31F3687AE}"/>
    <cellStyle name="Normal 2 2 2 2 2 2 2 2 2 2 16" xfId="5069" xr:uid="{539C265A-87AF-44FE-8A79-58F33439E5AD}"/>
    <cellStyle name="Normal 2 2 2 2 2 2 2 2 2 2 17" xfId="5070" xr:uid="{3B2BEF3B-4F9C-4472-B647-988B8D16C363}"/>
    <cellStyle name="Normal 2 2 2 2 2 2 2 2 2 2 18" xfId="5071" xr:uid="{3EA1E019-6AF8-42F4-9FCF-092177DDD47F}"/>
    <cellStyle name="Normal 2 2 2 2 2 2 2 2 2 2 2" xfId="5072" xr:uid="{06FAD31A-5856-44F3-9F35-61E191F6E416}"/>
    <cellStyle name="Normal 2 2 2 2 2 2 2 2 2 2 2 2" xfId="5073" xr:uid="{544752F0-7CDD-409D-B0E0-F7D9C956DF32}"/>
    <cellStyle name="Normal 2 2 2 2 2 2 2 2 2 2 2 2 2" xfId="5074" xr:uid="{3D0DF7F4-7231-4864-B139-E3C0B16332F9}"/>
    <cellStyle name="Normal 2 2 2 2 2 2 2 2 2 2 2 2 3" xfId="5075" xr:uid="{22572F68-B82F-4753-8B42-53812ABE2E19}"/>
    <cellStyle name="Normal 2 2 2 2 2 2 2 2 2 2 2 2 4" xfId="5076" xr:uid="{A87FAF61-F8F3-4D73-87C0-7C43DDEE9C7A}"/>
    <cellStyle name="Normal 2 2 2 2 2 2 2 2 2 2 2 2 5" xfId="5077" xr:uid="{D9AA4AEB-C470-4032-8586-D9721EB57E92}"/>
    <cellStyle name="Normal 2 2 2 2 2 2 2 2 2 2 2 2 6" xfId="5078" xr:uid="{C31DAEF1-1F1F-4236-8D3E-2DA80ECD5E6E}"/>
    <cellStyle name="Normal 2 2 2 2 2 2 2 2 2 2 2 2 7" xfId="5079" xr:uid="{328748C8-0801-465B-86B0-85A6F5B334BD}"/>
    <cellStyle name="Normal 2 2 2 2 2 2 2 2 2 2 2 3" xfId="5080" xr:uid="{C95338AA-16CF-4E3E-B755-086AF1FB222D}"/>
    <cellStyle name="Normal 2 2 2 2 2 2 2 2 2 2 2 4" xfId="5081" xr:uid="{293EA72E-54E9-48D8-9490-544B55317152}"/>
    <cellStyle name="Normal 2 2 2 2 2 2 2 2 2 2 2 5" xfId="5082" xr:uid="{AD86A25D-82A2-46B2-A5CE-ABBF5FB17AC6}"/>
    <cellStyle name="Normal 2 2 2 2 2 2 2 2 2 2 2 6" xfId="5083" xr:uid="{7B162A44-E97D-4866-A8C9-5B424D32845E}"/>
    <cellStyle name="Normal 2 2 2 2 2 2 2 2 2 2 2 7" xfId="5084" xr:uid="{44D34758-1B33-49FE-BAF5-AC373431BC7C}"/>
    <cellStyle name="Normal 2 2 2 2 2 2 2 2 2 2 2 8" xfId="5085" xr:uid="{694B9982-280A-47A6-836E-713F13033A69}"/>
    <cellStyle name="Normal 2 2 2 2 2 2 2 2 2 2 3" xfId="5086" xr:uid="{F4E042B8-BC10-433A-BF44-3BA695A7DEE0}"/>
    <cellStyle name="Normal 2 2 2 2 2 2 2 2 2 2 4" xfId="5087" xr:uid="{976B6257-09F3-4B7E-93A1-FF54CD0550B7}"/>
    <cellStyle name="Normal 2 2 2 2 2 2 2 2 2 2 5" xfId="5088" xr:uid="{72F496E6-1C7E-4FEE-804F-3A4B8CB540B8}"/>
    <cellStyle name="Normal 2 2 2 2 2 2 2 2 2 2 5 2" xfId="5089" xr:uid="{31967063-2913-4B1C-991A-70DE6460B513}"/>
    <cellStyle name="Normal 2 2 2 2 2 2 2 2 2 2 5 3" xfId="5090" xr:uid="{2C586052-C119-482C-BCCA-02BA8769E6D7}"/>
    <cellStyle name="Normal 2 2 2 2 2 2 2 2 2 2 5 4" xfId="5091" xr:uid="{2DA21D62-18CB-4F82-81E1-E2AC136B4EBD}"/>
    <cellStyle name="Normal 2 2 2 2 2 2 2 2 2 2 5 5" xfId="5092" xr:uid="{4B662A05-15DD-4EB3-A991-1DD75C0F339B}"/>
    <cellStyle name="Normal 2 2 2 2 2 2 2 2 2 2 5 6" xfId="5093" xr:uid="{0ED44B8C-89C7-4EA1-87C4-CD745D1C089F}"/>
    <cellStyle name="Normal 2 2 2 2 2 2 2 2 2 2 5 7" xfId="5094" xr:uid="{5E2135E4-8FAB-48C5-BF50-12376D2F91D5}"/>
    <cellStyle name="Normal 2 2 2 2 2 2 2 2 2 2 6" xfId="5095" xr:uid="{BE2B5423-B63B-45DC-8F37-40D853D048C1}"/>
    <cellStyle name="Normal 2 2 2 2 2 2 2 2 2 2 7" xfId="5096" xr:uid="{A7839B58-535C-429E-826E-E48DE57EAF2F}"/>
    <cellStyle name="Normal 2 2 2 2 2 2 2 2 2 2 8" xfId="5097" xr:uid="{00534F71-5C93-4B2F-930A-7BD1E60AE961}"/>
    <cellStyle name="Normal 2 2 2 2 2 2 2 2 2 2 9" xfId="5098" xr:uid="{9A59F9DC-FAEE-4271-A82E-FAF5E8D289C3}"/>
    <cellStyle name="Normal 2 2 2 2 2 2 2 2 2 3" xfId="5099" xr:uid="{F1429863-033E-45B5-95E6-7EE072F1F9BE}"/>
    <cellStyle name="Normal 2 2 2 2 2 2 2 2 2 4" xfId="5100" xr:uid="{8C964F87-FDD5-48EC-A3CB-2EFDD9D15437}"/>
    <cellStyle name="Normal 2 2 2 2 2 2 2 2 2 4 2" xfId="5101" xr:uid="{0197753A-D3DA-4545-B8EE-C86517D0E27C}"/>
    <cellStyle name="Normal 2 2 2 2 2 2 2 2 2 4 2 2" xfId="5102" xr:uid="{A420D9B0-8AC5-429C-AFB2-89E6351F0E15}"/>
    <cellStyle name="Normal 2 2 2 2 2 2 2 2 2 4 2 3" xfId="5103" xr:uid="{709FA576-E005-41F5-BC1F-962FB1D7A894}"/>
    <cellStyle name="Normal 2 2 2 2 2 2 2 2 2 4 2 4" xfId="5104" xr:uid="{659B9521-CEAB-4FCA-81AF-41612458FBBE}"/>
    <cellStyle name="Normal 2 2 2 2 2 2 2 2 2 4 2 5" xfId="5105" xr:uid="{A23B5D6E-6248-4C2D-820D-0B7AE3F64041}"/>
    <cellStyle name="Normal 2 2 2 2 2 2 2 2 2 4 2 6" xfId="5106" xr:uid="{F5D2DB77-8CD4-443E-8B32-B4A97D11F2FF}"/>
    <cellStyle name="Normal 2 2 2 2 2 2 2 2 2 4 2 7" xfId="5107" xr:uid="{D18652B9-C410-4BCC-9089-4037EEAA1142}"/>
    <cellStyle name="Normal 2 2 2 2 2 2 2 2 2 4 3" xfId="5108" xr:uid="{1B0AC129-1756-4C8D-8B94-8FE09C9A588D}"/>
    <cellStyle name="Normal 2 2 2 2 2 2 2 2 2 4 4" xfId="5109" xr:uid="{8232B6DB-4A3D-46DD-910F-DC8E5B9A9BB1}"/>
    <cellStyle name="Normal 2 2 2 2 2 2 2 2 2 4 5" xfId="5110" xr:uid="{F61147BD-8D99-4292-8B87-EA79C959E08D}"/>
    <cellStyle name="Normal 2 2 2 2 2 2 2 2 2 4 6" xfId="5111" xr:uid="{AD01DD19-3720-4311-B6BE-6A01454B69A4}"/>
    <cellStyle name="Normal 2 2 2 2 2 2 2 2 2 4 7" xfId="5112" xr:uid="{E105C22C-3151-4813-B2AF-4306A2558B51}"/>
    <cellStyle name="Normal 2 2 2 2 2 2 2 2 2 4 8" xfId="5113" xr:uid="{BBEF5EC6-FAC3-4F0B-ADFE-D74557BDD7C9}"/>
    <cellStyle name="Normal 2 2 2 2 2 2 2 2 2 5" xfId="5114" xr:uid="{583664D2-F77D-40FA-BABF-8FE4E8B99BEA}"/>
    <cellStyle name="Normal 2 2 2 2 2 2 2 2 2 6" xfId="5115" xr:uid="{4B1E810E-23A5-4B25-BFCE-DAB4CCC3FA64}"/>
    <cellStyle name="Normal 2 2 2 2 2 2 2 2 2 6 2" xfId="5116" xr:uid="{9BB53815-9787-4115-9EA3-68D8E04A359B}"/>
    <cellStyle name="Normal 2 2 2 2 2 2 2 2 2 6 3" xfId="5117" xr:uid="{80BAC5DB-34C9-47EB-8239-FB9DA7A7B2B6}"/>
    <cellStyle name="Normal 2 2 2 2 2 2 2 2 2 6 4" xfId="5118" xr:uid="{E68899F8-B467-4961-9E68-5C1403E159E2}"/>
    <cellStyle name="Normal 2 2 2 2 2 2 2 2 2 6 5" xfId="5119" xr:uid="{FA22705F-987A-4723-839D-0BE38D675A0D}"/>
    <cellStyle name="Normal 2 2 2 2 2 2 2 2 2 6 6" xfId="5120" xr:uid="{93CE7510-1761-40A5-B1E8-F0DFECD45982}"/>
    <cellStyle name="Normal 2 2 2 2 2 2 2 2 2 6 7" xfId="5121" xr:uid="{AC3F09C8-D998-432E-A18F-DADA6485211F}"/>
    <cellStyle name="Normal 2 2 2 2 2 2 2 2 2 7" xfId="5122" xr:uid="{C2BC2152-9D20-4926-A84B-E321992F7612}"/>
    <cellStyle name="Normal 2 2 2 2 2 2 2 2 2 8" xfId="5123" xr:uid="{477EEF85-02A3-4E14-A522-DDFEC30648EB}"/>
    <cellStyle name="Normal 2 2 2 2 2 2 2 2 2 9" xfId="5124" xr:uid="{CDA64743-B3D4-4C57-AE76-7DC97C1AD3C1}"/>
    <cellStyle name="Normal 2 2 2 2 2 2 2 2 2_Opex Input" xfId="5125" xr:uid="{720C74CB-6780-4732-BFF6-F5F091B71552}"/>
    <cellStyle name="Normal 2 2 2 2 2 2 2 2 20" xfId="5126" xr:uid="{22C49554-43A8-4551-ABBA-57AEF43445FF}"/>
    <cellStyle name="Normal 2 2 2 2 2 2 2 2 3" xfId="5127" xr:uid="{5AE18E05-4B78-4659-ACE1-BFC1E79DD710}"/>
    <cellStyle name="Normal 2 2 2 2 2 2 2 2 4" xfId="5128" xr:uid="{31209E44-86B5-4CFE-A86C-711D139B026C}"/>
    <cellStyle name="Normal 2 2 2 2 2 2 2 2 5" xfId="5129" xr:uid="{B8BAEEA8-8F39-4D49-B1B2-82BE6D39E86C}"/>
    <cellStyle name="Normal 2 2 2 2 2 2 2 2 5 2" xfId="5130" xr:uid="{A3696A4D-5D06-422D-9DCD-0BFAF32DF9E2}"/>
    <cellStyle name="Normal 2 2 2 2 2 2 2 2 5 2 2" xfId="5131" xr:uid="{D0C6C759-96E8-4535-9A6F-EF5E82C7A982}"/>
    <cellStyle name="Normal 2 2 2 2 2 2 2 2 5 2 3" xfId="5132" xr:uid="{D533EB96-FE5F-4FB8-ADD1-3FB1F4E4A588}"/>
    <cellStyle name="Normal 2 2 2 2 2 2 2 2 5 2 4" xfId="5133" xr:uid="{E7812737-676B-4CE1-A7AB-02458799BEB5}"/>
    <cellStyle name="Normal 2 2 2 2 2 2 2 2 5 2 5" xfId="5134" xr:uid="{5D69F6F5-6632-4CB4-B7B7-143A1CDD9DF1}"/>
    <cellStyle name="Normal 2 2 2 2 2 2 2 2 5 2 6" xfId="5135" xr:uid="{05D4048B-F8FB-4539-8F91-47B86CED6473}"/>
    <cellStyle name="Normal 2 2 2 2 2 2 2 2 5 2 7" xfId="5136" xr:uid="{53E850FB-2FC8-4CAB-8C70-285511E2D35B}"/>
    <cellStyle name="Normal 2 2 2 2 2 2 2 2 5 3" xfId="5137" xr:uid="{15840666-8C22-4631-A3BE-A939CB6BFB1F}"/>
    <cellStyle name="Normal 2 2 2 2 2 2 2 2 5 4" xfId="5138" xr:uid="{BDE41C2A-4B83-4C91-819E-29AD02464BA1}"/>
    <cellStyle name="Normal 2 2 2 2 2 2 2 2 5 5" xfId="5139" xr:uid="{3B026B4B-F965-4CC5-8795-1351DB37141F}"/>
    <cellStyle name="Normal 2 2 2 2 2 2 2 2 5 6" xfId="5140" xr:uid="{7F3E6AAA-1E6A-49BF-850B-9408CF33B455}"/>
    <cellStyle name="Normal 2 2 2 2 2 2 2 2 5 7" xfId="5141" xr:uid="{D032C8F6-7476-4940-A9A4-793D6514E579}"/>
    <cellStyle name="Normal 2 2 2 2 2 2 2 2 5 8" xfId="5142" xr:uid="{03C25A53-F653-4B9D-BA88-45B0A31ED837}"/>
    <cellStyle name="Normal 2 2 2 2 2 2 2 2 6" xfId="5143" xr:uid="{A3369CE7-CED9-473A-A5F9-3317F28A0513}"/>
    <cellStyle name="Normal 2 2 2 2 2 2 2 2 7" xfId="5144" xr:uid="{C402A67D-8769-4BEA-BDC7-B65A5E1D2006}"/>
    <cellStyle name="Normal 2 2 2 2 2 2 2 2 7 2" xfId="5145" xr:uid="{CCF11DF1-C78A-459F-8BB1-13AFAFB4F586}"/>
    <cellStyle name="Normal 2 2 2 2 2 2 2 2 7 3" xfId="5146" xr:uid="{43B9CD98-D595-4B5F-A429-8456FF5F588E}"/>
    <cellStyle name="Normal 2 2 2 2 2 2 2 2 7 4" xfId="5147" xr:uid="{E2CB9C16-B4B4-4353-B00D-F7CF08BF835F}"/>
    <cellStyle name="Normal 2 2 2 2 2 2 2 2 7 5" xfId="5148" xr:uid="{C67ED437-EDDE-477A-9433-2C4AAF4337ED}"/>
    <cellStyle name="Normal 2 2 2 2 2 2 2 2 7 6" xfId="5149" xr:uid="{41461510-51F8-446B-BB83-0AACDDD7D9CB}"/>
    <cellStyle name="Normal 2 2 2 2 2 2 2 2 7 7" xfId="5150" xr:uid="{CC3C846B-125C-4604-A76E-EC291EC99835}"/>
    <cellStyle name="Normal 2 2 2 2 2 2 2 2 8" xfId="5151" xr:uid="{8436ACB2-DFE4-4860-8756-899E0169EAF4}"/>
    <cellStyle name="Normal 2 2 2 2 2 2 2 2 9" xfId="5152" xr:uid="{7A17620A-CF37-41B1-B4D4-3B59998871BB}"/>
    <cellStyle name="Normal 2 2 2 2 2 2 2 2_ELEC SAP FCST UPLOAD" xfId="5153" xr:uid="{0C3E189E-EDE0-4475-AA1B-E084F70A8D6D}"/>
    <cellStyle name="Normal 2 2 2 2 2 2 2 20" xfId="5154" xr:uid="{90ACC0A9-E678-46D4-937A-6A40408F7D11}"/>
    <cellStyle name="Normal 2 2 2 2 2 2 2 21" xfId="5155" xr:uid="{C286A468-E79A-4F8D-9974-A39FB447EF0F}"/>
    <cellStyle name="Normal 2 2 2 2 2 2 2 22" xfId="5156" xr:uid="{1F174718-E739-46D6-A88D-9EBC30753125}"/>
    <cellStyle name="Normal 2 2 2 2 2 2 2 23" xfId="5157" xr:uid="{085AC543-DE52-4966-858D-068E56CB9D6F}"/>
    <cellStyle name="Normal 2 2 2 2 2 2 2 3" xfId="5158" xr:uid="{767200F0-F5D9-4D16-A246-976E73549D9F}"/>
    <cellStyle name="Normal 2 2 2 2 2 2 2 4" xfId="5159" xr:uid="{96D033D7-8E8B-419F-80F1-8E30404247F7}"/>
    <cellStyle name="Normal 2 2 2 2 2 2 2 5" xfId="5160" xr:uid="{3F776394-2A80-45B6-83AA-86EBBD24B74D}"/>
    <cellStyle name="Normal 2 2 2 2 2 2 2 6" xfId="5161" xr:uid="{C3F29733-B2A9-4943-B7AA-FA3C44373A7A}"/>
    <cellStyle name="Normal 2 2 2 2 2 2 2 7" xfId="5162" xr:uid="{36AAB336-07FF-408C-8C3A-07F6C3015A4F}"/>
    <cellStyle name="Normal 2 2 2 2 2 2 2 8" xfId="5163" xr:uid="{8BF2F58C-C521-4F39-B678-04ABEC3326E4}"/>
    <cellStyle name="Normal 2 2 2 2 2 2 2 8 2" xfId="5164" xr:uid="{A406BFE3-7120-44E4-AF60-B48B95D7D69B}"/>
    <cellStyle name="Normal 2 2 2 2 2 2 2 8 2 2" xfId="5165" xr:uid="{14861DBA-5544-4DE0-A519-87A04F004181}"/>
    <cellStyle name="Normal 2 2 2 2 2 2 2 8 2 3" xfId="5166" xr:uid="{BBC797E4-65D0-4A98-A0B5-9407165B0174}"/>
    <cellStyle name="Normal 2 2 2 2 2 2 2 8 2 4" xfId="5167" xr:uid="{A0A27345-B647-4B11-8447-3B87361F43B5}"/>
    <cellStyle name="Normal 2 2 2 2 2 2 2 8 2 5" xfId="5168" xr:uid="{062C184E-740F-4541-AC41-1652E2E2B92B}"/>
    <cellStyle name="Normal 2 2 2 2 2 2 2 8 2 6" xfId="5169" xr:uid="{A9C0E994-C15C-4DDE-BD87-AB75DCD53069}"/>
    <cellStyle name="Normal 2 2 2 2 2 2 2 8 2 7" xfId="5170" xr:uid="{62B30593-4D3F-4EE3-9603-F3F27639F556}"/>
    <cellStyle name="Normal 2 2 2 2 2 2 2 8 3" xfId="5171" xr:uid="{7EECBE99-C005-4BBD-AB3E-DF78F0832B9D}"/>
    <cellStyle name="Normal 2 2 2 2 2 2 2 8 4" xfId="5172" xr:uid="{C95C85AB-2EB1-47E4-B2D4-407FEEADFB96}"/>
    <cellStyle name="Normal 2 2 2 2 2 2 2 8 5" xfId="5173" xr:uid="{411A654C-6C83-4F20-B7F5-3D7DE6DAC86A}"/>
    <cellStyle name="Normal 2 2 2 2 2 2 2 8 6" xfId="5174" xr:uid="{B25BE519-0E24-4649-91A1-B0F91F329BFC}"/>
    <cellStyle name="Normal 2 2 2 2 2 2 2 8 7" xfId="5175" xr:uid="{000C3B2D-2F78-488E-97CA-84AEEDFB2D5C}"/>
    <cellStyle name="Normal 2 2 2 2 2 2 2 8 8" xfId="5176" xr:uid="{0C27F90E-DD97-45CC-9110-7E9867EBE677}"/>
    <cellStyle name="Normal 2 2 2 2 2 2 2 9" xfId="5177" xr:uid="{B09FD95C-9242-42BE-95B6-8C4A78C92A5E}"/>
    <cellStyle name="Normal 2 2 2 2 2 2 2_ELEC SAP FCST UPLOAD" xfId="5178" xr:uid="{21D4880D-89D0-4BFE-9A7F-AD7DA711E7DC}"/>
    <cellStyle name="Normal 2 2 2 2 2 2 20" xfId="5179" xr:uid="{48AB3C77-2DEE-4B09-8EB4-989520E88809}"/>
    <cellStyle name="Normal 2 2 2 2 2 2 21" xfId="5180" xr:uid="{F997EEEF-78E7-4DC4-A845-D03678DA97F5}"/>
    <cellStyle name="Normal 2 2 2 2 2 2 22" xfId="5181" xr:uid="{3BD477CB-5265-4299-B3F8-A84D4DD0AE04}"/>
    <cellStyle name="Normal 2 2 2 2 2 2 23" xfId="5182" xr:uid="{B3216A51-74D5-44F8-ABDC-E400DD000A5D}"/>
    <cellStyle name="Normal 2 2 2 2 2 2 3" xfId="5183" xr:uid="{0AB7C63C-B1E6-483F-9942-D6E0E6423AC1}"/>
    <cellStyle name="Normal 2 2 2 2 2 2 3 2" xfId="5184" xr:uid="{1C3F5557-C465-4A06-B6F3-EE4F999EA04D}"/>
    <cellStyle name="Normal 2 2 2 2 2 2 3 3" xfId="5185" xr:uid="{EE4587E2-D131-4BED-A6DE-281553D75F70}"/>
    <cellStyle name="Normal 2 2 2 2 2 2 3_ELEC SAP FCST UPLOAD" xfId="5186" xr:uid="{E5EDD4C9-8D5A-48DA-8FC7-0D17EB9ACE69}"/>
    <cellStyle name="Normal 2 2 2 2 2 2 4" xfId="5187" xr:uid="{0D7D6B5E-0876-4871-8EA6-5FEDF744A707}"/>
    <cellStyle name="Normal 2 2 2 2 2 2 5" xfId="5188" xr:uid="{421916C4-8CD4-4384-A4F2-3A6E8DEE0130}"/>
    <cellStyle name="Normal 2 2 2 2 2 2 6" xfId="5189" xr:uid="{56A7359C-EDA3-49F1-BF4A-2015479C586C}"/>
    <cellStyle name="Normal 2 2 2 2 2 2 7" xfId="5190" xr:uid="{A3567231-194F-402B-9ACC-8EA5825B5BBA}"/>
    <cellStyle name="Normal 2 2 2 2 2 2 8" xfId="5191" xr:uid="{49400A60-DF3F-48F6-ACA4-15AB1F088295}"/>
    <cellStyle name="Normal 2 2 2 2 2 2 8 2" xfId="5192" xr:uid="{EA498BD4-BAFE-404A-8A8F-1C71728911FC}"/>
    <cellStyle name="Normal 2 2 2 2 2 2 8 2 2" xfId="5193" xr:uid="{3D21298A-890D-493C-A63B-02131087C00E}"/>
    <cellStyle name="Normal 2 2 2 2 2 2 8 2 3" xfId="5194" xr:uid="{4D466A0C-7028-4350-ADDC-F3E0747B74B8}"/>
    <cellStyle name="Normal 2 2 2 2 2 2 8 2 4" xfId="5195" xr:uid="{A1EE7868-55C3-4B3E-B88E-373A0A550FC7}"/>
    <cellStyle name="Normal 2 2 2 2 2 2 8 2 5" xfId="5196" xr:uid="{5845A2D0-7AEE-4775-B643-FBAE2BDD2C14}"/>
    <cellStyle name="Normal 2 2 2 2 2 2 8 2 6" xfId="5197" xr:uid="{BDC6E1D1-088C-4BF7-BB87-BA69DCEC8D8B}"/>
    <cellStyle name="Normal 2 2 2 2 2 2 8 2 7" xfId="5198" xr:uid="{977E6DC4-60F3-48D3-9784-AA271363FF2C}"/>
    <cellStyle name="Normal 2 2 2 2 2 2 8 3" xfId="5199" xr:uid="{3C9BA635-7906-47C8-94A5-72A3D4E83585}"/>
    <cellStyle name="Normal 2 2 2 2 2 2 8 4" xfId="5200" xr:uid="{3ADE542A-785D-483B-B764-6D9673AE19CD}"/>
    <cellStyle name="Normal 2 2 2 2 2 2 8 5" xfId="5201" xr:uid="{1427EFEE-16E4-44AE-99C8-088904C90DFA}"/>
    <cellStyle name="Normal 2 2 2 2 2 2 8 6" xfId="5202" xr:uid="{FB92F94C-8459-4147-B6CE-0DD4C83B5E76}"/>
    <cellStyle name="Normal 2 2 2 2 2 2 8 7" xfId="5203" xr:uid="{CE99D9D0-C73A-467A-BCA9-B70419A9D7E5}"/>
    <cellStyle name="Normal 2 2 2 2 2 2 8 8" xfId="5204" xr:uid="{AD4984E7-A088-4A3F-9A93-F111602B6707}"/>
    <cellStyle name="Normal 2 2 2 2 2 2 9" xfId="5205" xr:uid="{CD93453F-1592-4B81-A33E-B7CFD7404603}"/>
    <cellStyle name="Normal 2 2 2 2 2 2_ELEC SAP FCST UPLOAD" xfId="5206" xr:uid="{B9AE0B09-9A7A-496A-BB82-8542B6A78007}"/>
    <cellStyle name="Normal 2 2 2 2 2 20" xfId="5207" xr:uid="{93A0EDBA-F558-4EBA-B5E5-DAB079DFAD87}"/>
    <cellStyle name="Normal 2 2 2 2 2 21" xfId="5208" xr:uid="{2D31AB48-6089-4ECA-A87D-892DC524E997}"/>
    <cellStyle name="Normal 2 2 2 2 2 22" xfId="5209" xr:uid="{2329663F-AF80-4E10-9EDB-9E6E64BA109E}"/>
    <cellStyle name="Normal 2 2 2 2 2 23" xfId="5210" xr:uid="{118E7F06-F5D1-4682-B42B-A14350196B4D}"/>
    <cellStyle name="Normal 2 2 2 2 2 24" xfId="5211" xr:uid="{926345D1-DF5D-4571-B0C7-9EF0297029AA}"/>
    <cellStyle name="Normal 2 2 2 2 2 3" xfId="5212" xr:uid="{A2498FA6-24C3-4ECB-957C-F28581CDE009}"/>
    <cellStyle name="Normal 2 2 2 2 2 3 2" xfId="5213" xr:uid="{538619ED-69C2-4BC2-AF3E-C8827420B8E9}"/>
    <cellStyle name="Normal 2 2 2 2 2 3 3" xfId="5214" xr:uid="{7084D59A-9C38-49F0-A746-F4E715B7B812}"/>
    <cellStyle name="Normal 2 2 2 2 2 3_ELEC SAP FCST UPLOAD" xfId="5215" xr:uid="{37BDC7E5-7930-4279-9E10-2EAB960DAC7E}"/>
    <cellStyle name="Normal 2 2 2 2 2 4" xfId="5216" xr:uid="{23D49229-D1D3-481B-B589-2A8B06C9D60A}"/>
    <cellStyle name="Normal 2 2 2 2 2 5" xfId="5217" xr:uid="{79EC92D7-6A4D-4930-8B6B-D66CA75A7037}"/>
    <cellStyle name="Normal 2 2 2 2 2 6" xfId="5218" xr:uid="{E45E5603-A691-476F-B401-B97042402568}"/>
    <cellStyle name="Normal 2 2 2 2 2 7" xfId="5219" xr:uid="{8E986C6D-EB73-4AFA-88EB-E79FA48EBCFD}"/>
    <cellStyle name="Normal 2 2 2 2 2 8" xfId="5220" xr:uid="{34EDA6BE-759C-4BD6-9752-1537FCDA34CF}"/>
    <cellStyle name="Normal 2 2 2 2 2 9" xfId="5221" xr:uid="{EA6A58E7-B696-47C7-AFA4-B9B4DF1D69C1}"/>
    <cellStyle name="Normal 2 2 2 2 2 9 2" xfId="5222" xr:uid="{A872928E-029E-4044-8F05-DEACF0E4C8BD}"/>
    <cellStyle name="Normal 2 2 2 2 2 9 2 2" xfId="5223" xr:uid="{57E19E75-9417-4308-96F2-8218975F311F}"/>
    <cellStyle name="Normal 2 2 2 2 2 9 2 3" xfId="5224" xr:uid="{7F4B1D22-15F6-4041-8BA0-46BF717C23DD}"/>
    <cellStyle name="Normal 2 2 2 2 2 9 2 4" xfId="5225" xr:uid="{B8BFBA8D-41E0-4AAD-8D15-23CF9434909D}"/>
    <cellStyle name="Normal 2 2 2 2 2 9 2 5" xfId="5226" xr:uid="{CA0B6124-191B-4FD3-8E39-A6130F2BC3F8}"/>
    <cellStyle name="Normal 2 2 2 2 2 9 2 6" xfId="5227" xr:uid="{CDCA41D8-D315-494E-B810-DE650826AE6B}"/>
    <cellStyle name="Normal 2 2 2 2 2 9 2 7" xfId="5228" xr:uid="{7D0C2A33-F167-469F-8A79-A4AD268F715F}"/>
    <cellStyle name="Normal 2 2 2 2 2 9 3" xfId="5229" xr:uid="{90510C1D-CE0B-44C1-832A-687841C7FE0D}"/>
    <cellStyle name="Normal 2 2 2 2 2 9 4" xfId="5230" xr:uid="{88B66E61-402B-4293-8C40-BDEE70F24B90}"/>
    <cellStyle name="Normal 2 2 2 2 2 9 5" xfId="5231" xr:uid="{F8340A02-3097-4D90-9827-7001B8571E62}"/>
    <cellStyle name="Normal 2 2 2 2 2 9 6" xfId="5232" xr:uid="{12C7354D-E4B8-4D4F-986B-7CFAEE8E2141}"/>
    <cellStyle name="Normal 2 2 2 2 2 9 7" xfId="5233" xr:uid="{4CC73BA5-8BA4-4116-83F6-45AFA50158D7}"/>
    <cellStyle name="Normal 2 2 2 2 2 9 8" xfId="5234" xr:uid="{366FB9FE-23DA-4C9A-921E-4CBD6F74AFA5}"/>
    <cellStyle name="Normal 2 2 2 2 2_ELEC SAP FCST UPLOAD" xfId="5235" xr:uid="{A8C987F3-DEBA-4152-871A-D50916E63FFC}"/>
    <cellStyle name="Normal 2 2 2 2 20" xfId="5236" xr:uid="{E098491D-A242-4652-B4C6-4FF1E472AD45}"/>
    <cellStyle name="Normal 2 2 2 2 21" xfId="5237" xr:uid="{37556B7E-D23F-4475-8977-79889DECC730}"/>
    <cellStyle name="Normal 2 2 2 2 22" xfId="5238" xr:uid="{1AF8E2A8-F470-4998-8C93-B993FFD91954}"/>
    <cellStyle name="Normal 2 2 2 2 23" xfId="5239" xr:uid="{39717BC8-0A60-467B-8DC7-AA3B5538C8E6}"/>
    <cellStyle name="Normal 2 2 2 2 24" xfId="5240" xr:uid="{0FF8CA9E-1BE3-44C2-90EE-D059C5ADDCA7}"/>
    <cellStyle name="Normal 2 2 2 2 25" xfId="4972" xr:uid="{C029E0F4-157B-498F-85BC-10F04E2870A0}"/>
    <cellStyle name="Normal 2 2 2 2 26" xfId="17765" xr:uid="{44B3996B-6361-4EDB-B71C-C4671C781B2B}"/>
    <cellStyle name="Normal 2 2 2 2 27" xfId="18432" xr:uid="{9FA38854-6849-4EF8-89FF-EFB78FA247B7}"/>
    <cellStyle name="Normal 2 2 2 2 28" xfId="36662" xr:uid="{77220300-9E01-44DA-A3E3-17FA701A202C}"/>
    <cellStyle name="Normal 2 2 2 2 3" xfId="5241" xr:uid="{3976C708-7873-452B-9D0C-02BF0B1D76AF}"/>
    <cellStyle name="Normal 2 2 2 2 3 2" xfId="5242" xr:uid="{2FA975A1-B298-4834-9D05-B9B6B833152A}"/>
    <cellStyle name="Normal 2 2 2 2 3 2 2" xfId="5243" xr:uid="{828428A8-2CF0-4717-95E3-B8CF682D3B66}"/>
    <cellStyle name="Normal 2 2 2 2 3 2 3" xfId="5244" xr:uid="{F9872958-28E4-4E6E-BFF4-7828CE12366C}"/>
    <cellStyle name="Normal 2 2 2 2 3 2_ELEC SAP FCST UPLOAD" xfId="5245" xr:uid="{DC576372-C9F8-4290-9DA9-794C17BC6C7E}"/>
    <cellStyle name="Normal 2 2 2 2 3 3" xfId="5246" xr:uid="{B5F78FCF-801A-4544-B7CD-63992B77F9FC}"/>
    <cellStyle name="Normal 2 2 2 2 3 4" xfId="5247" xr:uid="{8A5EF3A1-4333-4FA9-B307-5CEDD72B958B}"/>
    <cellStyle name="Normal 2 2 2 2 3 5" xfId="5248" xr:uid="{5BB2B8C6-0F6B-4053-93E3-204A2995642C}"/>
    <cellStyle name="Normal 2 2 2 2 3 6" xfId="5249" xr:uid="{D62581AA-34FB-4C5C-94C2-998CC8B43E48}"/>
    <cellStyle name="Normal 2 2 2 2 3_ELEC SAP FCST UPLOAD" xfId="5250" xr:uid="{AB4CC9D8-5EBE-421D-9414-01DBF821442A}"/>
    <cellStyle name="Normal 2 2 2 2 4" xfId="5251" xr:uid="{740A691D-2B40-4FE9-9F4D-C842EBF459AA}"/>
    <cellStyle name="Normal 2 2 2 2 4 2" xfId="5252" xr:uid="{6AD7772F-81DC-4E9F-8645-B993452586DD}"/>
    <cellStyle name="Normal 2 2 2 2 4 3" xfId="5253" xr:uid="{35CF0329-C098-45A0-8D39-CA9D4236833F}"/>
    <cellStyle name="Normal 2 2 2 2 4_ELEC SAP FCST UPLOAD" xfId="5254" xr:uid="{4B49DAAA-B1B3-4562-A226-A7776C8D8D7A}"/>
    <cellStyle name="Normal 2 2 2 2 5" xfId="5255" xr:uid="{7D6AC120-8D5B-4C78-8447-9FE69D32E8E7}"/>
    <cellStyle name="Normal 2 2 2 2 6" xfId="5256" xr:uid="{E6DDE396-44FA-4217-BF85-8BD3425FE7C7}"/>
    <cellStyle name="Normal 2 2 2 2 7" xfId="5257" xr:uid="{0A03B2E2-6E16-4981-A491-95B4BA40991E}"/>
    <cellStyle name="Normal 2 2 2 2 8" xfId="5258" xr:uid="{067D1150-1417-4976-8EE0-538AA0F7F0D2}"/>
    <cellStyle name="Normal 2 2 2 2 9" xfId="5259" xr:uid="{1CC319B6-D043-4EA5-87CC-364B867139E3}"/>
    <cellStyle name="Normal 2 2 2 2 9 2" xfId="5260" xr:uid="{0C6277A4-2AF1-4209-89E6-1E5DCB068E03}"/>
    <cellStyle name="Normal 2 2 2 2 9 2 2" xfId="5261" xr:uid="{D47280B1-0C5C-4B33-AB08-00BFC477E4B3}"/>
    <cellStyle name="Normal 2 2 2 2 9 2 3" xfId="5262" xr:uid="{EA8669AB-1348-4573-A1B3-AB0BCFC12FA3}"/>
    <cellStyle name="Normal 2 2 2 2 9 2 4" xfId="5263" xr:uid="{7E9FCC0C-29BF-4812-983A-84932311AB96}"/>
    <cellStyle name="Normal 2 2 2 2 9 2 5" xfId="5264" xr:uid="{6D4C7A1F-62F7-46CD-B3DC-B9DAE0B03624}"/>
    <cellStyle name="Normal 2 2 2 2 9 2 6" xfId="5265" xr:uid="{A76B025D-7A91-4F11-8B38-4C790E4BF8B2}"/>
    <cellStyle name="Normal 2 2 2 2 9 2 7" xfId="5266" xr:uid="{0EDAD357-F584-4155-A5ED-8131558FE342}"/>
    <cellStyle name="Normal 2 2 2 2 9 3" xfId="5267" xr:uid="{EAF6EC09-8D31-4D85-A59C-AEA7C8BF3F41}"/>
    <cellStyle name="Normal 2 2 2 2 9 4" xfId="5268" xr:uid="{3391F278-14EB-4346-BB0E-0D59769B5341}"/>
    <cellStyle name="Normal 2 2 2 2 9 5" xfId="5269" xr:uid="{C90FA577-E085-4DF1-AD98-1500F8DEA26B}"/>
    <cellStyle name="Normal 2 2 2 2 9 6" xfId="5270" xr:uid="{B8E7241D-E74A-4009-8F61-BEE5F190F4CE}"/>
    <cellStyle name="Normal 2 2 2 2 9 7" xfId="5271" xr:uid="{84D70A7C-D37F-4AA5-AD29-5DEAC28EC714}"/>
    <cellStyle name="Normal 2 2 2 2 9 8" xfId="5272" xr:uid="{883B0BFF-B95A-4433-82B1-72587288A9C3}"/>
    <cellStyle name="Normal 2 2 2 2_ELEC SAP FCST UPLOAD" xfId="5273" xr:uid="{C2A27462-B78E-42E7-9D8E-CD2EE42A4040}"/>
    <cellStyle name="Normal 2 2 2 20" xfId="5274" xr:uid="{9D516D35-9342-41B5-8E3F-B20A71A5A183}"/>
    <cellStyle name="Normal 2 2 2 21" xfId="5275" xr:uid="{9726B823-DAE6-4BC4-AC21-C9C3F7636A93}"/>
    <cellStyle name="Normal 2 2 2 22" xfId="5276" xr:uid="{CD453A12-2E41-4748-BBDB-2C1A661CCF78}"/>
    <cellStyle name="Normal 2 2 2 23" xfId="5277" xr:uid="{0497F2E6-DF56-4593-B874-F51BD325A99D}"/>
    <cellStyle name="Normal 2 2 2 24" xfId="5278" xr:uid="{40123253-DA19-44FC-B8AF-95C974F02BE0}"/>
    <cellStyle name="Normal 2 2 2 25" xfId="5279" xr:uid="{D5268342-9071-4ED3-826B-54C960017B94}"/>
    <cellStyle name="Normal 2 2 2 26" xfId="5280" xr:uid="{B030A74F-C64F-4129-AE8E-7A470C4026AC}"/>
    <cellStyle name="Normal 2 2 2 27" xfId="4942" xr:uid="{C6A63379-15DE-495D-93C2-7C1D5BD47441}"/>
    <cellStyle name="Normal 2 2 2 27 2" xfId="11383" xr:uid="{E95490B8-E610-458D-8947-816C44CFAF32}"/>
    <cellStyle name="Normal 2 2 2 28" xfId="6174" xr:uid="{AD1C0DC8-E242-4834-917E-892C23CB8A88}"/>
    <cellStyle name="Normal 2 2 2 29" xfId="17759" xr:uid="{8EBAAD92-F92B-4992-B256-DFEB9C3628A0}"/>
    <cellStyle name="Normal 2 2 2 3" xfId="656" xr:uid="{61F46831-D705-4791-BB75-3711D9AF6F6F}"/>
    <cellStyle name="Normal 2 2 2 3 2" xfId="5281" xr:uid="{AA081E28-5AE2-4996-8030-D10230880431}"/>
    <cellStyle name="Normal 2 2 2 30" xfId="23098" xr:uid="{9F9F6D75-2CFB-4961-B9F1-D7F8B4470E9B}"/>
    <cellStyle name="Normal 2 2 2 31" xfId="35998" xr:uid="{912C2C2C-129A-441B-81BB-CB77025BCDDA}"/>
    <cellStyle name="Normal 2 2 2 4" xfId="5282" xr:uid="{49D1E3A9-0D78-4E4F-8103-43075490BB58}"/>
    <cellStyle name="Normal 2 2 2 4 2" xfId="5283" xr:uid="{EFD96043-2656-494B-A39C-5D9C10953DFA}"/>
    <cellStyle name="Normal 2 2 2 4 2 2" xfId="5284" xr:uid="{30DB3651-8E79-4E1D-A274-9DF45EB5153D}"/>
    <cellStyle name="Normal 2 2 2 4 2 2 2" xfId="5285" xr:uid="{89A6010B-D847-4125-898C-BE184725FC0A}"/>
    <cellStyle name="Normal 2 2 2 4 2 2 3" xfId="5286" xr:uid="{DCCCDE04-5E29-42FC-84A8-FAAE8EEB3FF6}"/>
    <cellStyle name="Normal 2 2 2 4 2 2_ELEC SAP FCST UPLOAD" xfId="5287" xr:uid="{8C83EAF5-7A11-4684-BC7E-9F3E73188BE1}"/>
    <cellStyle name="Normal 2 2 2 4 2 3" xfId="5288" xr:uid="{2EE98F73-F05C-4FC0-BB2E-FA1E0475B3F3}"/>
    <cellStyle name="Normal 2 2 2 4 2 4" xfId="5289" xr:uid="{5BDC05A7-9FC2-4042-BCE7-7C0561998AD3}"/>
    <cellStyle name="Normal 2 2 2 4 2 5" xfId="5290" xr:uid="{4F80B13F-26F4-4E6D-90EC-EAF1F3DF4A78}"/>
    <cellStyle name="Normal 2 2 2 4 2 6" xfId="5291" xr:uid="{2AC9C6FD-CDF7-42EB-93C3-D44AD8F0F7FF}"/>
    <cellStyle name="Normal 2 2 2 4 2_ELEC SAP FCST UPLOAD" xfId="5292" xr:uid="{6859577B-7A07-4396-88B5-A1C245B98338}"/>
    <cellStyle name="Normal 2 2 2 4 3" xfId="5293" xr:uid="{898C69BC-944C-416C-ACC0-A0D44B551EBA}"/>
    <cellStyle name="Normal 2 2 2 4 3 2" xfId="5294" xr:uid="{94C6343A-B7C8-4702-A07F-8113AF09F09F}"/>
    <cellStyle name="Normal 2 2 2 4 3 3" xfId="5295" xr:uid="{CED85CAF-2F31-4BE2-85F9-B1C3C22FFB36}"/>
    <cellStyle name="Normal 2 2 2 4 3_ELEC SAP FCST UPLOAD" xfId="5296" xr:uid="{C538809A-DDEB-448A-9721-ECC56106B09D}"/>
    <cellStyle name="Normal 2 2 2 4 4" xfId="5297" xr:uid="{95461705-D185-40AC-A81C-A96D26AEB056}"/>
    <cellStyle name="Normal 2 2 2 4 5" xfId="5298" xr:uid="{9AF1C157-3AB6-4822-9581-90F2B65C9852}"/>
    <cellStyle name="Normal 2 2 2 4 6" xfId="5299" xr:uid="{3BA6BD47-535E-432A-B73F-78AE3BF48EDE}"/>
    <cellStyle name="Normal 2 2 2 4_ELEC SAP FCST UPLOAD" xfId="5300" xr:uid="{408631AB-6636-463D-83F8-97BAB9189E13}"/>
    <cellStyle name="Normal 2 2 2 5" xfId="5301" xr:uid="{BDD9CDBD-5986-4A7D-9652-125318C06368}"/>
    <cellStyle name="Normal 2 2 2 5 2" xfId="5302" xr:uid="{77B2CA72-5F95-47BC-BAEF-1E9E6374F31C}"/>
    <cellStyle name="Normal 2 2 2 5 3" xfId="5303" xr:uid="{F3CAAF48-FBD9-41CC-98F5-EA251810130D}"/>
    <cellStyle name="Normal 2 2 2 5_ELEC SAP FCST UPLOAD" xfId="5304" xr:uid="{918B32E0-E75C-4684-9B18-35AC62D9EEC2}"/>
    <cellStyle name="Normal 2 2 2 6" xfId="5305" xr:uid="{61955FD8-E85B-4AA6-9308-054380B7E728}"/>
    <cellStyle name="Normal 2 2 2 7" xfId="5306" xr:uid="{7A9F878A-F64B-45FA-88A4-CBDA2860B315}"/>
    <cellStyle name="Normal 2 2 2 8" xfId="5307" xr:uid="{2C3F137C-2BA0-4223-9DC1-04A97FC5B7C5}"/>
    <cellStyle name="Normal 2 2 2 9" xfId="5308" xr:uid="{3F10BBD9-CD76-4AF3-96E6-CF4B895552A5}"/>
    <cellStyle name="Normal 2 2 2_ELEC SAP FCST UPLOAD" xfId="5309" xr:uid="{34F54ECE-D265-4006-8BA8-C16ED526DDC6}"/>
    <cellStyle name="Normal 2 2 20" xfId="5310" xr:uid="{967C120A-070F-4592-8FE7-326AF2FD665A}"/>
    <cellStyle name="Normal 2 2 21" xfId="5311" xr:uid="{DD41DAF0-5CB1-41B6-8BAF-994BB9BD0D15}"/>
    <cellStyle name="Normal 2 2 22" xfId="5312" xr:uid="{33BBA950-5F7B-4C07-A428-F13C858683E8}"/>
    <cellStyle name="Normal 2 2 23" xfId="5313" xr:uid="{7CC4EDDF-72E7-4669-9E9D-446628667C1D}"/>
    <cellStyle name="Normal 2 2 24" xfId="5314" xr:uid="{1502A968-911B-4432-A49C-82C6AD2D22EA}"/>
    <cellStyle name="Normal 2 2 25" xfId="5315" xr:uid="{C4BDABE8-D4BF-46DE-A6AB-060BBA73542A}"/>
    <cellStyle name="Normal 2 2 26" xfId="5316" xr:uid="{B085D502-0D36-40D3-BB11-5663E8A2CC6C}"/>
    <cellStyle name="Normal 2 2 27" xfId="4912" xr:uid="{257BB1B8-77F2-4785-A690-ABD52DB7BDDC}"/>
    <cellStyle name="Normal 2 2 27 2" xfId="11382" xr:uid="{81559DBA-9A95-41BF-8084-E1A40554E4CE}"/>
    <cellStyle name="Normal 2 2 27 3" xfId="7479" xr:uid="{F53E365A-370F-44F3-9331-F991BFA55DE4}"/>
    <cellStyle name="Normal 2 2 28" xfId="7219" xr:uid="{A4CAE792-FF7E-4DC9-AD4D-06A601E23EC9}"/>
    <cellStyle name="Normal 2 2 28 2" xfId="11705" xr:uid="{1D1551A9-4579-4A04-98D2-33C2572CCCFF}"/>
    <cellStyle name="Normal 2 2 29" xfId="11722" xr:uid="{D639CFE0-5120-4E10-A35A-A660C79C0EC1}"/>
    <cellStyle name="Normal 2 2 3" xfId="148" xr:uid="{13510C78-AE82-45D0-B083-6894839F55AE}"/>
    <cellStyle name="Normal 2 2 3 10" xfId="8472" xr:uid="{BC367EA3-1D67-4E55-9935-C6764AC6547B}"/>
    <cellStyle name="Normal 2 2 3 10 2" xfId="25648" xr:uid="{F90683E1-8793-4AC5-8E79-5CC43F95DA84}"/>
    <cellStyle name="Normal 2 2 3 11" xfId="6173" xr:uid="{31265778-936D-419E-9D82-98580D699FED}"/>
    <cellStyle name="Normal 2 2 3 11 2" xfId="23476" xr:uid="{AE581DFC-38AD-4BAF-B087-C8B2EC519652}"/>
    <cellStyle name="Normal 2 2 3 12" xfId="17761" xr:uid="{5C3ACBDD-0A04-494E-879C-DB4F14092197}"/>
    <cellStyle name="Normal 2 2 3 2" xfId="154" xr:uid="{2B55641C-FCF6-42EE-B2C6-CE8E18A74CCA}"/>
    <cellStyle name="Normal 2 2 3 2 10" xfId="8838" xr:uid="{55127AAF-297F-4503-8816-7C5C6316DFB1}"/>
    <cellStyle name="Normal 2 2 3 2 10 2" xfId="26014" xr:uid="{6E236F26-044F-49E2-8680-E55FE2CC1733}"/>
    <cellStyle name="Normal 2 2 3 2 11" xfId="6604" xr:uid="{64FD24E3-32A1-4474-9F6E-743BA1679858}"/>
    <cellStyle name="Normal 2 2 3 2 11 2" xfId="23906" xr:uid="{31D77FF2-246D-4AFB-83F7-F239B6C4532B}"/>
    <cellStyle name="Normal 2 2 3 2 12" xfId="17767" xr:uid="{E0C11583-F479-4975-A0AA-28D24BA26C75}"/>
    <cellStyle name="Normal 2 2 3 2 2" xfId="5319" xr:uid="{098B9A6B-186A-49FC-9775-D158D1782D3C}"/>
    <cellStyle name="Normal 2 2 3 2 2 2" xfId="5320" xr:uid="{B8C8FE7E-11CC-4A87-8923-CA19121E6D0E}"/>
    <cellStyle name="Normal 2 2 3 2 2 2 2" xfId="5321" xr:uid="{2D2D6974-8DEB-46B9-BBF7-33AD19393552}"/>
    <cellStyle name="Normal 2 2 3 2 2 2 2 2" xfId="5322" xr:uid="{C4EBF551-0F50-499E-98EE-8CD134ABDA32}"/>
    <cellStyle name="Normal 2 2 3 2 2 2 2 3" xfId="5323" xr:uid="{ADBFDC50-8B03-40A8-908B-B4BBC852E004}"/>
    <cellStyle name="Normal 2 2 3 2 2 2 2_ELEC SAP FCST UPLOAD" xfId="5324" xr:uid="{BF672A38-217D-4EE9-952C-995EDCD64960}"/>
    <cellStyle name="Normal 2 2 3 2 2 2 3" xfId="5325" xr:uid="{1CF37A54-1FC5-461B-8DDD-1A3FDD060252}"/>
    <cellStyle name="Normal 2 2 3 2 2 2 4" xfId="5326" xr:uid="{33B78CC7-B0B1-4763-AB81-E604B827DFC5}"/>
    <cellStyle name="Normal 2 2 3 2 2 2 5" xfId="5327" xr:uid="{83CB9799-79A1-4D46-821E-8C1B3EE05A98}"/>
    <cellStyle name="Normal 2 2 3 2 2 2 6" xfId="5328" xr:uid="{802D0285-76C9-46DB-8602-F12A1F9205A2}"/>
    <cellStyle name="Normal 2 2 3 2 2 2_ELEC SAP FCST UPLOAD" xfId="5329" xr:uid="{F33E10D2-0EDE-4CBE-971B-3E95B732A317}"/>
    <cellStyle name="Normal 2 2 3 2 2 3" xfId="5330" xr:uid="{40380D85-8674-4E53-B149-59B925658DB9}"/>
    <cellStyle name="Normal 2 2 3 2 2 3 2" xfId="5331" xr:uid="{6824E63B-32F0-4D08-9E78-11C3B2280A98}"/>
    <cellStyle name="Normal 2 2 3 2 2 3 3" xfId="5332" xr:uid="{A5AF05B0-8073-4716-BD80-0615C29F74E9}"/>
    <cellStyle name="Normal 2 2 3 2 2 3_ELEC SAP FCST UPLOAD" xfId="5333" xr:uid="{ABA1E419-55C4-4B87-8715-D33EE964C403}"/>
    <cellStyle name="Normal 2 2 3 2 2 4" xfId="5334" xr:uid="{D6746F79-B026-4EAC-9018-96306D1FC99F}"/>
    <cellStyle name="Normal 2 2 3 2 2 5" xfId="5335" xr:uid="{029A2152-C616-4C6C-BE16-700F3D0B58F2}"/>
    <cellStyle name="Normal 2 2 3 2 2 6" xfId="5336" xr:uid="{4F0A05A8-8E14-431D-9191-1D0F3CE8F2F3}"/>
    <cellStyle name="Normal 2 2 3 2 2_ELEC SAP FCST UPLOAD" xfId="5337" xr:uid="{E152C0D4-2260-48C3-9E3D-BA117DC70E82}"/>
    <cellStyle name="Normal 2 2 3 2 3" xfId="5338" xr:uid="{708D222E-24CF-42CB-8C8E-39E691D1628C}"/>
    <cellStyle name="Normal 2 2 3 2 3 2" xfId="5339" xr:uid="{25B76CB8-84E8-4537-8001-BB25CC87ED8F}"/>
    <cellStyle name="Normal 2 2 3 2 3 3" xfId="5340" xr:uid="{5A4C5254-9BF4-466D-808C-8CC89D0A2BB7}"/>
    <cellStyle name="Normal 2 2 3 2 3_ELEC SAP FCST UPLOAD" xfId="5341" xr:uid="{6573BB0A-FBC6-49A9-BA73-C25AA4A2E049}"/>
    <cellStyle name="Normal 2 2 3 2 4" xfId="5342" xr:uid="{6492C049-A44E-40DD-B091-9B95D6EC0E32}"/>
    <cellStyle name="Normal 2 2 3 2 5" xfId="5343" xr:uid="{10A8A009-2300-4F94-A64F-F770EB278472}"/>
    <cellStyle name="Normal 2 2 3 2 6" xfId="5344" xr:uid="{9F0855BF-471A-4475-9856-6B1835919B7E}"/>
    <cellStyle name="Normal 2 2 3 2 7" xfId="5345" xr:uid="{D9DB5F8B-F5A8-4F03-9548-38CF1E44B153}"/>
    <cellStyle name="Normal 2 2 3 2 8" xfId="5318" xr:uid="{2DB7E1AE-18F6-4693-9B6B-200A4CDC9521}"/>
    <cellStyle name="Normal 2 2 3 2 9" xfId="8682" xr:uid="{67F903ED-8195-4F03-9C76-EC5A18576A13}"/>
    <cellStyle name="Normal 2 2 3 2 9 2" xfId="25858" xr:uid="{B35245BF-D051-4362-BCDC-3C773C579DE9}"/>
    <cellStyle name="Normal 2 2 3 2_ELEC SAP FCST UPLOAD" xfId="5346" xr:uid="{8FFC70F7-173B-4385-A749-59075982C742}"/>
    <cellStyle name="Normal 2 2 3 3" xfId="655" xr:uid="{AF295C81-3567-42E8-96AD-E75FC3E9E0F4}"/>
    <cellStyle name="Normal 2 2 3 3 2" xfId="5348" xr:uid="{1534CFBE-9316-4ED7-80BF-6828B7C7B7F3}"/>
    <cellStyle name="Normal 2 2 3 3 2 2" xfId="5349" xr:uid="{337C4782-E171-40B5-819B-BDF91D79E784}"/>
    <cellStyle name="Normal 2 2 3 3 2 3" xfId="5350" xr:uid="{8D6DE153-8217-434D-A16E-D9BEB853960D}"/>
    <cellStyle name="Normal 2 2 3 3 2_ELEC SAP FCST UPLOAD" xfId="5351" xr:uid="{BF895D57-ABE8-41A2-84D7-0A0B8212FFCB}"/>
    <cellStyle name="Normal 2 2 3 3 3" xfId="5352" xr:uid="{28D69F42-A0C9-4668-B75B-C2785D497720}"/>
    <cellStyle name="Normal 2 2 3 3 4" xfId="5353" xr:uid="{7F527495-3EF0-4222-BB05-5F8E40B755A4}"/>
    <cellStyle name="Normal 2 2 3 3 5" xfId="5354" xr:uid="{368576BB-9497-4D38-88F3-C71C1FF6137E}"/>
    <cellStyle name="Normal 2 2 3 3 6" xfId="5355" xr:uid="{76FB890F-FEA7-4D31-80E8-FA59FC0FFEDB}"/>
    <cellStyle name="Normal 2 2 3 3 7" xfId="5347" xr:uid="{7B0FF0A0-1E78-4A5D-B345-B50F4436F208}"/>
    <cellStyle name="Normal 2 2 3 3 8" xfId="6389" xr:uid="{C88B9BFA-8E47-4A42-BB57-7D84AD669A0F}"/>
    <cellStyle name="Normal 2 2 3 3 8 2" xfId="23691" xr:uid="{EEE0BB36-D4FC-41CF-8FE0-93B0BE63F47D}"/>
    <cellStyle name="Normal 2 2 3 3_ELEC SAP FCST UPLOAD" xfId="5356" xr:uid="{7540144F-4EBC-4119-9071-A27254703C18}"/>
    <cellStyle name="Normal 2 2 3 4" xfId="5357" xr:uid="{6BBDD65B-BEBD-4BBF-BADA-2659FD6FDDC4}"/>
    <cellStyle name="Normal 2 2 3 4 2" xfId="5358" xr:uid="{240E4DB2-6575-493C-8AD3-8172BC43FA77}"/>
    <cellStyle name="Normal 2 2 3 4 3" xfId="5359" xr:uid="{87ADFD41-4C9B-44DB-A77D-B3729BEF6C9D}"/>
    <cellStyle name="Normal 2 2 3 4_ELEC SAP FCST UPLOAD" xfId="5360" xr:uid="{31A614AC-5F33-4C41-BC3C-33FF5639D34E}"/>
    <cellStyle name="Normal 2 2 3 5" xfId="5361" xr:uid="{4EC6309F-6AEC-40C6-B3E5-E8117A159F09}"/>
    <cellStyle name="Normal 2 2 3 6" xfId="5362" xr:uid="{AD0092E4-0991-49AA-841F-50D4F6A319D4}"/>
    <cellStyle name="Normal 2 2 3 7" xfId="5363" xr:uid="{CD51D18C-20FF-4DBD-BDFB-5B23E9D79CAE}"/>
    <cellStyle name="Normal 2 2 3 8" xfId="5317" xr:uid="{64362EED-14BF-47DD-AA6E-058F4041BA80}"/>
    <cellStyle name="Normal 2 2 3 9" xfId="6812" xr:uid="{F2B560B0-87CA-4AD3-A6E2-3E81FFDBD308}"/>
    <cellStyle name="Normal 2 2 3 9 2" xfId="24114" xr:uid="{9D566925-4469-41F8-86AB-E11E954A83B0}"/>
    <cellStyle name="Normal 2 2 3_ELEC SAP FCST UPLOAD" xfId="5364" xr:uid="{CD678219-273A-4EC7-B75D-8862808230A4}"/>
    <cellStyle name="Normal 2 2 30" xfId="11721" xr:uid="{07678D05-0E5D-4B44-BE94-354EFBCFD17B}"/>
    <cellStyle name="Normal 2 2 31" xfId="11733" xr:uid="{AF334319-6C40-48F9-8D14-EC9783791AB3}"/>
    <cellStyle name="Normal 2 2 32" xfId="6089" xr:uid="{6B9A35FE-FAAB-4B39-B13D-C9EAB19CC5A0}"/>
    <cellStyle name="Normal 2 2 4" xfId="150" xr:uid="{753D2026-3C88-4569-BAB0-5CF37A98E511}"/>
    <cellStyle name="Normal 2 2 4 10" xfId="17763" xr:uid="{C841E915-842E-417F-8A74-B128CCBF47A2}"/>
    <cellStyle name="Normal 2 2 4 2" xfId="5366" xr:uid="{264F041C-C4FA-4A00-89E7-589C1C80602D}"/>
    <cellStyle name="Normal 2 2 4 2 2" xfId="5367" xr:uid="{3F182D8C-3B59-4C7C-BD9A-66BEEDEC7355}"/>
    <cellStyle name="Normal 2 2 4 2 2 2" xfId="5368" xr:uid="{7A84423A-F5F5-4F1C-AD31-922167576EEE}"/>
    <cellStyle name="Normal 2 2 4 2 2 3" xfId="5369" xr:uid="{76569673-8B1F-475A-93F5-2C2AE289672E}"/>
    <cellStyle name="Normal 2 2 4 2 2_ELEC SAP FCST UPLOAD" xfId="5370" xr:uid="{253B028F-B4CB-49F4-9160-A1F2DF66193F}"/>
    <cellStyle name="Normal 2 2 4 2 3" xfId="5371" xr:uid="{A957732B-7566-46BF-A087-44FE68871571}"/>
    <cellStyle name="Normal 2 2 4 2 4" xfId="5372" xr:uid="{40BE61FE-D63A-41B8-B98C-F06ADB8D09A5}"/>
    <cellStyle name="Normal 2 2 4 2 5" xfId="5373" xr:uid="{D5ED439B-5480-4C36-BC07-C9E422F808ED}"/>
    <cellStyle name="Normal 2 2 4 2 6" xfId="5374" xr:uid="{55FDFD36-F280-41DF-8261-1ED38E529578}"/>
    <cellStyle name="Normal 2 2 4 2_ELEC SAP FCST UPLOAD" xfId="5375" xr:uid="{9F7D3A15-9C92-4779-B44A-59BCC0DF4E4C}"/>
    <cellStyle name="Normal 2 2 4 3" xfId="5376" xr:uid="{7A44C0AF-A9F1-4402-B470-E96EECD881DE}"/>
    <cellStyle name="Normal 2 2 4 3 2" xfId="5377" xr:uid="{5ACEAB46-07A0-42E7-BEAB-501814C6475F}"/>
    <cellStyle name="Normal 2 2 4 3 3" xfId="5378" xr:uid="{6823EF70-3018-4CD1-8181-21B1E3BA8FDD}"/>
    <cellStyle name="Normal 2 2 4 3_ELEC SAP FCST UPLOAD" xfId="5379" xr:uid="{EC0FB1C8-392B-4DD0-9351-1893565F7CCE}"/>
    <cellStyle name="Normal 2 2 4 4" xfId="5380" xr:uid="{2596860C-75DC-4478-8F03-4833305E6C9C}"/>
    <cellStyle name="Normal 2 2 4 5" xfId="5381" xr:uid="{6A0C45B4-C098-4065-8CEF-9ED4687FC5B1}"/>
    <cellStyle name="Normal 2 2 4 6" xfId="5382" xr:uid="{D09E0D62-5D44-4295-BF3D-BE343A297535}"/>
    <cellStyle name="Normal 2 2 4 7" xfId="5365" xr:uid="{90AE9CC7-FAD7-4C57-ABB0-BD7911690DEB}"/>
    <cellStyle name="Normal 2 2 4 8" xfId="6077" xr:uid="{7237A6B3-8097-439B-9B78-A5EE6EFE44F1}"/>
    <cellStyle name="Normal 2 2 4 9" xfId="6329" xr:uid="{78441D67-C70D-48B1-854A-C802EFFB6C92}"/>
    <cellStyle name="Normal 2 2 4_ELEC SAP FCST UPLOAD" xfId="5383" xr:uid="{3903ED28-52B8-426A-92FB-6C6F7158428E}"/>
    <cellStyle name="Normal 2 2 5" xfId="306" xr:uid="{33FEDED6-6836-4ED6-A1C7-2F86E8DADB59}"/>
    <cellStyle name="Normal 2 2 5 2" xfId="5385" xr:uid="{A1EF126D-82FE-4FB2-A1C0-5BBB2AF7D09F}"/>
    <cellStyle name="Normal 2 2 5 3" xfId="5386" xr:uid="{8F4D828A-0418-4007-8998-DC2079FE3A67}"/>
    <cellStyle name="Normal 2 2 5 4" xfId="5384" xr:uid="{A95A5FA6-C3FA-4A5A-97AC-6052E961B77A}"/>
    <cellStyle name="Normal 2 2 5_ELEC SAP FCST UPLOAD" xfId="5387" xr:uid="{6E8DF215-6BC2-468D-B48D-5FB8FE9AA800}"/>
    <cellStyle name="Normal 2 2 54" xfId="11698" xr:uid="{5C8C7B91-2CA2-4EF4-9BD8-547571DA3693}"/>
    <cellStyle name="Normal 2 2 6" xfId="144" xr:uid="{C7A05FF4-67A3-41B2-ADAB-4DF292CA10E7}"/>
    <cellStyle name="Normal 2 2 6 2" xfId="5388" xr:uid="{CBEEE9D7-A545-40C6-BE89-60AC3AEF647C}"/>
    <cellStyle name="Normal 2 2 6 3" xfId="17757" xr:uid="{6BBD2EF3-13F7-43CB-A932-0DF3EB7CD094}"/>
    <cellStyle name="Normal 2 2 7" xfId="5389" xr:uid="{EB1ADA10-0138-42CB-BC23-61E08D9CB18B}"/>
    <cellStyle name="Normal 2 2 8" xfId="5390" xr:uid="{E7668F07-7E71-4A1B-88C4-4F8B7242E01A}"/>
    <cellStyle name="Normal 2 2 9" xfId="5391" xr:uid="{EBCC986B-5A1D-4F7A-8287-0E58E110F9DC}"/>
    <cellStyle name="Normal 2 2_ELEC SAP FCST UPLOAD" xfId="5392" xr:uid="{B7E26290-20BC-46C5-B7FD-93F5FD2C52C9}"/>
    <cellStyle name="Normal 2 20" xfId="5393" xr:uid="{D455A951-C022-4700-BFF4-9E57427CB8D0}"/>
    <cellStyle name="Normal 2 21" xfId="5394" xr:uid="{EC015A49-D02D-4DAF-AEA0-FD3C2875749C}"/>
    <cellStyle name="Normal 2 22" xfId="5395" xr:uid="{0D7FE366-6FAA-4F74-8BC9-06D7BB4F758F}"/>
    <cellStyle name="Normal 2 23" xfId="5396" xr:uid="{31589E75-562E-408C-A05E-E93DBC22BEEA}"/>
    <cellStyle name="Normal 2 24" xfId="5397" xr:uid="{144320D3-10E1-439A-9CE7-646DD849C800}"/>
    <cellStyle name="Normal 2 25" xfId="5398" xr:uid="{1B17A8AE-6FC6-45D5-A3C9-0CA40461757E}"/>
    <cellStyle name="Normal 2 26" xfId="5399" xr:uid="{FDA5FC88-AA87-4E4A-A859-46FAA16F8401}"/>
    <cellStyle name="Normal 2 27" xfId="4532" xr:uid="{0A8B9FB1-BEB3-49B3-A0CB-3CEC8CA98023}"/>
    <cellStyle name="Normal 2 28" xfId="5878" xr:uid="{6B93D227-97D9-4AFE-A66C-238B0D9D4080}"/>
    <cellStyle name="Normal 2 28 2" xfId="11381" xr:uid="{08EA51CD-E675-42E8-AE13-3CB315CAFE8C}"/>
    <cellStyle name="Normal 2 28 3" xfId="9373" xr:uid="{19E97C72-F5BD-4512-98A1-A5B9E2F77D46}"/>
    <cellStyle name="Normal 2 28 3 2" xfId="26527" xr:uid="{74B231C8-AD43-4F48-9750-D823BF661D23}"/>
    <cellStyle name="Normal 2 28 4" xfId="7474" xr:uid="{948FE1E6-325C-4ABD-A590-4CAC75FE14A8}"/>
    <cellStyle name="Normal 2 28 4 2" xfId="24739" xr:uid="{C341B95E-C238-4233-A856-8A488CB39AD7}"/>
    <cellStyle name="Normal 2 29" xfId="5879" xr:uid="{994C359B-4028-4206-BD0F-6FD3CDEC585F}"/>
    <cellStyle name="Normal 2 29 2" xfId="9380" xr:uid="{5F9263F6-48C6-4301-9FF5-97A2DA87C7A8}"/>
    <cellStyle name="Normal 2 29 2 2" xfId="26534" xr:uid="{DA5716AD-8C91-4F29-A7D3-32D07275C451}"/>
    <cellStyle name="Normal 2 29 3" xfId="7485" xr:uid="{0441FB6B-3BA6-4015-9E9F-03FB3449827F}"/>
    <cellStyle name="Normal 2 29 3 2" xfId="24750" xr:uid="{59E4BABD-CC2B-4D5A-84D4-56D0E7CD3B6B}"/>
    <cellStyle name="Normal 2 3" xfId="145" xr:uid="{FBFDAA91-78B2-46AC-AE20-777A46FD340A}"/>
    <cellStyle name="Normal 2 3 10" xfId="6103" xr:uid="{21C57565-65D8-41CD-A6D9-5464D903548C}"/>
    <cellStyle name="Normal 2 3 11" xfId="8420" xr:uid="{B0DCBAA7-47B5-4685-BC48-2D8C04E21D9D}"/>
    <cellStyle name="Normal 2 3 11 2" xfId="25596" xr:uid="{6EE9F016-9D6D-48B3-950F-3195E9B72F51}"/>
    <cellStyle name="Normal 2 3 12" xfId="6100" xr:uid="{60D1CC79-B6EE-43C7-B2D2-E646DE6CF4AC}"/>
    <cellStyle name="Normal 2 3 12 2" xfId="23404" xr:uid="{FD16E7B9-1529-4ECA-8298-7E1704F37ED8}"/>
    <cellStyle name="Normal 2 3 13" xfId="17758" xr:uid="{00083000-7350-44F4-BAE6-CBF58548EA72}"/>
    <cellStyle name="Normal 2 3 2" xfId="151" xr:uid="{446F8687-A072-4E81-85BB-F7E1424F4C39}"/>
    <cellStyle name="Normal 2 3 2 10" xfId="8443" xr:uid="{20252B9C-0435-4A88-8433-BDDBA89C4627}"/>
    <cellStyle name="Normal 2 3 2 10 2" xfId="25619" xr:uid="{214513C4-5EC7-421B-B904-0D51ECB49F96}"/>
    <cellStyle name="Normal 2 3 2 11" xfId="6139" xr:uid="{580EAE1E-2D8A-4721-8EAE-982681D0AD0E}"/>
    <cellStyle name="Normal 2 3 2 11 2" xfId="23442" xr:uid="{E3A9CA2D-38BB-43A3-8D16-B5F003D1981F}"/>
    <cellStyle name="Normal 2 3 2 12" xfId="17764" xr:uid="{28907287-4BCC-41BA-82EA-61791E4B1EDE}"/>
    <cellStyle name="Normal 2 3 2 2" xfId="5402" xr:uid="{5D67ABCF-E273-4412-B576-2B95E9DA3E4C}"/>
    <cellStyle name="Normal 2 3 2 2 10" xfId="6096" xr:uid="{617845ED-FF5C-48BF-8EF9-97664F2F52FD}"/>
    <cellStyle name="Normal 2 3 2 2 11" xfId="6201" xr:uid="{51F27419-CE18-4E4C-A6AA-F4B41A3D127C}"/>
    <cellStyle name="Normal 2 3 2 2 11 2" xfId="23504" xr:uid="{8703626D-DC16-45BC-ADF4-7EB6979FA7E3}"/>
    <cellStyle name="Normal 2 3 2 2 2" xfId="5403" xr:uid="{F523886E-41B8-45B7-8432-C460CA0DF650}"/>
    <cellStyle name="Normal 2 3 2 2 2 10" xfId="6303" xr:uid="{F8655882-E70E-4235-BB97-4D5C9F3684C0}"/>
    <cellStyle name="Normal 2 3 2 2 2 10 2" xfId="23606" xr:uid="{68059345-E389-44F9-BF5B-4A7AAD5DB571}"/>
    <cellStyle name="Normal 2 3 2 2 2 2" xfId="5404" xr:uid="{368EA3C4-967C-4617-8A8E-FFE7E57E4529}"/>
    <cellStyle name="Normal 2 3 2 2 2 2 2" xfId="5405" xr:uid="{C001C794-204A-4966-8789-D0E2C2BFCB45}"/>
    <cellStyle name="Normal 2 3 2 2 2 2 3" xfId="5406" xr:uid="{E747FF25-50F6-4DA6-AFC7-7BD9EE5EF2B9}"/>
    <cellStyle name="Normal 2 3 2 2 2 2 4" xfId="7222" xr:uid="{840F6B6A-2307-4648-9D9E-699E9BE9E490}"/>
    <cellStyle name="Normal 2 3 2 2 2 2 5" xfId="8810" xr:uid="{9A3527F9-4B74-4134-BC2C-415753E0F4F0}"/>
    <cellStyle name="Normal 2 3 2 2 2 2 5 2" xfId="25986" xr:uid="{6AAF3F84-B5B7-41B9-AE4E-169C6C9BC492}"/>
    <cellStyle name="Normal 2 3 2 2 2 2 6" xfId="6732" xr:uid="{D5F87139-FB4F-4FB9-9034-E06EB312FAAC}"/>
    <cellStyle name="Normal 2 3 2 2 2 2 6 2" xfId="24034" xr:uid="{B5ECC061-E0B1-4D50-A32F-944537412F5B}"/>
    <cellStyle name="Normal 2 3 2 2 2 2_ELEC SAP FCST UPLOAD" xfId="5407" xr:uid="{1C4A92D1-F738-4A58-87DE-91DBD1EBBF2C}"/>
    <cellStyle name="Normal 2 3 2 2 2 3" xfId="5408" xr:uid="{8CF3E187-8C00-4BD6-A6F6-E8C10E0D8482}"/>
    <cellStyle name="Normal 2 3 2 2 2 3 2" xfId="7223" xr:uid="{ADF3A1A0-8965-4B8A-90AC-F62EF9F78255}"/>
    <cellStyle name="Normal 2 3 2 2 2 3 3" xfId="6517" xr:uid="{34BCDE53-6D0B-4B61-9CB7-5B97F7E6136B}"/>
    <cellStyle name="Normal 2 3 2 2 2 3 3 2" xfId="23819" xr:uid="{69799078-ACDE-4A3F-A13A-FF7E31451B4F}"/>
    <cellStyle name="Normal 2 3 2 2 2 4" xfId="5409" xr:uid="{0B044A80-B59A-4FD7-A1CA-465C5FD77E45}"/>
    <cellStyle name="Normal 2 3 2 2 2 5" xfId="5410" xr:uid="{F3FE22D8-D4BA-480B-9623-83FAE3E01F0C}"/>
    <cellStyle name="Normal 2 3 2 2 2 6" xfId="5411" xr:uid="{497367D9-0265-4BB3-8F1E-88EA17253BFA}"/>
    <cellStyle name="Normal 2 3 2 2 2 7" xfId="7221" xr:uid="{1DD63DA5-9482-4AAD-B3A2-52A6991135F0}"/>
    <cellStyle name="Normal 2 3 2 2 2 8" xfId="6934" xr:uid="{D9D31269-09CE-43B4-9D96-19A50A80FEA7}"/>
    <cellStyle name="Normal 2 3 2 2 2 8 2" xfId="24236" xr:uid="{D0BF1010-1A06-4397-9618-CBE33EB3E094}"/>
    <cellStyle name="Normal 2 3 2 2 2 9" xfId="8600" xr:uid="{E853C937-0AC7-4A86-A533-432BCA20E82B}"/>
    <cellStyle name="Normal 2 3 2 2 2 9 2" xfId="25776" xr:uid="{5368591C-A2C9-43B1-8C10-48BFB649AB55}"/>
    <cellStyle name="Normal 2 3 2 2 2_ELEC SAP FCST UPLOAD" xfId="5412" xr:uid="{F1C3C819-04BD-481B-AA69-4CE71D3ED656}"/>
    <cellStyle name="Normal 2 3 2 2 3" xfId="5413" xr:uid="{A1249115-AD71-407F-8440-67C4902BFE75}"/>
    <cellStyle name="Normal 2 3 2 2 3 2" xfId="5414" xr:uid="{8B9B3488-FE6E-43B4-9980-CEE0C31CE3D7}"/>
    <cellStyle name="Normal 2 3 2 2 3 3" xfId="5415" xr:uid="{A9958825-AB7F-4A74-AE95-4D5AA29F890E}"/>
    <cellStyle name="Normal 2 3 2 2 3 4" xfId="7224" xr:uid="{848EE476-47DE-474B-9EDD-2B1A2004BBB7}"/>
    <cellStyle name="Normal 2 3 2 2 3 5" xfId="8708" xr:uid="{86E3F676-DDE9-4413-97C5-3C53EB492DED}"/>
    <cellStyle name="Normal 2 3 2 2 3 5 2" xfId="25884" xr:uid="{0F4EA554-7469-4E23-B909-3CF184FC4ACC}"/>
    <cellStyle name="Normal 2 3 2 2 3 6" xfId="6630" xr:uid="{A43CC206-70E6-41D7-A097-2E114A9367A1}"/>
    <cellStyle name="Normal 2 3 2 2 3 6 2" xfId="23932" xr:uid="{7C432DC1-319C-4AA9-A448-DD69D30A4F92}"/>
    <cellStyle name="Normal 2 3 2 2 3_ELEC SAP FCST UPLOAD" xfId="5416" xr:uid="{A90FDE9F-D399-427D-BC95-E015B1E2158A}"/>
    <cellStyle name="Normal 2 3 2 2 4" xfId="5417" xr:uid="{5312DBF2-2F55-4A8F-AC8E-0B8B2FCB8FF3}"/>
    <cellStyle name="Normal 2 3 2 2 4 2" xfId="7225" xr:uid="{E8EE207A-751F-4119-8D15-9C1585E3EEB5}"/>
    <cellStyle name="Normal 2 3 2 2 4 3" xfId="6415" xr:uid="{50C8DBE5-B790-4423-9C10-CA301921A93E}"/>
    <cellStyle name="Normal 2 3 2 2 4 3 2" xfId="23717" xr:uid="{45C3E365-D2E7-4933-9C8D-01AEB3401609}"/>
    <cellStyle name="Normal 2 3 2 2 5" xfId="5418" xr:uid="{CB2B6A43-6707-4D60-888B-7FF4AE94F55E}"/>
    <cellStyle name="Normal 2 3 2 2 6" xfId="5419" xr:uid="{FAF33222-8C42-4A95-A694-0925A0A397D3}"/>
    <cellStyle name="Normal 2 3 2 2 7" xfId="7220" xr:uid="{C6A994C1-EB64-4D5F-9809-F53239FB4202}"/>
    <cellStyle name="Normal 2 3 2 2 8" xfId="6837" xr:uid="{A17F6FAC-4C1B-485A-BF63-F8D5268A214B}"/>
    <cellStyle name="Normal 2 3 2 2 8 2" xfId="24139" xr:uid="{D7721367-70B0-4FF2-9CA4-C957E1014EB4}"/>
    <cellStyle name="Normal 2 3 2 2 9" xfId="8498" xr:uid="{CC994C6C-6395-4AEE-9256-749F8BFF5363}"/>
    <cellStyle name="Normal 2 3 2 2 9 2" xfId="25674" xr:uid="{532EDD93-CC8E-469E-A7EA-B37E1ADE64EC}"/>
    <cellStyle name="Normal 2 3 2 2_ELEC SAP FCST UPLOAD" xfId="5420" xr:uid="{2AED1349-BF5C-4408-BFB9-4CC2E8847509}"/>
    <cellStyle name="Normal 2 3 2 3" xfId="5421" xr:uid="{AF13268A-9104-4200-9C03-C5A8CF1AA3F2}"/>
    <cellStyle name="Normal 2 3 2 3 2" xfId="5422" xr:uid="{174F8E54-3112-4237-B2BF-82B58BE74356}"/>
    <cellStyle name="Normal 2 3 2 3 2 2" xfId="7227" xr:uid="{C39B3D22-C030-445D-814E-C8DDD04ED0B7}"/>
    <cellStyle name="Normal 2 3 2 3 2 3" xfId="8760" xr:uid="{6D6916E0-3248-4E6E-89A3-F456E86447D7}"/>
    <cellStyle name="Normal 2 3 2 3 2 3 2" xfId="25936" xr:uid="{A265C87B-1956-4749-A7A6-DF8488B5A957}"/>
    <cellStyle name="Normal 2 3 2 3 2 4" xfId="6682" xr:uid="{58930D51-4879-4503-BA9B-BDBA138BC7CA}"/>
    <cellStyle name="Normal 2 3 2 3 2 4 2" xfId="23984" xr:uid="{25E90076-7FA9-42C5-B036-37A07ABBE7FD}"/>
    <cellStyle name="Normal 2 3 2 3 3" xfId="5423" xr:uid="{E9D7B322-B130-489D-BF4C-6AB090838DF0}"/>
    <cellStyle name="Normal 2 3 2 3 3 2" xfId="7228" xr:uid="{93C95B83-9E53-4964-B373-1810830DB43F}"/>
    <cellStyle name="Normal 2 3 2 3 3 3" xfId="6467" xr:uid="{0504DBB4-E005-401D-88B7-FAF644A04934}"/>
    <cellStyle name="Normal 2 3 2 3 3 3 2" xfId="23769" xr:uid="{7B8BA8E9-E992-4EA6-8A3A-7B958AF7F739}"/>
    <cellStyle name="Normal 2 3 2 3 4" xfId="7226" xr:uid="{595B7872-52B3-482A-9E08-C39DB780A545}"/>
    <cellStyle name="Normal 2 3 2 3 5" xfId="6886" xr:uid="{32FDC682-1C16-49D1-8DE6-2AE17731D71F}"/>
    <cellStyle name="Normal 2 3 2 3 5 2" xfId="24188" xr:uid="{E5A45F43-39EF-40AE-911B-BBEBC1B8B80B}"/>
    <cellStyle name="Normal 2 3 2 3 6" xfId="8550" xr:uid="{D9142B23-1E9B-4E53-9E98-C57390C5C4CE}"/>
    <cellStyle name="Normal 2 3 2 3 6 2" xfId="25726" xr:uid="{B18928A3-1BB7-4CCF-AE9F-0B3ED68F20F5}"/>
    <cellStyle name="Normal 2 3 2 3 7" xfId="6253" xr:uid="{E3463B17-E38B-45D2-9A7B-330CCA26C24F}"/>
    <cellStyle name="Normal 2 3 2 3 7 2" xfId="23556" xr:uid="{D8C846CB-D834-4B0A-BA31-30D00AF7D052}"/>
    <cellStyle name="Normal 2 3 2 3_ELEC SAP FCST UPLOAD" xfId="5424" xr:uid="{7ED40B54-FF86-4FDB-9F74-5977B783540D}"/>
    <cellStyle name="Normal 2 3 2 4" xfId="5425" xr:uid="{7982ED14-5855-4EBF-944A-69CF1AA190BB}"/>
    <cellStyle name="Normal 2 3 2 4 2" xfId="7229" xr:uid="{09683961-EA4F-41AD-A21B-D3526E441AD3}"/>
    <cellStyle name="Normal 2 3 2 4 3" xfId="7079" xr:uid="{7C1843E5-8278-4D82-8689-8A2581C9CFE4}"/>
    <cellStyle name="Normal 2 3 2 4 3 2" xfId="24374" xr:uid="{64B82DDA-2A83-4009-8F55-01F8A1B60F3E}"/>
    <cellStyle name="Normal 2 3 2 4 4" xfId="8653" xr:uid="{53352A88-6A65-45DC-8A69-1DA96FADBE2A}"/>
    <cellStyle name="Normal 2 3 2 4 4 2" xfId="25829" xr:uid="{3D1BDC20-4B03-4E8A-9E5B-2B1B2D02FDEF}"/>
    <cellStyle name="Normal 2 3 2 4 5" xfId="6575" xr:uid="{4B9A7614-92D9-45B8-98B4-59571019D125}"/>
    <cellStyle name="Normal 2 3 2 4 5 2" xfId="23877" xr:uid="{91C52E9C-7B97-411B-A8A0-581A937988C3}"/>
    <cellStyle name="Normal 2 3 2 5" xfId="5426" xr:uid="{54D98561-A3F0-4AFD-B86F-5035A97803DB}"/>
    <cellStyle name="Normal 2 3 2 5 2" xfId="7230" xr:uid="{7C7C91A9-9F7B-4726-B151-2919AF51C1F5}"/>
    <cellStyle name="Normal 2 3 2 5 3" xfId="6360" xr:uid="{2EB5A752-BD79-4557-A01A-6850EDFC5A4A}"/>
    <cellStyle name="Normal 2 3 2 5 3 2" xfId="23662" xr:uid="{D7516620-2A48-4F97-B001-3E7B9FDF955A}"/>
    <cellStyle name="Normal 2 3 2 6" xfId="5427" xr:uid="{6D04AFCD-BEEC-4A84-94D2-588AD4516E12}"/>
    <cellStyle name="Normal 2 3 2 7" xfId="5428" xr:uid="{50DBABB9-7902-4B9E-ACF4-0BE9F16AB21E}"/>
    <cellStyle name="Normal 2 3 2 8" xfId="5401" xr:uid="{F7682525-F98E-4222-B89C-68DE185E3236}"/>
    <cellStyle name="Normal 2 3 2 8 2" xfId="11325" xr:uid="{4EF13461-11AE-4CF2-B311-3A9799A0EE89}"/>
    <cellStyle name="Normal 2 3 2 9" xfId="6785" xr:uid="{D5D9FC9C-5FA9-42B1-813A-E5E232C457E9}"/>
    <cellStyle name="Normal 2 3 2 9 2" xfId="24087" xr:uid="{F2AC4B1E-95C5-4696-9356-FF089C856293}"/>
    <cellStyle name="Normal 2 3 2_ELEC SAP FCST UPLOAD" xfId="5429" xr:uid="{A64A60EE-9BD9-4505-A9CF-A9EC67DB2173}"/>
    <cellStyle name="Normal 2 3 3" xfId="302" xr:uid="{F0DEFA54-1246-4917-91F3-6B41280E137A}"/>
    <cellStyle name="Normal 2 3 3 10" xfId="6163" xr:uid="{FC493B48-C4A8-4F82-973B-899A38160B45}"/>
    <cellStyle name="Normal 2 3 3 10 2" xfId="23466" xr:uid="{244C1933-8BCE-4227-BD29-4709265121B7}"/>
    <cellStyle name="Normal 2 3 3 11" xfId="17910" xr:uid="{96A5CBA6-8BD2-4382-9719-281025235A65}"/>
    <cellStyle name="Normal 2 3 3 2" xfId="5431" xr:uid="{9EB28D77-4369-497B-98A5-C2CF982B72C0}"/>
    <cellStyle name="Normal 2 3 3 2 2" xfId="5432" xr:uid="{1B1E61CF-01C0-4647-9C74-EA655BEAF773}"/>
    <cellStyle name="Normal 2 3 3 2 2 2" xfId="6755" xr:uid="{944D5798-12D9-4DB7-8C1D-F5911D8F0713}"/>
    <cellStyle name="Normal 2 3 3 2 2 2 2" xfId="7232" xr:uid="{690DD198-636C-42B6-8C25-C84028CF0100}"/>
    <cellStyle name="Normal 2 3 3 2 2 2 3" xfId="8833" xr:uid="{D561C701-8C8E-4A04-99DB-CCAF6AC8B0A5}"/>
    <cellStyle name="Normal 2 3 3 2 2 2 3 2" xfId="26009" xr:uid="{2D3E9917-01B8-4128-BADC-4ABE5E3B0AC8}"/>
    <cellStyle name="Normal 2 3 3 2 2 2 4" xfId="24057" xr:uid="{35673D3B-D84F-4D1E-BA78-E15CADE2C948}"/>
    <cellStyle name="Normal 2 3 3 2 2 3" xfId="6540" xr:uid="{233F59B1-58DB-4883-8951-286DC193A26F}"/>
    <cellStyle name="Normal 2 3 3 2 2 3 2" xfId="23842" xr:uid="{F223BC5C-5753-4FAF-B932-7447EBC879F0}"/>
    <cellStyle name="Normal 2 3 3 2 2 4" xfId="6956" xr:uid="{ED39369D-49CA-417F-85ED-713AD7767700}"/>
    <cellStyle name="Normal 2 3 3 2 2 4 2" xfId="24258" xr:uid="{BB1839D9-8BD3-46D5-BB00-A6C4E001F5F3}"/>
    <cellStyle name="Normal 2 3 3 2 2 5" xfId="8623" xr:uid="{B8FF4197-9E78-4478-B11B-E4D5E1E77FAB}"/>
    <cellStyle name="Normal 2 3 3 2 2 5 2" xfId="25799" xr:uid="{72CCA979-6E57-4F30-8E3B-4F2220D03002}"/>
    <cellStyle name="Normal 2 3 3 2 2 6" xfId="6326" xr:uid="{FD1905A5-8C82-4111-A5D0-2206DAD2F984}"/>
    <cellStyle name="Normal 2 3 3 2 2 6 2" xfId="23629" xr:uid="{DE477E26-8771-43D9-BBF1-5B3335A83A8F}"/>
    <cellStyle name="Normal 2 3 3 2 3" xfId="5433" xr:uid="{F97F279B-41D9-4347-B934-691F3BFE755F}"/>
    <cellStyle name="Normal 2 3 3 2 3 2" xfId="7233" xr:uid="{F8F856A8-434E-4FDD-A1DC-7313CB055BF8}"/>
    <cellStyle name="Normal 2 3 3 2 3 3" xfId="8730" xr:uid="{C3B261AB-A004-49FE-BACD-DE2AD979E6EC}"/>
    <cellStyle name="Normal 2 3 3 2 3 3 2" xfId="25906" xr:uid="{C523AF65-4D81-4C10-85E2-C3DB6D45FE8C}"/>
    <cellStyle name="Normal 2 3 3 2 3 4" xfId="6652" xr:uid="{F19CA5B8-248A-40A8-B2F7-AB5A2F5E99DA}"/>
    <cellStyle name="Normal 2 3 3 2 3 4 2" xfId="23954" xr:uid="{3B7FAA3B-2B59-43F9-A0D1-6D2CF8EFB033}"/>
    <cellStyle name="Normal 2 3 3 2 4" xfId="6437" xr:uid="{30D17C9C-42EE-4B99-AE50-26A85598E85F}"/>
    <cellStyle name="Normal 2 3 3 2 4 2" xfId="7231" xr:uid="{692661F6-98B0-453F-8D85-5CB7D2ECD150}"/>
    <cellStyle name="Normal 2 3 3 2 4 3" xfId="23739" xr:uid="{E64FAFA7-2681-4EED-82FC-40E09995E5EE}"/>
    <cellStyle name="Normal 2 3 3 2 5" xfId="6858" xr:uid="{A47E25FE-B1E1-4B73-AE6F-473445369E75}"/>
    <cellStyle name="Normal 2 3 3 2 5 2" xfId="24160" xr:uid="{7100165D-3550-47AE-A34D-70AC8C52FC75}"/>
    <cellStyle name="Normal 2 3 3 2 6" xfId="8520" xr:uid="{0C9A719D-C0D1-4D15-8A98-57B9129AAED8}"/>
    <cellStyle name="Normal 2 3 3 2 6 2" xfId="25696" xr:uid="{A75EBA40-F540-4C9C-BD01-7AA8833E3016}"/>
    <cellStyle name="Normal 2 3 3 2 7" xfId="6223" xr:uid="{96B71CF4-5A63-47E1-9161-DB72996A3D31}"/>
    <cellStyle name="Normal 2 3 3 2 7 2" xfId="23526" xr:uid="{9BC639FE-DD63-4A73-B473-4DEC7F3B4FDE}"/>
    <cellStyle name="Normal 2 3 3 2_ELEC SAP FCST UPLOAD" xfId="5434" xr:uid="{CF90789D-7AFA-4FCD-B94C-353BB2D91FAD}"/>
    <cellStyle name="Normal 2 3 3 3" xfId="5435" xr:uid="{7BFC58A9-A811-4701-99F8-812E36B8F7C9}"/>
    <cellStyle name="Normal 2 3 3 3 2" xfId="6705" xr:uid="{7052B229-3D94-4BE3-9BF3-34F77FF4BDCF}"/>
    <cellStyle name="Normal 2 3 3 3 2 2" xfId="7234" xr:uid="{631ABC51-0A84-4F36-A0B7-229C1B407F50}"/>
    <cellStyle name="Normal 2 3 3 3 2 3" xfId="8783" xr:uid="{EE366BDE-7B85-4B3B-BA0D-37FBC2EF63FA}"/>
    <cellStyle name="Normal 2 3 3 3 2 3 2" xfId="25959" xr:uid="{1F5A9519-7F1B-438E-8B07-9D504D613859}"/>
    <cellStyle name="Normal 2 3 3 3 2 4" xfId="24007" xr:uid="{3E8DE82D-6A68-45BA-B390-C7DEF263407D}"/>
    <cellStyle name="Normal 2 3 3 3 3" xfId="6490" xr:uid="{3D383869-9ECE-405A-97C5-A3187EAA1200}"/>
    <cellStyle name="Normal 2 3 3 3 3 2" xfId="23792" xr:uid="{664B0BA8-253C-44AA-A9F2-316E390D4649}"/>
    <cellStyle name="Normal 2 3 3 3 4" xfId="6908" xr:uid="{4F22F50D-492B-43A9-903F-B43606C9535E}"/>
    <cellStyle name="Normal 2 3 3 3 4 2" xfId="24210" xr:uid="{0A7A587E-048A-4640-8ACA-44A0E76FA2FF}"/>
    <cellStyle name="Normal 2 3 3 3 5" xfId="8573" xr:uid="{A985E584-D063-49D3-826E-DC1DFB6F0FEE}"/>
    <cellStyle name="Normal 2 3 3 3 5 2" xfId="25749" xr:uid="{3CAF836B-3ED6-4D71-8726-CC4018F376C3}"/>
    <cellStyle name="Normal 2 3 3 3 6" xfId="6276" xr:uid="{BDA8F77A-F91E-4271-890D-2937B2158402}"/>
    <cellStyle name="Normal 2 3 3 3 6 2" xfId="23579" xr:uid="{F30FDD05-F7FF-41A4-A246-901EBD706FFC}"/>
    <cellStyle name="Normal 2 3 3 4" xfId="5436" xr:uid="{7A9C4412-4282-4D0E-A45A-3909416AAAB9}"/>
    <cellStyle name="Normal 2 3 3 4 2" xfId="7235" xr:uid="{F235D90E-AF5A-4B5B-B095-FA3396A3B603}"/>
    <cellStyle name="Normal 2 3 3 4 3" xfId="8676" xr:uid="{06BCF0BE-DC1F-4CD8-85D0-5B8A84BB4A0C}"/>
    <cellStyle name="Normal 2 3 3 4 3 2" xfId="25852" xr:uid="{411DEB0A-4FE4-4BF8-B326-376ED8142FD4}"/>
    <cellStyle name="Normal 2 3 3 4 4" xfId="6598" xr:uid="{108A2337-2520-423E-960B-6C15CF0C01F4}"/>
    <cellStyle name="Normal 2 3 3 4 4 2" xfId="23900" xr:uid="{861D4CD5-5846-4E16-BE42-E86E9E44B757}"/>
    <cellStyle name="Normal 2 3 3 5" xfId="5437" xr:uid="{E2FB80F6-184F-4C4E-B2C1-11BD2C38C7E2}"/>
    <cellStyle name="Normal 2 3 3 5 2" xfId="7236" xr:uid="{8F94DA98-0976-405A-8E8D-DC37642AD23E}"/>
    <cellStyle name="Normal 2 3 3 5 3" xfId="6383" xr:uid="{E8109B5A-8698-4822-8BDA-4B6D8925ACE2}"/>
    <cellStyle name="Normal 2 3 3 5 3 2" xfId="23685" xr:uid="{BE04D3F1-0D60-4A66-9084-FBE68686B354}"/>
    <cellStyle name="Normal 2 3 3 6" xfId="5438" xr:uid="{A9B5D39C-8E4E-427C-B2E8-68DEE93666C1}"/>
    <cellStyle name="Normal 2 3 3 7" xfId="5430" xr:uid="{7FB79F52-9F89-421C-B33A-1DF02D51D926}"/>
    <cellStyle name="Normal 2 3 3 8" xfId="6807" xr:uid="{7BE9B3B6-82A3-4A88-9D7E-4350CF82F683}"/>
    <cellStyle name="Normal 2 3 3 8 2" xfId="24109" xr:uid="{A5DE68B7-924A-4636-8E02-2CDBB3026EAE}"/>
    <cellStyle name="Normal 2 3 3 9" xfId="8466" xr:uid="{24C67C36-2D26-4F2C-B290-A438FC89CE8E}"/>
    <cellStyle name="Normal 2 3 3 9 2" xfId="25642" xr:uid="{2E6023D4-97E2-42C5-B3D9-DD320C3DF325}"/>
    <cellStyle name="Normal 2 3 3_ELEC SAP FCST UPLOAD" xfId="5439" xr:uid="{8511F521-316A-4C3D-B2F9-312197B41533}"/>
    <cellStyle name="Normal 2 3 4" xfId="5440" xr:uid="{DF691547-ED52-400C-B09D-7143984A477E}"/>
    <cellStyle name="Normal 2 3 4 2" xfId="5441" xr:uid="{5B3DD1A7-34AC-4F82-8B15-59C9600F728A}"/>
    <cellStyle name="Normal 2 3 4 2 2" xfId="6709" xr:uid="{A4E84E1C-8C84-430D-9817-B43FD11501F4}"/>
    <cellStyle name="Normal 2 3 4 2 2 2" xfId="7238" xr:uid="{F02581CF-148F-4922-B8BA-3D49D1805E04}"/>
    <cellStyle name="Normal 2 3 4 2 2 3" xfId="8787" xr:uid="{92351D9D-8C2A-4159-8F94-7DF060391D08}"/>
    <cellStyle name="Normal 2 3 4 2 2 3 2" xfId="25963" xr:uid="{0E94C658-8F8E-4039-8454-5FC857AB55D5}"/>
    <cellStyle name="Normal 2 3 4 2 2 4" xfId="24011" xr:uid="{450E44E0-7720-40EB-A02F-7BBDB594505B}"/>
    <cellStyle name="Normal 2 3 4 2 3" xfId="6494" xr:uid="{30937128-F73D-4628-A9A7-2AEC9C9DB354}"/>
    <cellStyle name="Normal 2 3 4 2 3 2" xfId="23796" xr:uid="{B120FF7F-4A82-4346-930A-049B4A041EE9}"/>
    <cellStyle name="Normal 2 3 4 2 4" xfId="6911" xr:uid="{E76F445A-716D-439F-8C6D-3FBFD9D0FC5F}"/>
    <cellStyle name="Normal 2 3 4 2 4 2" xfId="24213" xr:uid="{017C5DD3-D33E-41C0-A3D0-6099AE713DB3}"/>
    <cellStyle name="Normal 2 3 4 2 5" xfId="8577" xr:uid="{30B2CFC7-C3E0-4538-A536-92A61FD6A3EC}"/>
    <cellStyle name="Normal 2 3 4 2 5 2" xfId="25753" xr:uid="{2B6D3A3A-8551-45C4-95F1-3F158593FA6F}"/>
    <cellStyle name="Normal 2 3 4 2 6" xfId="6280" xr:uid="{CA2337FF-8DB3-40AB-8DFE-E978D65248FA}"/>
    <cellStyle name="Normal 2 3 4 2 6 2" xfId="23583" xr:uid="{1E762ECF-F9B4-4012-9E6A-178C718C59C0}"/>
    <cellStyle name="Normal 2 3 4 3" xfId="5442" xr:uid="{1D460C30-7B79-422E-88AF-938193D07E35}"/>
    <cellStyle name="Normal 2 3 4 3 2" xfId="7239" xr:uid="{383FE68F-4319-4093-AFE3-13A5567D29AF}"/>
    <cellStyle name="Normal 2 3 4 3 3" xfId="8685" xr:uid="{D2107583-9210-4CF8-8DAA-F4627F5069AC}"/>
    <cellStyle name="Normal 2 3 4 3 3 2" xfId="25861" xr:uid="{5A300230-A813-4081-A262-13F4CA6F6DB2}"/>
    <cellStyle name="Normal 2 3 4 3 4" xfId="6607" xr:uid="{9417E768-63EB-4E92-BBDA-E44058FBC544}"/>
    <cellStyle name="Normal 2 3 4 3 4 2" xfId="23909" xr:uid="{DC27414F-8DEC-42A6-9050-27D11A622A87}"/>
    <cellStyle name="Normal 2 3 4 4" xfId="6392" xr:uid="{C8BE59BF-9B8B-4E24-A797-1D7ED0653657}"/>
    <cellStyle name="Normal 2 3 4 4 2" xfId="7237" xr:uid="{DF3B0A3A-F7F3-4909-9D88-461B60C9BE4A}"/>
    <cellStyle name="Normal 2 3 4 4 3" xfId="23694" xr:uid="{1FBE432A-7F59-422B-8AF0-BF0AF225EB9B}"/>
    <cellStyle name="Normal 2 3 4 5" xfId="6815" xr:uid="{6EB7102C-00E7-461C-98A5-8821D4D9F8D0}"/>
    <cellStyle name="Normal 2 3 4 5 2" xfId="24117" xr:uid="{B1D2403F-6D11-4538-8D81-4160A9CF1CF0}"/>
    <cellStyle name="Normal 2 3 4 6" xfId="8475" xr:uid="{0ADC1C9A-BC2D-41EE-97DC-444BC4CDBA22}"/>
    <cellStyle name="Normal 2 3 4 6 2" xfId="25651" xr:uid="{D3E8C4D1-9DE6-4AE4-BEF2-617F20F08474}"/>
    <cellStyle name="Normal 2 3 4 7" xfId="6178" xr:uid="{2FD28DD6-990E-402E-8AD2-F63F7D7E3D57}"/>
    <cellStyle name="Normal 2 3 4 7 2" xfId="23481" xr:uid="{A3135B7F-8DA0-4562-B1A3-CFADD1CE1EEE}"/>
    <cellStyle name="Normal 2 3 4_ELEC SAP FCST UPLOAD" xfId="5443" xr:uid="{BA1AA460-80D7-4AF1-AA41-C4E7C5637E17}"/>
    <cellStyle name="Normal 2 3 5" xfId="5444" xr:uid="{45E64DE1-99BB-4F26-ACFA-6E8EC8DB6FA9}"/>
    <cellStyle name="Normal 2 3 5 2" xfId="6658" xr:uid="{A2689E06-3816-416D-8F9D-2FA586D16CA7}"/>
    <cellStyle name="Normal 2 3 5 2 2" xfId="7240" xr:uid="{898D41DC-F7AB-4D9D-AC39-F699E9A0F5E9}"/>
    <cellStyle name="Normal 2 3 5 2 3" xfId="8736" xr:uid="{B1D3BC38-2137-4245-A01C-47C3AFB21198}"/>
    <cellStyle name="Normal 2 3 5 2 3 2" xfId="25912" xr:uid="{BAC266DD-66C9-451B-9BBE-304D87BEB32B}"/>
    <cellStyle name="Normal 2 3 5 2 4" xfId="23960" xr:uid="{24267D2F-70A5-431C-A7F2-F3C72C7B2450}"/>
    <cellStyle name="Normal 2 3 5 3" xfId="6443" xr:uid="{80EEA410-7642-44D7-9C1F-384008602C72}"/>
    <cellStyle name="Normal 2 3 5 3 2" xfId="23745" xr:uid="{EC7FD49B-5527-4EDB-98AD-F0828B136B10}"/>
    <cellStyle name="Normal 2 3 5 4" xfId="6863" xr:uid="{FB0CE128-2415-49E7-BB9A-FBB3AE91413F}"/>
    <cellStyle name="Normal 2 3 5 4 2" xfId="24165" xr:uid="{D0C9FAA6-BC46-429D-A327-8CA3875FC4D8}"/>
    <cellStyle name="Normal 2 3 5 5" xfId="8526" xr:uid="{078D930A-0CE8-4C68-BE42-9295967796EF}"/>
    <cellStyle name="Normal 2 3 5 5 2" xfId="25702" xr:uid="{E59827BD-11D8-4BDD-8612-152F6EF883DA}"/>
    <cellStyle name="Normal 2 3 5 6" xfId="6229" xr:uid="{BBD0AFC1-DFB3-40C5-8455-8FE1BDDF2FE8}"/>
    <cellStyle name="Normal 2 3 5 6 2" xfId="23532" xr:uid="{C141C10A-5DD3-4E27-A882-93F1CEEA595D}"/>
    <cellStyle name="Normal 2 3 6" xfId="5445" xr:uid="{6EB83CE1-735D-4E61-B4CA-45232A790EF5}"/>
    <cellStyle name="Normal 2 3 6 2" xfId="7241" xr:uid="{F84E38E8-880C-451D-ADEB-6BF53986272E}"/>
    <cellStyle name="Normal 2 3 6 3" xfId="7073" xr:uid="{EDA87471-7A45-486A-8163-45E9873FBCF4}"/>
    <cellStyle name="Normal 2 3 6 3 2" xfId="24368" xr:uid="{CB2882F6-45AF-460D-AFE5-D976FB4D3F10}"/>
    <cellStyle name="Normal 2 3 6 4" xfId="8630" xr:uid="{473FE79B-960C-4CD3-9E39-38E54D56C091}"/>
    <cellStyle name="Normal 2 3 6 4 2" xfId="25806" xr:uid="{A3952B81-CC58-491C-AA6F-11D5B1A2A11B}"/>
    <cellStyle name="Normal 2 3 6 5" xfId="6551" xr:uid="{403BF3CD-F6B2-42B9-A45F-593F205A1011}"/>
    <cellStyle name="Normal 2 3 6 5 2" xfId="23853" xr:uid="{63CEA2E3-5671-4A3A-AA24-2EAE6801A5E4}"/>
    <cellStyle name="Normal 2 3 7" xfId="5446" xr:uid="{58CD5479-168B-4B8B-B629-1379C4FCAA1A}"/>
    <cellStyle name="Normal 2 3 7 2" xfId="7242" xr:uid="{0009EB92-5473-4F19-8853-93A27F752628}"/>
    <cellStyle name="Normal 2 3 7 3" xfId="6336" xr:uid="{E26FB8DB-8BAC-4B3F-B1BF-634B837FD82C}"/>
    <cellStyle name="Normal 2 3 7 3 2" xfId="23638" xr:uid="{312AE613-533A-4010-8D90-BD26A1334D8A}"/>
    <cellStyle name="Normal 2 3 8" xfId="5400" xr:uid="{81E00ABA-435E-418B-A764-AB403494D56E}"/>
    <cellStyle name="Normal 2 3 8 2" xfId="11384" xr:uid="{5C283691-32F4-4CE1-9034-C97BDCA3E908}"/>
    <cellStyle name="Normal 2 3 9" xfId="6762" xr:uid="{C255EA55-EFFF-41CE-9B73-2331E1143963}"/>
    <cellStyle name="Normal 2 3 9 2" xfId="24064" xr:uid="{C5ADBC82-C202-4DC9-99E5-497032991091}"/>
    <cellStyle name="Normal 2 3_ELEC SAP FCST UPLOAD" xfId="5447" xr:uid="{8B362B24-55CE-42DD-9573-C9BB1C0355AF}"/>
    <cellStyle name="Normal 2 30" xfId="6760" xr:uid="{C847DD55-7583-406B-AC25-761E2916D353}"/>
    <cellStyle name="Normal 2 30 2" xfId="24062" xr:uid="{E7409ED9-1B84-4D19-8599-5728C87E4CA0}"/>
    <cellStyle name="Normal 2 31" xfId="8418" xr:uid="{5D0CA457-9D91-4AAC-AB66-9FC9123C8BDC}"/>
    <cellStyle name="Normal 2 31 2" xfId="25594" xr:uid="{C71215DF-75C7-4053-956A-A1738ED679F5}"/>
    <cellStyle name="Normal 2 32" xfId="8943" xr:uid="{779397C9-B279-401F-A0F6-B327E05A8D24}"/>
    <cellStyle name="Normal 2 33" xfId="9031" xr:uid="{AD4C6274-8923-4B66-AA1C-199E24860C42}"/>
    <cellStyle name="Normal 2 34" xfId="14905" xr:uid="{5F6773B3-0249-4DB4-9581-7C149F377F2C}"/>
    <cellStyle name="Normal 2 35" xfId="11712" xr:uid="{F250EADF-0039-45E1-B450-1397618CFD5E}"/>
    <cellStyle name="Normal 2 35 2" xfId="11695" xr:uid="{7B3FA558-1D58-4B74-8768-AB6E54E9C2C6}"/>
    <cellStyle name="Normal 2 36" xfId="16017" xr:uid="{407CF32E-A5ED-4D53-9478-36B65DD3772D}"/>
    <cellStyle name="Normal 2 36 2" xfId="32521" xr:uid="{5A849877-07FA-42F9-B835-63D7B94D006D}"/>
    <cellStyle name="Normal 2 37" xfId="16108" xr:uid="{17E41B22-54F1-4A92-9574-A8B54424F662}"/>
    <cellStyle name="Normal 2 38" xfId="6088" xr:uid="{9C2EA4C9-7783-43EE-92B3-1DB4BC7EAB72}"/>
    <cellStyle name="Normal 2 38 2" xfId="23393" xr:uid="{F9E00020-CE47-4097-AF2F-06441A7A11D5}"/>
    <cellStyle name="Normal 2 4" xfId="147" xr:uid="{F93B3378-C006-4822-8EFD-A4A9BC89523E}"/>
    <cellStyle name="Normal 2 4 10" xfId="6764" xr:uid="{55895CAA-1FC9-4F97-B9EA-745AD756240C}"/>
    <cellStyle name="Normal 2 4 10 2" xfId="24066" xr:uid="{59DA8F5B-6866-42C4-AA4C-CA0C9F23E0DD}"/>
    <cellStyle name="Normal 2 4 11" xfId="8422" xr:uid="{8E6ABD8E-1291-43C4-A02B-BC0269F4876F}"/>
    <cellStyle name="Normal 2 4 11 2" xfId="25598" xr:uid="{C2001D62-323E-49F3-84D3-8AA005972B41}"/>
    <cellStyle name="Normal 2 4 12" xfId="6104" xr:uid="{0F9DC6BB-5BA7-4335-AF18-41F6CC41EC58}"/>
    <cellStyle name="Normal 2 4 12 2" xfId="23408" xr:uid="{7CAE8617-D997-4D55-87D9-544D8E253258}"/>
    <cellStyle name="Normal 2 4 13" xfId="17760" xr:uid="{865B7C40-2925-447E-B307-C256A4501EBC}"/>
    <cellStyle name="Normal 2 4 2" xfId="153" xr:uid="{81791513-F435-4AD1-9645-997E77C6CC6E}"/>
    <cellStyle name="Normal 2 4 2 10" xfId="17766" xr:uid="{DEE08BD6-86B4-4D7B-8D25-1933DAFB5AC9}"/>
    <cellStyle name="Normal 2 4 2 2" xfId="6195" xr:uid="{0A532C03-A9AE-40FC-BEDE-E1A7CF3739D4}"/>
    <cellStyle name="Normal 2 4 2 2 2" xfId="6296" xr:uid="{0408F8A8-BFE0-4664-8C31-9BCD50D5EA12}"/>
    <cellStyle name="Normal 2 4 2 2 2 2" xfId="6725" xr:uid="{1041137A-58CE-4618-866D-F68389AB9E76}"/>
    <cellStyle name="Normal 2 4 2 2 2 2 2" xfId="8803" xr:uid="{65D0CBA9-6B1F-4B7D-8E72-E3442B2A756A}"/>
    <cellStyle name="Normal 2 4 2 2 2 2 2 2" xfId="25979" xr:uid="{2DF26CBF-8FF8-4C12-8BE8-AE5CA265FC82}"/>
    <cellStyle name="Normal 2 4 2 2 2 2 3" xfId="24027" xr:uid="{567C2006-315A-4A28-BBEF-8732C4BF923C}"/>
    <cellStyle name="Normal 2 4 2 2 2 3" xfId="6510" xr:uid="{EE4083C5-E973-4766-BFF0-01C3E8B4CC13}"/>
    <cellStyle name="Normal 2 4 2 2 2 3 2" xfId="23812" xr:uid="{97FE100D-320B-40BC-9A61-1310D4312480}"/>
    <cellStyle name="Normal 2 4 2 2 2 4" xfId="6927" xr:uid="{FB3E4400-674A-4809-BA90-3B1DA1401D58}"/>
    <cellStyle name="Normal 2 4 2 2 2 4 2" xfId="24229" xr:uid="{8A4E551C-BD64-418E-B8C5-D73E4105E150}"/>
    <cellStyle name="Normal 2 4 2 2 2 5" xfId="8593" xr:uid="{CB4F48EA-C2F1-4D37-96A7-009070ED7DFD}"/>
    <cellStyle name="Normal 2 4 2 2 2 5 2" xfId="25769" xr:uid="{29D43A66-FC3B-45BA-8CBC-7095E0899EAA}"/>
    <cellStyle name="Normal 2 4 2 2 2 6" xfId="23599" xr:uid="{AA0112AC-C89C-426D-BC61-F852F9C3D9D4}"/>
    <cellStyle name="Normal 2 4 2 2 3" xfId="6624" xr:uid="{F84E1852-277B-488F-8329-5777A4D4F1D7}"/>
    <cellStyle name="Normal 2 4 2 2 3 2" xfId="8702" xr:uid="{BC472E20-EC89-4B13-ABFA-0B0CC93581D7}"/>
    <cellStyle name="Normal 2 4 2 2 3 2 2" xfId="25878" xr:uid="{6EDA580C-F8E7-43F5-81C6-AB5570728B99}"/>
    <cellStyle name="Normal 2 4 2 2 3 3" xfId="23926" xr:uid="{4EA399AE-8C08-4F2E-B2E0-016BA47E9006}"/>
    <cellStyle name="Normal 2 4 2 2 4" xfId="6409" xr:uid="{AB77DD74-3F96-41EE-9E74-8C29DC76741D}"/>
    <cellStyle name="Normal 2 4 2 2 4 2" xfId="23711" xr:uid="{49C4E91B-C8FA-425D-8F2A-DB571EC3F53A}"/>
    <cellStyle name="Normal 2 4 2 2 5" xfId="6831" xr:uid="{B7682592-AFC6-46DA-8FC5-B120FB44D6AD}"/>
    <cellStyle name="Normal 2 4 2 2 5 2" xfId="24133" xr:uid="{8DE5B311-B22D-4B0C-A85A-CE52FF399B80}"/>
    <cellStyle name="Normal 2 4 2 2 6" xfId="8492" xr:uid="{FC1F8BD8-D841-4EB9-818A-FE972463D3D4}"/>
    <cellStyle name="Normal 2 4 2 2 6 2" xfId="25668" xr:uid="{14594C34-BD72-42FB-A23D-06062C77748F}"/>
    <cellStyle name="Normal 2 4 2 2 7" xfId="23498" xr:uid="{F664BC2B-8858-418F-8EE0-0793135CEE0D}"/>
    <cellStyle name="Normal 2 4 2 3" xfId="6246" xr:uid="{32EC47C0-9C39-46A3-A733-E591F807ECE0}"/>
    <cellStyle name="Normal 2 4 2 3 2" xfId="6675" xr:uid="{525A1999-31FB-43CF-99CE-02AF9BE6B3E8}"/>
    <cellStyle name="Normal 2 4 2 3 2 2" xfId="8753" xr:uid="{3B7C634B-6FC6-43FE-9DBB-D36781F76AC6}"/>
    <cellStyle name="Normal 2 4 2 3 2 2 2" xfId="25929" xr:uid="{2C0E6CA1-0211-41B9-A95A-8DCAD75E81D9}"/>
    <cellStyle name="Normal 2 4 2 3 2 3" xfId="23977" xr:uid="{E2D1B8F9-56C3-4EED-A886-B5C9CC45B0B1}"/>
    <cellStyle name="Normal 2 4 2 3 3" xfId="6460" xr:uid="{98FE6951-ED63-4630-A637-1FB1C78AD0F3}"/>
    <cellStyle name="Normal 2 4 2 3 3 2" xfId="23762" xr:uid="{3031C770-62D8-42BF-B053-DE6EA0C52F9A}"/>
    <cellStyle name="Normal 2 4 2 3 4" xfId="6879" xr:uid="{FE4FB810-0A0D-4B0C-8131-E4E8E10E8690}"/>
    <cellStyle name="Normal 2 4 2 3 4 2" xfId="24181" xr:uid="{BDF7E050-A651-438D-86FF-F4E161CC3F8C}"/>
    <cellStyle name="Normal 2 4 2 3 5" xfId="8543" xr:uid="{E74A21F0-6CE5-4C90-9A94-4099968D20D7}"/>
    <cellStyle name="Normal 2 4 2 3 5 2" xfId="25719" xr:uid="{03A6305B-0C29-43E6-96FE-942EBD3E63A1}"/>
    <cellStyle name="Normal 2 4 2 3 6" xfId="23549" xr:uid="{54D0E6EE-A935-4D43-9086-2C7D1EC848A8}"/>
    <cellStyle name="Normal 2 4 2 4" xfId="6568" xr:uid="{3019C44E-2214-4B0E-9BC3-7311745D1C25}"/>
    <cellStyle name="Normal 2 4 2 4 2" xfId="6963" xr:uid="{CA254A3A-8337-4C4C-8FE5-734426D9D4EC}"/>
    <cellStyle name="Normal 2 4 2 4 2 2" xfId="24265" xr:uid="{3C04BBD4-02A3-43A8-B1EF-6DA3A37A9861}"/>
    <cellStyle name="Normal 2 4 2 4 3" xfId="8646" xr:uid="{04AFA58A-8278-42F0-B22B-9637D4EC0982}"/>
    <cellStyle name="Normal 2 4 2 4 3 2" xfId="25822" xr:uid="{0DD52951-79FE-4B37-BC3F-E697B4DBD9D4}"/>
    <cellStyle name="Normal 2 4 2 4 4" xfId="23870" xr:uid="{94B6D726-72F3-41CE-9C1A-3ED6ECFEED6F}"/>
    <cellStyle name="Normal 2 4 2 5" xfId="6353" xr:uid="{FE456FC7-90C2-4B14-B1C0-85F9E967E38E}"/>
    <cellStyle name="Normal 2 4 2 5 2" xfId="23655" xr:uid="{61227A9A-3F34-4E1D-A0C5-219F9EBEDF86}"/>
    <cellStyle name="Normal 2 4 2 6" xfId="6778" xr:uid="{FFD132D2-F881-43B8-882B-E42E04F561F8}"/>
    <cellStyle name="Normal 2 4 2 6 2" xfId="24080" xr:uid="{9D1370BF-84C4-40EE-AEC7-3232240F4AFF}"/>
    <cellStyle name="Normal 2 4 2 7" xfId="8436" xr:uid="{5CA29AB8-A82B-4100-8502-D963C21EB134}"/>
    <cellStyle name="Normal 2 4 2 7 2" xfId="25612" xr:uid="{03094205-3D5E-48F4-806B-20E9085D2396}"/>
    <cellStyle name="Normal 2 4 2 8" xfId="10558" xr:uid="{07A35B8E-31C5-4C30-A66A-EA4721832DAC}"/>
    <cellStyle name="Normal 2 4 2 9" xfId="6130" xr:uid="{76D12EC3-B27F-431D-9B61-B1991EE67759}"/>
    <cellStyle name="Normal 2 4 2 9 2" xfId="23434" xr:uid="{1040DA3E-CFFD-44F4-ACA4-33A148DC8062}"/>
    <cellStyle name="Normal 2 4 3" xfId="5448" xr:uid="{20779E41-F9B3-42C0-A5C3-8DE636B44A6B}"/>
    <cellStyle name="Normal 2 4 3 2" xfId="6203" xr:uid="{C778D121-ED79-4CB5-9F93-374CDDB9822E}"/>
    <cellStyle name="Normal 2 4 3 2 2" xfId="6305" xr:uid="{1D631E0B-1F16-409C-991B-B2E9BFAB3441}"/>
    <cellStyle name="Normal 2 4 3 2 2 2" xfId="6734" xr:uid="{26E24EBC-0FC9-4AE5-A243-6E8355D98D4E}"/>
    <cellStyle name="Normal 2 4 3 2 2 2 2" xfId="8812" xr:uid="{FD1DB36D-8CD7-4D2D-9B8D-8553BA078105}"/>
    <cellStyle name="Normal 2 4 3 2 2 2 2 2" xfId="25988" xr:uid="{CFE3DACC-3E92-418D-B723-0D38B482618F}"/>
    <cellStyle name="Normal 2 4 3 2 2 2 3" xfId="24036" xr:uid="{F6B774F3-F980-4E63-A74F-27A8726F83A1}"/>
    <cellStyle name="Normal 2 4 3 2 2 3" xfId="6519" xr:uid="{4EAA75D6-1059-4F21-9672-96D7C4D51BDD}"/>
    <cellStyle name="Normal 2 4 3 2 2 3 2" xfId="23821" xr:uid="{61D41431-E1C4-4A6C-933C-78E6E7CC8079}"/>
    <cellStyle name="Normal 2 4 3 2 2 4" xfId="6936" xr:uid="{4BF69437-8DE2-4C3C-9D68-B5C963FDF27D}"/>
    <cellStyle name="Normal 2 4 3 2 2 4 2" xfId="24238" xr:uid="{1AFF4B19-7FD3-4CF7-AF8A-D37273788659}"/>
    <cellStyle name="Normal 2 4 3 2 2 5" xfId="8602" xr:uid="{B3C00BCB-A084-40A5-9E29-BD6308E91FA1}"/>
    <cellStyle name="Normal 2 4 3 2 2 5 2" xfId="25778" xr:uid="{91816716-5C33-49FD-8D66-7B555442BB45}"/>
    <cellStyle name="Normal 2 4 3 2 2 6" xfId="23608" xr:uid="{BDEDA704-A83B-448B-9B95-549BDDED0090}"/>
    <cellStyle name="Normal 2 4 3 2 3" xfId="6632" xr:uid="{785984F1-796E-400C-8759-ABA2F457CBB4}"/>
    <cellStyle name="Normal 2 4 3 2 3 2" xfId="8710" xr:uid="{86BB2CF5-1EEE-45D2-9BCD-ABBCC57C768C}"/>
    <cellStyle name="Normal 2 4 3 2 3 2 2" xfId="25886" xr:uid="{9FF18116-9FE6-480E-A05F-180C3CE01EAF}"/>
    <cellStyle name="Normal 2 4 3 2 3 3" xfId="23934" xr:uid="{D15F339B-C2C5-42F5-A427-B7A072C40FDD}"/>
    <cellStyle name="Normal 2 4 3 2 4" xfId="6417" xr:uid="{30ECE06E-E71F-42C9-8EC5-3D72B32AF6D0}"/>
    <cellStyle name="Normal 2 4 3 2 4 2" xfId="23719" xr:uid="{49EE76CF-7B79-43AA-A427-BAA1C82464EC}"/>
    <cellStyle name="Normal 2 4 3 2 5" xfId="6839" xr:uid="{4AB95FBC-7078-4DCA-8BAE-6CFFE6602734}"/>
    <cellStyle name="Normal 2 4 3 2 5 2" xfId="24141" xr:uid="{F0099404-A692-42FC-BBB4-34A8A00620A9}"/>
    <cellStyle name="Normal 2 4 3 2 6" xfId="8500" xr:uid="{6C176E55-9E91-4BF6-884F-CBD71B92BF75}"/>
    <cellStyle name="Normal 2 4 3 2 6 2" xfId="25676" xr:uid="{9D4F38EF-B67D-4F1E-A082-3EF3B31E543D}"/>
    <cellStyle name="Normal 2 4 3 2 7" xfId="23506" xr:uid="{6AF71E65-CB90-4AF8-A396-4427133885CD}"/>
    <cellStyle name="Normal 2 4 3 3" xfId="6255" xr:uid="{31580A85-535A-491A-A3C1-BB117FE08A2D}"/>
    <cellStyle name="Normal 2 4 3 3 2" xfId="6684" xr:uid="{3EC94867-6A56-4AE0-B333-D44849808786}"/>
    <cellStyle name="Normal 2 4 3 3 2 2" xfId="8762" xr:uid="{9840DE2A-3FC4-4E3A-90B9-C3FF94EF3141}"/>
    <cellStyle name="Normal 2 4 3 3 2 2 2" xfId="25938" xr:uid="{CF093791-0536-43E3-98B6-5BE895479420}"/>
    <cellStyle name="Normal 2 4 3 3 2 3" xfId="23986" xr:uid="{CBFE7930-EFE5-42C6-9361-BA41FBF55E61}"/>
    <cellStyle name="Normal 2 4 3 3 3" xfId="6469" xr:uid="{F75B90BF-0774-4689-B66D-F8BBDCB5B20B}"/>
    <cellStyle name="Normal 2 4 3 3 3 2" xfId="23771" xr:uid="{413E688D-878E-4989-8C91-82D1B07CEB0E}"/>
    <cellStyle name="Normal 2 4 3 3 4" xfId="6888" xr:uid="{603A8663-1108-4861-8A71-8E2899F58519}"/>
    <cellStyle name="Normal 2 4 3 3 4 2" xfId="24190" xr:uid="{DB4DD9F5-419A-49A5-945A-B9582511D956}"/>
    <cellStyle name="Normal 2 4 3 3 5" xfId="8552" xr:uid="{389D4609-2714-4E96-B901-11BF1080433A}"/>
    <cellStyle name="Normal 2 4 3 3 5 2" xfId="25728" xr:uid="{8A156D92-83C9-4638-8E23-6D8098049C72}"/>
    <cellStyle name="Normal 2 4 3 3 6" xfId="23558" xr:uid="{2E8086C4-57AF-4DC2-8E09-E151F25FCD81}"/>
    <cellStyle name="Normal 2 4 3 4" xfId="6577" xr:uid="{337D5F7D-1E9F-4632-99A2-6B8F5AF5C2DA}"/>
    <cellStyle name="Normal 2 4 3 4 2" xfId="8655" xr:uid="{8C683581-CCE2-4C34-8E44-C19A351AF056}"/>
    <cellStyle name="Normal 2 4 3 4 2 2" xfId="25831" xr:uid="{0B488F93-BBC8-479E-9B7F-4DC20DFAE33E}"/>
    <cellStyle name="Normal 2 4 3 4 3" xfId="23879" xr:uid="{AF5024AF-C159-4FBE-A33B-D4F5040F2D2E}"/>
    <cellStyle name="Normal 2 4 3 5" xfId="6362" xr:uid="{48EFF7CE-6360-42AF-9C54-179B23C580D1}"/>
    <cellStyle name="Normal 2 4 3 5 2" xfId="23664" xr:uid="{116B5FC8-DA0F-4C86-95D5-189893504160}"/>
    <cellStyle name="Normal 2 4 3 6" xfId="6787" xr:uid="{22A5880F-B179-4549-B835-B025BC16769A}"/>
    <cellStyle name="Normal 2 4 3 6 2" xfId="24089" xr:uid="{5C985A4C-0CB2-41F2-9470-8115D3ACA4F0}"/>
    <cellStyle name="Normal 2 4 3 7" xfId="8445" xr:uid="{40363E29-4CA9-480B-9BB8-208122C3F50B}"/>
    <cellStyle name="Normal 2 4 3 7 2" xfId="25621" xr:uid="{61385FF4-E4C8-42E1-9B98-F76FE8273DF0}"/>
    <cellStyle name="Normal 2 4 3 8" xfId="6141" xr:uid="{226B074A-D57F-43C9-8FA9-5F5994D046A5}"/>
    <cellStyle name="Normal 2 4 3 8 2" xfId="23444" xr:uid="{93A1BD92-D0DF-4D27-8F2B-62129D3948DA}"/>
    <cellStyle name="Normal 2 4 4" xfId="6158" xr:uid="{C036FE2B-3113-4978-B60C-C6A17E724676}"/>
    <cellStyle name="Normal 2 4 4 2" xfId="6219" xr:uid="{9636144C-415F-4247-ABDA-919731E3369C}"/>
    <cellStyle name="Normal 2 4 4 2 2" xfId="6322" xr:uid="{0D02E156-96D7-484F-93E1-A9E72BD69035}"/>
    <cellStyle name="Normal 2 4 4 2 2 2" xfId="6751" xr:uid="{897F603F-AAA7-4CAE-B46A-917C2BFEE092}"/>
    <cellStyle name="Normal 2 4 4 2 2 2 2" xfId="8829" xr:uid="{BE99B261-24DD-4187-911F-40D1DFD2E3A3}"/>
    <cellStyle name="Normal 2 4 4 2 2 2 2 2" xfId="26005" xr:uid="{D9D399A3-7974-459C-AD8A-982ECAA18634}"/>
    <cellStyle name="Normal 2 4 4 2 2 2 3" xfId="24053" xr:uid="{04955566-D726-489E-A3E9-2FEC2615EAB5}"/>
    <cellStyle name="Normal 2 4 4 2 2 3" xfId="6536" xr:uid="{E5ED01FF-7555-4701-AFBE-6BD4BE317167}"/>
    <cellStyle name="Normal 2 4 4 2 2 3 2" xfId="23838" xr:uid="{5936BC9D-7433-4E90-93E9-80334F14E6BD}"/>
    <cellStyle name="Normal 2 4 4 2 2 4" xfId="6952" xr:uid="{0AE67BB6-85D5-4B50-A73D-E23825CEDEE7}"/>
    <cellStyle name="Normal 2 4 4 2 2 4 2" xfId="24254" xr:uid="{041EEEC7-E887-4699-8071-A10F566B1F46}"/>
    <cellStyle name="Normal 2 4 4 2 2 5" xfId="8619" xr:uid="{0D2F5D36-9906-45C1-A3B0-AEE3A45C369A}"/>
    <cellStyle name="Normal 2 4 4 2 2 5 2" xfId="25795" xr:uid="{F438E7CE-D22C-4C15-9606-2FD2CA4CC568}"/>
    <cellStyle name="Normal 2 4 4 2 2 6" xfId="23625" xr:uid="{2318E593-4C1D-476B-A706-8B5629B449C9}"/>
    <cellStyle name="Normal 2 4 4 2 3" xfId="6648" xr:uid="{44BC2734-8F99-4CF9-A025-C9A03741EC0C}"/>
    <cellStyle name="Normal 2 4 4 2 3 2" xfId="8726" xr:uid="{C5A1A680-3DE8-441E-A754-45567F274D91}"/>
    <cellStyle name="Normal 2 4 4 2 3 2 2" xfId="25902" xr:uid="{78CDBE89-38F8-4FA2-97E9-BBB35C01777C}"/>
    <cellStyle name="Normal 2 4 4 2 3 3" xfId="23950" xr:uid="{FB37A11F-CB53-4CCA-89EF-104504F773FF}"/>
    <cellStyle name="Normal 2 4 4 2 4" xfId="6433" xr:uid="{885023FD-2EF0-48AB-B6AC-6A17FF3F1CD8}"/>
    <cellStyle name="Normal 2 4 4 2 4 2" xfId="23735" xr:uid="{F12FD7D3-5977-4AE7-9CD7-1DD11FEA764C}"/>
    <cellStyle name="Normal 2 4 4 2 5" xfId="6854" xr:uid="{680ECEB2-1C57-4F12-8CA3-8B580D0E823C}"/>
    <cellStyle name="Normal 2 4 4 2 5 2" xfId="24156" xr:uid="{889CCD6A-AA8D-43BD-BD36-B06EDD5A04AC}"/>
    <cellStyle name="Normal 2 4 4 2 6" xfId="8516" xr:uid="{6EAB7DAA-0C5B-41CE-AA5F-F9702FE9AE9A}"/>
    <cellStyle name="Normal 2 4 4 2 6 2" xfId="25692" xr:uid="{D4C80F73-B4B3-4EF7-89F8-3399AD735C79}"/>
    <cellStyle name="Normal 2 4 4 2 7" xfId="23522" xr:uid="{BCB8AE12-6C78-477E-9BFD-1F96D927B1B9}"/>
    <cellStyle name="Normal 2 4 4 3" xfId="6272" xr:uid="{18A1B8A9-EEBC-4D32-87FC-91EFA2519A02}"/>
    <cellStyle name="Normal 2 4 4 3 2" xfId="6701" xr:uid="{2D189420-4E61-4AC1-9A87-93F2C9D86206}"/>
    <cellStyle name="Normal 2 4 4 3 2 2" xfId="8779" xr:uid="{26CB3D99-BC6A-470D-B802-BFB20DD039BF}"/>
    <cellStyle name="Normal 2 4 4 3 2 2 2" xfId="25955" xr:uid="{F5C19B57-BCC8-41D3-BEED-1B116736B9AA}"/>
    <cellStyle name="Normal 2 4 4 3 2 3" xfId="24003" xr:uid="{A3204C3F-1B0D-4318-981E-AEC03516028B}"/>
    <cellStyle name="Normal 2 4 4 3 3" xfId="6486" xr:uid="{78776368-B451-4667-ACDE-7A16720DE162}"/>
    <cellStyle name="Normal 2 4 4 3 3 2" xfId="23788" xr:uid="{FBCD6036-BB3E-47A9-B678-CFB22F658880}"/>
    <cellStyle name="Normal 2 4 4 3 4" xfId="6904" xr:uid="{1F18F397-CA66-4A73-AFB1-C6E694A28F66}"/>
    <cellStyle name="Normal 2 4 4 3 4 2" xfId="24206" xr:uid="{4E8D4F6F-E2AB-4DE5-A276-E3537A54022F}"/>
    <cellStyle name="Normal 2 4 4 3 5" xfId="8569" xr:uid="{ACB4695C-D5EA-4AD0-A33C-9FB4DE964D81}"/>
    <cellStyle name="Normal 2 4 4 3 5 2" xfId="25745" xr:uid="{FA1958FE-C343-4B90-B9F2-96BAD17EAA77}"/>
    <cellStyle name="Normal 2 4 4 3 6" xfId="23575" xr:uid="{BCB9EEFC-6E39-485C-878F-5F8BBFB845B1}"/>
    <cellStyle name="Normal 2 4 4 4" xfId="6594" xr:uid="{1AEE97B9-CDF9-4837-8B5B-5A5917F12555}"/>
    <cellStyle name="Normal 2 4 4 4 2" xfId="8672" xr:uid="{B896B6A1-DFBB-4ACE-9CA5-ECFBF6CA684E}"/>
    <cellStyle name="Normal 2 4 4 4 2 2" xfId="25848" xr:uid="{3339C5F7-473C-4DA1-976C-FEA16A38BA38}"/>
    <cellStyle name="Normal 2 4 4 4 3" xfId="23896" xr:uid="{B4FFA474-E148-4C3F-9418-8CF728641A38}"/>
    <cellStyle name="Normal 2 4 4 5" xfId="6379" xr:uid="{55F7A4C5-72D3-4F69-88ED-90232BC1AE37}"/>
    <cellStyle name="Normal 2 4 4 5 2" xfId="23681" xr:uid="{AA35785C-ABF3-454B-9817-F476B5BB9DE4}"/>
    <cellStyle name="Normal 2 4 4 6" xfId="6803" xr:uid="{66FAF43C-95AF-4631-A56D-B2EA1261BE1C}"/>
    <cellStyle name="Normal 2 4 4 6 2" xfId="24105" xr:uid="{5052AA1B-868E-4788-8949-A435F2BC9C45}"/>
    <cellStyle name="Normal 2 4 4 7" xfId="8462" xr:uid="{3F56EA34-3E99-49BB-ADB2-A884816C6F23}"/>
    <cellStyle name="Normal 2 4 4 7 2" xfId="25638" xr:uid="{7B4B2EF4-0474-4177-AB71-22CD29ECDC26}"/>
    <cellStyle name="Normal 2 4 4 8" xfId="23461" xr:uid="{9630834F-7085-473E-9C25-C7657F1F1282}"/>
    <cellStyle name="Normal 2 4 5" xfId="6180" xr:uid="{5AB6BC29-022A-4659-9696-39BC4469DD5B}"/>
    <cellStyle name="Normal 2 4 5 2" xfId="6282" xr:uid="{EBE9ADEB-3DE2-49F3-9817-2E4E5ABA0391}"/>
    <cellStyle name="Normal 2 4 5 2 2" xfId="6711" xr:uid="{586F0D70-C42A-47CF-9011-F25687862552}"/>
    <cellStyle name="Normal 2 4 5 2 2 2" xfId="8789" xr:uid="{16CCAE57-B4E0-4BDD-8218-1DBFEC6DE888}"/>
    <cellStyle name="Normal 2 4 5 2 2 2 2" xfId="25965" xr:uid="{09774284-AEB0-4B9C-9C2A-AF490250307B}"/>
    <cellStyle name="Normal 2 4 5 2 2 3" xfId="24013" xr:uid="{51B07722-61AE-4AC7-8120-AC9E8B3D08BA}"/>
    <cellStyle name="Normal 2 4 5 2 3" xfId="6496" xr:uid="{3E2CBEDE-80B5-472F-8F65-9A4BE70BE2D2}"/>
    <cellStyle name="Normal 2 4 5 2 3 2" xfId="23798" xr:uid="{004BC9CD-5D06-4E90-8EBB-46CB73527855}"/>
    <cellStyle name="Normal 2 4 5 2 4" xfId="6913" xr:uid="{32345A3D-D3D4-4AED-B494-25E726D5F2B8}"/>
    <cellStyle name="Normal 2 4 5 2 4 2" xfId="24215" xr:uid="{C48504BC-127F-4825-BB84-C96BCEF4BA89}"/>
    <cellStyle name="Normal 2 4 5 2 5" xfId="8579" xr:uid="{F8DCCE59-D6AD-4EBD-909B-89CD5F74967E}"/>
    <cellStyle name="Normal 2 4 5 2 5 2" xfId="25755" xr:uid="{6E934CE8-B0B4-4E03-A85E-52FFC12BEC29}"/>
    <cellStyle name="Normal 2 4 5 2 6" xfId="23585" xr:uid="{90D9B7E7-27C4-47AE-A940-812C4A13765E}"/>
    <cellStyle name="Normal 2 4 5 3" xfId="6609" xr:uid="{E4FA8A1D-A3C6-4E54-BC3D-C73FAC049CEB}"/>
    <cellStyle name="Normal 2 4 5 3 2" xfId="8687" xr:uid="{D9CFD17E-DDA9-4201-986A-E160374D3BD1}"/>
    <cellStyle name="Normal 2 4 5 3 2 2" xfId="25863" xr:uid="{0EA27083-BB89-4874-B0D7-59AB2D8EA90A}"/>
    <cellStyle name="Normal 2 4 5 3 3" xfId="23911" xr:uid="{66159B8C-74B7-4CAF-B93D-03762BA58BA1}"/>
    <cellStyle name="Normal 2 4 5 4" xfId="6394" xr:uid="{7E639537-F211-489D-ABFC-5600274FF5B0}"/>
    <cellStyle name="Normal 2 4 5 4 2" xfId="23696" xr:uid="{70919D4F-D8D8-4844-8680-49B29C1F7FA8}"/>
    <cellStyle name="Normal 2 4 5 5" xfId="6817" xr:uid="{95A12CCC-8BFC-46AB-B300-E21ED600D206}"/>
    <cellStyle name="Normal 2 4 5 5 2" xfId="24119" xr:uid="{F7911AC9-C0FD-4224-8664-75E3991C6641}"/>
    <cellStyle name="Normal 2 4 5 6" xfId="8477" xr:uid="{36FC891C-C69F-4F1E-A4C9-C8A567D0038D}"/>
    <cellStyle name="Normal 2 4 5 6 2" xfId="25653" xr:uid="{DEEECD0C-B9FA-4DBE-B700-19B7B56234F3}"/>
    <cellStyle name="Normal 2 4 5 7" xfId="23483" xr:uid="{F5E2EFCE-67BD-4B42-B139-9BC78A6B5DA5}"/>
    <cellStyle name="Normal 2 4 6" xfId="6231" xr:uid="{909FDBB7-D1E2-42F1-B30D-E378506A226B}"/>
    <cellStyle name="Normal 2 4 6 2" xfId="6660" xr:uid="{8F73BEAA-C7C5-4965-9625-29786F05EE38}"/>
    <cellStyle name="Normal 2 4 6 2 2" xfId="8738" xr:uid="{55728407-6603-492B-8F6D-4169EB6B166D}"/>
    <cellStyle name="Normal 2 4 6 2 2 2" xfId="25914" xr:uid="{098F0411-F0D6-4F03-BF45-0D5BBB6F9CB3}"/>
    <cellStyle name="Normal 2 4 6 2 3" xfId="23962" xr:uid="{281AFFCE-12F3-4137-B8D5-8B14B0DB0C5A}"/>
    <cellStyle name="Normal 2 4 6 3" xfId="6445" xr:uid="{E50A54E9-996B-4F4A-82E6-0B3C4D06F921}"/>
    <cellStyle name="Normal 2 4 6 3 2" xfId="23747" xr:uid="{6A672F23-A4DD-4702-A72F-23AC893C893E}"/>
    <cellStyle name="Normal 2 4 6 4" xfId="6865" xr:uid="{0B393C03-B306-4C54-8285-075EACBDDE00}"/>
    <cellStyle name="Normal 2 4 6 4 2" xfId="24167" xr:uid="{C89D9E04-C0D5-4AF3-A78A-C465361D35CF}"/>
    <cellStyle name="Normal 2 4 6 5" xfId="8528" xr:uid="{47ACC985-37CF-4994-B5AB-D9DE7B3A1B4C}"/>
    <cellStyle name="Normal 2 4 6 5 2" xfId="25704" xr:uid="{2DB7A0A5-B13A-40D4-B26C-5A8D18A36C0C}"/>
    <cellStyle name="Normal 2 4 6 6" xfId="23534" xr:uid="{05FF2B37-56B7-488A-A7E3-508AA35B3A68}"/>
    <cellStyle name="Normal 2 4 7" xfId="6547" xr:uid="{C67EBFD7-56C9-4A3D-95F3-2BDAAECEA4EF}"/>
    <cellStyle name="Normal 2 4 7 2" xfId="6961" xr:uid="{B509D5B7-453F-4233-BA0F-FD61C923E204}"/>
    <cellStyle name="Normal 2 4 7 2 2" xfId="24263" xr:uid="{D31EC7A1-5B6A-4D41-B0B4-310A6657750F}"/>
    <cellStyle name="Normal 2 4 7 3" xfId="8632" xr:uid="{1B9A7D7B-5FC8-487C-9A71-DEA46FB4748D}"/>
    <cellStyle name="Normal 2 4 7 3 2" xfId="25808" xr:uid="{BA031A98-1754-4B1C-8F83-543DFD594F87}"/>
    <cellStyle name="Normal 2 4 7 4" xfId="23849" xr:uid="{9D694AF9-C1BE-4DDC-8F7D-3D6C9B0B129D}"/>
    <cellStyle name="Normal 2 4 8" xfId="6553" xr:uid="{B367E34C-8963-46CC-B9AA-936305457A62}"/>
    <cellStyle name="Normal 2 4 8 2" xfId="7243" xr:uid="{7467E094-06E5-486B-A370-C74A557E3D55}"/>
    <cellStyle name="Normal 2 4 8 3" xfId="23855" xr:uid="{D42BB999-78A4-44CC-8894-6764EBDAFBB8}"/>
    <cellStyle name="Normal 2 4 9" xfId="6338" xr:uid="{6FD86900-D4FC-4CEE-9D00-4B69F354985B}"/>
    <cellStyle name="Normal 2 4 9 2" xfId="23640" xr:uid="{D2194CAF-AFB8-4DCA-9112-2EBE5603AE89}"/>
    <cellStyle name="Normal 2 5" xfId="149" xr:uid="{043BABF3-0EE9-4B84-9BBA-758D046CDBD4}"/>
    <cellStyle name="Normal 2 5 10" xfId="8426" xr:uid="{D50DBCAF-5A2A-4903-91F3-1007C066E21E}"/>
    <cellStyle name="Normal 2 5 10 2" xfId="25602" xr:uid="{B61D365D-0615-4A06-AFAC-267E8619A8B9}"/>
    <cellStyle name="Normal 2 5 11" xfId="6111" xr:uid="{9C4FB47D-8B16-4ED5-8FF1-D06F2A1734CE}"/>
    <cellStyle name="Normal 2 5 11 2" xfId="23415" xr:uid="{FE60616B-028C-41A6-81BD-205CA496E8CF}"/>
    <cellStyle name="Normal 2 5 12" xfId="17762" xr:uid="{70E09705-95B7-44A8-8785-9403471E5AFB}"/>
    <cellStyle name="Normal 2 5 2" xfId="5450" xr:uid="{C8D24D3C-4AE0-4119-87BF-403E0D0AD4E7}"/>
    <cellStyle name="Normal 2 5 2 2" xfId="5451" xr:uid="{97A60A11-F2CB-422A-A5E2-F3C04ED664A5}"/>
    <cellStyle name="Normal 2 5 2 2 2" xfId="5452" xr:uid="{AD956522-9D58-4A7E-9946-BE216AE29C4C}"/>
    <cellStyle name="Normal 2 5 2 2 3" xfId="5453" xr:uid="{5F51E6AA-DE3A-4709-A188-0FCDF726DDD3}"/>
    <cellStyle name="Normal 2 5 2 2_ELEC SAP FCST UPLOAD" xfId="5454" xr:uid="{D9FDD630-55C8-42EF-8AE2-9DDA5284E2EB}"/>
    <cellStyle name="Normal 2 5 2 3" xfId="5455" xr:uid="{D28F4686-F4F8-46DF-B177-D4EABEE178AC}"/>
    <cellStyle name="Normal 2 5 2 4" xfId="5456" xr:uid="{766F44BA-145A-4EDE-9C2D-CA667DE06BBB}"/>
    <cellStyle name="Normal 2 5 2 4 15 2 3 2" xfId="3625" xr:uid="{33E72A3B-48EC-4F3B-980E-B417C032D08E}"/>
    <cellStyle name="Normal 2 5 2 4 15 2 3 2 2" xfId="7063" xr:uid="{6BB76843-1C9F-46EF-8235-8FEAA1733C5C}"/>
    <cellStyle name="Normal 2 5 2 4 15 2 3 2 2 2" xfId="6079" xr:uid="{E579E278-2EC9-4DDB-967F-33350D20F817}"/>
    <cellStyle name="Normal 2 5 2 4 15 2 3 2 3" xfId="6046" xr:uid="{9050DD02-C382-4765-ACA8-16A48E3CF17B}"/>
    <cellStyle name="Normal 2 5 2 5" xfId="5457" xr:uid="{4DF55CF0-D648-423A-8388-E45DB718C0C3}"/>
    <cellStyle name="Normal 2 5 2 6" xfId="5458" xr:uid="{473EE5DD-2906-47E8-B6BD-E11F9C19F49F}"/>
    <cellStyle name="Normal 2 5 2 7" xfId="7245" xr:uid="{469BD672-8319-48C0-90F7-5275B5DDF17E}"/>
    <cellStyle name="Normal 2 5 2 7 2" xfId="11385" xr:uid="{722F2A85-3B76-44AA-84D8-A1B539BE5B11}"/>
    <cellStyle name="Normal 2 5 2 8" xfId="6119" xr:uid="{F9400F11-BCF8-47EB-B7F9-E68B93BC93A9}"/>
    <cellStyle name="Normal 2 5 2_ELEC SAP FCST UPLOAD" xfId="5459" xr:uid="{16D0AB0C-DC2B-40EA-8181-94948A6602E1}"/>
    <cellStyle name="Normal 2 5 3" xfId="5460" xr:uid="{C529E8F9-BBB1-47AF-9963-A7EEB870A9C2}"/>
    <cellStyle name="Normal 2 5 3 2" xfId="5461" xr:uid="{83653726-745E-4D9C-9ABF-08508C465014}"/>
    <cellStyle name="Normal 2 5 3 2 2" xfId="6309" xr:uid="{091CFA44-27D3-45FD-91DD-53B612BB5753}"/>
    <cellStyle name="Normal 2 5 3 2 2 2" xfId="6738" xr:uid="{FA7D61E2-8E83-4658-BEED-4D3F2D102E9D}"/>
    <cellStyle name="Normal 2 5 3 2 2 2 2" xfId="8816" xr:uid="{AEA91D17-6AFA-4063-94EA-6B4DD98B86C8}"/>
    <cellStyle name="Normal 2 5 3 2 2 2 2 2" xfId="25992" xr:uid="{C63CCCD3-70C6-4F87-9E73-EF58CF81EFA2}"/>
    <cellStyle name="Normal 2 5 3 2 2 2 3" xfId="24040" xr:uid="{F5D24EA9-3A4C-4A5A-802B-E926C7EDBF1A}"/>
    <cellStyle name="Normal 2 5 3 2 2 3" xfId="6523" xr:uid="{C65B65D0-84AB-4175-9194-9034D2CC044A}"/>
    <cellStyle name="Normal 2 5 3 2 2 3 2" xfId="23825" xr:uid="{0EF13C33-029C-46EB-99C7-0B4051AF6D26}"/>
    <cellStyle name="Normal 2 5 3 2 2 4" xfId="6940" xr:uid="{661F6EAE-B49C-4983-B030-B2EC977A49B8}"/>
    <cellStyle name="Normal 2 5 3 2 2 4 2" xfId="24242" xr:uid="{335C3581-9C2D-46F3-856C-FE36C96633C4}"/>
    <cellStyle name="Normal 2 5 3 2 2 5" xfId="8606" xr:uid="{6BCE1B1A-DBE6-4D2D-A304-E5A67B400F0F}"/>
    <cellStyle name="Normal 2 5 3 2 2 5 2" xfId="25782" xr:uid="{05F70434-0622-4A7B-8708-C09F5434E95B}"/>
    <cellStyle name="Normal 2 5 3 2 2 6" xfId="23612" xr:uid="{1CBA4C85-E3CB-403C-BD84-3DAB8F6653D6}"/>
    <cellStyle name="Normal 2 5 3 2 3" xfId="6636" xr:uid="{C970E278-7249-4304-BC03-433B25706D5B}"/>
    <cellStyle name="Normal 2 5 3 2 3 2" xfId="7247" xr:uid="{F8DD4DF2-AE4D-45AC-9157-CB0BCED22895}"/>
    <cellStyle name="Normal 2 5 3 2 3 3" xfId="8714" xr:uid="{40DB10E7-0331-49FE-A8F2-0946021FF9B2}"/>
    <cellStyle name="Normal 2 5 3 2 3 3 2" xfId="25890" xr:uid="{5CFEBED1-F056-4E56-9A6C-D38B8F413884}"/>
    <cellStyle name="Normal 2 5 3 2 3 4" xfId="23938" xr:uid="{C863EDC8-1FDE-4445-BA4D-DBA0B3FFDA07}"/>
    <cellStyle name="Normal 2 5 3 2 4" xfId="6421" xr:uid="{F6F39ED5-BF2D-49D5-BFFF-29C77DCFB70E}"/>
    <cellStyle name="Normal 2 5 3 2 4 2" xfId="23723" xr:uid="{67EF0C14-CC0E-4863-B826-42976079F4D4}"/>
    <cellStyle name="Normal 2 5 3 2 5" xfId="6843" xr:uid="{F1896674-4D45-445B-8ECA-9C308068B003}"/>
    <cellStyle name="Normal 2 5 3 2 5 2" xfId="24145" xr:uid="{BD0129C9-FE19-417C-917B-4D650600C295}"/>
    <cellStyle name="Normal 2 5 3 2 6" xfId="8504" xr:uid="{D7F563C5-A6CD-4155-9478-D88F08717D8E}"/>
    <cellStyle name="Normal 2 5 3 2 6 2" xfId="25680" xr:uid="{9B4B39EC-2C55-493B-B491-9303A1377838}"/>
    <cellStyle name="Normal 2 5 3 2 7" xfId="6207" xr:uid="{B9A635FE-14D8-43FF-8BE4-DE987BD3D08E}"/>
    <cellStyle name="Normal 2 5 3 2 7 2" xfId="23510" xr:uid="{1EABB87D-5280-4DAD-8B95-0D686E004093}"/>
    <cellStyle name="Normal 2 5 3 3" xfId="5462" xr:uid="{F81C5DFC-2A25-4F5F-8BD9-8ACBCCD8833B}"/>
    <cellStyle name="Normal 2 5 3 3 2" xfId="6688" xr:uid="{DC0E81A1-07C7-425E-9D6C-DFE0E0B65774}"/>
    <cellStyle name="Normal 2 5 3 3 2 2" xfId="7248" xr:uid="{42EFA14B-3200-466C-B007-A3BE9C0DCF3E}"/>
    <cellStyle name="Normal 2 5 3 3 2 3" xfId="8766" xr:uid="{2098F737-7D9B-49AA-9DA0-28C41F637A5F}"/>
    <cellStyle name="Normal 2 5 3 3 2 3 2" xfId="25942" xr:uid="{0690AF5F-409D-4FC6-A72D-8CC30838610C}"/>
    <cellStyle name="Normal 2 5 3 3 2 4" xfId="23990" xr:uid="{0F966B49-783C-4090-A75C-CE2AC1C24C75}"/>
    <cellStyle name="Normal 2 5 3 3 3" xfId="6473" xr:uid="{9F8E5EEA-51EC-4A83-AD06-375BFD41D8F4}"/>
    <cellStyle name="Normal 2 5 3 3 3 2" xfId="23775" xr:uid="{6F543933-271F-4F38-B3F3-FA7934F5A353}"/>
    <cellStyle name="Normal 2 5 3 3 4" xfId="6892" xr:uid="{57AC1F85-588B-4682-8217-86C86F0ABA23}"/>
    <cellStyle name="Normal 2 5 3 3 4 2" xfId="24194" xr:uid="{57851780-37EA-43DB-A53E-567A29991AD6}"/>
    <cellStyle name="Normal 2 5 3 3 5" xfId="8556" xr:uid="{C651AE4A-AE96-441A-A3A1-11B85CC7CF85}"/>
    <cellStyle name="Normal 2 5 3 3 5 2" xfId="25732" xr:uid="{5B0C0F8F-19BA-47A2-953F-FF2DFF2183B3}"/>
    <cellStyle name="Normal 2 5 3 3 6" xfId="6259" xr:uid="{F4AA5C7F-8B9E-408B-87CA-BDA882FDD070}"/>
    <cellStyle name="Normal 2 5 3 3 6 2" xfId="23562" xr:uid="{D660F551-ED26-46B7-BCE1-A466775600CF}"/>
    <cellStyle name="Normal 2 5 3 4" xfId="6581" xr:uid="{6D49237E-4645-4FB3-A809-3927E6DDC530}"/>
    <cellStyle name="Normal 2 5 3 4 2" xfId="7246" xr:uid="{8DCEC32A-C467-44E4-B505-0FA9DBD47EBF}"/>
    <cellStyle name="Normal 2 5 3 4 3" xfId="8659" xr:uid="{18A732F0-C939-4E93-89CF-E58B9182D0E6}"/>
    <cellStyle name="Normal 2 5 3 4 3 2" xfId="25835" xr:uid="{3129329B-F053-4DB0-AAE4-432CFC51460A}"/>
    <cellStyle name="Normal 2 5 3 4 4" xfId="23883" xr:uid="{ECF2F1C3-534F-4DF9-AC24-8CAF0DB158DB}"/>
    <cellStyle name="Normal 2 5 3 5" xfId="6366" xr:uid="{E6C5571E-D2E3-4A72-90C8-99DD55C776AD}"/>
    <cellStyle name="Normal 2 5 3 5 2" xfId="23668" xr:uid="{D827EF50-1458-4D1F-A58C-43F95FAC6CEF}"/>
    <cellStyle name="Normal 2 5 3 6" xfId="6791" xr:uid="{7F005F46-C4A6-4506-BF51-BCF64D85096A}"/>
    <cellStyle name="Normal 2 5 3 6 2" xfId="24093" xr:uid="{63571DAF-7641-49C1-B6E3-1B738512B2BC}"/>
    <cellStyle name="Normal 2 5 3 7" xfId="8449" xr:uid="{A9140A96-FC8C-4245-ADB9-F606C67670C1}"/>
    <cellStyle name="Normal 2 5 3 7 2" xfId="25625" xr:uid="{6191762C-CB4D-477E-8434-68CD69462F06}"/>
    <cellStyle name="Normal 2 5 3 8" xfId="6145" xr:uid="{7792FE80-6190-4846-9068-182197422FA8}"/>
    <cellStyle name="Normal 2 5 3 8 2" xfId="23448" xr:uid="{D7466175-5288-4976-9F34-619B40561498}"/>
    <cellStyle name="Normal 2 5 3_ELEC SAP FCST UPLOAD" xfId="5463" xr:uid="{9480E8AE-46FC-4817-83DC-D24D709A2D09}"/>
    <cellStyle name="Normal 2 5 4" xfId="5464" xr:uid="{714FC7A9-F901-4D1E-B8A3-54345493B32B}"/>
    <cellStyle name="Normal 2 5 4 2" xfId="6286" xr:uid="{93889DA7-7241-4C8D-8C3D-DFB13C25CCE5}"/>
    <cellStyle name="Normal 2 5 4 2 2" xfId="6715" xr:uid="{C6847060-8E76-45C3-B530-C5CD7241C955}"/>
    <cellStyle name="Normal 2 5 4 2 2 2" xfId="8793" xr:uid="{712DBDF6-3979-431F-BB8F-5C78FE62204D}"/>
    <cellStyle name="Normal 2 5 4 2 2 2 2" xfId="25969" xr:uid="{5141C3E0-302B-45A6-9A89-1B6AF77ED2F6}"/>
    <cellStyle name="Normal 2 5 4 2 2 3" xfId="24017" xr:uid="{E143E0D2-08C0-491B-8A24-56073B2A679B}"/>
    <cellStyle name="Normal 2 5 4 2 3" xfId="6500" xr:uid="{EE7796D4-5C56-412B-921D-3A3206100C7C}"/>
    <cellStyle name="Normal 2 5 4 2 3 2" xfId="23802" xr:uid="{EF93611C-73A2-4A4C-881A-F5D23F7E4376}"/>
    <cellStyle name="Normal 2 5 4 2 4" xfId="6917" xr:uid="{8725CF42-2B12-4A65-9431-06D54EE21729}"/>
    <cellStyle name="Normal 2 5 4 2 4 2" xfId="24219" xr:uid="{8DB1AC22-0FB5-425E-AC23-E983DA4E03AA}"/>
    <cellStyle name="Normal 2 5 4 2 5" xfId="8583" xr:uid="{08F45238-8907-44CF-82F2-424051CB659E}"/>
    <cellStyle name="Normal 2 5 4 2 5 2" xfId="25759" xr:uid="{5827CCBE-1412-4F64-B45A-DADC1CD8A483}"/>
    <cellStyle name="Normal 2 5 4 2 6" xfId="23589" xr:uid="{8BCEE44A-B897-43DE-91A8-DB7993ED4EA6}"/>
    <cellStyle name="Normal 2 5 4 3" xfId="6613" xr:uid="{E249417F-E87D-4AEB-BF46-E5AD71CD1CD1}"/>
    <cellStyle name="Normal 2 5 4 3 2" xfId="7249" xr:uid="{C7CBB0EA-8894-42C1-A0AD-9E57B8EA0941}"/>
    <cellStyle name="Normal 2 5 4 3 3" xfId="8691" xr:uid="{EB6E6079-C277-4561-9950-05CE634D51F2}"/>
    <cellStyle name="Normal 2 5 4 3 3 2" xfId="25867" xr:uid="{402B8CD5-90D9-4A41-8B30-665FF07B69F2}"/>
    <cellStyle name="Normal 2 5 4 3 4" xfId="23915" xr:uid="{EAF7D8B6-C43D-480D-8467-45618A95006C}"/>
    <cellStyle name="Normal 2 5 4 4" xfId="6398" xr:uid="{9095521F-500F-4765-ACBF-2DD1AB6F21F4}"/>
    <cellStyle name="Normal 2 5 4 4 2" xfId="23700" xr:uid="{8ED0F21A-2CFE-4C8B-931A-D9264836465E}"/>
    <cellStyle name="Normal 2 5 4 5" xfId="6821" xr:uid="{9ABD12E4-C9CA-4E1B-B8D7-CFECC0B63C48}"/>
    <cellStyle name="Normal 2 5 4 5 2" xfId="24123" xr:uid="{97377C6E-D213-4C5D-B5B2-D72AED533060}"/>
    <cellStyle name="Normal 2 5 4 6" xfId="8481" xr:uid="{7C138DD4-EDBA-44D1-BDDF-63C45C27D951}"/>
    <cellStyle name="Normal 2 5 4 6 2" xfId="25657" xr:uid="{22ADC39A-6B55-4BAC-B19C-3178CE85C624}"/>
    <cellStyle name="Normal 2 5 4 7" xfId="6184" xr:uid="{DD875D43-EE38-4079-BA99-1130C249369E}"/>
    <cellStyle name="Normal 2 5 4 7 2" xfId="23487" xr:uid="{A20E7E5E-8F94-4915-A4D9-A0F94655C643}"/>
    <cellStyle name="Normal 2 5 5" xfId="5465" xr:uid="{867B520B-4D9B-41F0-8420-ECE436BC41B8}"/>
    <cellStyle name="Normal 2 5 5 2" xfId="6664" xr:uid="{358AB794-2C33-444F-B21B-5DFEDC8C30B2}"/>
    <cellStyle name="Normal 2 5 5 2 2" xfId="7250" xr:uid="{5507A6FD-E8FF-4958-B7B4-FC4168CCAF46}"/>
    <cellStyle name="Normal 2 5 5 2 3" xfId="8742" xr:uid="{F16461F4-0480-4A13-97B4-F40EDAD5AFEC}"/>
    <cellStyle name="Normal 2 5 5 2 3 2" xfId="25918" xr:uid="{0B5A6B9E-5C8C-47F8-85C4-12153D09C42B}"/>
    <cellStyle name="Normal 2 5 5 2 4" xfId="23966" xr:uid="{FD5536C7-ED42-4C78-BD79-CCC597150BEC}"/>
    <cellStyle name="Normal 2 5 5 3" xfId="6449" xr:uid="{1F9BF53F-8AA1-4DF4-A330-39028F0B40BB}"/>
    <cellStyle name="Normal 2 5 5 3 2" xfId="23751" xr:uid="{F93C150B-5B83-455D-8574-568F3272274C}"/>
    <cellStyle name="Normal 2 5 5 4" xfId="6869" xr:uid="{70D67733-EB69-4FF3-B9C1-F90B1B4737CD}"/>
    <cellStyle name="Normal 2 5 5 4 2" xfId="24171" xr:uid="{6E610C7D-701E-4C7E-84EA-C2013395A6A8}"/>
    <cellStyle name="Normal 2 5 5 5" xfId="8532" xr:uid="{12B8B8D3-B36D-4FC8-800A-54FBB20117C1}"/>
    <cellStyle name="Normal 2 5 5 5 2" xfId="25708" xr:uid="{DCF97E62-78A8-4AB7-8235-BB866965BFD3}"/>
    <cellStyle name="Normal 2 5 5 6" xfId="6235" xr:uid="{47342756-8709-4140-9B2F-359BE47FDF10}"/>
    <cellStyle name="Normal 2 5 5 6 2" xfId="23538" xr:uid="{DC671B05-9A4A-424B-8827-7B45E1093737}"/>
    <cellStyle name="Normal 2 5 6" xfId="5466" xr:uid="{159E7FD9-F5EE-45BD-816E-64300B14D0ED}"/>
    <cellStyle name="Normal 2 5 6 2" xfId="7251" xr:uid="{24AD36F2-FE49-4636-A382-C10736CAD6F5}"/>
    <cellStyle name="Normal 2 5 6 3" xfId="8636" xr:uid="{BEFA38D3-1970-4023-B28D-5B8B65EA4675}"/>
    <cellStyle name="Normal 2 5 6 3 2" xfId="25812" xr:uid="{484B3BFC-182E-42CA-A0B1-CFD612699DAA}"/>
    <cellStyle name="Normal 2 5 6 4" xfId="6557" xr:uid="{E8486123-DCD8-49B1-B4D3-7139241FCA72}"/>
    <cellStyle name="Normal 2 5 6 4 2" xfId="23859" xr:uid="{746C60A8-0121-46B4-856C-AA623749D3E6}"/>
    <cellStyle name="Normal 2 5 7" xfId="5449" xr:uid="{3EE965E8-B3A6-4226-BA14-A1F7D56F2B8A}"/>
    <cellStyle name="Normal 2 5 7 2" xfId="7464" xr:uid="{C8CAD5C8-ED69-4545-8596-123464FB5F87}"/>
    <cellStyle name="Normal 2 5 7 3" xfId="6342" xr:uid="{F0BB538A-703B-43E5-8C25-2BCB403948CA}"/>
    <cellStyle name="Normal 2 5 7 3 2" xfId="23644" xr:uid="{D70F5D77-D2A2-4C58-889F-8FDA84B40ABC}"/>
    <cellStyle name="Normal 2 5 8" xfId="7244" xr:uid="{6B31639D-CC7F-426C-A017-31EA10095ADF}"/>
    <cellStyle name="Normal 2 5 9" xfId="6768" xr:uid="{D20066CE-9289-4674-A7BA-9963B47FF570}"/>
    <cellStyle name="Normal 2 5 9 2" xfId="24070" xr:uid="{4EFEF04E-5EB7-4757-86BC-032AD2701CB0}"/>
    <cellStyle name="Normal 2 5 9 2 2 3" xfId="11691" xr:uid="{0F4D6832-F75B-4FEB-8DEB-7B80C3FFFC02}"/>
    <cellStyle name="Normal 2 5_3.15 Additional Data" xfId="11386" xr:uid="{FDC97CDE-0EF9-4BAD-9842-947F716082BC}"/>
    <cellStyle name="Normal 2 6" xfId="205" xr:uid="{5940868F-C2DD-4F2F-8E6F-13510115F1EF}"/>
    <cellStyle name="Normal 2 6 10" xfId="6120" xr:uid="{E2895FBD-9152-4162-89CB-4C361A6986D0}"/>
    <cellStyle name="Normal 2 6 10 2" xfId="23424" xr:uid="{DF266314-E891-437D-A934-30E1D9974673}"/>
    <cellStyle name="Normal 2 6 2" xfId="5467" xr:uid="{F6DE29F0-9219-4DF3-BF8F-EC6E975AC57F}"/>
    <cellStyle name="Normal 2 6 2 2" xfId="6198" xr:uid="{BE3E289D-2483-4FE1-A1D8-64EF0834F372}"/>
    <cellStyle name="Normal 2 6 2 2 2" xfId="6300" xr:uid="{251574E8-C8D6-4990-B7BA-2088DF38BA7C}"/>
    <cellStyle name="Normal 2 6 2 2 2 2" xfId="6729" xr:uid="{A3449C48-83DE-4EB2-892F-ACBC2651D5A8}"/>
    <cellStyle name="Normal 2 6 2 2 2 2 2" xfId="8807" xr:uid="{78FE6374-45A6-451B-95CF-58B370C65A7F}"/>
    <cellStyle name="Normal 2 6 2 2 2 2 2 2" xfId="25983" xr:uid="{CA4A38E4-C928-4B48-B138-77CE27D6CEC9}"/>
    <cellStyle name="Normal 2 6 2 2 2 2 3" xfId="24031" xr:uid="{624CA202-52D8-445C-ADDA-5F999CFBD307}"/>
    <cellStyle name="Normal 2 6 2 2 2 3" xfId="6514" xr:uid="{D060A480-AA0B-4958-BFC1-7B4B8C662838}"/>
    <cellStyle name="Normal 2 6 2 2 2 3 2" xfId="23816" xr:uid="{05DD813E-971B-4554-BD55-CE1956182BD1}"/>
    <cellStyle name="Normal 2 6 2 2 2 4" xfId="6931" xr:uid="{0F69559C-B494-48B6-88B2-E6BCB7305559}"/>
    <cellStyle name="Normal 2 6 2 2 2 4 2" xfId="24233" xr:uid="{67574014-7D6A-45B4-BA2A-B3957EABB35F}"/>
    <cellStyle name="Normal 2 6 2 2 2 5" xfId="8597" xr:uid="{259285B1-BA66-4BF1-B3CD-A7C1E2A2F4E5}"/>
    <cellStyle name="Normal 2 6 2 2 2 5 2" xfId="25773" xr:uid="{9A4BC6B0-E7E0-4269-B8AF-95D414BA144B}"/>
    <cellStyle name="Normal 2 6 2 2 2 6" xfId="23603" xr:uid="{344BD188-7D1D-4ED4-92BC-5B2E27AA1BF5}"/>
    <cellStyle name="Normal 2 6 2 2 3" xfId="6627" xr:uid="{D3EC97ED-C475-4E26-A3B3-67B99CE8D2CC}"/>
    <cellStyle name="Normal 2 6 2 2 3 2" xfId="8705" xr:uid="{1794C899-1613-4FFB-AC0A-A018B13D3243}"/>
    <cellStyle name="Normal 2 6 2 2 3 2 2" xfId="25881" xr:uid="{95C7B1FC-B630-4DC9-B072-2F1300D9ACD3}"/>
    <cellStyle name="Normal 2 6 2 2 3 3" xfId="23929" xr:uid="{915BBAD4-70FF-4DF0-85E3-A16BCB6C6B20}"/>
    <cellStyle name="Normal 2 6 2 2 4" xfId="6412" xr:uid="{F05204A5-9D52-4560-A961-A1417E79394A}"/>
    <cellStyle name="Normal 2 6 2 2 4 2" xfId="23714" xr:uid="{0574E92B-29EF-4200-AACA-F7F4722DC9F0}"/>
    <cellStyle name="Normal 2 6 2 2 5" xfId="6834" xr:uid="{4E84A2AC-31B9-44EC-BE92-B1CAD3271A7B}"/>
    <cellStyle name="Normal 2 6 2 2 5 2" xfId="24136" xr:uid="{A03939AD-5CA0-4055-AAD3-91275F6C84F9}"/>
    <cellStyle name="Normal 2 6 2 2 6" xfId="8495" xr:uid="{C8D956EF-EB97-464D-BB89-CCE5128C3AE8}"/>
    <cellStyle name="Normal 2 6 2 2 6 2" xfId="25671" xr:uid="{1A5BA816-0B61-450A-8FFA-EF52469F7BBD}"/>
    <cellStyle name="Normal 2 6 2 2 7" xfId="23501" xr:uid="{59B9AE13-9FCE-4A15-BD26-62DC2860441A}"/>
    <cellStyle name="Normal 2 6 2 3" xfId="6250" xr:uid="{F0BCA815-02D6-4BF0-A85A-EF9FDC23EBE8}"/>
    <cellStyle name="Normal 2 6 2 3 2" xfId="6679" xr:uid="{9773292D-DBC8-4455-B4EE-8A4C2ABC7D4A}"/>
    <cellStyle name="Normal 2 6 2 3 2 2" xfId="8757" xr:uid="{3AC6FC7B-2BFE-4B47-BFCA-B61BEBF551C7}"/>
    <cellStyle name="Normal 2 6 2 3 2 2 2" xfId="25933" xr:uid="{54053B4E-0A10-402A-B01B-123547E76670}"/>
    <cellStyle name="Normal 2 6 2 3 2 3" xfId="23981" xr:uid="{0E27AE2B-AB08-45D8-930C-86F15544BA8F}"/>
    <cellStyle name="Normal 2 6 2 3 3" xfId="6464" xr:uid="{9B1ADB9B-D2CE-4A34-BB7B-301AC02F34E6}"/>
    <cellStyle name="Normal 2 6 2 3 3 2" xfId="23766" xr:uid="{82068178-A849-4137-9C3A-4B5937854C31}"/>
    <cellStyle name="Normal 2 6 2 3 4" xfId="6883" xr:uid="{D7E6269C-B1AF-471A-BF51-589B8C36ED28}"/>
    <cellStyle name="Normal 2 6 2 3 4 2" xfId="24185" xr:uid="{E6456B81-75F8-439F-B863-257855E30136}"/>
    <cellStyle name="Normal 2 6 2 3 5" xfId="8547" xr:uid="{A62B7420-6A0A-4982-9A6A-C054A15DDB47}"/>
    <cellStyle name="Normal 2 6 2 3 5 2" xfId="25723" xr:uid="{89C23BE4-C070-4557-AC6D-60A867FFFBF1}"/>
    <cellStyle name="Normal 2 6 2 3 6" xfId="23553" xr:uid="{BCAD7BEC-1CD3-42C8-A692-C2B315C2D333}"/>
    <cellStyle name="Normal 2 6 2 4" xfId="6572" xr:uid="{B5648B46-EBB6-4530-89A3-7E2B7FF5C4EA}"/>
    <cellStyle name="Normal 2 6 2 4 2" xfId="6964" xr:uid="{08E2C1A9-B13B-409E-9AB1-A8ADA2C3A037}"/>
    <cellStyle name="Normal 2 6 2 4 2 2" xfId="24266" xr:uid="{8E8DF82C-A894-4BFC-82F9-83212818F460}"/>
    <cellStyle name="Normal 2 6 2 4 3" xfId="8650" xr:uid="{2EFD1230-FA97-4D8C-B48B-006B2D581F44}"/>
    <cellStyle name="Normal 2 6 2 4 3 2" xfId="25826" xr:uid="{AF5425D0-19F6-4262-A3D2-77F99F4B9670}"/>
    <cellStyle name="Normal 2 6 2 4 4" xfId="23874" xr:uid="{A263BDE7-B951-4109-8B96-97A42B212914}"/>
    <cellStyle name="Normal 2 6 2 5" xfId="6357" xr:uid="{B0F3A6D8-23E9-4A76-ACAB-1CFE522EA8F2}"/>
    <cellStyle name="Normal 2 6 2 5 2" xfId="23659" xr:uid="{4EB83675-7F1D-4499-A762-DA4358A9D1CF}"/>
    <cellStyle name="Normal 2 6 2 6" xfId="6782" xr:uid="{BC234B33-54BB-4855-BDC9-C920008E49FE}"/>
    <cellStyle name="Normal 2 6 2 6 2" xfId="24084" xr:uid="{38D2DB42-0C0B-4ED3-95C7-EB55140E5CB4}"/>
    <cellStyle name="Normal 2 6 2 7" xfId="8440" xr:uid="{E2B8DDCD-0370-44DC-B67D-C963DB753B30}"/>
    <cellStyle name="Normal 2 6 2 7 2" xfId="25616" xr:uid="{B7744F7D-09C6-4F8E-95CC-F5D712EC3174}"/>
    <cellStyle name="Normal 2 6 2 8" xfId="10559" xr:uid="{E86AE4DA-F9CA-4F28-926B-18AD52AF9A3B}"/>
    <cellStyle name="Normal 2 6 2 9" xfId="6135" xr:uid="{E15E29D8-22FA-487C-9B6A-ABF1BB32BC4E}"/>
    <cellStyle name="Normal 2 6 2 9 2" xfId="23439" xr:uid="{73BBD08B-E836-4BE7-AD1E-C344ACA19280}"/>
    <cellStyle name="Normal 2 6 3" xfId="6149" xr:uid="{9E7366A2-5694-401D-A9A9-2E44B6A82526}"/>
    <cellStyle name="Normal 2 6 3 2" xfId="6211" xr:uid="{6E73AD83-1CCA-4722-8F8F-B1E75722AF85}"/>
    <cellStyle name="Normal 2 6 3 2 2" xfId="6313" xr:uid="{A220EB51-E345-468A-8FD8-BC390ED8641A}"/>
    <cellStyle name="Normal 2 6 3 2 2 2" xfId="6742" xr:uid="{946A6B88-7E77-4EFD-8319-0D2C0D965773}"/>
    <cellStyle name="Normal 2 6 3 2 2 2 2" xfId="8820" xr:uid="{A12BB5E9-2554-4CF6-8E39-8E063E524BA1}"/>
    <cellStyle name="Normal 2 6 3 2 2 2 2 2" xfId="25996" xr:uid="{B13B819C-D9C6-4A2F-B1ED-3ED0D92354AC}"/>
    <cellStyle name="Normal 2 6 3 2 2 2 3" xfId="24044" xr:uid="{FBC3375B-CB3E-4604-8BDF-4BF39E843ACB}"/>
    <cellStyle name="Normal 2 6 3 2 2 3" xfId="6527" xr:uid="{2AEC5CC0-9D7F-4BA5-BCEB-1AD7DAE2D0B2}"/>
    <cellStyle name="Normal 2 6 3 2 2 3 2" xfId="23829" xr:uid="{1ED46950-D10A-4237-9F77-D222A32BF0D5}"/>
    <cellStyle name="Normal 2 6 3 2 2 4" xfId="6944" xr:uid="{BD390866-F4F1-4E01-8675-E190B6D56F53}"/>
    <cellStyle name="Normal 2 6 3 2 2 4 2" xfId="24246" xr:uid="{141E4E51-D34A-4B3F-944D-8253837AB538}"/>
    <cellStyle name="Normal 2 6 3 2 2 5" xfId="8610" xr:uid="{F246E979-4156-4753-834D-C868AD309A19}"/>
    <cellStyle name="Normal 2 6 3 2 2 5 2" xfId="25786" xr:uid="{1422D720-2F09-4905-BCB1-0694F38EF1E7}"/>
    <cellStyle name="Normal 2 6 3 2 2 6" xfId="23616" xr:uid="{7A1F4AD4-E60C-4F71-8098-1D42DD443278}"/>
    <cellStyle name="Normal 2 6 3 2 3" xfId="6640" xr:uid="{7A553278-2559-4EC9-9204-D5D60B1372F0}"/>
    <cellStyle name="Normal 2 6 3 2 3 2" xfId="8718" xr:uid="{DD4EFBE1-8EF2-4F31-A909-67871AE449FC}"/>
    <cellStyle name="Normal 2 6 3 2 3 2 2" xfId="25894" xr:uid="{6687A21C-BC79-4D82-ACC7-19B01D57B83E}"/>
    <cellStyle name="Normal 2 6 3 2 3 3" xfId="23942" xr:uid="{1DD2A420-4D3D-4025-9B05-61420B0CC596}"/>
    <cellStyle name="Normal 2 6 3 2 4" xfId="6425" xr:uid="{7A650186-7F17-4445-A057-20961D1EE1EC}"/>
    <cellStyle name="Normal 2 6 3 2 4 2" xfId="23727" xr:uid="{46A68540-B506-458A-B7CD-E23A002583DB}"/>
    <cellStyle name="Normal 2 6 3 2 5" xfId="6847" xr:uid="{8F72B3F4-67F6-4E6B-8B1A-0E193C5342F6}"/>
    <cellStyle name="Normal 2 6 3 2 5 2" xfId="24149" xr:uid="{3B47A724-28D2-4130-8F9F-AB8862A9ECDA}"/>
    <cellStyle name="Normal 2 6 3 2 6" xfId="8508" xr:uid="{86B21E60-6043-4E6C-AB3A-07C2F4EE83AA}"/>
    <cellStyle name="Normal 2 6 3 2 6 2" xfId="25684" xr:uid="{580BAF25-C6A5-45F5-AA76-5DC36EF30A9D}"/>
    <cellStyle name="Normal 2 6 3 2 7" xfId="23514" xr:uid="{EE57D781-E804-4D78-ADE0-853765C91149}"/>
    <cellStyle name="Normal 2 6 3 3" xfId="6263" xr:uid="{54F0DC47-F883-43EB-ABC5-0358EC1DA74F}"/>
    <cellStyle name="Normal 2 6 3 3 2" xfId="6692" xr:uid="{0EDE6BF3-32F2-452F-B764-3A69324A7496}"/>
    <cellStyle name="Normal 2 6 3 3 2 2" xfId="8770" xr:uid="{BAAAB0B8-0741-4A04-9FE9-501AEBBF7CF7}"/>
    <cellStyle name="Normal 2 6 3 3 2 2 2" xfId="25946" xr:uid="{8B3528B9-14DD-4E3B-B230-15C29CB3A893}"/>
    <cellStyle name="Normal 2 6 3 3 2 3" xfId="23994" xr:uid="{04E2FED5-F9BA-4AA3-A13D-740B308860B7}"/>
    <cellStyle name="Normal 2 6 3 3 3" xfId="6477" xr:uid="{FACE2D05-39B9-4F6E-A49D-1CF92D483653}"/>
    <cellStyle name="Normal 2 6 3 3 3 2" xfId="23779" xr:uid="{E00E030E-571B-459E-AF5A-E45066D35D42}"/>
    <cellStyle name="Normal 2 6 3 3 4" xfId="6896" xr:uid="{876D742C-E50D-4605-8EFB-585A23C2D6C1}"/>
    <cellStyle name="Normal 2 6 3 3 4 2" xfId="24198" xr:uid="{992B2367-A06F-43E6-8F6E-E3977AFDA37A}"/>
    <cellStyle name="Normal 2 6 3 3 5" xfId="8560" xr:uid="{8515C91B-6B8F-45B8-861E-1851DA88BDC8}"/>
    <cellStyle name="Normal 2 6 3 3 5 2" xfId="25736" xr:uid="{32D2A2EC-46C0-4F7E-B370-AE2D60F889A0}"/>
    <cellStyle name="Normal 2 6 3 3 6" xfId="23566" xr:uid="{296D61F7-3FCF-405B-8E28-428694EC0D8D}"/>
    <cellStyle name="Normal 2 6 3 4" xfId="6585" xr:uid="{888E880E-86D5-4EE2-BF0E-D9B4E2E12D79}"/>
    <cellStyle name="Normal 2 6 3 4 2" xfId="8663" xr:uid="{8BB57A5F-2E55-4D32-8DE5-0C00366D1FE9}"/>
    <cellStyle name="Normal 2 6 3 4 2 2" xfId="25839" xr:uid="{6CFAEE04-EDFE-4275-A5D3-2A66BED2E32B}"/>
    <cellStyle name="Normal 2 6 3 4 3" xfId="23887" xr:uid="{3363FA4E-97D1-401B-BFF4-A7D95FE612D5}"/>
    <cellStyle name="Normal 2 6 3 5" xfId="6370" xr:uid="{9EB268F9-0A6C-421F-A017-B38CE437BF19}"/>
    <cellStyle name="Normal 2 6 3 5 2" xfId="23672" xr:uid="{E4577A95-C297-426F-83D8-B1C9ECADE05C}"/>
    <cellStyle name="Normal 2 6 3 6" xfId="6795" xr:uid="{93E26D20-8A6C-4C51-8BFF-11B5135F29B2}"/>
    <cellStyle name="Normal 2 6 3 6 2" xfId="24097" xr:uid="{98B3C182-45C6-4783-BE1B-55AA5AC0E9B7}"/>
    <cellStyle name="Normal 2 6 3 7" xfId="8453" xr:uid="{B2B9A885-0A13-4861-828C-70D0DF107B9C}"/>
    <cellStyle name="Normal 2 6 3 7 2" xfId="25629" xr:uid="{675DBFC2-1A1F-4AD6-9583-791EDEABAFFA}"/>
    <cellStyle name="Normal 2 6 3 8" xfId="11387" xr:uid="{8602244F-6671-49D5-9C59-766833E0E206}"/>
    <cellStyle name="Normal 2 6 3 9" xfId="23452" xr:uid="{737E37FA-73F2-41D7-B382-D149F251F53A}"/>
    <cellStyle name="Normal 2 6 4" xfId="6188" xr:uid="{7BA1DF59-2861-4518-9351-D0CC8C02ECEE}"/>
    <cellStyle name="Normal 2 6 4 2" xfId="6290" xr:uid="{FBD8BB1B-1E3E-4A94-A78F-31B0A1BE47A8}"/>
    <cellStyle name="Normal 2 6 4 2 2" xfId="6719" xr:uid="{198A16B2-18FE-4C00-AEC7-5B9E08484618}"/>
    <cellStyle name="Normal 2 6 4 2 2 2" xfId="8797" xr:uid="{B73380BA-9BD3-4698-9CAD-356327EAA745}"/>
    <cellStyle name="Normal 2 6 4 2 2 2 2" xfId="25973" xr:uid="{44A323A7-844E-4732-BFDE-1202E6FE7A3C}"/>
    <cellStyle name="Normal 2 6 4 2 2 3" xfId="24021" xr:uid="{3D6ABDBC-0261-470D-9EB8-BEE78B5E77C6}"/>
    <cellStyle name="Normal 2 6 4 2 3" xfId="6504" xr:uid="{75EF7F1C-CFB9-44E5-A26F-5EA00086CD2A}"/>
    <cellStyle name="Normal 2 6 4 2 3 2" xfId="23806" xr:uid="{B7AE8D16-F1D8-4A9E-BB2E-63F8DFE20305}"/>
    <cellStyle name="Normal 2 6 4 2 4" xfId="6921" xr:uid="{76D21F74-FA1E-4572-A4AE-20968075BBFF}"/>
    <cellStyle name="Normal 2 6 4 2 4 2" xfId="24223" xr:uid="{8D3C3D3C-95D5-4398-9F81-6480F9644FE2}"/>
    <cellStyle name="Normal 2 6 4 2 5" xfId="8587" xr:uid="{9A0DF420-DEE8-44B3-9EEE-3A8D5AFE8505}"/>
    <cellStyle name="Normal 2 6 4 2 5 2" xfId="25763" xr:uid="{7C70AC0D-0709-4129-BD40-817D40724DBF}"/>
    <cellStyle name="Normal 2 6 4 2 6" xfId="23593" xr:uid="{2093870B-6D2A-45FB-8B6D-3EEB8DF98FFE}"/>
    <cellStyle name="Normal 2 6 4 3" xfId="6617" xr:uid="{91E41DFA-4F46-4B3C-BEB1-40BB2F1F0274}"/>
    <cellStyle name="Normal 2 6 4 3 2" xfId="8695" xr:uid="{9C3FD2FE-75D7-40E2-B189-10EC18781275}"/>
    <cellStyle name="Normal 2 6 4 3 2 2" xfId="25871" xr:uid="{F4B35C25-A713-4F4B-AD2B-497EE3BE450B}"/>
    <cellStyle name="Normal 2 6 4 3 3" xfId="23919" xr:uid="{5FAAD8B1-2C6F-4362-9672-026F89556B82}"/>
    <cellStyle name="Normal 2 6 4 4" xfId="6402" xr:uid="{C973AF95-14BE-4FB3-BEB6-DB8A2F1B463E}"/>
    <cellStyle name="Normal 2 6 4 4 2" xfId="23704" xr:uid="{890FB0A6-E3A7-40C9-8862-984062EB9E3F}"/>
    <cellStyle name="Normal 2 6 4 5" xfId="6825" xr:uid="{04A7B1F8-5653-4B7B-B765-5897A0574E13}"/>
    <cellStyle name="Normal 2 6 4 5 2" xfId="24127" xr:uid="{16E025DD-20CC-4D3A-8FC6-9FDF7C90DFC0}"/>
    <cellStyle name="Normal 2 6 4 6" xfId="8485" xr:uid="{E9EE0BD3-C460-4E1E-9F98-62B4F1C0E929}"/>
    <cellStyle name="Normal 2 6 4 6 2" xfId="25661" xr:uid="{29A57C14-C674-495F-B201-B4E1C63EAE1D}"/>
    <cellStyle name="Normal 2 6 4 7" xfId="23491" xr:uid="{0172348D-BA94-41F8-A04C-DEA6020BDCF8}"/>
    <cellStyle name="Normal 2 6 5" xfId="6239" xr:uid="{DA238F24-2464-45BD-871D-A986094AAC8E}"/>
    <cellStyle name="Normal 2 6 5 2" xfId="6668" xr:uid="{2FE8B660-D6FF-48E5-8589-8865E03017CB}"/>
    <cellStyle name="Normal 2 6 5 2 2" xfId="8746" xr:uid="{04AA18AE-82B0-42BC-AAE3-E0F3F84210AE}"/>
    <cellStyle name="Normal 2 6 5 2 2 2" xfId="25922" xr:uid="{E8E48F51-00F9-4C90-902E-A1E991CC9976}"/>
    <cellStyle name="Normal 2 6 5 2 3" xfId="23970" xr:uid="{13203104-20B3-417B-B779-BCEC3F9639E1}"/>
    <cellStyle name="Normal 2 6 5 3" xfId="6453" xr:uid="{90641621-5173-4099-9A59-8CC9212DD2C2}"/>
    <cellStyle name="Normal 2 6 5 3 2" xfId="23755" xr:uid="{D305DB5D-7F8C-4956-810D-B822B6F4F2E4}"/>
    <cellStyle name="Normal 2 6 5 4" xfId="6873" xr:uid="{51EEDABB-86AE-4FA1-A2D4-EBDAC7AC0940}"/>
    <cellStyle name="Normal 2 6 5 4 2" xfId="24175" xr:uid="{9AAD531F-22D9-4B6F-B4C2-186A4E182C5C}"/>
    <cellStyle name="Normal 2 6 5 5" xfId="8536" xr:uid="{660C72C0-82CA-4D9A-B0DA-1D513AFBECC0}"/>
    <cellStyle name="Normal 2 6 5 5 2" xfId="25712" xr:uid="{1D333689-56CD-4DEC-BACD-D6CD982CEC53}"/>
    <cellStyle name="Normal 2 6 5 6" xfId="23542" xr:uid="{CE4295EE-0330-4641-BD5C-2DA75F098416}"/>
    <cellStyle name="Normal 2 6 6" xfId="6561" xr:uid="{BFB33B46-60A4-40C5-9D67-266D612BF16F}"/>
    <cellStyle name="Normal 2 6 6 2" xfId="6962" xr:uid="{BA6C3F37-7FF3-45FE-9234-DF0150E08329}"/>
    <cellStyle name="Normal 2 6 6 2 2" xfId="24264" xr:uid="{DC877E84-AC2E-43CA-8B71-ABCE3179B51E}"/>
    <cellStyle name="Normal 2 6 6 3" xfId="8640" xr:uid="{4E6918E4-EC72-448C-A6B7-08391302CCCE}"/>
    <cellStyle name="Normal 2 6 6 3 2" xfId="25816" xr:uid="{104BBC88-F78B-4EA6-87A5-6098448D971C}"/>
    <cellStyle name="Normal 2 6 6 4" xfId="23863" xr:uid="{EAB6F6A4-F9C5-4DF8-93E6-820355B0E058}"/>
    <cellStyle name="Normal 2 6 7" xfId="6346" xr:uid="{745CF9B3-5C2E-4155-8B1D-1292D208B608}"/>
    <cellStyle name="Normal 2 6 7 2" xfId="7252" xr:uid="{19F509C8-679D-4664-B2AE-D6A775891C33}"/>
    <cellStyle name="Normal 2 6 7 3" xfId="23648" xr:uid="{56185BBC-BDBB-412E-A733-377F28C2FE66}"/>
    <cellStyle name="Normal 2 6 8" xfId="6772" xr:uid="{BB451B78-21FA-4E14-9BF0-44A266495489}"/>
    <cellStyle name="Normal 2 6 8 2" xfId="24074" xr:uid="{69469208-B2D7-4993-80A6-9E75B76076BA}"/>
    <cellStyle name="Normal 2 6 9" xfId="8430" xr:uid="{5D9FD5DF-4FFA-4B8C-9FCA-D29CEA2737E0}"/>
    <cellStyle name="Normal 2 6 9 2" xfId="25606" xr:uid="{48704AA4-E681-4B20-8BCA-A9BF173694C1}"/>
    <cellStyle name="Normal 2 7" xfId="141" xr:uid="{A6D93684-1BB5-4BF7-88A9-7FFD12454A6E}"/>
    <cellStyle name="Normal 2 7 2" xfId="5468" xr:uid="{756959E9-8AC9-4EB7-9E60-424158D94919}"/>
    <cellStyle name="Normal 2 7 3" xfId="6109" xr:uid="{1CE4E7EE-4547-4280-B191-A2FFC0C6DDEF}"/>
    <cellStyle name="Normal 2 7 4" xfId="17754" xr:uid="{5E7569A5-CCF7-4A95-A346-D9F21A64693F}"/>
    <cellStyle name="Normal 2 8" xfId="1377" xr:uid="{B2FBC178-6B04-4B3B-A5C7-B74F2A9C6303}"/>
    <cellStyle name="Normal 2 8 10" xfId="18883" xr:uid="{C4B35FF4-CB56-4CA4-9D6D-E8E7C1B1A615}"/>
    <cellStyle name="Normal 2 8 2" xfId="5469" xr:uid="{8E1A4EF9-5E79-4D61-AE6C-41709699AD8C}"/>
    <cellStyle name="Normal 2 8 2 2" xfId="6213" xr:uid="{FAE14CAB-62EB-48EE-B971-3C2B63452746}"/>
    <cellStyle name="Normal 2 8 2 2 2" xfId="6315" xr:uid="{6FB19D38-DFAF-48D1-AA58-6072135350AF}"/>
    <cellStyle name="Normal 2 8 2 2 2 2" xfId="6744" xr:uid="{7DA65BD9-283B-40DA-B63E-C674D84F6657}"/>
    <cellStyle name="Normal 2 8 2 2 2 2 2" xfId="8822" xr:uid="{3DBDF46E-6D2A-479D-B6A8-8AE8EA9BB1B4}"/>
    <cellStyle name="Normal 2 8 2 2 2 2 2 2" xfId="25998" xr:uid="{A53ED44B-D674-4282-8B0B-66D5A085A961}"/>
    <cellStyle name="Normal 2 8 2 2 2 2 3" xfId="24046" xr:uid="{8BB17323-C087-488F-B044-649F6955C114}"/>
    <cellStyle name="Normal 2 8 2 2 2 3" xfId="6529" xr:uid="{7B03F687-C240-411A-A3D6-2F00F9266574}"/>
    <cellStyle name="Normal 2 8 2 2 2 3 2" xfId="23831" xr:uid="{1EBC952E-9820-432C-9826-09DABC1B3212}"/>
    <cellStyle name="Normal 2 8 2 2 2 4" xfId="6946" xr:uid="{BFB21768-27B5-44C4-BE61-F7CF9733F5D1}"/>
    <cellStyle name="Normal 2 8 2 2 2 4 2" xfId="24248" xr:uid="{97CE35DF-80B9-436B-9F89-86F29E10003B}"/>
    <cellStyle name="Normal 2 8 2 2 2 5" xfId="8612" xr:uid="{F7C38605-C479-4828-AB54-34FB82C26C4A}"/>
    <cellStyle name="Normal 2 8 2 2 2 5 2" xfId="25788" xr:uid="{D996DC20-541A-4AF1-AF63-01B452723863}"/>
    <cellStyle name="Normal 2 8 2 2 2 6" xfId="23618" xr:uid="{9F7FA06C-4D0A-42D7-81B0-121E050DF9CF}"/>
    <cellStyle name="Normal 2 8 2 2 3" xfId="6642" xr:uid="{1B6D78B4-931C-45F9-ADFB-309C45A42F3F}"/>
    <cellStyle name="Normal 2 8 2 2 3 2" xfId="8720" xr:uid="{116E3D64-3817-4962-A7EA-E0BF73CE611A}"/>
    <cellStyle name="Normal 2 8 2 2 3 2 2" xfId="25896" xr:uid="{341F0E2E-508B-4065-B486-825A14C0D55C}"/>
    <cellStyle name="Normal 2 8 2 2 3 3" xfId="23944" xr:uid="{9E79359D-354E-4FD7-B9D9-EAAE64EDB8C3}"/>
    <cellStyle name="Normal 2 8 2 2 4" xfId="6427" xr:uid="{86085220-19D4-4869-A645-6EF0F3564C36}"/>
    <cellStyle name="Normal 2 8 2 2 4 2" xfId="23729" xr:uid="{928C896F-04CD-4D59-B4C9-8BBC8ABF7F6C}"/>
    <cellStyle name="Normal 2 8 2 2 5" xfId="6849" xr:uid="{681EBAD2-2609-4D07-B768-3C36D500F19E}"/>
    <cellStyle name="Normal 2 8 2 2 5 2" xfId="24151" xr:uid="{8B026767-06C8-40E1-A356-B264F9054E53}"/>
    <cellStyle name="Normal 2 8 2 2 6" xfId="8510" xr:uid="{FF4CC23A-35DD-4E08-A8C7-00D6B2A3612D}"/>
    <cellStyle name="Normal 2 8 2 2 6 2" xfId="25686" xr:uid="{221AFF35-6728-4218-8647-6E40935A29B5}"/>
    <cellStyle name="Normal 2 8 2 2 7" xfId="23516" xr:uid="{B0905353-7817-48A1-9907-49A0E0E3A412}"/>
    <cellStyle name="Normal 2 8 2 3" xfId="6265" xr:uid="{F3FF8642-D996-42C9-A6F9-C340DD2E343C}"/>
    <cellStyle name="Normal 2 8 2 3 2" xfId="6694" xr:uid="{CF3AEFDA-1985-48BE-B868-87C906FF5D85}"/>
    <cellStyle name="Normal 2 8 2 3 2 2" xfId="8772" xr:uid="{5E3E8B74-76DC-4506-9F2E-837B56A0C663}"/>
    <cellStyle name="Normal 2 8 2 3 2 2 2" xfId="25948" xr:uid="{CFD2F660-D987-40B6-8138-91A1769540F3}"/>
    <cellStyle name="Normal 2 8 2 3 2 3" xfId="23996" xr:uid="{2A9A25EB-584C-4213-9BCE-BB0BD4030780}"/>
    <cellStyle name="Normal 2 8 2 3 3" xfId="6479" xr:uid="{68F9663D-C151-406D-B88A-55D386B01E92}"/>
    <cellStyle name="Normal 2 8 2 3 3 2" xfId="23781" xr:uid="{0C148A13-882C-4726-BDC4-86B80962FA15}"/>
    <cellStyle name="Normal 2 8 2 3 4" xfId="6898" xr:uid="{8671E96A-0094-4E5F-A2FE-C3250A2C0A79}"/>
    <cellStyle name="Normal 2 8 2 3 4 2" xfId="24200" xr:uid="{EE936DAE-F06A-47FA-AB49-FB261B4AE74B}"/>
    <cellStyle name="Normal 2 8 2 3 5" xfId="8562" xr:uid="{F30B1305-89D0-4B4C-A08C-3FF34D7F4FF1}"/>
    <cellStyle name="Normal 2 8 2 3 5 2" xfId="25738" xr:uid="{332EA920-4243-4694-BD2B-CFA3932EED40}"/>
    <cellStyle name="Normal 2 8 2 3 6" xfId="23568" xr:uid="{74FB78FE-C922-4B97-9192-7447889C7D7B}"/>
    <cellStyle name="Normal 2 8 2 4" xfId="6587" xr:uid="{4DEB979D-D176-4EC5-9CF4-8157190E1E8F}"/>
    <cellStyle name="Normal 2 8 2 4 2" xfId="8665" xr:uid="{0C9150B1-70B5-42F8-ADF7-CB0107F10E52}"/>
    <cellStyle name="Normal 2 8 2 4 2 2" xfId="25841" xr:uid="{FAC31A18-1E75-42E5-B11C-B650184C47B8}"/>
    <cellStyle name="Normal 2 8 2 4 3" xfId="23889" xr:uid="{12BAD5BE-23D9-42F4-85F2-4321A60EBD00}"/>
    <cellStyle name="Normal 2 8 2 5" xfId="6372" xr:uid="{52C2B69C-BDB4-4EAB-9E4F-AAB6A7CA3C46}"/>
    <cellStyle name="Normal 2 8 2 5 2" xfId="23674" xr:uid="{EF9D1798-6038-41A1-ABF2-6ACE8C15F891}"/>
    <cellStyle name="Normal 2 8 2 6" xfId="6797" xr:uid="{BF6515BC-A752-4249-93B6-0701EFF94A73}"/>
    <cellStyle name="Normal 2 8 2 6 2" xfId="24099" xr:uid="{19FCBC29-EA22-424E-8ACD-2E016E120358}"/>
    <cellStyle name="Normal 2 8 2 7" xfId="8455" xr:uid="{8ECBD696-5929-4850-B155-5255CDE2F975}"/>
    <cellStyle name="Normal 2 8 2 7 2" xfId="25631" xr:uid="{C55AEFB8-F8D5-4585-9018-E8ECE40151C4}"/>
    <cellStyle name="Normal 2 8 2 8" xfId="6151" xr:uid="{B00130F5-609C-4C40-A9F8-2901BA114202}"/>
    <cellStyle name="Normal 2 8 2 8 2" xfId="23454" xr:uid="{6BC370EC-F5FA-492A-B9F5-FAAF11162CC2}"/>
    <cellStyle name="Normal 2 8 3" xfId="6190" xr:uid="{7B727873-DE62-4C57-B7FA-616CD0602AA2}"/>
    <cellStyle name="Normal 2 8 3 2" xfId="6292" xr:uid="{E53C98DB-C890-406F-9B3B-44AEBC90A861}"/>
    <cellStyle name="Normal 2 8 3 2 2" xfId="6721" xr:uid="{F2CB7B43-2F6E-4F06-A1F4-191F67976613}"/>
    <cellStyle name="Normal 2 8 3 2 2 2" xfId="8799" xr:uid="{7DEBC2AC-26CE-4233-95D4-59DCC38CC6C6}"/>
    <cellStyle name="Normal 2 8 3 2 2 2 2" xfId="25975" xr:uid="{7C112711-A337-413C-897E-E34419EE3332}"/>
    <cellStyle name="Normal 2 8 3 2 2 3" xfId="24023" xr:uid="{1DAFD263-C4A7-4E88-B275-5A1EE4282172}"/>
    <cellStyle name="Normal 2 8 3 2 3" xfId="6506" xr:uid="{C4E73B00-650E-43CD-8C72-0DD83D542A85}"/>
    <cellStyle name="Normal 2 8 3 2 3 2" xfId="23808" xr:uid="{15A792D1-32DA-46D7-B42D-43F6BB2385CF}"/>
    <cellStyle name="Normal 2 8 3 2 4" xfId="6923" xr:uid="{15BEAACA-2591-46CC-B103-76933B382525}"/>
    <cellStyle name="Normal 2 8 3 2 4 2" xfId="24225" xr:uid="{6A4806F8-59D6-46EC-B6A9-2211F67341FF}"/>
    <cellStyle name="Normal 2 8 3 2 5" xfId="8589" xr:uid="{CADDC0DE-7349-4049-9496-A7CF5AEF077F}"/>
    <cellStyle name="Normal 2 8 3 2 5 2" xfId="25765" xr:uid="{E2DDEA48-C5CC-439C-B8FC-22DBCCE79B78}"/>
    <cellStyle name="Normal 2 8 3 2 6" xfId="23595" xr:uid="{C52A6A31-3F5A-48A8-B3DD-C78081EE00A7}"/>
    <cellStyle name="Normal 2 8 3 3" xfId="6619" xr:uid="{1B87E871-44E5-4400-899A-BFAA99D534B1}"/>
    <cellStyle name="Normal 2 8 3 3 2" xfId="8697" xr:uid="{DD30C27A-2A09-4C7D-99D4-0734CCC96436}"/>
    <cellStyle name="Normal 2 8 3 3 2 2" xfId="25873" xr:uid="{E070102F-5368-4173-8D19-525A28BB4A24}"/>
    <cellStyle name="Normal 2 8 3 3 3" xfId="23921" xr:uid="{4FDD82FF-5444-4D44-9048-F7FBA533B2D0}"/>
    <cellStyle name="Normal 2 8 3 4" xfId="6404" xr:uid="{9D107846-FA7D-482B-BA0F-4F6C8FA614C3}"/>
    <cellStyle name="Normal 2 8 3 4 2" xfId="23706" xr:uid="{B1D2F79B-59F3-487F-9955-6B387BA414EC}"/>
    <cellStyle name="Normal 2 8 3 5" xfId="6827" xr:uid="{881EFF9B-E1F1-4A33-AA42-EFB3E5E46F99}"/>
    <cellStyle name="Normal 2 8 3 5 2" xfId="24129" xr:uid="{10B6D298-C5D2-4428-AB13-5E64E2D84F61}"/>
    <cellStyle name="Normal 2 8 3 6" xfId="8487" xr:uid="{6A76A0AF-B043-4FDF-9BC3-65FC7A687994}"/>
    <cellStyle name="Normal 2 8 3 6 2" xfId="25663" xr:uid="{A2D1A01C-9F7D-47EB-83E6-B49F0AF01AEA}"/>
    <cellStyle name="Normal 2 8 3 7" xfId="23493" xr:uid="{F5B7E1F3-7488-4BF4-8A50-932535389269}"/>
    <cellStyle name="Normal 2 8 4" xfId="6241" xr:uid="{C2534E7C-8257-4470-80AD-3288A51A4351}"/>
    <cellStyle name="Normal 2 8 4 2" xfId="6670" xr:uid="{87A11925-619E-4B00-A245-9BA199804118}"/>
    <cellStyle name="Normal 2 8 4 2 2" xfId="8748" xr:uid="{A097ED18-3BA5-4685-91CA-AE0E47CD8AEA}"/>
    <cellStyle name="Normal 2 8 4 2 2 2" xfId="25924" xr:uid="{54B873A2-3F56-449A-9C3B-BC4E01A9B368}"/>
    <cellStyle name="Normal 2 8 4 2 3" xfId="23972" xr:uid="{E137B2C8-4A1F-42D0-A8C6-8339EFFD53AC}"/>
    <cellStyle name="Normal 2 8 4 3" xfId="6455" xr:uid="{D5EDA475-1ED1-4EE3-9B0F-DE0F82760491}"/>
    <cellStyle name="Normal 2 8 4 3 2" xfId="23757" xr:uid="{CF2FCBF6-0347-4721-92A4-95AE6F939872}"/>
    <cellStyle name="Normal 2 8 4 4" xfId="6875" xr:uid="{B9438578-C57F-46F6-B348-BD8D7E8FD308}"/>
    <cellStyle name="Normal 2 8 4 4 2" xfId="24177" xr:uid="{251DD190-EBC5-4EA6-B11A-F7305F43072E}"/>
    <cellStyle name="Normal 2 8 4 5" xfId="8538" xr:uid="{9EBF533D-CFD7-4C69-945A-BFA998726627}"/>
    <cellStyle name="Normal 2 8 4 5 2" xfId="25714" xr:uid="{F24D4043-0722-4AF5-BDBF-6F8756CE16DA}"/>
    <cellStyle name="Normal 2 8 4 6" xfId="23544" xr:uid="{F3E557EF-E592-4936-9328-377C3EAE136F}"/>
    <cellStyle name="Normal 2 8 5" xfId="6563" xr:uid="{D64B321C-D7DF-49AB-9DE0-821E1228E314}"/>
    <cellStyle name="Normal 2 8 5 2" xfId="7253" xr:uid="{8F73C3CC-8206-45FC-A98B-4EB8BFE08F77}"/>
    <cellStyle name="Normal 2 8 5 3" xfId="8642" xr:uid="{21B028CE-63F0-4EE1-A200-970A9CB3A64B}"/>
    <cellStyle name="Normal 2 8 5 3 2" xfId="25818" xr:uid="{79F90825-3F3D-4C7C-96B2-BAF889797F30}"/>
    <cellStyle name="Normal 2 8 5 4" xfId="23865" xr:uid="{A237A241-C9FC-4BA1-A6A3-F46AEED147AD}"/>
    <cellStyle name="Normal 2 8 6" xfId="6348" xr:uid="{9CFD1D5E-6877-41DD-A417-CDDE537768CF}"/>
    <cellStyle name="Normal 2 8 6 2" xfId="23650" xr:uid="{C1D0CC8A-D8FD-42D1-A2A3-C924CD28B21C}"/>
    <cellStyle name="Normal 2 8 7" xfId="6774" xr:uid="{AE4EB96C-BC40-42CB-8B1E-16CBCC9113AE}"/>
    <cellStyle name="Normal 2 8 7 2" xfId="24076" xr:uid="{7EC8E050-8B73-43FC-A334-227C658C647C}"/>
    <cellStyle name="Normal 2 8 8" xfId="8432" xr:uid="{49D3EC48-1F01-44C9-B1A2-F971EF12C73F}"/>
    <cellStyle name="Normal 2 8 8 2" xfId="25608" xr:uid="{A05877D6-E67A-49B7-A379-B0306066875C}"/>
    <cellStyle name="Normal 2 8 9" xfId="6122" xr:uid="{964A3554-55BB-4B30-8F65-7B5F28D75730}"/>
    <cellStyle name="Normal 2 8 9 2" xfId="23426" xr:uid="{A60AA3C9-AF47-48BB-AF0F-2F532879E7D8}"/>
    <cellStyle name="Normal 2 9" xfId="5470" xr:uid="{C0EC9D1E-FA98-49A2-9AE8-7CB2A9A02C14}"/>
    <cellStyle name="Normal 2 9 2" xfId="6152" xr:uid="{984242CB-8F5D-4ACA-803D-5F012424797C}"/>
    <cellStyle name="Normal 2 9 2 2" xfId="6214" xr:uid="{6E63DF54-C801-4685-9ABC-50B61FF097DE}"/>
    <cellStyle name="Normal 2 9 2 2 2" xfId="6316" xr:uid="{84119DB6-B5C3-4AFB-96D7-5BC543A85D3D}"/>
    <cellStyle name="Normal 2 9 2 2 2 2" xfId="6745" xr:uid="{928B4098-EE5A-4AE5-B85D-BD7E6BB69E23}"/>
    <cellStyle name="Normal 2 9 2 2 2 2 2" xfId="8823" xr:uid="{B20156FD-203D-4197-8FCE-56278A8E0CC5}"/>
    <cellStyle name="Normal 2 9 2 2 2 2 2 2" xfId="25999" xr:uid="{B597C04F-1F84-48BD-9AF3-308C1A476E68}"/>
    <cellStyle name="Normal 2 9 2 2 2 2 3" xfId="24047" xr:uid="{2904B9A5-08EB-4E80-86C2-A90D2E604066}"/>
    <cellStyle name="Normal 2 9 2 2 2 3" xfId="6530" xr:uid="{FE71BC14-DF9B-4038-A8FD-AD5C12984DED}"/>
    <cellStyle name="Normal 2 9 2 2 2 3 2" xfId="23832" xr:uid="{FABADECF-32E4-48FB-84CA-D059CBA6F2A1}"/>
    <cellStyle name="Normal 2 9 2 2 2 4" xfId="6947" xr:uid="{420CA42F-0D47-4657-AE41-FDF5E142DDDC}"/>
    <cellStyle name="Normal 2 9 2 2 2 4 2" xfId="24249" xr:uid="{A2E262BE-7C36-4783-A305-1474E79D685E}"/>
    <cellStyle name="Normal 2 9 2 2 2 5" xfId="8613" xr:uid="{3EC89E98-80C3-49CD-AD02-59D9B170857B}"/>
    <cellStyle name="Normal 2 9 2 2 2 5 2" xfId="25789" xr:uid="{29C97A91-0392-48F6-93DE-59A779951052}"/>
    <cellStyle name="Normal 2 9 2 2 2 6" xfId="23619" xr:uid="{671AB817-9896-4EC5-8308-C69F3E006174}"/>
    <cellStyle name="Normal 2 9 2 2 3" xfId="6643" xr:uid="{E144B384-2A55-4485-BDCC-66B27957E106}"/>
    <cellStyle name="Normal 2 9 2 2 3 2" xfId="8721" xr:uid="{87440E32-7596-4D64-91A2-74F612840E95}"/>
    <cellStyle name="Normal 2 9 2 2 3 2 2" xfId="25897" xr:uid="{98CE1B2C-D2FE-4A04-B53B-79D4419452DA}"/>
    <cellStyle name="Normal 2 9 2 2 3 3" xfId="23945" xr:uid="{6BB02DC9-45D0-4988-A2C1-86B8FBFDF5ED}"/>
    <cellStyle name="Normal 2 9 2 2 4" xfId="6428" xr:uid="{CF3B9F05-F927-4236-9C60-7471DB0D9D74}"/>
    <cellStyle name="Normal 2 9 2 2 4 2" xfId="23730" xr:uid="{EC7AC6B7-CEEF-442F-B201-E430FD5FD318}"/>
    <cellStyle name="Normal 2 9 2 2 5" xfId="6850" xr:uid="{9A6CFBDB-6DEE-485E-A51D-D29E2833448C}"/>
    <cellStyle name="Normal 2 9 2 2 5 2" xfId="24152" xr:uid="{7239EA95-4C14-4FC9-BA13-376EB94A1CC2}"/>
    <cellStyle name="Normal 2 9 2 2 6" xfId="8511" xr:uid="{4A0574CA-CE05-4440-B752-49105EDD9303}"/>
    <cellStyle name="Normal 2 9 2 2 6 2" xfId="25687" xr:uid="{27ED25D8-5982-4D79-A862-F5CBBFB3A7BB}"/>
    <cellStyle name="Normal 2 9 2 2 7" xfId="23517" xr:uid="{BA57D79B-7742-414B-9107-D1A42AD6D1E6}"/>
    <cellStyle name="Normal 2 9 2 3" xfId="6266" xr:uid="{6FE10285-8A0D-418C-8D79-C82D8E3C65E5}"/>
    <cellStyle name="Normal 2 9 2 3 2" xfId="6695" xr:uid="{2C05A291-CB5B-4A52-90E7-529DB17464FF}"/>
    <cellStyle name="Normal 2 9 2 3 2 2" xfId="8773" xr:uid="{2F4572A1-4A57-4A4B-8DB1-2CBAC2FE79A8}"/>
    <cellStyle name="Normal 2 9 2 3 2 2 2" xfId="25949" xr:uid="{55C8935A-237F-4E60-A686-C0D237758E0A}"/>
    <cellStyle name="Normal 2 9 2 3 2 3" xfId="23997" xr:uid="{332BDB98-DA5E-4F20-9B2C-9516886C381C}"/>
    <cellStyle name="Normal 2 9 2 3 3" xfId="6480" xr:uid="{8DB531C5-A64B-43BB-A7D0-1C9900D23196}"/>
    <cellStyle name="Normal 2 9 2 3 3 2" xfId="23782" xr:uid="{DE149972-B024-49F7-8873-7F989DA97D1E}"/>
    <cellStyle name="Normal 2 9 2 3 4" xfId="6899" xr:uid="{6F876BE5-7C76-4D90-A1A7-DD31781E3797}"/>
    <cellStyle name="Normal 2 9 2 3 4 2" xfId="24201" xr:uid="{DEC330B5-BC2F-4635-913E-8F5D1E7FE426}"/>
    <cellStyle name="Normal 2 9 2 3 5" xfId="8563" xr:uid="{71D5E5E8-8AFF-4F95-9465-754A70ED31AC}"/>
    <cellStyle name="Normal 2 9 2 3 5 2" xfId="25739" xr:uid="{E9807CF8-00D9-440E-A3B6-649FF4267CAE}"/>
    <cellStyle name="Normal 2 9 2 3 6" xfId="23569" xr:uid="{2CCEE16E-582C-40FF-B34B-61E189652F08}"/>
    <cellStyle name="Normal 2 9 2 4" xfId="6588" xr:uid="{F8FF3A34-A904-4B51-BAD2-67B1B425190B}"/>
    <cellStyle name="Normal 2 9 2 4 2" xfId="8666" xr:uid="{4C6AAFB8-D6FB-452D-8B3F-D2ECFD76A566}"/>
    <cellStyle name="Normal 2 9 2 4 2 2" xfId="25842" xr:uid="{01FA6E3F-16B0-4C30-8B4D-77E6B39D849D}"/>
    <cellStyle name="Normal 2 9 2 4 3" xfId="23890" xr:uid="{3462A540-DD75-4DDA-B2AD-C49E806A0CB1}"/>
    <cellStyle name="Normal 2 9 2 5" xfId="6373" xr:uid="{4F3ADCD5-979F-425B-85AD-45F12E5FBE36}"/>
    <cellStyle name="Normal 2 9 2 5 2" xfId="23675" xr:uid="{5853C788-F556-4CC4-AA4D-1B5D2205CC49}"/>
    <cellStyle name="Normal 2 9 2 6" xfId="6798" xr:uid="{D96C3A88-8892-4786-8980-0398CDBE4DD6}"/>
    <cellStyle name="Normal 2 9 2 6 2" xfId="24100" xr:uid="{086C0591-0D1C-4615-8575-76DD4F9215DC}"/>
    <cellStyle name="Normal 2 9 2 7" xfId="8456" xr:uid="{45F3CBA0-2F30-4C66-BBD7-006574078CFB}"/>
    <cellStyle name="Normal 2 9 2 7 2" xfId="25632" xr:uid="{9ADBCD5A-3DDA-4005-9AB3-F5E2A48BB049}"/>
    <cellStyle name="Normal 2 9 2 8" xfId="23455" xr:uid="{BE40CC21-0EEC-49D7-9863-61A524FBD131}"/>
    <cellStyle name="Normal 2 9 3" xfId="6191" xr:uid="{8E1DAAED-43D3-4581-9DD0-1A24B6EEB139}"/>
    <cellStyle name="Normal 2 9 3 2" xfId="6293" xr:uid="{CF514709-DD54-42AC-8E51-B1ABE0C78561}"/>
    <cellStyle name="Normal 2 9 3 2 2" xfId="6722" xr:uid="{6391401B-FF05-4C13-A1B5-DE296E801240}"/>
    <cellStyle name="Normal 2 9 3 2 2 2" xfId="8800" xr:uid="{1BA01E6E-6DBB-4E9D-91F9-F04AD3299A79}"/>
    <cellStyle name="Normal 2 9 3 2 2 2 2" xfId="25976" xr:uid="{1CA2425E-1BF0-43E5-8006-9EC290CD4805}"/>
    <cellStyle name="Normal 2 9 3 2 2 3" xfId="24024" xr:uid="{EF08B6D0-1D3F-447E-993F-69CC1FE9400C}"/>
    <cellStyle name="Normal 2 9 3 2 3" xfId="6507" xr:uid="{817D5370-3928-4695-A1F6-385AE3251257}"/>
    <cellStyle name="Normal 2 9 3 2 3 2" xfId="23809" xr:uid="{D783C739-6AF4-422A-A02B-627B1BAF61EF}"/>
    <cellStyle name="Normal 2 9 3 2 4" xfId="6924" xr:uid="{7744ADCC-41F4-4C52-8AD0-8C8177E22466}"/>
    <cellStyle name="Normal 2 9 3 2 4 2" xfId="24226" xr:uid="{518AA4F4-81FF-40AB-9BB2-C42EA8808D16}"/>
    <cellStyle name="Normal 2 9 3 2 5" xfId="8590" xr:uid="{934DED99-9F8A-44AA-ACAB-8C4C8449EFF6}"/>
    <cellStyle name="Normal 2 9 3 2 5 2" xfId="25766" xr:uid="{B3D10FAA-938A-4301-B798-B2A5B0FBA93D}"/>
    <cellStyle name="Normal 2 9 3 2 6" xfId="23596" xr:uid="{64336A81-6F99-47DA-A7E3-94EC3E2F22F3}"/>
    <cellStyle name="Normal 2 9 3 3" xfId="6620" xr:uid="{FA64A922-AE33-4B80-A26C-3642784743A2}"/>
    <cellStyle name="Normal 2 9 3 3 2" xfId="8698" xr:uid="{9233E4E4-A956-46F1-9CC8-647EF9C23B8E}"/>
    <cellStyle name="Normal 2 9 3 3 2 2" xfId="25874" xr:uid="{F88EDACA-1C9C-4E53-A6A3-DFDDB7EDA40B}"/>
    <cellStyle name="Normal 2 9 3 3 3" xfId="23922" xr:uid="{3B36CCFF-D12A-4F26-B577-A96F26471E50}"/>
    <cellStyle name="Normal 2 9 3 4" xfId="6405" xr:uid="{DCE115CE-AF9C-49C2-BAA4-B97AD4008668}"/>
    <cellStyle name="Normal 2 9 3 4 2" xfId="23707" xr:uid="{47DD7300-85D5-4015-A8E2-9246546AA343}"/>
    <cellStyle name="Normal 2 9 3 5" xfId="6828" xr:uid="{A4908FA1-2827-42C5-B36E-74B7FC3411F7}"/>
    <cellStyle name="Normal 2 9 3 5 2" xfId="24130" xr:uid="{E38AABBE-5B01-44B2-9841-C7EFA5F7C3EF}"/>
    <cellStyle name="Normal 2 9 3 6" xfId="8488" xr:uid="{84296197-37D8-404C-B8AE-268D5B60B95D}"/>
    <cellStyle name="Normal 2 9 3 6 2" xfId="25664" xr:uid="{2B933D15-1857-4CBB-8421-F2AEF9F05D64}"/>
    <cellStyle name="Normal 2 9 3 7" xfId="23494" xr:uid="{28C4F1F0-B985-4F69-B5F2-F024D8035F0C}"/>
    <cellStyle name="Normal 2 9 4" xfId="6242" xr:uid="{106E626A-482E-47A7-BD7F-E4737FAD6620}"/>
    <cellStyle name="Normal 2 9 4 2" xfId="6671" xr:uid="{98B71A99-C0AB-4C0C-B7CF-2AAE7A36E487}"/>
    <cellStyle name="Normal 2 9 4 2 2" xfId="8749" xr:uid="{8429D39F-E143-48F6-9D77-B8158093E52C}"/>
    <cellStyle name="Normal 2 9 4 2 2 2" xfId="25925" xr:uid="{75F9B938-0FDB-4F7C-BD11-80B6941E6E5E}"/>
    <cellStyle name="Normal 2 9 4 2 3" xfId="23973" xr:uid="{050DD913-465F-4754-80FB-DA7A313813FE}"/>
    <cellStyle name="Normal 2 9 4 3" xfId="6456" xr:uid="{3F79D1D7-0E39-447B-8BE3-22994C4881D9}"/>
    <cellStyle name="Normal 2 9 4 3 2" xfId="23758" xr:uid="{F557DEFD-0B5A-4DEA-AF74-388FDFF97961}"/>
    <cellStyle name="Normal 2 9 4 4" xfId="6876" xr:uid="{9369DDC7-F61B-4AA1-A148-B6D798EE3809}"/>
    <cellStyle name="Normal 2 9 4 4 2" xfId="24178" xr:uid="{3D3E7CFF-D197-4C04-8873-1231B062E2DD}"/>
    <cellStyle name="Normal 2 9 4 5" xfId="8539" xr:uid="{03B3FBD0-EE38-43AA-8468-6CAAA4A9076D}"/>
    <cellStyle name="Normal 2 9 4 5 2" xfId="25715" xr:uid="{4408D386-17DB-4E06-9486-BA21B9FA1D62}"/>
    <cellStyle name="Normal 2 9 4 6" xfId="23545" xr:uid="{1C20157F-683F-4401-904F-A91BE251300A}"/>
    <cellStyle name="Normal 2 9 5" xfId="6564" xr:uid="{3DECA2E7-98C5-434B-A45D-4F82F998E471}"/>
    <cellStyle name="Normal 2 9 5 2" xfId="7254" xr:uid="{783B5323-7A0B-487E-8062-03DF5CCAFDB0}"/>
    <cellStyle name="Normal 2 9 5 3" xfId="8643" xr:uid="{DEF2BEE0-9918-4262-99C2-EBD68E582AE7}"/>
    <cellStyle name="Normal 2 9 5 3 2" xfId="25819" xr:uid="{7F63F179-6531-47F5-9571-4128D5BFF306}"/>
    <cellStyle name="Normal 2 9 5 4" xfId="23866" xr:uid="{BBF7ECA7-CB25-4BF8-8E9D-5AE7C777FE31}"/>
    <cellStyle name="Normal 2 9 6" xfId="6349" xr:uid="{86D00936-0FD3-4415-8F06-13347FFE2BEB}"/>
    <cellStyle name="Normal 2 9 6 2" xfId="23651" xr:uid="{EF7AC746-A1B2-4CE6-BC7E-D51FABE3738F}"/>
    <cellStyle name="Normal 2 9 7" xfId="6775" xr:uid="{CDE3EDE8-2984-4F8D-90DA-37F8D3C437F7}"/>
    <cellStyle name="Normal 2 9 7 2" xfId="24077" xr:uid="{31F1EFDF-0C41-4585-AF3C-836D732F88E6}"/>
    <cellStyle name="Normal 2 9 8" xfId="8433" xr:uid="{87A60441-8216-44ED-8559-7B0628392571}"/>
    <cellStyle name="Normal 2 9 8 2" xfId="25609" xr:uid="{E1B099F6-BC69-4D39-BB0D-EA3055E012ED}"/>
    <cellStyle name="Normal 2 9 9" xfId="6123" xr:uid="{41C77065-E71E-45DC-A377-28A49EE8B6A3}"/>
    <cellStyle name="Normal 2 9 9 2" xfId="23427" xr:uid="{B361DBB0-8931-4B4E-BA61-5E1927820A09}"/>
    <cellStyle name="Normal 2_A1.52_BP_Financial_Requirements" xfId="7071" xr:uid="{6817264A-9C5B-4463-849A-079726F25A99}"/>
    <cellStyle name="Normal 20" xfId="5471" xr:uid="{59C4A7EC-DEE5-4CC5-BAAA-E09EFB129BF5}"/>
    <cellStyle name="Normal 20 2" xfId="7255" xr:uid="{ACB7023C-01E4-471D-97E3-289C28AE1ACD}"/>
    <cellStyle name="Normal 20 3" xfId="6972" xr:uid="{C1DDBD22-35A9-4A7E-A011-63E8CF885762}"/>
    <cellStyle name="Normal 21" xfId="5472" xr:uid="{D8DCED4E-95CF-425D-99E1-6A9CD5BE5B53}"/>
    <cellStyle name="Normal 22" xfId="5473" xr:uid="{40DE120A-0B36-4B20-A2E0-D7818FD1AB20}"/>
    <cellStyle name="Normal 22 2" xfId="7256" xr:uid="{F91E3E96-9BF2-4A69-8CB7-2FE52075ADFD}"/>
    <cellStyle name="Normal 22 3" xfId="6129" xr:uid="{6FA08EE3-2D4B-40B9-AF66-7A84388946C2}"/>
    <cellStyle name="Normal 23" xfId="4531" xr:uid="{14837FD9-681A-4AC9-AD4D-0AC4495C265C}"/>
    <cellStyle name="Normal 23 2" xfId="6165" xr:uid="{5A0B5A34-220C-4701-81D3-F0AB87E1E6BF}"/>
    <cellStyle name="Normal 23 2 2" xfId="7670" xr:uid="{C6531E0B-48B5-46E6-AC1B-EB73B410E5CA}"/>
    <cellStyle name="Normal 23 2 2 2" xfId="11826" xr:uid="{864C13AA-0C6B-4674-8267-1354547C00DA}"/>
    <cellStyle name="Normal 23 2 2 2 2" xfId="28691" xr:uid="{D89958BB-B2B7-4852-B842-119CA16626DE}"/>
    <cellStyle name="Normal 23 2 2 3" xfId="24932" xr:uid="{B2F92EEF-4A64-4A3A-AC9C-1AB5732B8195}"/>
    <cellStyle name="Normal 23 2 3" xfId="9563" xr:uid="{FA1112EE-6F9D-4AC0-8EFE-3930E9AFA3DE}"/>
    <cellStyle name="Normal 23 2 3 2" xfId="26715" xr:uid="{E728D2B3-0928-4AC9-8DE1-8DFEAF6242B7}"/>
    <cellStyle name="Normal 23 2 4" xfId="16686" xr:uid="{4CFE0C96-0ACE-4517-A902-0AB9EDC95F38}"/>
    <cellStyle name="Normal 23 2 4 2" xfId="33190" xr:uid="{C2E99AED-DED6-467A-B39F-A185038CB818}"/>
    <cellStyle name="Normal 23 3" xfId="7489" xr:uid="{A66F8027-1537-47A5-AD1A-447E767FA792}"/>
    <cellStyle name="Normal 23 3 2" xfId="9383" xr:uid="{D9522BD3-C777-4980-9A4C-220C15600525}"/>
    <cellStyle name="Normal 23 3 2 2" xfId="26537" xr:uid="{B7DA9C25-4FA9-4AE8-8B59-E25E05556AE7}"/>
    <cellStyle name="Normal 23 3 3" xfId="24754" xr:uid="{F7D089C9-B4BF-44E2-8407-2FE6F23DFE6A}"/>
    <cellStyle name="Normal 23 4" xfId="7856" xr:uid="{CE65CACA-557A-4412-B634-0F1A450DDB4D}"/>
    <cellStyle name="Normal 23 4 2" xfId="9749" xr:uid="{4B969EDC-2BA3-4818-A46E-7DBF4603471F}"/>
    <cellStyle name="Normal 23 4 2 2" xfId="26899" xr:uid="{82E33C5C-B427-42AD-B041-50BBCD4DCDE7}"/>
    <cellStyle name="Normal 23 4 3" xfId="25116" xr:uid="{C1DEC13F-6FC4-4AB8-BABF-A07FE34B7885}"/>
    <cellStyle name="Normal 23 5" xfId="7102" xr:uid="{0FB145C4-30C5-406C-AC9C-ACBDC1652DFD}"/>
    <cellStyle name="Normal 23 5 2" xfId="10401" xr:uid="{066AE736-581A-4FF1-AEE9-CAD0712890D9}"/>
    <cellStyle name="Normal 23 5 2 2" xfId="27472" xr:uid="{21984546-AC9E-4A79-AEAE-186E8F5D367C}"/>
    <cellStyle name="Normal 23 5 3" xfId="24397" xr:uid="{9E82F442-D2B3-4BD2-91A4-57BD6A7D3F64}"/>
    <cellStyle name="Normal 23 6" xfId="8845" xr:uid="{A09147DA-C289-4A97-9D92-62EF7CD0F970}"/>
    <cellStyle name="Normal 23 6 2" xfId="26021" xr:uid="{6BD3C00B-1EC9-4468-B56B-71B969265BE4}"/>
    <cellStyle name="Normal 23 7" xfId="16109" xr:uid="{FFFDD2DF-6DE7-4D2E-A343-76449B353877}"/>
    <cellStyle name="Normal 23 7 2" xfId="32613" xr:uid="{AE9048B9-4E5C-4C35-9B00-6B34DD30EB8E}"/>
    <cellStyle name="Normal 23 8" xfId="7091" xr:uid="{3563F738-A97A-4B06-A7F2-D85FDB0CDB67}"/>
    <cellStyle name="Normal 23 9" xfId="22018" xr:uid="{08B14B85-C6E9-4C5F-9A6F-EDFD2C697E2F}"/>
    <cellStyle name="Normal 24" xfId="303" xr:uid="{19AA23DB-994F-406E-9F3A-8511DA7CE0AB}"/>
    <cellStyle name="Normal 24 2" xfId="7471" xr:uid="{381751BD-F0C0-4F7F-96B8-0BBAACFD5FFF}"/>
    <cellStyle name="Normal 24 2 2" xfId="10781" xr:uid="{F2ED7F4E-47D1-4791-B80F-18FBF0D863BB}"/>
    <cellStyle name="Normal 24 3" xfId="11726" xr:uid="{C2FE6E66-C795-454B-BB0B-2686CA364456}"/>
    <cellStyle name="Normal 24 4" xfId="10548" xr:uid="{BF7B8D60-424F-4D9B-934F-8ED346813453}"/>
    <cellStyle name="Normal 24 5" xfId="7092" xr:uid="{D06785C3-2497-43A0-8334-DDE6D1C9DF52}"/>
    <cellStyle name="Normal 25" xfId="4517" xr:uid="{56B6EF1C-FAAE-45BF-9D52-F326F6646FA6}"/>
    <cellStyle name="Normal 25 2" xfId="12906" xr:uid="{B4D88E8C-A4CF-49A5-9300-65D7EB018689}"/>
    <cellStyle name="Normal 25 2 2" xfId="17604" xr:uid="{5848BD52-5B6D-44A0-827B-AE50E267EF58}"/>
    <cellStyle name="Normal 25 2 2 2" xfId="34108" xr:uid="{E55E864A-0B19-4DFD-8832-6EF0A7AE9267}"/>
    <cellStyle name="Normal 25 2 3" xfId="29626" xr:uid="{A7A5AC18-D4A7-45FF-A25E-FA7B832967C8}"/>
    <cellStyle name="Normal 25 3" xfId="11692" xr:uid="{9DEAF075-50C2-4FA9-AA46-2514EF8EC27B}"/>
    <cellStyle name="Normal 25 3 2" xfId="28557" xr:uid="{2DF844B7-3B49-47E8-A009-87C3232F2E2A}"/>
    <cellStyle name="Normal 25 4" xfId="9372" xr:uid="{86DA1307-8022-4BF3-AFFD-FCB92EAB9572}"/>
    <cellStyle name="Normal 25 4 2" xfId="26526" xr:uid="{A94171DA-3FA8-4B2F-A274-886D2B81E9CD}"/>
    <cellStyle name="Normal 25 5" xfId="16575" xr:uid="{B0685F20-6A35-4FB6-B5D9-EAEF7067E402}"/>
    <cellStyle name="Normal 25 5 2" xfId="33079" xr:uid="{D69CFE17-63E7-49B5-A605-F615E141C697}"/>
    <cellStyle name="Normal 25 6" xfId="7473" xr:uid="{E84F848F-CDEF-4EBD-8B62-E1EF1658F515}"/>
    <cellStyle name="Normal 25 6 2" xfId="24738" xr:uid="{A8E4870B-05BC-4CB5-B14F-C9426FDD56B7}"/>
    <cellStyle name="Normal 26" xfId="4521" xr:uid="{D1356C46-25B9-469A-9261-8708E876179A}"/>
    <cellStyle name="Normal 26 2" xfId="12907" xr:uid="{7088AD53-517E-4D4E-AFC9-456F4B0AAE33}"/>
    <cellStyle name="Normal 26 2 2" xfId="17605" xr:uid="{912BF320-FF20-4DEA-B51C-C4AC3E070DB9}"/>
    <cellStyle name="Normal 26 2 2 2" xfId="34109" xr:uid="{838AAE17-86CE-4E94-BBB1-8A01850F4FFE}"/>
    <cellStyle name="Normal 26 2 3" xfId="29627" xr:uid="{F2109F8A-5C4C-4475-AE08-D2BE77184545}"/>
    <cellStyle name="Normal 26 3" xfId="11693" xr:uid="{E2599C03-DA67-4ABB-9814-2F72CAF3F56A}"/>
    <cellStyle name="Normal 26 3 2" xfId="28558" xr:uid="{667D3C42-F173-4C8E-80A1-CA57C09464A5}"/>
    <cellStyle name="Normal 26 4" xfId="9374" xr:uid="{4E726445-DCEB-45FB-8DB9-F246D5FE3C42}"/>
    <cellStyle name="Normal 26 4 2" xfId="26528" xr:uid="{B425D971-DFAE-49C5-85A3-C2A7945604E3}"/>
    <cellStyle name="Normal 26 5" xfId="16576" xr:uid="{E943EDA1-44E6-4A1F-AE74-51F15B2621C6}"/>
    <cellStyle name="Normal 26 5 2" xfId="33080" xr:uid="{85BE59DE-C992-4F15-AD1D-50A290B1D916}"/>
    <cellStyle name="Normal 26 6" xfId="7476" xr:uid="{C028D8D7-00EB-4CA9-9C89-50D336CB34DE}"/>
    <cellStyle name="Normal 26 6 2" xfId="24741" xr:uid="{19DE592E-0ADB-4A23-8242-AC12EB14E66E}"/>
    <cellStyle name="Normal 27" xfId="5759" xr:uid="{377E9164-D71B-4402-9123-E416AB54C3B7}"/>
    <cellStyle name="Normal 27 2" xfId="12919" xr:uid="{12F2C8C7-4019-4ABD-9511-18A2D52B9971}"/>
    <cellStyle name="Normal 27 2 2" xfId="17617" xr:uid="{6A3041DB-E589-4C72-8747-95C91BAED56C}"/>
    <cellStyle name="Normal 27 2 2 2" xfId="34121" xr:uid="{23329ADF-374A-4525-BD7D-FF1BE7177342}"/>
    <cellStyle name="Normal 27 2 3" xfId="29639" xr:uid="{6592C287-D472-41EA-8EC9-23CB6951383E}"/>
    <cellStyle name="Normal 27 3" xfId="11725" xr:uid="{E7619E93-4078-4E17-95ED-A175E79FC9A0}"/>
    <cellStyle name="Normal 27 3 2" xfId="28590" xr:uid="{93D38C8E-3C4D-42A6-8D87-111B98131A06}"/>
    <cellStyle name="Normal 27 4" xfId="9379" xr:uid="{17B7BAED-1DEE-4343-A78A-88ABC5127FB8}"/>
    <cellStyle name="Normal 27 4 2" xfId="26533" xr:uid="{FDA27336-C45D-4053-B83D-95686BB9B79C}"/>
    <cellStyle name="Normal 27 5" xfId="16588" xr:uid="{DB6266FD-E9BF-4B37-BDE1-4430FF271D75}"/>
    <cellStyle name="Normal 27 5 2" xfId="33092" xr:uid="{05273075-C166-49DA-B765-F3731728FA6C}"/>
    <cellStyle name="Normal 27 6" xfId="7484" xr:uid="{D7037CAA-60D0-4150-93B7-79C8EE908855}"/>
    <cellStyle name="Normal 27 6 2" xfId="24749" xr:uid="{9BA5111B-1B4C-48B2-89B7-F937BCA818F8}"/>
    <cellStyle name="Normal 28" xfId="6073" xr:uid="{BBC5EA14-36A6-4601-8820-BB8C4CEA8E36}"/>
    <cellStyle name="Normal 28 2" xfId="12920" xr:uid="{AF0AE3E0-E626-4660-A371-DF1CD14324A0}"/>
    <cellStyle name="Normal 28 2 2" xfId="17618" xr:uid="{EB015371-F839-49FA-A724-9142396E1153}"/>
    <cellStyle name="Normal 28 2 2 2" xfId="34122" xr:uid="{8CC47D04-6200-46B3-A076-3D22D8D710CF}"/>
    <cellStyle name="Normal 28 2 3" xfId="29640" xr:uid="{EF0FE8B1-F15F-4DAD-A5C2-C5F606FD98FB}"/>
    <cellStyle name="Normal 28 3" xfId="11727" xr:uid="{110221DC-2A70-49B8-BCE4-1E09F6A25EE0}"/>
    <cellStyle name="Normal 28 3 2" xfId="28592" xr:uid="{9D6A64C7-994C-41FD-AF48-648B277ACDFB}"/>
    <cellStyle name="Normal 28 4" xfId="16589" xr:uid="{2F2D7E4C-7E55-444E-ABE9-08CDD21ED0B5}"/>
    <cellStyle name="Normal 28 4 2" xfId="33093" xr:uid="{C0F60C7F-AD0E-4632-B04E-77B69DA1896E}"/>
    <cellStyle name="Normal 28 5" xfId="7093" xr:uid="{AA396DBD-0F1B-4BF9-8E17-E8D1F11D9248}"/>
    <cellStyle name="Normal 28 6" xfId="17626" xr:uid="{5D4A2A88-BB0F-4F5C-A917-5D2572DAE58E}"/>
    <cellStyle name="Normal 28 6 2" xfId="34130" xr:uid="{1CE3E359-1435-4D02-946A-4A111532D2F8}"/>
    <cellStyle name="Normal 28 7" xfId="23378" xr:uid="{23A136FA-58E4-48D8-8AAB-00D510703F49}"/>
    <cellStyle name="Normal 29" xfId="5870" xr:uid="{72FC127E-2F8C-4457-ACE5-DF320552ACA9}"/>
    <cellStyle name="Normal 29 2" xfId="8839" xr:uid="{08FA96EB-373E-4D97-AE36-17D503AFA2F3}"/>
    <cellStyle name="Normal 3" xfId="87" xr:uid="{4B182FF3-36FB-4A3A-A13C-D955391DEE3E}"/>
    <cellStyle name="Normal 3 10" xfId="5474" xr:uid="{4B7B958E-A2AB-4D97-8D04-30E6C473F182}"/>
    <cellStyle name="Normal 3 10 2" xfId="5475" xr:uid="{A65356AB-2160-47D1-8184-9761087F4330}"/>
    <cellStyle name="Normal 3 10 3" xfId="5476" xr:uid="{92D41968-948C-4A49-AA0B-36FF37911DAE}"/>
    <cellStyle name="Normal 3 10 4" xfId="5477" xr:uid="{CA540461-0C40-4A16-B533-48BBBA591D95}"/>
    <cellStyle name="Normal 3 10 5" xfId="5478" xr:uid="{BFDD6A97-8F01-42B3-93F9-222F62FA5936}"/>
    <cellStyle name="Normal 3 10 6" xfId="5479" xr:uid="{482090D5-F88F-415C-B007-73B9F9C9F3B5}"/>
    <cellStyle name="Normal 3 10 7" xfId="5480" xr:uid="{144BE6E4-1261-41A9-A603-160409E15845}"/>
    <cellStyle name="Normal 3 10 8" xfId="11709" xr:uid="{21C11F88-2F2F-4A82-8B9B-F54765396A40}"/>
    <cellStyle name="Normal 3 11" xfId="5481" xr:uid="{42557B61-5902-4F52-B0AC-963895C135BD}"/>
    <cellStyle name="Normal 3 11 19" xfId="7058" xr:uid="{5957BC18-C7B1-4A1B-8877-45FF05C02CFD}"/>
    <cellStyle name="Normal 3 11 2" xfId="7257" xr:uid="{9BE9123E-2E64-4585-B24B-5B21A7C023C5}"/>
    <cellStyle name="Normal 3 11 3" xfId="6114" xr:uid="{EBE45299-F11C-4C11-B073-A51D5BB6760E}"/>
    <cellStyle name="Normal 3 12" xfId="5482" xr:uid="{58268ED3-CC57-4A52-B21A-1609FE8D5117}"/>
    <cellStyle name="Normal 3 13" xfId="5483" xr:uid="{0A895F25-5DEE-4EC7-ABCF-0C8396EE7CA2}"/>
    <cellStyle name="Normal 3 14" xfId="5484" xr:uid="{34240343-B945-4676-85A1-635450A09A28}"/>
    <cellStyle name="Normal 3 15" xfId="5485" xr:uid="{42CAD230-9943-43A3-993B-155BBBA7C39F}"/>
    <cellStyle name="Normal 3 16" xfId="5486" xr:uid="{0E344CB9-CDDF-4FF2-88AD-CAF7FBD201AE}"/>
    <cellStyle name="Normal 3 17" xfId="5487" xr:uid="{5FFCC63A-7CCD-400A-9CB9-C9D960921A39}"/>
    <cellStyle name="Normal 3 18" xfId="5488" xr:uid="{6BEC7FC4-225C-438D-A71A-6D0F65DC45F8}"/>
    <cellStyle name="Normal 3 19" xfId="5489" xr:uid="{EB9A3F51-F518-45AB-BE12-033ECF09A72B}"/>
    <cellStyle name="Normal 3 2" xfId="657" xr:uid="{DFE0364F-7C73-4006-A515-B28F3B16837F}"/>
    <cellStyle name="Normal 3 2 10" xfId="5491" xr:uid="{60218F7F-A321-4B2E-8473-6AEC79A43FA8}"/>
    <cellStyle name="Normal 3 2 11" xfId="5492" xr:uid="{54079B53-5597-443B-AD97-F2298ABAD148}"/>
    <cellStyle name="Normal 3 2 12" xfId="5493" xr:uid="{2C02A505-EA06-4E13-9BBD-8621E3D868EC}"/>
    <cellStyle name="Normal 3 2 13" xfId="5494" xr:uid="{782363D8-EE89-4FF2-9973-B259C5ADC6F4}"/>
    <cellStyle name="Normal 3 2 14" xfId="5495" xr:uid="{6AF60728-2AE3-4A02-87AA-7E969916679D}"/>
    <cellStyle name="Normal 3 2 15" xfId="5496" xr:uid="{94740E28-9BCD-433B-A30A-725FB6B46186}"/>
    <cellStyle name="Normal 3 2 16" xfId="5497" xr:uid="{92D03A01-825B-4F3F-AC90-12308E739CA8}"/>
    <cellStyle name="Normal 3 2 17" xfId="5490" xr:uid="{207BC591-9C2F-4D14-BC8F-6070AC1E586B}"/>
    <cellStyle name="Normal 3 2 17 2" xfId="11326" xr:uid="{5B12B1F3-89D1-4B87-8C57-1F111AE718B8}"/>
    <cellStyle name="Normal 3 2 17 3" xfId="7478" xr:uid="{D94FF6B1-56E9-480C-8DA4-EB8DBF7E64C1}"/>
    <cellStyle name="Normal 3 2 18" xfId="6069" xr:uid="{42765606-749E-4A75-8871-D8BAA3F990F4}"/>
    <cellStyle name="Normal 3 2 18 2" xfId="7258" xr:uid="{071F0049-3B1B-4B56-A091-BC08ED26BFC8}"/>
    <cellStyle name="Normal 3 2 18 3" xfId="23374" xr:uid="{D861DE20-EAAB-4D31-BEDF-AB5AA62136AA}"/>
    <cellStyle name="Normal 3 2 2" xfId="5498" xr:uid="{ECF6B234-37FC-448B-908D-5F85700BE404}"/>
    <cellStyle name="Normal 3 2 2 2" xfId="5499" xr:uid="{B054E2D7-9D24-4943-ABBD-0434BA1B1F94}"/>
    <cellStyle name="Normal 3 2 2 3" xfId="5500" xr:uid="{9A693696-C558-4243-8667-8CBDCD3D20B9}"/>
    <cellStyle name="Normal 3 2 2 3 2" xfId="7260" xr:uid="{578D4C36-F4F3-4584-984A-56328CD3BE51}"/>
    <cellStyle name="Normal 3 2 2 3 3" xfId="6132" xr:uid="{C6BA6D56-F9F2-4710-A420-76B062E65C83}"/>
    <cellStyle name="Normal 3 2 2 4" xfId="5501" xr:uid="{506B6852-429B-4FC3-A695-4F15DC6C407D}"/>
    <cellStyle name="Normal 3 2 2 5" xfId="5502" xr:uid="{1C7EF654-BE17-4499-95F3-1F9CF05E17CF}"/>
    <cellStyle name="Normal 3 2 2 6" xfId="5503" xr:uid="{F85D9178-1799-42FF-8498-F45FA85006CC}"/>
    <cellStyle name="Normal 3 2 2 7" xfId="5504" xr:uid="{F506B734-7599-4820-AB9F-0096BDAF6504}"/>
    <cellStyle name="Normal 3 2 2 8" xfId="7259" xr:uid="{03D2DEE8-DCEA-4240-B307-8446C537CDFB}"/>
    <cellStyle name="Normal 3 2 2 9" xfId="7000" xr:uid="{A41F435A-43DD-4575-866A-4F1B894135E8}"/>
    <cellStyle name="Normal 3 2 3" xfId="5505" xr:uid="{2F2709EB-FFB7-4B34-B3CC-BFF727B09C8D}"/>
    <cellStyle name="Normal 3 2 3 2" xfId="7261" xr:uid="{4A5AE8C3-A516-4B1B-94BB-25CF47FAAF67}"/>
    <cellStyle name="Normal 3 2 3 3" xfId="7078" xr:uid="{7859A532-D516-4607-9618-2828044DE6DD}"/>
    <cellStyle name="Normal 3 2 3 3 2" xfId="24373" xr:uid="{ECF39FF9-FE2A-4E24-B542-4FB35B4E1068}"/>
    <cellStyle name="Normal 3 2 4" xfId="5506" xr:uid="{C93ABBE5-D813-47C4-8798-663667369158}"/>
    <cellStyle name="Normal 3 2 5" xfId="5507" xr:uid="{3C8A796B-E128-4C07-9708-A36445E3B07E}"/>
    <cellStyle name="Normal 3 2 6" xfId="5508" xr:uid="{470F7314-D390-408C-9F1C-A5CB6F428544}"/>
    <cellStyle name="Normal 3 2 7" xfId="5509" xr:uid="{38C4427D-A1C1-4DD7-A880-FA8F740FE2EA}"/>
    <cellStyle name="Normal 3 2 8" xfId="5510" xr:uid="{C638109D-A1B6-401F-84CF-2944BB74D787}"/>
    <cellStyle name="Normal 3 2 9" xfId="5511" xr:uid="{F3618512-B3AD-4875-8B9D-A62763D1E5FA}"/>
    <cellStyle name="Normal 3 20" xfId="5512" xr:uid="{A75F1592-E538-4807-91CA-92E98C4654DC}"/>
    <cellStyle name="Normal 3 21" xfId="4533" xr:uid="{B8FC6F79-E75D-4ED1-8BA6-4458B848B8BC}"/>
    <cellStyle name="Normal 3 21 2" xfId="11388" xr:uid="{35716F21-B3B6-4AE1-8147-10EEFB80699D}"/>
    <cellStyle name="Normal 3 21 3" xfId="7475" xr:uid="{49DB9C08-1001-4117-9E3D-DBE74CFBDF5F}"/>
    <cellStyle name="Normal 3 22" xfId="6064" xr:uid="{400B974B-E620-426D-8EB3-253C213D130D}"/>
    <cellStyle name="Normal 3 22 2" xfId="7103" xr:uid="{6D801CE3-0D84-4805-BB60-F083BA3D36CF}"/>
    <cellStyle name="Normal 3 22 3" xfId="23369" xr:uid="{70F3F9C0-5ECA-4C02-A495-05F1EF11C02C}"/>
    <cellStyle name="Normal 3 3" xfId="207" xr:uid="{2EAEBA6F-7102-43C2-A60C-AD3405F558B0}"/>
    <cellStyle name="Normal 3 3 10" xfId="8876" xr:uid="{BC5DE057-61BC-44D4-ACD9-BFAE9647A052}"/>
    <cellStyle name="Normal 3 3 11" xfId="6162" xr:uid="{2B63B1B8-99A9-43F2-B6D9-88E1775DC1E8}"/>
    <cellStyle name="Normal 3 3 11 2" xfId="23465" xr:uid="{40AA6009-EDA7-4605-BB8B-2E02C94B3D3A}"/>
    <cellStyle name="Normal 3 3 2" xfId="5514" xr:uid="{9B9448DF-6FA2-4866-9B2A-0F7729508C88}"/>
    <cellStyle name="Normal 3 3 2 2" xfId="6325" xr:uid="{277EA8CB-D4EE-4F8F-AB80-E1A42C424FD3}"/>
    <cellStyle name="Normal 3 3 2 2 2" xfId="6754" xr:uid="{47797442-B840-4E2A-9D6E-7BFEFBC5864B}"/>
    <cellStyle name="Normal 3 3 2 2 2 2" xfId="8832" xr:uid="{1CAAAD75-79A3-4585-B344-D1EF6CB30F03}"/>
    <cellStyle name="Normal 3 3 2 2 2 2 2" xfId="26008" xr:uid="{7E2C92C5-F033-446B-8145-6020E0443FCA}"/>
    <cellStyle name="Normal 3 3 2 2 2 3" xfId="24056" xr:uid="{42158C81-F40C-40E1-8E27-BFE8D3E9D166}"/>
    <cellStyle name="Normal 3 3 2 2 3" xfId="6539" xr:uid="{E26CDB50-74F2-4820-8118-BFFF9B8C8673}"/>
    <cellStyle name="Normal 3 3 2 2 3 2" xfId="23841" xr:uid="{F1D1313B-82EB-4BB5-B0DB-97AE52E83C3E}"/>
    <cellStyle name="Normal 3 3 2 2 4" xfId="6955" xr:uid="{DC0C818E-647D-4B74-B164-F62953A5AB70}"/>
    <cellStyle name="Normal 3 3 2 2 4 2" xfId="24257" xr:uid="{60DBF5B0-28F1-4D80-87ED-5D22F5536204}"/>
    <cellStyle name="Normal 3 3 2 2 5" xfId="8622" xr:uid="{09668C03-7FD9-4FF2-8892-C35DBB0D0424}"/>
    <cellStyle name="Normal 3 3 2 2 5 2" xfId="25798" xr:uid="{49193640-C4FF-4D88-8C19-7B769435DB59}"/>
    <cellStyle name="Normal 3 3 2 2 6" xfId="10560" xr:uid="{82534BA0-1655-47E8-AB58-0B4CB5624E11}"/>
    <cellStyle name="Normal 3 3 2 2 7" xfId="23628" xr:uid="{3352523A-D744-41B3-A27F-9CC26A1F1781}"/>
    <cellStyle name="Normal 3 3 2 3" xfId="6651" xr:uid="{B6234BC7-E03A-48D6-AC3E-8F4CD14882C4}"/>
    <cellStyle name="Normal 3 3 2 3 2" xfId="7263" xr:uid="{4720850B-0406-48EC-B3E8-AA12CB9938FE}"/>
    <cellStyle name="Normal 3 3 2 3 3" xfId="8729" xr:uid="{5ACB1A2A-59B1-4031-854B-B9F3A53917E0}"/>
    <cellStyle name="Normal 3 3 2 3 3 2" xfId="25905" xr:uid="{D1BDBB54-A272-471E-BE5A-AA82132873E1}"/>
    <cellStyle name="Normal 3 3 2 3 4" xfId="23953" xr:uid="{8433003C-D884-4287-8235-DB61016ECB4E}"/>
    <cellStyle name="Normal 3 3 2 4" xfId="6436" xr:uid="{9B59CAA1-F63F-4755-AA8B-7AAFC211452A}"/>
    <cellStyle name="Normal 3 3 2 4 2" xfId="23738" xr:uid="{2521A3CE-EF48-4CCB-80E2-145F32FDDFB5}"/>
    <cellStyle name="Normal 3 3 2 5" xfId="6857" xr:uid="{5F887F19-6C48-4302-B2FC-43E335C282BC}"/>
    <cellStyle name="Normal 3 3 2 5 10" xfId="7467" xr:uid="{BDC097D9-9135-4142-AFFB-B4C99179B182}"/>
    <cellStyle name="Normal 3 3 2 5 10 2" xfId="6039" xr:uid="{195A193B-118A-496B-AA32-E38046BDD63C}"/>
    <cellStyle name="Normal 3 3 2 5 15" xfId="11624" xr:uid="{5867BC9D-8095-4928-BEDA-D69899B3293E}"/>
    <cellStyle name="Normal 3 3 2 5 2" xfId="10561" xr:uid="{AE88EAA5-E70C-4BEB-8A20-033A0C31C9EE}"/>
    <cellStyle name="Normal 3 3 2 5 3" xfId="24159" xr:uid="{C5691192-88F7-4BAF-A05D-6F68A8C70ABC}"/>
    <cellStyle name="Normal 3 3 2 6" xfId="8519" xr:uid="{708F88F9-8071-4C19-A434-3925D8378700}"/>
    <cellStyle name="Normal 3 3 2 6 2" xfId="25695" xr:uid="{ECE141C1-FDFB-4429-8FA9-6EB3B46AEC1F}"/>
    <cellStyle name="Normal 3 3 2 7" xfId="6222" xr:uid="{82C54078-BC92-4BDD-B98D-89D20052C091}"/>
    <cellStyle name="Normal 3 3 2 7 2" xfId="23525" xr:uid="{25226FF3-CEB3-405B-AFB0-F0383DE97ED9}"/>
    <cellStyle name="Normal 3 3 2_3.15 Additional Data" xfId="11390" xr:uid="{F3903E03-3F8D-4BA3-BF16-643F217715A7}"/>
    <cellStyle name="Normal 3 3 3" xfId="5513" xr:uid="{1B8DE007-D4CD-4630-A0BF-9B27BD3306B7}"/>
    <cellStyle name="Normal 3 3 3 2" xfId="6704" xr:uid="{66B76E4C-AF39-4F08-BF9C-17D9C50687C0}"/>
    <cellStyle name="Normal 3 3 3 2 2" xfId="8782" xr:uid="{75F2AE65-CD2C-4BEC-B421-7858B95D27E6}"/>
    <cellStyle name="Normal 3 3 3 2 2 2" xfId="25958" xr:uid="{1FEDD337-B15F-4AE8-A15E-47D7B40B8744}"/>
    <cellStyle name="Normal 3 3 3 2 3" xfId="24006" xr:uid="{71DED0EB-3696-425A-9F68-BE5447905DD4}"/>
    <cellStyle name="Normal 3 3 3 3" xfId="6489" xr:uid="{93EDFD02-B1D3-4E6F-B61F-B722632F18C5}"/>
    <cellStyle name="Normal 3 3 3 3 2" xfId="23791" xr:uid="{48C02819-47F1-41A2-A0B6-5A340EE0680B}"/>
    <cellStyle name="Normal 3 3 3 4" xfId="6907" xr:uid="{43E7FEC7-D852-4C19-AB5A-2A10EE336F44}"/>
    <cellStyle name="Normal 3 3 3 4 2" xfId="24209" xr:uid="{C93F0A66-6321-4F1E-9C6F-305F9A075743}"/>
    <cellStyle name="Normal 3 3 3 5" xfId="8572" xr:uid="{97F52324-5C32-4925-92D7-FB686D709722}"/>
    <cellStyle name="Normal 3 3 3 5 2" xfId="25748" xr:uid="{624D75DE-6DA2-4F7D-A806-D7F991CB87B4}"/>
    <cellStyle name="Normal 3 3 3 6" xfId="10562" xr:uid="{AC9B814E-0948-43F5-A9D3-8A4775EFF70E}"/>
    <cellStyle name="Normal 3 3 3 7" xfId="6275" xr:uid="{35A9AD3F-7424-4290-B20E-000573E564ED}"/>
    <cellStyle name="Normal 3 3 3 7 2" xfId="23578" xr:uid="{D167DD15-AC93-4374-BC1D-A9AA348A681F}"/>
    <cellStyle name="Normal 3 3 4" xfId="6597" xr:uid="{3BA0FFC3-F6E8-49D0-B887-ECB0CFC257C1}"/>
    <cellStyle name="Normal 3 3 4 2" xfId="7017" xr:uid="{C3C1D03C-73AD-452C-8A1E-F7C05FEE42BE}"/>
    <cellStyle name="Normal 3 3 4 3" xfId="8675" xr:uid="{4D61D062-9425-42EA-A8E5-423A0CBAB610}"/>
    <cellStyle name="Normal 3 3 4 3 2" xfId="25851" xr:uid="{38942ABC-66D7-4B49-8E12-D2074228432D}"/>
    <cellStyle name="Normal 3 3 4 4" xfId="11389" xr:uid="{AC55FEAA-82AE-416E-8815-1A987836A679}"/>
    <cellStyle name="Normal 3 3 4 5" xfId="23899" xr:uid="{08892AA1-9D2F-4EA7-BCAF-21331E33E8D2}"/>
    <cellStyle name="Normal 3 3 5" xfId="6382" xr:uid="{9F93CE04-C0F3-40C8-92E8-09BB17EEB022}"/>
    <cellStyle name="Normal 3 3 5 2" xfId="7072" xr:uid="{13361B3B-7B07-496E-9EA9-690C34871410}"/>
    <cellStyle name="Normal 3 3 5 2 2" xfId="24367" xr:uid="{482394DB-36EC-43B4-B921-92175E85F01E}"/>
    <cellStyle name="Normal 3 3 5 3" xfId="23684" xr:uid="{60CE605F-5A93-48B7-8C69-445DF3CC795F}"/>
    <cellStyle name="Normal 3 3 6" xfId="7262" xr:uid="{C9CE03DA-9243-4910-975E-4733D767BF69}"/>
    <cellStyle name="Normal 3 3 7" xfId="6806" xr:uid="{9094F6C4-11B2-4200-AF14-7145FDF2000D}"/>
    <cellStyle name="Normal 3 3 7 2" xfId="24108" xr:uid="{57320B11-3901-4D28-817C-ED7DFFE0172A}"/>
    <cellStyle name="Normal 3 3 8" xfId="8465" xr:uid="{B3E3DDD6-84C1-43D1-897D-27C2B6F981FC}"/>
    <cellStyle name="Normal 3 3 8 2" xfId="25641" xr:uid="{C35944F9-2D10-4104-A283-DD062E2360B2}"/>
    <cellStyle name="Normal 3 3 9" xfId="8847" xr:uid="{B9DD69E4-B1C8-4EEF-AD74-C3D886CC9CD2}"/>
    <cellStyle name="Normal 3 3_GTO Non Operational Capex Roll-over submission (FINAL with property)" xfId="5515" xr:uid="{3061D218-0E8C-45E6-A368-439CEAF739C1}"/>
    <cellStyle name="Normal 3 4" xfId="5516" xr:uid="{9B132272-A99A-4E0C-9CA4-45F63015A837}"/>
    <cellStyle name="Normal 3 4 2" xfId="7264" xr:uid="{ED6E9E0E-17B4-4C7F-A8EB-A3679EE5D6D7}"/>
    <cellStyle name="Normal 3 4 2 2" xfId="11391" xr:uid="{617DFD59-5041-4083-B47D-1AD40B79F70A}"/>
    <cellStyle name="Normal 3 4 3" xfId="6978" xr:uid="{2F76F041-FFCF-4F82-AE47-FE0EABCC7E75}"/>
    <cellStyle name="Normal 3 5" xfId="5517" xr:uid="{C0A6BE7E-E323-414B-92A2-B5475FEFDC67}"/>
    <cellStyle name="Normal 3 5 2" xfId="7265" xr:uid="{571D1387-E99D-4F51-843C-46C796DD242A}"/>
    <cellStyle name="Normal 3 5 3" xfId="7032" xr:uid="{9EE0CF5B-EFFC-4318-9A03-3EBE435A8278}"/>
    <cellStyle name="Normal 3 5 3 2" xfId="24333" xr:uid="{FABE2F9B-6CE0-490D-A448-283E0DE2F764}"/>
    <cellStyle name="Normal 3 6" xfId="5518" xr:uid="{72846F10-C4B3-45DA-8AF2-092FB832D02D}"/>
    <cellStyle name="Normal 3 7" xfId="5519" xr:uid="{80E712B5-C696-46CD-B299-D00660A48169}"/>
    <cellStyle name="Normal 3 8" xfId="5520" xr:uid="{50C41669-0F26-4B20-B091-05DB8ABF07C6}"/>
    <cellStyle name="Normal 3 9" xfId="5521" xr:uid="{9E92ECC1-45ED-4DF9-A5B6-9FF3CC5722BD}"/>
    <cellStyle name="Normal 3_3.15 Additional Data" xfId="11392" xr:uid="{CD167C43-3EEF-445D-A86B-E1687E5D747C}"/>
    <cellStyle name="Normal 30" xfId="6075" xr:uid="{593A1D79-9AF7-4E20-B3A6-3806C24E77B3}"/>
    <cellStyle name="Normal 30 2" xfId="6759" xr:uid="{4E2A885A-F169-451F-8505-6DAE171C9A99}"/>
    <cellStyle name="Normal 30 2 2" xfId="24061" xr:uid="{9DA6C2B9-2617-4A22-81A7-0D2F38B06DAF}"/>
    <cellStyle name="Normal 30 3" xfId="6544" xr:uid="{F3908FBC-513E-4751-91D6-FD19CD3450AC}"/>
    <cellStyle name="Normal 30 3 2" xfId="23846" xr:uid="{641BAF8E-C50A-4390-BE89-7AF07E4AC589}"/>
    <cellStyle name="Normal 30 4" xfId="6959" xr:uid="{6B884B07-60C7-44D6-9344-AC6EBF7404E8}"/>
    <cellStyle name="Normal 30 4 2" xfId="24261" xr:uid="{2D97974A-E8F1-4483-B798-203892B389A3}"/>
    <cellStyle name="Normal 30 5" xfId="8627" xr:uid="{824B1DCB-CC26-40DF-81D2-601EC4D10B68}"/>
    <cellStyle name="Normal 30 5 2" xfId="25803" xr:uid="{64221B32-0D4F-46E5-AE77-58573B0FB3DC}"/>
    <cellStyle name="Normal 30 6" xfId="6333" xr:uid="{4ED80311-754E-42D0-94C3-B0A09DA62D47}"/>
    <cellStyle name="Normal 30 6 2" xfId="23635" xr:uid="{551EDB77-762F-498B-B3D6-4BAECDCC1FD5}"/>
    <cellStyle name="Normal 30 7" xfId="23381" xr:uid="{0BFC3F4C-3711-4000-9818-DABDA1825FFC}"/>
    <cellStyle name="Normal 31" xfId="6076" xr:uid="{A55F412A-50AF-47E0-9BC2-D331B28F459B}"/>
    <cellStyle name="Normal 31 2" xfId="8840" xr:uid="{B3F6FEF8-29E7-4630-80CA-41FEB70F0CFF}"/>
    <cellStyle name="Normal 32" xfId="6081" xr:uid="{1620FDFA-B131-4660-A0ED-ACCEF4FA8548}"/>
    <cellStyle name="Normal 32 2" xfId="9272" xr:uid="{675D0CD2-0BAE-4588-8094-59C42BE2842E}"/>
    <cellStyle name="Normal 32 3" xfId="23387" xr:uid="{AFCB3FD9-E051-4823-AC47-58F18CF00B41}"/>
    <cellStyle name="Normal 33" xfId="16018" xr:uid="{97AE3821-F35B-4C6D-B6CC-7A03FE047537}"/>
    <cellStyle name="Normal 34" xfId="6085" xr:uid="{7D9E58C8-8DFB-4597-AA30-1DFC1854B4B3}"/>
    <cellStyle name="Normal 35" xfId="40290" xr:uid="{9D922F74-6489-417A-B8B9-1C4D8D05D21B}"/>
    <cellStyle name="Normal 4" xfId="89" xr:uid="{479E356E-704A-40D6-AD41-430AF820C43E}"/>
    <cellStyle name="Normal 4 10" xfId="11715" xr:uid="{33013FF4-AFA9-41F2-9DC9-56D38F26C2D6}"/>
    <cellStyle name="Normal 4 11" xfId="6093" xr:uid="{219B7FE5-A737-404B-A82D-00C4B24CE210}"/>
    <cellStyle name="Normal 4 2" xfId="4" xr:uid="{EC547666-7402-4B17-949A-EC12209E6844}"/>
    <cellStyle name="Normal 4 2 10" xfId="8427" xr:uid="{EE3000C0-6C53-40E9-A4B9-74D4FD2B87EB}"/>
    <cellStyle name="Normal 4 2 10 2" xfId="25603" xr:uid="{13A46216-FA60-4C3E-BC68-F8EA13F2B508}"/>
    <cellStyle name="Normal 4 2 11" xfId="6113" xr:uid="{F797D4C7-22AC-4CAF-B46D-F1893599D27A}"/>
    <cellStyle name="Normal 4 2 11 2" xfId="23417" xr:uid="{64F83809-BD64-4529-B734-ED9CC3C11C75}"/>
    <cellStyle name="Normal 4 2 2" xfId="659" xr:uid="{E50E926C-926E-4C47-81CC-93E646488180}"/>
    <cellStyle name="Normal 4 2 2 2" xfId="5525" xr:uid="{B2AEA99A-43DB-48A4-B63C-5491F82BE756}"/>
    <cellStyle name="Normal 4 2 2 2 2" xfId="5526" xr:uid="{B86DEE9D-A143-4449-A768-C43C1241ADF5}"/>
    <cellStyle name="Normal 4 2 2 2 2 2" xfId="5527" xr:uid="{B4454E70-AC24-4B57-BAE7-2C65E66AFCD4}"/>
    <cellStyle name="Normal 4 2 2 2 2 3" xfId="5528" xr:uid="{D1176EEB-00EA-4DF5-BFB0-21567AB6413D}"/>
    <cellStyle name="Normal 4 2 2 2 2_ELEC SAP FCST UPLOAD" xfId="5529" xr:uid="{C55DCD8E-491C-4B25-B9B6-95100D925224}"/>
    <cellStyle name="Normal 4 2 2 2 3" xfId="5530" xr:uid="{9D4FA7B4-577B-4E15-9D22-18FB5C66081F}"/>
    <cellStyle name="Normal 4 2 2 2 4" xfId="5531" xr:uid="{CEF35162-31D0-4747-B10A-A9354283BEFA}"/>
    <cellStyle name="Normal 4 2 2 2 5" xfId="5532" xr:uid="{5FFD8360-9A49-4677-9CB6-DAE4B54361C1}"/>
    <cellStyle name="Normal 4 2 2 2 6" xfId="5533" xr:uid="{0E3C78FD-DDDE-4141-9C1C-46F74F8DA33D}"/>
    <cellStyle name="Normal 4 2 2 2_ELEC SAP FCST UPLOAD" xfId="5534" xr:uid="{3241124D-E7E7-4474-B4EF-ADB2FB566C9B}"/>
    <cellStyle name="Normal 4 2 2 3" xfId="5535" xr:uid="{15A7EFA6-34ED-468E-9372-F345203F4232}"/>
    <cellStyle name="Normal 4 2 2 3 2" xfId="5536" xr:uid="{93EBFE03-E607-4964-B8A3-DDE68DE694E7}"/>
    <cellStyle name="Normal 4 2 2 3 3" xfId="5537" xr:uid="{9671AD81-BB7C-4933-BF7F-E2EF875CC879}"/>
    <cellStyle name="Normal 4 2 2 3_ELEC SAP FCST UPLOAD" xfId="5538" xr:uid="{737F3A6A-56EC-4B2C-9A11-B5AB8B547570}"/>
    <cellStyle name="Normal 4 2 2 4" xfId="5539" xr:uid="{8683702F-0F42-4008-A123-0FB235F86364}"/>
    <cellStyle name="Normal 4 2 2 5" xfId="5540" xr:uid="{D010E90F-C32A-491F-9933-CB15EB5E8B8E}"/>
    <cellStyle name="Normal 4 2 2 6" xfId="5541" xr:uid="{52898D00-C515-46DA-B142-BC907C158462}"/>
    <cellStyle name="Normal 4 2 2 7" xfId="5524" xr:uid="{FAB90B03-8BE5-459E-95FA-D19321197339}"/>
    <cellStyle name="Normal 4 2 2 8" xfId="6116" xr:uid="{6135556A-99D1-421B-B52F-02E2CF6FCA55}"/>
    <cellStyle name="Normal 4 2 2 9" xfId="40292" xr:uid="{EA2E1629-6997-4E56-AF78-3D7EF609CEBB}"/>
    <cellStyle name="Normal 4 2 2_ELEC SAP FCST UPLOAD" xfId="5542" xr:uid="{3C246074-B3FA-4A02-8A43-D6329175205F}"/>
    <cellStyle name="Normal 4 2 24" xfId="6029" xr:uid="{B494A7A8-6EDF-414D-8971-92F788ED777B}"/>
    <cellStyle name="Normal 4 2 3" xfId="309" xr:uid="{6BE8BC29-0879-4CD8-8309-EB2D9FD0BE8C}"/>
    <cellStyle name="Normal 4 2 3 2" xfId="1376" xr:uid="{623EAC34-0483-477C-8F1C-A7E334DB3CD8}"/>
    <cellStyle name="Normal 4 2 3 2 2" xfId="5544" xr:uid="{7B6020E9-99DC-46C1-B15F-E6FE635C01D4}"/>
    <cellStyle name="Normal 4 2 3 2 2 2" xfId="6739" xr:uid="{31A97B4E-07C0-4964-81EB-71FAA343DCBC}"/>
    <cellStyle name="Normal 4 2 3 2 2 2 2" xfId="8817" xr:uid="{AE83B0BC-B45F-4EC3-99ED-E41B5E4C8BF1}"/>
    <cellStyle name="Normal 4 2 3 2 2 2 2 2" xfId="25993" xr:uid="{A8274AA5-7F16-4104-A24D-EB05D6C6E362}"/>
    <cellStyle name="Normal 4 2 3 2 2 2 3" xfId="24041" xr:uid="{51DA6FC1-E000-4729-863A-DFD1A5426B3A}"/>
    <cellStyle name="Normal 4 2 3 2 2 3" xfId="6524" xr:uid="{37552018-2F67-4C1C-970B-6E7A0B2609C1}"/>
    <cellStyle name="Normal 4 2 3 2 2 3 2" xfId="23826" xr:uid="{A889ED72-B475-4709-940D-FEE93BE27590}"/>
    <cellStyle name="Normal 4 2 3 2 2 4" xfId="6941" xr:uid="{0F7A2BC9-78A2-4A07-8B29-2463C3F8BCB5}"/>
    <cellStyle name="Normal 4 2 3 2 2 4 2" xfId="24243" xr:uid="{2791DE74-4515-4B42-BB42-22D8721F1F31}"/>
    <cellStyle name="Normal 4 2 3 2 2 5" xfId="8607" xr:uid="{76C0B95C-42E9-4FE4-BFC4-003701CECF3F}"/>
    <cellStyle name="Normal 4 2 3 2 2 5 2" xfId="25783" xr:uid="{6E807D38-508C-48A7-AB75-58B46C925594}"/>
    <cellStyle name="Normal 4 2 3 2 2 6" xfId="6310" xr:uid="{87D7644B-23EC-42A5-9605-FF75AE3511C2}"/>
    <cellStyle name="Normal 4 2 3 2 2 6 2" xfId="23613" xr:uid="{351B46F9-0066-43E8-B427-77DCF00E3601}"/>
    <cellStyle name="Normal 4 2 3 2 3" xfId="6637" xr:uid="{EEDF8BC5-D776-4D03-A29F-28C2139943B7}"/>
    <cellStyle name="Normal 4 2 3 2 3 2" xfId="7268" xr:uid="{045F2116-7C20-49ED-9EBB-2E0894CA19A7}"/>
    <cellStyle name="Normal 4 2 3 2 3 3" xfId="8715" xr:uid="{7FA5022F-F655-45B0-A792-12ABE700C4A6}"/>
    <cellStyle name="Normal 4 2 3 2 3 3 2" xfId="25891" xr:uid="{2F738EF7-CB46-4788-A856-4134AD93B801}"/>
    <cellStyle name="Normal 4 2 3 2 3 4" xfId="23939" xr:uid="{6CFA529C-A23C-4B63-8363-311BDEA8643C}"/>
    <cellStyle name="Normal 4 2 3 2 4" xfId="6422" xr:uid="{D6A42248-7E91-47BD-A6B7-9AF20272F22F}"/>
    <cellStyle name="Normal 4 2 3 2 4 2" xfId="23724" xr:uid="{5A9C2901-66B1-4747-9776-D63321FD9DF9}"/>
    <cellStyle name="Normal 4 2 3 2 5" xfId="6844" xr:uid="{44D07660-8CA0-47AB-AE4A-A3BE0FAB6B10}"/>
    <cellStyle name="Normal 4 2 3 2 5 2" xfId="24146" xr:uid="{2BE18F7B-9FCC-445E-803B-F97D89BD6FD2}"/>
    <cellStyle name="Normal 4 2 3 2 6" xfId="8505" xr:uid="{11860CAB-A160-41CD-94D9-9CCA87DDCFCB}"/>
    <cellStyle name="Normal 4 2 3 2 6 2" xfId="25681" xr:uid="{F011C429-59E0-477A-AF81-3AD4B97B64AD}"/>
    <cellStyle name="Normal 4 2 3 2 7" xfId="6208" xr:uid="{9527901B-0046-4789-810A-5DD1E84BB3ED}"/>
    <cellStyle name="Normal 4 2 3 2 7 2" xfId="23511" xr:uid="{79A7F3AF-81B0-4F6A-BE00-91F8420FB25F}"/>
    <cellStyle name="Normal 4 2 3 3" xfId="5545" xr:uid="{A9E94BEE-BA6B-4FBA-87F1-D4038DBD4334}"/>
    <cellStyle name="Normal 4 2 3 3 2" xfId="6689" xr:uid="{687DB295-CD48-4E4F-8D06-C927CF7E39BF}"/>
    <cellStyle name="Normal 4 2 3 3 2 2" xfId="7269" xr:uid="{001CC6F4-85DE-4FE4-AF0D-9C2DF2C68CC6}"/>
    <cellStyle name="Normal 4 2 3 3 2 3" xfId="8767" xr:uid="{FB74BB23-3A20-4A38-9144-44DA3CA32E2B}"/>
    <cellStyle name="Normal 4 2 3 3 2 3 2" xfId="25943" xr:uid="{76BA3FC2-2507-48EB-B36F-24D31C14E034}"/>
    <cellStyle name="Normal 4 2 3 3 2 4" xfId="23991" xr:uid="{83790AF3-0A3D-4C0E-A417-07835C9AB97E}"/>
    <cellStyle name="Normal 4 2 3 3 3" xfId="6474" xr:uid="{1ABE8E79-EAC2-44A3-A5C5-7C36B8D68BD8}"/>
    <cellStyle name="Normal 4 2 3 3 3 2" xfId="23776" xr:uid="{9A3E7577-15C8-42CC-A067-9DEE5FB6D854}"/>
    <cellStyle name="Normal 4 2 3 3 4" xfId="6893" xr:uid="{94BAC454-E212-4121-AD27-22ED8BD991CB}"/>
    <cellStyle name="Normal 4 2 3 3 4 2" xfId="24195" xr:uid="{B281D3A9-6D42-4BF5-A87D-7EBB0DE6F509}"/>
    <cellStyle name="Normal 4 2 3 3 5" xfId="8557" xr:uid="{B489CFB1-BA82-4F84-8B13-281C07649460}"/>
    <cellStyle name="Normal 4 2 3 3 5 2" xfId="25733" xr:uid="{8DD27E6A-A52E-4C2A-A14F-301D0D96A483}"/>
    <cellStyle name="Normal 4 2 3 3 6" xfId="6260" xr:uid="{8C6BF97F-19ED-4B73-89FD-6B940B73077A}"/>
    <cellStyle name="Normal 4 2 3 3 6 2" xfId="23563" xr:uid="{418AA1AE-7624-4236-B81D-EC6D853D6D03}"/>
    <cellStyle name="Normal 4 2 3 4" xfId="5543" xr:uid="{86F9A8AF-6E8D-454C-9558-394FB7FCC71E}"/>
    <cellStyle name="Normal 4 2 3 4 2" xfId="7267" xr:uid="{04879236-458D-42D5-A78A-BFE7D8AD4431}"/>
    <cellStyle name="Normal 4 2 3 4 3" xfId="8660" xr:uid="{17EF655A-568F-4CBA-B5E5-62DDF9DEC0B9}"/>
    <cellStyle name="Normal 4 2 3 4 3 2" xfId="25836" xr:uid="{509D7540-0CBD-4636-8317-56CE2E1961E8}"/>
    <cellStyle name="Normal 4 2 3 4 4" xfId="6582" xr:uid="{1813F9AC-38DE-4691-8A40-55EAB0C9796E}"/>
    <cellStyle name="Normal 4 2 3 4 4 2" xfId="23884" xr:uid="{C9B514FE-661D-409E-8387-4DDCE4ED0368}"/>
    <cellStyle name="Normal 4 2 3 5" xfId="6367" xr:uid="{AE91110D-FD76-4B08-A9FF-E72BF9E4724B}"/>
    <cellStyle name="Normal 4 2 3 5 2" xfId="23669" xr:uid="{53C9A0BF-C0A7-454E-9F83-476D0039F483}"/>
    <cellStyle name="Normal 4 2 3 6" xfId="6792" xr:uid="{082164CA-209D-4B09-B137-FF9AB9167598}"/>
    <cellStyle name="Normal 4 2 3 6 2" xfId="24094" xr:uid="{319E2198-4786-441F-8C76-6816BDF23E20}"/>
    <cellStyle name="Normal 4 2 3 7" xfId="8450" xr:uid="{3A574659-F029-407F-8313-D5079FC88A96}"/>
    <cellStyle name="Normal 4 2 3 7 2" xfId="25626" xr:uid="{172F6774-0F07-4148-ADAD-DBE80FFB40A1}"/>
    <cellStyle name="Normal 4 2 3 8" xfId="6146" xr:uid="{85B8A6F0-CE47-431F-90FA-7CFCC73DA085}"/>
    <cellStyle name="Normal 4 2 3 8 2" xfId="23449" xr:uid="{95046F3F-EA58-4E1F-8895-ECB94382EB9F}"/>
    <cellStyle name="Normal 4 2 3_ELEC SAP FCST UPLOAD" xfId="5546" xr:uid="{88822497-56F1-430C-9511-6131EDC12C04}"/>
    <cellStyle name="Normal 4 2 4" xfId="93" xr:uid="{AA93F274-C95F-415E-B048-C32B5008A871}"/>
    <cellStyle name="Normal 4 2 4 2" xfId="5547" xr:uid="{3AF80328-948D-44B6-B247-29194166B214}"/>
    <cellStyle name="Normal 4 2 4 2 2" xfId="6716" xr:uid="{2D71D305-DBBC-4B69-ACF1-A518C1929ED0}"/>
    <cellStyle name="Normal 4 2 4 2 2 2" xfId="8794" xr:uid="{6EB45F10-74A8-4E8F-9A7F-2893FB6304F2}"/>
    <cellStyle name="Normal 4 2 4 2 2 2 2" xfId="25970" xr:uid="{138358D9-2900-4BFE-89B4-F6323AE5EABD}"/>
    <cellStyle name="Normal 4 2 4 2 2 3" xfId="24018" xr:uid="{AE05476D-E8EC-48C5-A261-BB79C1721AFA}"/>
    <cellStyle name="Normal 4 2 4 2 3" xfId="6501" xr:uid="{2E30E0A4-30BE-40A7-A050-5A40379B2271}"/>
    <cellStyle name="Normal 4 2 4 2 3 2" xfId="23803" xr:uid="{804F56F3-7548-4D97-9B57-3791B973C9BC}"/>
    <cellStyle name="Normal 4 2 4 2 4" xfId="6918" xr:uid="{F43ABC75-8F6D-435E-93B9-9300055E1064}"/>
    <cellStyle name="Normal 4 2 4 2 4 2" xfId="24220" xr:uid="{DA17CDE2-D271-4A71-84DB-FE259B195D13}"/>
    <cellStyle name="Normal 4 2 4 2 5" xfId="8584" xr:uid="{572796F2-9213-4190-985D-67BEDD539D57}"/>
    <cellStyle name="Normal 4 2 4 2 5 2" xfId="25760" xr:uid="{333FED35-A0A0-42AD-8E39-1753AA07958D}"/>
    <cellStyle name="Normal 4 2 4 2 6" xfId="6287" xr:uid="{C1AFF7F6-8E42-47C8-848C-ADB1BAB25BFD}"/>
    <cellStyle name="Normal 4 2 4 2 6 2" xfId="23590" xr:uid="{91F3EE22-08D6-4ED2-BCC0-C386C10DFDD8}"/>
    <cellStyle name="Normal 4 2 4 3" xfId="6614" xr:uid="{983C3A80-616B-480F-A7E0-2F803577A7FA}"/>
    <cellStyle name="Normal 4 2 4 3 2" xfId="7270" xr:uid="{E14F5CAC-853F-4EA5-9E89-DB221E91835D}"/>
    <cellStyle name="Normal 4 2 4 3 3" xfId="8692" xr:uid="{973E4FEA-FF08-4C4C-B448-D992C50FCF9A}"/>
    <cellStyle name="Normal 4 2 4 3 3 2" xfId="25868" xr:uid="{8AF08380-0B36-4DF3-8432-B7C0E2F5DC9F}"/>
    <cellStyle name="Normal 4 2 4 3 4" xfId="23916" xr:uid="{3E7728DC-F9D2-460F-A797-5884366CD16E}"/>
    <cellStyle name="Normal 4 2 4 4" xfId="6399" xr:uid="{6845EA0A-CE21-4425-A959-240098BDF854}"/>
    <cellStyle name="Normal 4 2 4 4 2" xfId="23701" xr:uid="{607722F3-4984-47C3-B48E-E3FCA7712197}"/>
    <cellStyle name="Normal 4 2 4 5" xfId="6822" xr:uid="{90BADA58-A31F-4DDD-8C32-600A84F8F2FC}"/>
    <cellStyle name="Normal 4 2 4 5 2" xfId="24124" xr:uid="{A3BBAB81-26AC-4B54-83C1-13D4ACB87084}"/>
    <cellStyle name="Normal 4 2 4 6" xfId="8482" xr:uid="{06643614-923D-4189-A5DA-C778929ED183}"/>
    <cellStyle name="Normal 4 2 4 6 2" xfId="25658" xr:uid="{C69E5280-4468-4896-905B-69B35CCB4AB1}"/>
    <cellStyle name="Normal 4 2 4 7" xfId="6185" xr:uid="{564D4568-65D1-4D79-9903-6ABE99E8B46E}"/>
    <cellStyle name="Normal 4 2 4 7 2" xfId="23488" xr:uid="{D1EB5BF2-F327-4A25-AD79-50BBE197C4A2}"/>
    <cellStyle name="Normal 4 2 5" xfId="5548" xr:uid="{E28483B8-D67A-4C4E-8F5D-5FF10AFC592D}"/>
    <cellStyle name="Normal 4 2 5 2" xfId="6665" xr:uid="{0BF50157-1E2F-4195-A61E-67C0765D3073}"/>
    <cellStyle name="Normal 4 2 5 2 2" xfId="7271" xr:uid="{6BCBCD10-58CC-4185-86E4-3E85536C7F75}"/>
    <cellStyle name="Normal 4 2 5 2 3" xfId="8743" xr:uid="{13126C8D-23C1-42BC-8CA2-0AEC97C847DF}"/>
    <cellStyle name="Normal 4 2 5 2 3 2" xfId="25919" xr:uid="{5341AC7D-7E8D-49F7-8537-8518F16525F3}"/>
    <cellStyle name="Normal 4 2 5 2 4" xfId="23967" xr:uid="{27937A04-D8A3-4A59-B351-FDA6F6FB8DF8}"/>
    <cellStyle name="Normal 4 2 5 3" xfId="6450" xr:uid="{6E980042-24CA-412D-9C4D-0D8E55FCF333}"/>
    <cellStyle name="Normal 4 2 5 3 2" xfId="23752" xr:uid="{4408B588-EB22-4DE2-990B-C722BA6E950F}"/>
    <cellStyle name="Normal 4 2 5 4" xfId="6870" xr:uid="{B08AE34A-006A-4C29-A74C-43E95B0BC97F}"/>
    <cellStyle name="Normal 4 2 5 4 2" xfId="24172" xr:uid="{02FE3628-9B7C-4731-9553-07DC14557718}"/>
    <cellStyle name="Normal 4 2 5 5" xfId="8533" xr:uid="{EC60F7E0-1824-46A9-A4F4-0EB166699881}"/>
    <cellStyle name="Normal 4 2 5 5 2" xfId="25709" xr:uid="{98E229B1-FE64-4987-A77A-BA8C8D73A4E3}"/>
    <cellStyle name="Normal 4 2 5 6" xfId="6236" xr:uid="{7B0C8908-8788-498D-82FF-881A919361A2}"/>
    <cellStyle name="Normal 4 2 5 6 2" xfId="23539" xr:uid="{4F251D2C-1A31-486B-A687-5B2B391BB0E5}"/>
    <cellStyle name="Normal 4 2 6" xfId="5549" xr:uid="{27C1D14D-1985-40AF-9DC1-EBCD35F9FC2F}"/>
    <cellStyle name="Normal 4 2 6 2" xfId="7272" xr:uid="{BC170927-194C-4331-8F02-379942021BCF}"/>
    <cellStyle name="Normal 4 2 6 3" xfId="7004" xr:uid="{8DD219A9-2C35-44D1-B060-A7104B1DF850}"/>
    <cellStyle name="Normal 4 2 6 4" xfId="8637" xr:uid="{DC17BFFB-BAA6-4308-BE50-7EAB039D8AB8}"/>
    <cellStyle name="Normal 4 2 6 4 2" xfId="25813" xr:uid="{FCAC1AC0-5654-4FD1-85B3-A066167598EE}"/>
    <cellStyle name="Normal 4 2 6 5" xfId="6558" xr:uid="{10EF33A7-5594-40EA-BA11-6FB1F45D8DA3}"/>
    <cellStyle name="Normal 4 2 6 5 2" xfId="23860" xr:uid="{637DA714-DD0F-4B5B-8E3B-A1601AEBC16D}"/>
    <cellStyle name="Normal 4 2 7" xfId="5550" xr:uid="{DAAA9EEA-5CDB-422B-9DBA-7533677E54E9}"/>
    <cellStyle name="Normal 4 2 7 2" xfId="7273" xr:uid="{EFCCE2AE-88C8-4116-9A2F-F6CFDD0E2E1A}"/>
    <cellStyle name="Normal 4 2 7 3" xfId="6343" xr:uid="{893FBB83-7FAC-4613-BC03-3CD6F6BD8078}"/>
    <cellStyle name="Normal 4 2 7 3 2" xfId="23645" xr:uid="{B54EB845-9784-4070-A346-2B6BD44A2021}"/>
    <cellStyle name="Normal 4 2 8" xfId="5523" xr:uid="{0742CF29-E7FD-43FF-9C23-FEB3EBC46DEA}"/>
    <cellStyle name="Normal 4 2 9" xfId="6769" xr:uid="{68E5084E-9683-4879-8E7A-819AAC81D7E6}"/>
    <cellStyle name="Normal 4 2 9 2" xfId="24071" xr:uid="{D6849344-E8A5-4177-9184-8C9AF74D71DE}"/>
    <cellStyle name="Normal 4 2_ELEC SAP FCST UPLOAD" xfId="5551" xr:uid="{D583F14F-E81E-462A-A26B-13D03F3C7F6B}"/>
    <cellStyle name="Normal 4 3" xfId="658" xr:uid="{0953932F-281A-4BD8-9F73-1C26324DCD77}"/>
    <cellStyle name="Normal 4 3 2" xfId="5553" xr:uid="{3A168709-5E05-40CC-A5C6-94E482330E16}"/>
    <cellStyle name="Normal 4 3 2 2" xfId="5554" xr:uid="{E8C2E45B-2B16-4790-BCF3-E53BC0474E5A}"/>
    <cellStyle name="Normal 4 3 2 3" xfId="5555" xr:uid="{4D86F5AA-3E02-48C7-9BAA-ED603F74F651}"/>
    <cellStyle name="Normal 4 3 2_ELEC SAP FCST UPLOAD" xfId="5556" xr:uid="{52E45DFB-CA2D-457C-9701-DDB1E34B910A}"/>
    <cellStyle name="Normal 4 3 3" xfId="5557" xr:uid="{E1F91492-F8F3-4E08-BF71-5650DBE9F13A}"/>
    <cellStyle name="Normal 4 3 4" xfId="5558" xr:uid="{BF7E5384-2AA2-494B-B727-4556F98CCB55}"/>
    <cellStyle name="Normal 4 3 5" xfId="5559" xr:uid="{83FE6240-0AFD-44E2-8255-8DF03962DDDE}"/>
    <cellStyle name="Normal 4 3 6" xfId="5560" xr:uid="{F92A13F2-27FC-4D11-81B3-D33BEC06E657}"/>
    <cellStyle name="Normal 4 3 7" xfId="5552" xr:uid="{B4C2FE83-0AFE-4682-AF31-006B95580AF1}"/>
    <cellStyle name="Normal 4 3_ELEC SAP FCST UPLOAD" xfId="5561" xr:uid="{22047E34-C88F-4BB4-BBAB-81980FB01849}"/>
    <cellStyle name="Normal 4 4" xfId="294" xr:uid="{BAF17D6E-F418-4CF9-9E43-EEC0C22AB372}"/>
    <cellStyle name="Normal 4 4 2" xfId="5562" xr:uid="{211CF3B8-0EDB-464B-8F7A-A798765F68BC}"/>
    <cellStyle name="Normal 4 4 3" xfId="6983" xr:uid="{E5D24539-13BE-4163-AD6C-675E6FB411C8}"/>
    <cellStyle name="Normal 4 5" xfId="1373" xr:uid="{B090A6F2-B166-44B3-970C-BE17463549CD}"/>
    <cellStyle name="Normal 4 5 2" xfId="5563" xr:uid="{CEF5680B-DA93-484C-9F70-235D9D3F6300}"/>
    <cellStyle name="Normal 4 5 3" xfId="7034" xr:uid="{B3800AFB-7E3A-42E1-BFB6-3664BDF96B5F}"/>
    <cellStyle name="Normal 4 5 3 2" xfId="24335" xr:uid="{D121770D-BE26-4547-AB74-B8D6777E7DA1}"/>
    <cellStyle name="Normal 4 6" xfId="5564" xr:uid="{60E5D718-38E0-4369-81ED-70A7E084F4E8}"/>
    <cellStyle name="Normal 4 7" xfId="5522" xr:uid="{D8F0EB8B-A986-4EC7-8579-A33B9F45B4E2}"/>
    <cellStyle name="Normal 4 7 2" xfId="11393" xr:uid="{CBECF132-CCFA-4783-8669-D7BBEBC45545}"/>
    <cellStyle name="Normal 4 7 3" xfId="7483" xr:uid="{B6DE0930-4E88-4D27-9472-44C28F4F4615}"/>
    <cellStyle name="Normal 4 8" xfId="6070" xr:uid="{98743F3C-A730-48F9-A1F8-846C32479DA2}"/>
    <cellStyle name="Normal 4 8 2" xfId="11701" xr:uid="{B3AC7A61-81B2-400B-9781-D066DEE2BC26}"/>
    <cellStyle name="Normal 4 8 3" xfId="7266" xr:uid="{EEAA7943-2815-4362-A404-4389367A3C0A}"/>
    <cellStyle name="Normal 4 8 4" xfId="23375" xr:uid="{BDD4656C-A676-4D8B-9E2F-564599E4D2F4}"/>
    <cellStyle name="Normal 4 9" xfId="6072" xr:uid="{E7059D6A-6E68-4EA1-A2E3-92D43CE16CB1}"/>
    <cellStyle name="Normal 4 9 2" xfId="11719" xr:uid="{305B166B-A093-4E87-BEE1-0AFA363C587E}"/>
    <cellStyle name="Normal 4 9 3" xfId="23377" xr:uid="{D193ABFE-B509-4946-9333-4FC5509F70A7}"/>
    <cellStyle name="Normal 4_ELEC SAP FCST UPLOAD" xfId="5565" xr:uid="{297C291D-7502-4F55-91C8-C7E57FCBB408}"/>
    <cellStyle name="Normal 5" xfId="7" xr:uid="{BCB5435C-39BC-41F4-9B90-AC2D57A4E246}"/>
    <cellStyle name="Normal 5 10" xfId="11735" xr:uid="{1F4205AA-A407-4B0C-A759-C3BBDE02A3E6}"/>
    <cellStyle name="Normal 5 11" xfId="6112" xr:uid="{B550537C-59A5-4A4D-9BD1-0C1763B062D6}"/>
    <cellStyle name="Normal 5 2" xfId="316" xr:uid="{B13080A8-A893-4D44-8666-E307E51334E0}"/>
    <cellStyle name="Normal 5 2 2" xfId="5568" xr:uid="{480FA934-8589-4157-97E2-71EFFAF31158}"/>
    <cellStyle name="Normal 5 2 2 2" xfId="5569" xr:uid="{DBF15B74-2FE1-4BFE-A6E8-07A32FB8598D}"/>
    <cellStyle name="Normal 5 2 2 3" xfId="5570" xr:uid="{0DFE7FB6-D02A-4040-B9FF-DDF6C457A39E}"/>
    <cellStyle name="Normal 5 2 2_ELEC SAP FCST UPLOAD" xfId="5571" xr:uid="{F019FA22-152E-4EC6-867C-75D88EDC2F9F}"/>
    <cellStyle name="Normal 5 2 3" xfId="5572" xr:uid="{6C085EA0-24FA-41F6-807F-A0719C862848}"/>
    <cellStyle name="Normal 5 2 4" xfId="5573" xr:uid="{91821706-A092-4867-A75E-537B3449EEF0}"/>
    <cellStyle name="Normal 5 2 5" xfId="5574" xr:uid="{E0BCFADC-240F-4674-BF00-6D58E06DB170}"/>
    <cellStyle name="Normal 5 2 6" xfId="5575" xr:uid="{45261016-C7F6-4F1E-80AF-1B4C79DF8073}"/>
    <cellStyle name="Normal 5 2 7" xfId="5567" xr:uid="{F4771110-9B70-43CB-9B0D-76FFFF376494}"/>
    <cellStyle name="Normal 5 2 8" xfId="7005" xr:uid="{46D81294-B56E-413D-AF97-809E0DB5B945}"/>
    <cellStyle name="Normal 5 2_ELEC SAP FCST UPLOAD" xfId="5576" xr:uid="{F6FECD35-AA5F-48E8-80BB-AD416A6777CC}"/>
    <cellStyle name="Normal 5 3" xfId="301" xr:uid="{283F7523-7AF0-4CFB-96B7-250ADDE21731}"/>
    <cellStyle name="Normal 5 3 2" xfId="5577" xr:uid="{D019196E-84CF-418E-8A68-BF58CD76A1FB}"/>
    <cellStyle name="Normal 5 3 3" xfId="6984" xr:uid="{9F881C47-08B4-4E53-B120-8265057AB1AB}"/>
    <cellStyle name="Normal 5 4" xfId="5578" xr:uid="{98E986A6-7C03-495A-921A-B7E79626832A}"/>
    <cellStyle name="Normal 5 4 2" xfId="7274" xr:uid="{F8B2BF1D-CD8E-49D7-86A2-B25DFB486043}"/>
    <cellStyle name="Normal 5 4 3" xfId="7036" xr:uid="{249DF8A1-6875-43EA-9DA6-F42A5665222C}"/>
    <cellStyle name="Normal 5 4 3 2" xfId="24337" xr:uid="{492C79FA-9F3A-4BC7-9319-AEB4DF0915D0}"/>
    <cellStyle name="Normal 5 5" xfId="5579" xr:uid="{D7AB351A-FF6E-406A-8346-F96D4D0DC501}"/>
    <cellStyle name="Normal 5 6" xfId="5566" xr:uid="{35F5A627-638A-443C-94AC-4E07B309B5DC}"/>
    <cellStyle name="Normal 5 6 2" xfId="11394" xr:uid="{EC9B8AAB-EB12-42AF-91EF-6BB9C9CF138E}"/>
    <cellStyle name="Normal 5 7" xfId="11707" xr:uid="{5E55095F-F2E1-4B44-B47E-8B31A24F1F23}"/>
    <cellStyle name="Normal 5 8" xfId="11724" xr:uid="{4DF7C48B-0E46-478E-97D0-E8999D62513E}"/>
    <cellStyle name="Normal 5 9" xfId="11720" xr:uid="{543DA591-EBBA-4935-8F4B-0FDB67CADB68}"/>
    <cellStyle name="Normal 5_ELEC SAP FCST UPLOAD" xfId="5580" xr:uid="{0B51412A-24F6-4ED2-BFA5-624CA5E65E53}"/>
    <cellStyle name="Normal 54" xfId="10563" xr:uid="{07AA4D5A-F27F-46CB-821C-1199FDE7D2E0}"/>
    <cellStyle name="Normal 54 2 14" xfId="6050" xr:uid="{5A7D66E6-C77D-4DE9-8AC5-6A34D127D923}"/>
    <cellStyle name="Normal 54 2 14 2" xfId="7062" xr:uid="{3951A1C4-80D7-47EA-B99E-5E0AC3BE5B25}"/>
    <cellStyle name="Normal 54 22" xfId="6051" xr:uid="{A1CA0ECF-34F6-457F-B826-191B5CF612C7}"/>
    <cellStyle name="Normal 54 25" xfId="6052" xr:uid="{91D69726-479C-4C3E-A6BB-DD06D859306C}"/>
    <cellStyle name="Normal 58" xfId="6057" xr:uid="{C0A55E7E-1DEB-486C-A420-A8F6DCBB0EE6}"/>
    <cellStyle name="Normal 58 2" xfId="6128" xr:uid="{D669584D-E65F-423F-911F-95D864A0E69D}"/>
    <cellStyle name="Normal 58 4 2 2" xfId="6067" xr:uid="{E6A430FF-5413-4D27-B8F0-AF93CF53FF01}"/>
    <cellStyle name="Normal 58 4 2 5" xfId="6068" xr:uid="{14FE92E8-5242-453E-9F70-B9094E40E512}"/>
    <cellStyle name="Normal 58 4 2 6" xfId="4321" xr:uid="{29E7854D-A4EF-4708-85EE-B5E924E05C82}"/>
    <cellStyle name="Normal 58 4 3 5" xfId="15" xr:uid="{4A30E142-1B1C-48CA-9D33-C399FB8C58E2}"/>
    <cellStyle name="Normal 58 4 3 5 3" xfId="6164" xr:uid="{E1AC3D68-C07F-4200-8672-92FED7515876}"/>
    <cellStyle name="Normal 58 4 3 6" xfId="16" xr:uid="{44D5E4F1-F8A5-4397-A8F3-BA7FABE02CE8}"/>
    <cellStyle name="Normal 58 4 3 7" xfId="7065" xr:uid="{7BEAAEAB-AE88-4C9B-99E3-66EE27841E36}"/>
    <cellStyle name="Normal 6" xfId="660" xr:uid="{FBE8F6EF-5EEB-4A8A-9729-13B54BDAE341}"/>
    <cellStyle name="Normal 6 10" xfId="6115" xr:uid="{BAECD01F-43C9-4B98-81AA-D25B5B66A25C}"/>
    <cellStyle name="Normal 6 10 2" xfId="23419" xr:uid="{9834A842-B9DC-48F3-BF33-129A5F3AD014}"/>
    <cellStyle name="Normal 6 2" xfId="5581" xr:uid="{3E2BC8ED-7D43-4413-B03A-C46162866A6E}"/>
    <cellStyle name="Normal 6 2 2" xfId="6209" xr:uid="{389E6B8D-42B2-4A8D-B5A7-CEF1F1A4ACC8}"/>
    <cellStyle name="Normal 6 2 2 2" xfId="6311" xr:uid="{857618E4-4E41-4A79-91C7-CC0F0878E5E3}"/>
    <cellStyle name="Normal 6 2 2 2 2" xfId="6740" xr:uid="{66F312BC-CB70-4D2F-934A-39094069E188}"/>
    <cellStyle name="Normal 6 2 2 2 2 2" xfId="8818" xr:uid="{E681F44A-5F97-46A8-A16A-15BC6E18DDF1}"/>
    <cellStyle name="Normal 6 2 2 2 2 2 2" xfId="25994" xr:uid="{8FE70E5E-D82D-4099-A0CB-EB2364983709}"/>
    <cellStyle name="Normal 6 2 2 2 2 3" xfId="24042" xr:uid="{0F335C22-AB29-4B82-A5FA-C1A290C95DA2}"/>
    <cellStyle name="Normal 6 2 2 2 3" xfId="6525" xr:uid="{5D7CFB89-5F94-4B88-95F7-64B2F748BE42}"/>
    <cellStyle name="Normal 6 2 2 2 3 2" xfId="23827" xr:uid="{8892B600-2E32-4D99-BE74-A68FCA8C6D03}"/>
    <cellStyle name="Normal 6 2 2 2 4" xfId="6942" xr:uid="{922C067C-205E-4406-B4B7-BC7A9D470AEC}"/>
    <cellStyle name="Normal 6 2 2 2 4 2" xfId="24244" xr:uid="{CCAAAF60-A4A7-4E42-B9E5-E5BE92DB6BE4}"/>
    <cellStyle name="Normal 6 2 2 2 5" xfId="8608" xr:uid="{151CF3C2-C53C-40B3-80CA-A6FC4A93E08A}"/>
    <cellStyle name="Normal 6 2 2 2 5 2" xfId="25784" xr:uid="{7910D76F-AC91-4530-B248-326B4B6ACDAC}"/>
    <cellStyle name="Normal 6 2 2 2 6" xfId="23614" xr:uid="{331DD584-A128-4981-8B40-314FFDC1E322}"/>
    <cellStyle name="Normal 6 2 2 3" xfId="6638" xr:uid="{1790AE8E-DC46-4597-AD29-06F67D7A9A33}"/>
    <cellStyle name="Normal 6 2 2 3 2" xfId="8716" xr:uid="{ECB2087D-963D-4B33-9B82-1621EEB4D823}"/>
    <cellStyle name="Normal 6 2 2 3 2 2" xfId="25892" xr:uid="{FA121E46-30A5-44C5-B762-E1F7498FF992}"/>
    <cellStyle name="Normal 6 2 2 3 3" xfId="23940" xr:uid="{8DE5D81B-7FC0-4D2A-BD8A-EA3941C2EABA}"/>
    <cellStyle name="Normal 6 2 2 4" xfId="6423" xr:uid="{8A4B000C-D1EA-4564-A36B-8E76A6A0DC24}"/>
    <cellStyle name="Normal 6 2 2 4 2" xfId="23725" xr:uid="{33F83F6E-8B98-4F04-9F54-6D8A9BAEEA0F}"/>
    <cellStyle name="Normal 6 2 2 5" xfId="6845" xr:uid="{29F8A3F8-7E73-43DE-BB94-4EA679A8AC14}"/>
    <cellStyle name="Normal 6 2 2 5 2" xfId="24147" xr:uid="{E54E5860-8E4F-4EDA-B270-CE1503FE13A6}"/>
    <cellStyle name="Normal 6 2 2 6" xfId="8506" xr:uid="{AF66C93B-A619-480C-898E-96FE8715CFD6}"/>
    <cellStyle name="Normal 6 2 2 6 2" xfId="25682" xr:uid="{D663C25E-4F7A-4020-B1BB-BEDCCE18CE40}"/>
    <cellStyle name="Normal 6 2 2 7" xfId="23512" xr:uid="{E14AEC09-7853-4E8F-8E3B-4713B620144C}"/>
    <cellStyle name="Normal 6 2 3" xfId="6261" xr:uid="{8F0F672A-38F7-4EB1-83FC-EEF2C63D82DC}"/>
    <cellStyle name="Normal 6 2 3 2" xfId="6690" xr:uid="{C60E67B0-5C09-41E5-8934-CD8E47E0EFFC}"/>
    <cellStyle name="Normal 6 2 3 2 2" xfId="8768" xr:uid="{FFD7DBA5-2B86-4AF0-A4C7-5A49F45D4B6D}"/>
    <cellStyle name="Normal 6 2 3 2 2 2" xfId="25944" xr:uid="{C61E6597-93F3-4E3C-8685-2E1857F42E8F}"/>
    <cellStyle name="Normal 6 2 3 2 3" xfId="23992" xr:uid="{B7E1FA94-8781-4B27-B1E2-1E52060B05A1}"/>
    <cellStyle name="Normal 6 2 3 3" xfId="6475" xr:uid="{1D4C8D69-C91F-4382-9E00-39815D0B2E76}"/>
    <cellStyle name="Normal 6 2 3 3 2" xfId="23777" xr:uid="{79C51C08-0E2F-4D05-83DA-37112FD70E85}"/>
    <cellStyle name="Normal 6 2 3 4" xfId="6894" xr:uid="{73ADDD3A-C6F4-431E-AEED-87F01E210EAE}"/>
    <cellStyle name="Normal 6 2 3 4 2" xfId="24196" xr:uid="{2C785B55-0361-4256-A0A2-2D62DF6C62AD}"/>
    <cellStyle name="Normal 6 2 3 5" xfId="8558" xr:uid="{3518EE1E-FEB2-479C-AF74-ECD629EB9C68}"/>
    <cellStyle name="Normal 6 2 3 5 2" xfId="25734" xr:uid="{03D38514-A2A0-4A9B-B799-7D9EDA8F3C32}"/>
    <cellStyle name="Normal 6 2 3 6" xfId="23564" xr:uid="{AB822A24-DB44-4590-BF40-EC888F704458}"/>
    <cellStyle name="Normal 6 2 4" xfId="6583" xr:uid="{C8E2018A-57ED-4A57-89FE-E14A6029BC73}"/>
    <cellStyle name="Normal 6 2 4 2" xfId="7008" xr:uid="{484B5EE3-11B4-4583-BDD0-9D3CC2317B2A}"/>
    <cellStyle name="Normal 6 2 4 3" xfId="8661" xr:uid="{06523F2E-9000-4BEF-BD0A-132DA0A0C2C8}"/>
    <cellStyle name="Normal 6 2 4 3 2" xfId="25837" xr:uid="{DDA67200-1B50-4DC0-84C1-620543C5D5CF}"/>
    <cellStyle name="Normal 6 2 4 4" xfId="23885" xr:uid="{1FACC2AC-5157-434C-BC73-4F15DA00D952}"/>
    <cellStyle name="Normal 6 2 5" xfId="6368" xr:uid="{A2ECFC8E-65DD-418D-87F4-F8A1389CBFE3}"/>
    <cellStyle name="Normal 6 2 5 2" xfId="23670" xr:uid="{EBDDD4CD-C58B-404F-BA95-C580B48818DC}"/>
    <cellStyle name="Normal 6 2 6" xfId="6793" xr:uid="{8DEDA512-89C6-4627-B61B-53933CB828CD}"/>
    <cellStyle name="Normal 6 2 6 2" xfId="24095" xr:uid="{6CC09320-0136-47D6-BC16-23C7D9A780CB}"/>
    <cellStyle name="Normal 6 2 7" xfId="8451" xr:uid="{0535DBC8-894A-4FDD-8462-3640B13D9656}"/>
    <cellStyle name="Normal 6 2 7 2" xfId="25627" xr:uid="{D1A6071A-56B0-41F2-9894-DB52A17C225C}"/>
    <cellStyle name="Normal 6 2 8" xfId="11395" xr:uid="{1F3BE22A-FFB7-46B4-96ED-8DE9CB080C2A}"/>
    <cellStyle name="Normal 6 2 9" xfId="6147" xr:uid="{1532F64D-7FFF-448B-BE62-7538DF5A29B7}"/>
    <cellStyle name="Normal 6 2 9 2" xfId="23450" xr:uid="{8CDEED4D-FF06-489A-A49F-8D92FAA9387E}"/>
    <cellStyle name="Normal 6 3" xfId="6186" xr:uid="{D02EFB08-6A52-45CF-86E1-9F254BB70348}"/>
    <cellStyle name="Normal 6 3 2" xfId="6288" xr:uid="{CAC1229B-A3EE-4343-9A38-58394E8EFA9A}"/>
    <cellStyle name="Normal 6 3 2 2" xfId="6717" xr:uid="{BCD2723E-2C2D-49F7-AB40-0228AAADC8F3}"/>
    <cellStyle name="Normal 6 3 2 2 2" xfId="8795" xr:uid="{85EDC5E9-EB76-44DA-8D31-DB4BFD8B5ED7}"/>
    <cellStyle name="Normal 6 3 2 2 2 2" xfId="25971" xr:uid="{46007C29-9ACA-44C0-AE83-0F6796EAEE12}"/>
    <cellStyle name="Normal 6 3 2 2 3" xfId="24019" xr:uid="{7FF1C758-52EF-45F3-90BA-B1A068F725D4}"/>
    <cellStyle name="Normal 6 3 2 3" xfId="6502" xr:uid="{C4C18635-0411-4592-8D11-1C1A73B1F6C9}"/>
    <cellStyle name="Normal 6 3 2 3 2" xfId="23804" xr:uid="{AEC34B19-12D6-41F2-8D36-B333829D96C7}"/>
    <cellStyle name="Normal 6 3 2 4" xfId="6919" xr:uid="{6CDEE428-E269-428F-B5CE-B385CBE36BFA}"/>
    <cellStyle name="Normal 6 3 2 4 2" xfId="24221" xr:uid="{73D1F0DD-1E44-421F-A562-DC1CE0EC0225}"/>
    <cellStyle name="Normal 6 3 2 5" xfId="8585" xr:uid="{CF6A3BD5-BFAE-4CDF-BD56-F2D59C695B82}"/>
    <cellStyle name="Normal 6 3 2 5 2" xfId="25761" xr:uid="{BBD271ED-A21D-49A4-966D-06D00547DA5E}"/>
    <cellStyle name="Normal 6 3 2 6" xfId="23591" xr:uid="{ACDCA163-3DD0-49F6-9425-01D3AC058CCA}"/>
    <cellStyle name="Normal 6 3 3" xfId="6615" xr:uid="{4ED5BC84-2DE8-4FB3-BC52-DEAD9849ECA0}"/>
    <cellStyle name="Normal 6 3 3 2" xfId="8693" xr:uid="{F1F84A40-234C-4F38-8155-AF29FF433A9D}"/>
    <cellStyle name="Normal 6 3 3 2 2" xfId="25869" xr:uid="{EF8B0128-345B-4823-B887-2F8DEC80A4DC}"/>
    <cellStyle name="Normal 6 3 3 3" xfId="23917" xr:uid="{4CC0EC3F-FA3D-495B-B8CF-E6B93B6D95F5}"/>
    <cellStyle name="Normal 6 3 4" xfId="6400" xr:uid="{F7F8F445-6C20-4795-B694-E3DCE8825C3C}"/>
    <cellStyle name="Normal 6 3 4 2" xfId="23702" xr:uid="{52F39929-D16F-4429-AE7E-6FAF819760F0}"/>
    <cellStyle name="Normal 6 3 5" xfId="6823" xr:uid="{FC0303C4-9E2E-45B4-A31E-5A75B5205A3A}"/>
    <cellStyle name="Normal 6 3 5 2" xfId="24125" xr:uid="{0142F369-2E80-4206-A0BE-85D51324E951}"/>
    <cellStyle name="Normal 6 3 6" xfId="8483" xr:uid="{6B07D7DC-4B72-4453-8992-7869327D5B58}"/>
    <cellStyle name="Normal 6 3 6 2" xfId="25659" xr:uid="{52112002-8FCA-4FE1-813A-A0F891CB80DC}"/>
    <cellStyle name="Normal 6 3 7" xfId="11710" xr:uid="{292903FE-58C2-433E-B206-BA556C172F2D}"/>
    <cellStyle name="Normal 6 3 8" xfId="23489" xr:uid="{8ACDDD38-7226-46A5-AC44-9CFD0101824A}"/>
    <cellStyle name="Normal 6 4" xfId="6237" xr:uid="{9556DAF6-9E6E-4EAA-B125-4678FD315722}"/>
    <cellStyle name="Normal 6 4 2" xfId="6666" xr:uid="{74EB983A-FE12-424F-A630-966612F3225A}"/>
    <cellStyle name="Normal 6 4 2 2" xfId="8744" xr:uid="{DD22E4FD-54BB-4A01-ABC5-76762805DFC6}"/>
    <cellStyle name="Normal 6 4 2 2 2" xfId="25920" xr:uid="{46DB9AB1-B85B-4341-8DCF-8EDA844C73B5}"/>
    <cellStyle name="Normal 6 4 2 3" xfId="23968" xr:uid="{ED7FE5DE-6D7C-4681-B0E3-E8F7A5AA2D8B}"/>
    <cellStyle name="Normal 6 4 3" xfId="6451" xr:uid="{4B56531C-A1E4-47A1-9C03-B4656F3D2EE0}"/>
    <cellStyle name="Normal 6 4 3 2" xfId="23753" xr:uid="{CC339AD1-2D8C-43ED-AECF-32C305B3C916}"/>
    <cellStyle name="Normal 6 4 4" xfId="6871" xr:uid="{D80809CC-E66C-4324-A0A2-0CAAB24A9D4F}"/>
    <cellStyle name="Normal 6 4 4 2" xfId="24173" xr:uid="{AF9CF1C1-9503-472E-AD50-9B73D6F59E57}"/>
    <cellStyle name="Normal 6 4 5" xfId="8534" xr:uid="{10CAE84D-4887-4A52-A245-13999066269A}"/>
    <cellStyle name="Normal 6 4 5 2" xfId="25710" xr:uid="{192FB659-53D9-4299-B8D4-AC43E5819D0D}"/>
    <cellStyle name="Normal 6 4 6" xfId="23540" xr:uid="{76D958DB-D525-4C41-B0DA-2D7ADC03E9D7}"/>
    <cellStyle name="Normal 6 5" xfId="6559" xr:uid="{B821E099-BF00-4E76-BAC3-C4EC70203CD8}"/>
    <cellStyle name="Normal 6 5 2" xfId="6987" xr:uid="{444485FA-D96D-4B8B-A93E-BAD546C94AF8}"/>
    <cellStyle name="Normal 6 5 3" xfId="8638" xr:uid="{9473B8BC-B33C-4751-B411-0F1A9F920938}"/>
    <cellStyle name="Normal 6 5 3 2" xfId="25814" xr:uid="{437819AD-6233-4CD5-AECF-E793E55B8117}"/>
    <cellStyle name="Normal 6 5 4" xfId="23861" xr:uid="{00CC53F9-A820-45C3-951B-6E35DDC21121}"/>
    <cellStyle name="Normal 6 6" xfId="6344" xr:uid="{63EB85B2-4C36-4546-96FC-A35F9A273798}"/>
    <cellStyle name="Normal 6 6 2" xfId="7038" xr:uid="{F341513F-9D5D-4C23-BDC2-14BB7098A83A}"/>
    <cellStyle name="Normal 6 6 3" xfId="23646" xr:uid="{70C4A3D9-4744-4BA2-ADE1-99011A0AB5F8}"/>
    <cellStyle name="Normal 6 7" xfId="7275" xr:uid="{D7DAEBD0-A391-4214-A608-F6FA3D5DFD39}"/>
    <cellStyle name="Normal 6 8" xfId="6770" xr:uid="{8C893D11-0350-4668-87BE-FF1C9844A7F6}"/>
    <cellStyle name="Normal 6 8 2" xfId="24072" xr:uid="{80BD35AB-CE40-428D-B838-E6B2DE9D2457}"/>
    <cellStyle name="Normal 6 9" xfId="8428" xr:uid="{20C16C74-B000-4CA1-A775-BF07934121FE}"/>
    <cellStyle name="Normal 6 9 2" xfId="25604" xr:uid="{AADB83FD-D461-4B91-8D32-CDA342484E27}"/>
    <cellStyle name="Normal 60 2 2" xfId="6041" xr:uid="{CD054CAE-7512-4248-B349-6A865FD54B3B}"/>
    <cellStyle name="Normal 60 2 2 3" xfId="7049" xr:uid="{3C09ED70-19DD-4988-B93C-DA8D039A8E76}"/>
    <cellStyle name="Normal 61" xfId="40291" xr:uid="{06F701B7-C76D-451F-B849-5F524F90F4FB}"/>
    <cellStyle name="Normal 61 3 2" xfId="6033" xr:uid="{4E3A40D4-906D-4140-AE76-21A6EB5F2142}"/>
    <cellStyle name="Normal 61 3 2 2" xfId="6044" xr:uid="{16D5AB3D-96C2-446E-8297-01D269AA9AD9}"/>
    <cellStyle name="Normal 62 2 2 2" xfId="6045" xr:uid="{022D7408-E6D2-4BD8-9381-A77556EE06FC}"/>
    <cellStyle name="Normal 63 3 3 2" xfId="6102" xr:uid="{39F7AA5D-2909-4671-9673-160AE6127987}"/>
    <cellStyle name="Normal 63 3 3 2 2" xfId="6140" xr:uid="{1A07B76C-763B-40E9-BE66-B81D6125B2A7}"/>
    <cellStyle name="Normal 63 3 3 2 2 2" xfId="6202" xr:uid="{446B6BE3-BB96-4E25-B8B0-78B80BB8F71C}"/>
    <cellStyle name="Normal 63 3 3 2 2 2 2" xfId="6304" xr:uid="{5AC666FA-96E3-4F14-9E35-F9D26F11220A}"/>
    <cellStyle name="Normal 63 3 3 2 2 2 2 2" xfId="6733" xr:uid="{8EE9C287-BF86-40A1-93C5-FB6C65B3353F}"/>
    <cellStyle name="Normal 63 3 3 2 2 2 2 2 2" xfId="8811" xr:uid="{AA08B8A6-8290-4875-BFD9-386253660CD5}"/>
    <cellStyle name="Normal 63 3 3 2 2 2 2 2 2 2" xfId="25987" xr:uid="{48C27C1C-59C9-438B-89B6-49D6DC817FA1}"/>
    <cellStyle name="Normal 63 3 3 2 2 2 2 2 3" xfId="24035" xr:uid="{17B0BD2D-3783-4ECE-A9EE-EA13E94CE0C6}"/>
    <cellStyle name="Normal 63 3 3 2 2 2 2 3" xfId="6518" xr:uid="{84DB24B6-9B2A-4926-8D22-63C95926015B}"/>
    <cellStyle name="Normal 63 3 3 2 2 2 2 3 2" xfId="23820" xr:uid="{84E01D23-60BC-4BDA-969F-BD31A64E8DB9}"/>
    <cellStyle name="Normal 63 3 3 2 2 2 2 4" xfId="6935" xr:uid="{B5D8F2FC-CF78-495A-AD60-B6D8841B6FFB}"/>
    <cellStyle name="Normal 63 3 3 2 2 2 2 4 2" xfId="24237" xr:uid="{D163F399-17EE-4A42-94C6-E62F9F530197}"/>
    <cellStyle name="Normal 63 3 3 2 2 2 2 5" xfId="8601" xr:uid="{55F15D9D-910F-4E22-B8C4-F1CE4FB5CFF7}"/>
    <cellStyle name="Normal 63 3 3 2 2 2 2 5 2" xfId="25777" xr:uid="{53804E8B-2B71-453A-B879-E4E8A543AEBF}"/>
    <cellStyle name="Normal 63 3 3 2 2 2 2 6" xfId="23607" xr:uid="{14FB4249-8C12-4F4E-9230-40E7A0172B57}"/>
    <cellStyle name="Normal 63 3 3 2 2 2 3" xfId="6631" xr:uid="{74D288AC-31FB-4838-B76D-78EC68249380}"/>
    <cellStyle name="Normal 63 3 3 2 2 2 3 2" xfId="8709" xr:uid="{A657187A-4AA3-42D4-B5CF-9B3E8FA70B90}"/>
    <cellStyle name="Normal 63 3 3 2 2 2 3 2 2" xfId="25885" xr:uid="{0EDCE8CA-D8BD-4DFE-88E0-3978C7D9EB0E}"/>
    <cellStyle name="Normal 63 3 3 2 2 2 3 3" xfId="23933" xr:uid="{144C711F-90BD-4CF6-95C6-98991FC5EA34}"/>
    <cellStyle name="Normal 63 3 3 2 2 2 4" xfId="6416" xr:uid="{47ED8DF3-6807-4DEC-9237-0E89E0662FCA}"/>
    <cellStyle name="Normal 63 3 3 2 2 2 4 2" xfId="23718" xr:uid="{E11AF6FD-127F-4EFA-85C4-03B00EB8C7FA}"/>
    <cellStyle name="Normal 63 3 3 2 2 2 5" xfId="6838" xr:uid="{B82B1B79-656F-4331-BC71-7AC417883AA0}"/>
    <cellStyle name="Normal 63 3 3 2 2 2 5 2" xfId="24140" xr:uid="{5229F382-1DD4-4F3C-9BF3-18480A163F5D}"/>
    <cellStyle name="Normal 63 3 3 2 2 2 6" xfId="8499" xr:uid="{C0AD50F7-1E6C-4A1E-96F1-A0AF36DD643D}"/>
    <cellStyle name="Normal 63 3 3 2 2 2 6 2" xfId="25675" xr:uid="{EE3A5D95-B148-42A5-B9A0-6830D7E3F0FB}"/>
    <cellStyle name="Normal 63 3 3 2 2 2 7" xfId="23505" xr:uid="{2B1D8B53-ED79-4D2E-A7B7-E12882D113EA}"/>
    <cellStyle name="Normal 63 3 3 2 2 3" xfId="6254" xr:uid="{E6595DC2-BB76-4D0F-BDB4-29CFE2D5EC81}"/>
    <cellStyle name="Normal 63 3 3 2 2 3 2" xfId="6683" xr:uid="{5BC6D2B4-890D-44EF-9B1D-B67AD5688C31}"/>
    <cellStyle name="Normal 63 3 3 2 2 3 2 2" xfId="8761" xr:uid="{C187272C-B1BB-44E2-8CAB-A58ED745A29E}"/>
    <cellStyle name="Normal 63 3 3 2 2 3 2 2 2" xfId="25937" xr:uid="{4530F827-4F08-435A-9981-112A2EA16E4A}"/>
    <cellStyle name="Normal 63 3 3 2 2 3 2 3" xfId="23985" xr:uid="{358C9D04-B670-4C96-B78B-B9AFF9424D1A}"/>
    <cellStyle name="Normal 63 3 3 2 2 3 3" xfId="6468" xr:uid="{6FA3D6C1-0052-45E6-A4C4-2E7A41302E2E}"/>
    <cellStyle name="Normal 63 3 3 2 2 3 3 2" xfId="23770" xr:uid="{27005E9A-077F-4BE1-90A0-A2A3A9648042}"/>
    <cellStyle name="Normal 63 3 3 2 2 3 4" xfId="6887" xr:uid="{BF43171E-EBFF-4792-9647-0CD4DBA49E27}"/>
    <cellStyle name="Normal 63 3 3 2 2 3 4 2" xfId="24189" xr:uid="{C8A63242-ECF9-4B24-A2E1-AE4597B10577}"/>
    <cellStyle name="Normal 63 3 3 2 2 3 5" xfId="8551" xr:uid="{DB205E00-3E4B-44CE-8910-9D6362E46A00}"/>
    <cellStyle name="Normal 63 3 3 2 2 3 5 2" xfId="25727" xr:uid="{50856016-25B3-47DC-BCAD-CAC66F30107D}"/>
    <cellStyle name="Normal 63 3 3 2 2 3 6" xfId="23557" xr:uid="{9EE3B3E5-7B9E-42C8-91FD-D38BECD85CE5}"/>
    <cellStyle name="Normal 63 3 3 2 2 4" xfId="6576" xr:uid="{681CC73B-0E0B-4F77-9B3C-17C7DCDC6725}"/>
    <cellStyle name="Normal 63 3 3 2 2 4 2" xfId="8654" xr:uid="{3D8A1986-7489-4E1A-BDD8-ED3A5F4B3B6A}"/>
    <cellStyle name="Normal 63 3 3 2 2 4 2 2" xfId="25830" xr:uid="{8081BF24-2243-4D73-9611-63D4C5AD95AA}"/>
    <cellStyle name="Normal 63 3 3 2 2 4 3" xfId="23878" xr:uid="{A2CE3847-9011-4B41-B6BF-FED1103EEBFB}"/>
    <cellStyle name="Normal 63 3 3 2 2 5" xfId="6361" xr:uid="{6EDD8DD0-B5BF-437C-B015-E678F54B3DAC}"/>
    <cellStyle name="Normal 63 3 3 2 2 5 2" xfId="23663" xr:uid="{37510968-8F4C-4EF0-96C8-9869A1A879F9}"/>
    <cellStyle name="Normal 63 3 3 2 2 6" xfId="6786" xr:uid="{0F62040E-7C17-4F7B-95A5-8F8AB4173DED}"/>
    <cellStyle name="Normal 63 3 3 2 2 6 2" xfId="24088" xr:uid="{0F3011D3-CE26-4746-9FD8-C559CC7EDE1E}"/>
    <cellStyle name="Normal 63 3 3 2 2 7" xfId="8444" xr:uid="{157E16E3-FC6E-44A0-9535-312DC62775D1}"/>
    <cellStyle name="Normal 63 3 3 2 2 7 2" xfId="25620" xr:uid="{7F9059B2-365E-404A-B1EC-FC5C05DC2AF8}"/>
    <cellStyle name="Normal 63 3 3 2 2 8" xfId="23443" xr:uid="{C746A16B-B2C2-4FC6-BED1-AA63E36ED3DF}"/>
    <cellStyle name="Normal 63 3 3 2 3" xfId="6179" xr:uid="{5E48B91A-59DA-43BC-91F1-9147A8FAC330}"/>
    <cellStyle name="Normal 63 3 3 2 3 2" xfId="6281" xr:uid="{A16F48F1-F7A1-404D-AB15-BF0FE4F945AD}"/>
    <cellStyle name="Normal 63 3 3 2 3 2 2" xfId="6710" xr:uid="{8070EBA9-A339-493F-A93C-373BEF78E432}"/>
    <cellStyle name="Normal 63 3 3 2 3 2 2 2" xfId="8788" xr:uid="{C003BD19-78B9-42F2-9D21-B13987279280}"/>
    <cellStyle name="Normal 63 3 3 2 3 2 2 2 2" xfId="25964" xr:uid="{9BF7D418-6AF8-4F13-A5A8-878E4C8E15DC}"/>
    <cellStyle name="Normal 63 3 3 2 3 2 2 3" xfId="24012" xr:uid="{84350858-3623-4705-B511-C01B73444F41}"/>
    <cellStyle name="Normal 63 3 3 2 3 2 3" xfId="6495" xr:uid="{E2162A4F-D1D7-4E50-952E-2FD9428405A6}"/>
    <cellStyle name="Normal 63 3 3 2 3 2 3 2" xfId="23797" xr:uid="{F6246333-1A4C-47AB-9484-370D54073553}"/>
    <cellStyle name="Normal 63 3 3 2 3 2 4" xfId="6912" xr:uid="{AC16E886-35C5-4C13-8C6D-874AD2570B99}"/>
    <cellStyle name="Normal 63 3 3 2 3 2 4 2" xfId="24214" xr:uid="{3DD7DAF8-D3F3-4A87-B1B0-15E74A5A0E3F}"/>
    <cellStyle name="Normal 63 3 3 2 3 2 5" xfId="8578" xr:uid="{348C1A91-E56A-49BF-959D-D28DB624B3DD}"/>
    <cellStyle name="Normal 63 3 3 2 3 2 5 2" xfId="25754" xr:uid="{A6E4D1FE-FE98-4A25-B62D-BE060F54E171}"/>
    <cellStyle name="Normal 63 3 3 2 3 2 6" xfId="23584" xr:uid="{562A21A2-5200-470F-BF49-B700BF96421A}"/>
    <cellStyle name="Normal 63 3 3 2 3 3" xfId="6608" xr:uid="{C48D682D-4F0B-4E74-A7FA-5D2D6566EE07}"/>
    <cellStyle name="Normal 63 3 3 2 3 3 2" xfId="8686" xr:uid="{39C18BC8-216F-4475-991A-FB09C875EFB4}"/>
    <cellStyle name="Normal 63 3 3 2 3 3 2 2" xfId="25862" xr:uid="{16113176-C237-45B6-AF07-5E7ECEB36728}"/>
    <cellStyle name="Normal 63 3 3 2 3 3 3" xfId="23910" xr:uid="{8231ECCD-415B-405C-A178-A43FFD0DA112}"/>
    <cellStyle name="Normal 63 3 3 2 3 4" xfId="6393" xr:uid="{927928B2-E04F-44A2-95A8-8970D1A78511}"/>
    <cellStyle name="Normal 63 3 3 2 3 4 2" xfId="23695" xr:uid="{4BDAE61B-68A0-4E43-B6AF-512F8F91944B}"/>
    <cellStyle name="Normal 63 3 3 2 3 5" xfId="6816" xr:uid="{8A519A30-B668-4CFD-B73C-CD14ACD34FE9}"/>
    <cellStyle name="Normal 63 3 3 2 3 5 2" xfId="24118" xr:uid="{1EA485EA-852D-4D97-8FDE-8857EC3000B4}"/>
    <cellStyle name="Normal 63 3 3 2 3 6" xfId="8476" xr:uid="{976D0F97-6910-4B95-809B-E11A544B1A97}"/>
    <cellStyle name="Normal 63 3 3 2 3 6 2" xfId="25652" xr:uid="{F8E44033-70B7-4DA4-B08A-DB3A53AE04A1}"/>
    <cellStyle name="Normal 63 3 3 2 3 7" xfId="23482" xr:uid="{13B47CF8-DDB0-4179-A647-0B4CDE569DB0}"/>
    <cellStyle name="Normal 63 3 3 2 4" xfId="6230" xr:uid="{3C729FE2-D01D-4797-BADC-BA904BF0BEE2}"/>
    <cellStyle name="Normal 63 3 3 2 4 2" xfId="6659" xr:uid="{BA29851C-349A-46A2-9E0A-BA2B54EF6AD2}"/>
    <cellStyle name="Normal 63 3 3 2 4 2 2" xfId="8737" xr:uid="{CCAA4A5D-1121-451C-9F91-846CABEAE2C3}"/>
    <cellStyle name="Normal 63 3 3 2 4 2 2 2" xfId="25913" xr:uid="{A104CCF5-5C73-48E2-AC5B-FA396F875E87}"/>
    <cellStyle name="Normal 63 3 3 2 4 2 3" xfId="23961" xr:uid="{3B3A08F7-CE3A-4CA2-A664-652B38CC8478}"/>
    <cellStyle name="Normal 63 3 3 2 4 3" xfId="6444" xr:uid="{4EE64A74-1675-45CD-8AFD-CDBC25D24878}"/>
    <cellStyle name="Normal 63 3 3 2 4 3 2" xfId="23746" xr:uid="{5EF80C33-715C-4051-977A-4ADF331E0176}"/>
    <cellStyle name="Normal 63 3 3 2 4 4" xfId="6864" xr:uid="{515F1FD2-D0D1-429F-80CB-EFE88287FD16}"/>
    <cellStyle name="Normal 63 3 3 2 4 4 2" xfId="24166" xr:uid="{DB9AD2E8-4A45-445F-B4CF-B2EF6247E3DF}"/>
    <cellStyle name="Normal 63 3 3 2 4 5" xfId="8527" xr:uid="{89C7B2CF-AD53-4313-9297-CBE94FD456A2}"/>
    <cellStyle name="Normal 63 3 3 2 4 5 2" xfId="25703" xr:uid="{40A36B2F-ED86-4F7D-A47E-CADA618543D5}"/>
    <cellStyle name="Normal 63 3 3 2 4 6" xfId="23533" xr:uid="{15FC3EC3-42F9-4CA8-911B-6DE5D9E89AA7}"/>
    <cellStyle name="Normal 63 3 3 2 5" xfId="6552" xr:uid="{AA373DCA-D455-4915-B103-2F2127102D1A}"/>
    <cellStyle name="Normal 63 3 3 2 5 2" xfId="8631" xr:uid="{759A802C-EE03-404C-9F80-8F21A7865FB3}"/>
    <cellStyle name="Normal 63 3 3 2 5 2 2" xfId="25807" xr:uid="{ACC80142-A821-43A0-B387-64774CDC0945}"/>
    <cellStyle name="Normal 63 3 3 2 5 3" xfId="23854" xr:uid="{7AFF3932-C3A4-473C-9F22-089D0E63C15D}"/>
    <cellStyle name="Normal 63 3 3 2 6" xfId="6337" xr:uid="{96B35DDB-75E9-45C2-80FC-E0146F43764F}"/>
    <cellStyle name="Normal 63 3 3 2 6 2" xfId="23639" xr:uid="{C944107A-8A69-4D1E-97B4-40A29D37D49A}"/>
    <cellStyle name="Normal 63 3 3 2 7" xfId="6763" xr:uid="{F914881A-6471-4C6B-9142-C9CE2AE055FD}"/>
    <cellStyle name="Normal 63 3 3 2 7 2" xfId="24065" xr:uid="{15F74682-00A2-4BC0-8605-7B4B6EEF4D5D}"/>
    <cellStyle name="Normal 63 3 3 2 8" xfId="8421" xr:uid="{7E296174-C89D-4485-8B94-FAE145507112}"/>
    <cellStyle name="Normal 63 3 3 2 8 2" xfId="25597" xr:uid="{A947F969-3AA2-46C8-B3C1-3AD984D50A58}"/>
    <cellStyle name="Normal 63 3 3 2 9" xfId="23406" xr:uid="{9E17A55A-2A6D-4AE6-A2AD-BCED1D68A339}"/>
    <cellStyle name="Normal 7" xfId="1" xr:uid="{4684DFA9-71DC-4066-8878-314B1AE38285}"/>
    <cellStyle name="Normal 7 2" xfId="310" xr:uid="{2981B749-BA98-4D5E-B081-0AB0FD03582C}"/>
    <cellStyle name="Normal 7 2 2" xfId="11625" xr:uid="{767C2317-740D-40E0-979D-F7A8EA7B2402}"/>
    <cellStyle name="Normal 7 2 3" xfId="10564" xr:uid="{B4AC8EE7-29E5-46AC-8F08-B66B528B0B3A}"/>
    <cellStyle name="Normal 7 2 4" xfId="7010" xr:uid="{6AFA2F71-050E-4E93-A939-04869D3F7522}"/>
    <cellStyle name="Normal 7 3" xfId="206" xr:uid="{5D5307B8-0E41-4C44-A0ED-7CA6390CD409}"/>
    <cellStyle name="Normal 7 3 2" xfId="11713" xr:uid="{AD5A467D-19D9-4ED7-A461-F9EF4304BCE5}"/>
    <cellStyle name="Normal 7 3 3" xfId="6118" xr:uid="{7FB6A06E-AAD2-4F0B-B04E-0181BD99B0BD}"/>
    <cellStyle name="Normal 7 4" xfId="5582" xr:uid="{F2DAA646-B2D5-400E-82C9-1C54B164D49D}"/>
    <cellStyle name="Normal 7 4 2" xfId="6989" xr:uid="{7FE82437-CA7B-4254-930E-DBCE29E47A43}"/>
    <cellStyle name="Normal 7 4 2 2" xfId="6092" xr:uid="{FC013DC8-C68F-41FB-80E7-2E8D5E988DA8}"/>
    <cellStyle name="Normal 7 5" xfId="7040" xr:uid="{D8AE1953-1D66-4FDE-9EC7-ABB78D04AFF5}"/>
    <cellStyle name="Normal 7 5 2" xfId="24341" xr:uid="{7631EFDD-03C0-48D9-931C-B0CA66164445}"/>
    <cellStyle name="Normal 7 6" xfId="7276" xr:uid="{72D0DC4D-C339-43A1-8E2A-0C5F3E79B709}"/>
    <cellStyle name="Normal 7 79" xfId="6065" xr:uid="{594D1471-EDB4-495E-9240-865106C089C4}"/>
    <cellStyle name="Normal 7 79 2" xfId="6043" xr:uid="{78F9ADDB-F4B9-4ACA-8698-9C87A3514024}"/>
    <cellStyle name="Normal 7 80 2" xfId="6098" xr:uid="{F132642C-4372-40B4-9711-FA363512873B}"/>
    <cellStyle name="Normal 73 2" xfId="40295" xr:uid="{CFF7D579-8211-496D-A66F-E3BDEC70A86F}"/>
    <cellStyle name="Normal 74 2" xfId="6107" xr:uid="{F0FE574D-2EAF-4BF8-8EE6-EE0E801D2136}"/>
    <cellStyle name="Normal 74 2 2" xfId="6144" xr:uid="{7B9B5008-4868-4650-A379-228B6E2787DE}"/>
    <cellStyle name="Normal 74 2 2 2" xfId="6206" xr:uid="{57DBC1E3-3BAB-48ED-BF8D-8CBFE661ADA6}"/>
    <cellStyle name="Normal 74 2 2 2 2" xfId="6308" xr:uid="{C43B985B-A574-402E-92F8-68EB2E217271}"/>
    <cellStyle name="Normal 74 2 2 2 2 2" xfId="6737" xr:uid="{CBE0A318-B0C9-491F-831F-49F94443CDF8}"/>
    <cellStyle name="Normal 74 2 2 2 2 2 2" xfId="8815" xr:uid="{86602BA3-969A-4985-B833-909A6C8D7ACB}"/>
    <cellStyle name="Normal 74 2 2 2 2 2 2 2" xfId="25991" xr:uid="{1921BDFB-176E-40D2-802F-9D4FB9DFB479}"/>
    <cellStyle name="Normal 74 2 2 2 2 2 3" xfId="24039" xr:uid="{393CBAC1-AD6B-440E-886A-E8CE96572CDA}"/>
    <cellStyle name="Normal 74 2 2 2 2 3" xfId="6522" xr:uid="{15EA663A-A279-4F35-9E00-DCE0CB2EFD99}"/>
    <cellStyle name="Normal 74 2 2 2 2 3 2" xfId="23824" xr:uid="{766DBBF8-A33C-4765-B79A-795ABE01DBF3}"/>
    <cellStyle name="Normal 74 2 2 2 2 4" xfId="6939" xr:uid="{133719DA-0B84-4C74-A84E-0679C291514E}"/>
    <cellStyle name="Normal 74 2 2 2 2 4 2" xfId="24241" xr:uid="{4AB56806-AB38-4896-BF92-8552325F2B68}"/>
    <cellStyle name="Normal 74 2 2 2 2 5" xfId="8605" xr:uid="{25AF4FA3-8DA0-45EB-8CDB-5F77E374DABE}"/>
    <cellStyle name="Normal 74 2 2 2 2 5 2" xfId="25781" xr:uid="{5215F5FE-E7C1-4122-9173-BDCC26BF5C99}"/>
    <cellStyle name="Normal 74 2 2 2 2 6" xfId="23611" xr:uid="{0C503A43-5026-47F0-976E-102AA4F9BB3A}"/>
    <cellStyle name="Normal 74 2 2 2 3" xfId="6635" xr:uid="{91C206BC-CF57-474F-8BFE-DA0D260C9D0D}"/>
    <cellStyle name="Normal 74 2 2 2 3 2" xfId="8713" xr:uid="{CA3BBD2E-5097-42A6-A40B-AA3B1C5696C1}"/>
    <cellStyle name="Normal 74 2 2 2 3 2 2" xfId="25889" xr:uid="{7770EDC4-2C7A-4E73-86DA-F9E65F9A53EB}"/>
    <cellStyle name="Normal 74 2 2 2 3 3" xfId="23937" xr:uid="{D500A90A-2DB9-403C-81CD-7A7BDFAD04AD}"/>
    <cellStyle name="Normal 74 2 2 2 4" xfId="6420" xr:uid="{DA246AD0-2613-4169-83C7-7DB1DBF864F0}"/>
    <cellStyle name="Normal 74 2 2 2 4 2" xfId="23722" xr:uid="{19BF09CA-6A99-48A1-A07A-0B005E1402DE}"/>
    <cellStyle name="Normal 74 2 2 2 5" xfId="6842" xr:uid="{A4B07E06-C55A-48BF-832A-9CCBEE057494}"/>
    <cellStyle name="Normal 74 2 2 2 5 2" xfId="24144" xr:uid="{96790225-D2A9-4484-8BB9-B338DF7DC08D}"/>
    <cellStyle name="Normal 74 2 2 2 6" xfId="8503" xr:uid="{FC13BAF6-CB16-4B38-A2C3-C24A62A247AE}"/>
    <cellStyle name="Normal 74 2 2 2 6 2" xfId="25679" xr:uid="{BB3A3C25-12D0-484C-88FC-56651FECF0B9}"/>
    <cellStyle name="Normal 74 2 2 2 7" xfId="23509" xr:uid="{CE681381-DF4F-462C-900B-CFB9796A6ADF}"/>
    <cellStyle name="Normal 74 2 2 3" xfId="6258" xr:uid="{70D67A40-24F2-4E4A-AE20-138C95AD75E1}"/>
    <cellStyle name="Normal 74 2 2 3 2" xfId="6687" xr:uid="{BE97B1EF-3149-4658-9154-C2F1E9931200}"/>
    <cellStyle name="Normal 74 2 2 3 2 2" xfId="8765" xr:uid="{E4B9A59B-ACEB-48FA-8468-3546615B6BCB}"/>
    <cellStyle name="Normal 74 2 2 3 2 2 2" xfId="25941" xr:uid="{2D4C8F37-E17B-4F48-9BF6-6FE20728ECDE}"/>
    <cellStyle name="Normal 74 2 2 3 2 3" xfId="23989" xr:uid="{41124B21-E5B4-4A9C-8673-B4DF6B486F09}"/>
    <cellStyle name="Normal 74 2 2 3 3" xfId="6472" xr:uid="{03A6AB49-327A-4B03-9AFD-6054BAA58705}"/>
    <cellStyle name="Normal 74 2 2 3 3 2" xfId="23774" xr:uid="{6605EEE2-356F-495E-86B5-B65422756EB4}"/>
    <cellStyle name="Normal 74 2 2 3 4" xfId="6891" xr:uid="{13576FDB-8D51-4557-AD09-D7ED56EF24C8}"/>
    <cellStyle name="Normal 74 2 2 3 4 2" xfId="24193" xr:uid="{8F535569-3A49-4580-AA78-7956F08DE3CC}"/>
    <cellStyle name="Normal 74 2 2 3 5" xfId="8555" xr:uid="{383E4FD0-19BF-4C3E-91DF-4A076CA880C1}"/>
    <cellStyle name="Normal 74 2 2 3 5 2" xfId="25731" xr:uid="{F86FB95A-41B5-4D3C-AFED-2D798011B3A4}"/>
    <cellStyle name="Normal 74 2 2 3 6" xfId="23561" xr:uid="{134B0745-24DB-4499-AFE1-E935A493C955}"/>
    <cellStyle name="Normal 74 2 2 4" xfId="6580" xr:uid="{4C6F0851-5ABF-428E-A2A0-43F8E47974C5}"/>
    <cellStyle name="Normal 74 2 2 4 2" xfId="8658" xr:uid="{0066CE0D-DD95-45D7-9278-04543C6B81B4}"/>
    <cellStyle name="Normal 74 2 2 4 2 2" xfId="25834" xr:uid="{B966B5B3-3325-4FF0-9D3F-4E0FA91258B2}"/>
    <cellStyle name="Normal 74 2 2 4 3" xfId="23882" xr:uid="{60C3FE8E-A324-4FA9-BEC6-E6D3F1FACCDE}"/>
    <cellStyle name="Normal 74 2 2 5" xfId="6365" xr:uid="{0A256BA3-75F6-48A0-9444-EE471C45E643}"/>
    <cellStyle name="Normal 74 2 2 5 2" xfId="23667" xr:uid="{8B7FDEAA-0AE3-4306-BEC6-B8B05B8A52E7}"/>
    <cellStyle name="Normal 74 2 2 6" xfId="6790" xr:uid="{956FCC8A-2468-43CB-9158-DD6DB5467583}"/>
    <cellStyle name="Normal 74 2 2 6 2" xfId="24092" xr:uid="{0ED31988-66EE-48F7-B460-EFB040321DB7}"/>
    <cellStyle name="Normal 74 2 2 7" xfId="8448" xr:uid="{8766243F-93A6-44E4-AAAB-E84042692B5D}"/>
    <cellStyle name="Normal 74 2 2 7 2" xfId="25624" xr:uid="{0A69ADB4-8CDD-4424-A2FC-E33FEA15BDD7}"/>
    <cellStyle name="Normal 74 2 2 8" xfId="23447" xr:uid="{D105E7EC-379E-4151-B915-CBE4CD0B7AE7}"/>
    <cellStyle name="Normal 74 2 3" xfId="6183" xr:uid="{7EB2FA84-03C8-4CCF-89FD-31EE0F4E5169}"/>
    <cellStyle name="Normal 74 2 3 2" xfId="6285" xr:uid="{569C387E-B08C-440C-9139-8D6592B95AAA}"/>
    <cellStyle name="Normal 74 2 3 2 2" xfId="6714" xr:uid="{2C325C37-D016-4345-9AFD-13F3D34E864D}"/>
    <cellStyle name="Normal 74 2 3 2 2 2" xfId="8792" xr:uid="{7BC6A600-F912-4388-AD4B-4AE799E1D267}"/>
    <cellStyle name="Normal 74 2 3 2 2 2 2" xfId="25968" xr:uid="{7F65E8CF-6224-4E70-BFCF-94F7D6B48AA5}"/>
    <cellStyle name="Normal 74 2 3 2 2 3" xfId="24016" xr:uid="{357F068F-754E-4849-8264-A56113E2BE49}"/>
    <cellStyle name="Normal 74 2 3 2 3" xfId="6499" xr:uid="{411066AF-CBBE-40F0-81EF-8E85A6AD6DF6}"/>
    <cellStyle name="Normal 74 2 3 2 3 2" xfId="23801" xr:uid="{8FED21AD-8F88-415F-B6B7-8D1C54A4E884}"/>
    <cellStyle name="Normal 74 2 3 2 4" xfId="6916" xr:uid="{29B4B69F-D538-456F-85BD-1C8CD3589DD9}"/>
    <cellStyle name="Normal 74 2 3 2 4 2" xfId="24218" xr:uid="{2D20DBE2-5E17-48E1-9E18-7494D3425506}"/>
    <cellStyle name="Normal 74 2 3 2 5" xfId="8582" xr:uid="{BD6C8D52-E351-48F7-9DF3-6E6B6A3A2AB6}"/>
    <cellStyle name="Normal 74 2 3 2 5 2" xfId="25758" xr:uid="{3F28A2D0-A660-4408-85A4-79073E86F0B2}"/>
    <cellStyle name="Normal 74 2 3 2 6" xfId="23588" xr:uid="{3CAABCDC-F070-461C-9A8B-7D1CC1D042E2}"/>
    <cellStyle name="Normal 74 2 3 3" xfId="6612" xr:uid="{1BF131F2-8AFF-44E3-8FB4-B258A401A3E4}"/>
    <cellStyle name="Normal 74 2 3 3 2" xfId="8690" xr:uid="{06457186-D405-4389-B31E-49CE271C300C}"/>
    <cellStyle name="Normal 74 2 3 3 2 2" xfId="25866" xr:uid="{8B625135-EF75-4BAF-B068-2C844453FF87}"/>
    <cellStyle name="Normal 74 2 3 3 3" xfId="23914" xr:uid="{0F65FD0C-41E3-41F3-A81A-A95524B9683E}"/>
    <cellStyle name="Normal 74 2 3 4" xfId="6397" xr:uid="{92CC20AD-9A98-40FF-A6AD-EDB828DA1609}"/>
    <cellStyle name="Normal 74 2 3 4 2" xfId="23699" xr:uid="{CF68E28A-7AC7-4613-9910-9B65636A82D7}"/>
    <cellStyle name="Normal 74 2 3 5" xfId="6820" xr:uid="{ACC94044-7AE9-4C41-AF3C-B8593091B66A}"/>
    <cellStyle name="Normal 74 2 3 5 2" xfId="24122" xr:uid="{4739C837-053A-4762-A2A4-815F0E46E509}"/>
    <cellStyle name="Normal 74 2 3 6" xfId="8480" xr:uid="{5EF44771-A8EF-4BA2-84D6-E1E874297648}"/>
    <cellStyle name="Normal 74 2 3 6 2" xfId="25656" xr:uid="{0CD1466B-C0B3-4A0F-8A5E-4AD7D11F6937}"/>
    <cellStyle name="Normal 74 2 3 7" xfId="23486" xr:uid="{16BD71A7-70D5-40F6-9ED7-DF880BA5E282}"/>
    <cellStyle name="Normal 74 2 4" xfId="6234" xr:uid="{C6C0025C-F195-4B84-AEB8-7E85A99FF073}"/>
    <cellStyle name="Normal 74 2 4 2" xfId="6663" xr:uid="{F1FF800D-6892-4E31-A046-09F12B4D4EF0}"/>
    <cellStyle name="Normal 74 2 4 2 2" xfId="8741" xr:uid="{70313178-7D93-4BC8-9ABA-13802BD22B49}"/>
    <cellStyle name="Normal 74 2 4 2 2 2" xfId="25917" xr:uid="{1F46C99B-C0EE-46AF-9244-707A60CFFF27}"/>
    <cellStyle name="Normal 74 2 4 2 3" xfId="23965" xr:uid="{0CD63E06-A41F-482F-A4C2-86494FFA2E53}"/>
    <cellStyle name="Normal 74 2 4 3" xfId="6448" xr:uid="{753BDB00-71CC-48EF-B9CB-F79C1EFC2A95}"/>
    <cellStyle name="Normal 74 2 4 3 2" xfId="23750" xr:uid="{E09DCD3F-B1A4-42FD-B4AC-671B38B03B29}"/>
    <cellStyle name="Normal 74 2 4 4" xfId="6868" xr:uid="{252F0ECA-404A-44DA-A989-62D03098B132}"/>
    <cellStyle name="Normal 74 2 4 4 2" xfId="24170" xr:uid="{F118DCE8-CD69-4714-8A69-8288A453D561}"/>
    <cellStyle name="Normal 74 2 4 5" xfId="8531" xr:uid="{9BFBBAF0-D4F1-4527-9F0A-EBD3270D6E3D}"/>
    <cellStyle name="Normal 74 2 4 5 2" xfId="25707" xr:uid="{03724A6C-9FE3-4D6F-A8E8-F711E0CEC339}"/>
    <cellStyle name="Normal 74 2 4 6" xfId="23537" xr:uid="{BE9D185F-3CBA-4838-BB00-04449ADE1E06}"/>
    <cellStyle name="Normal 74 2 5" xfId="6556" xr:uid="{E5F3905A-E0B9-43E0-A0C1-7D970D45551D}"/>
    <cellStyle name="Normal 74 2 5 2" xfId="8635" xr:uid="{0247D63E-5DD4-4F8C-818F-81452C252EF6}"/>
    <cellStyle name="Normal 74 2 5 2 2" xfId="25811" xr:uid="{21BFBB38-0914-4847-AA43-16B0957BE72A}"/>
    <cellStyle name="Normal 74 2 5 3" xfId="23858" xr:uid="{69C9AE95-0F00-438E-A2CD-B6A41AEEC5C1}"/>
    <cellStyle name="Normal 74 2 6" xfId="6341" xr:uid="{28A84AD2-2A4D-4440-84B5-CAD5C354A0BC}"/>
    <cellStyle name="Normal 74 2 6 2" xfId="23643" xr:uid="{4006E5F4-23A9-4395-8030-BCB0261A5119}"/>
    <cellStyle name="Normal 74 2 7" xfId="6767" xr:uid="{FB66671E-15A3-402B-AD47-0A8EA84E932E}"/>
    <cellStyle name="Normal 74 2 7 2" xfId="24069" xr:uid="{C1D1D223-68E1-448A-B4DC-AA50EDEE991D}"/>
    <cellStyle name="Normal 74 2 8" xfId="8425" xr:uid="{B0A38EE9-E32B-4B59-9275-25517CC1D959}"/>
    <cellStyle name="Normal 74 2 8 2" xfId="25601" xr:uid="{D4B29535-5F22-4F20-9526-014CD7460300}"/>
    <cellStyle name="Normal 74 2 9" xfId="23411" xr:uid="{4D5F2890-60D4-4FB4-AE84-A912F13984FB}"/>
    <cellStyle name="Normal 77" xfId="6106" xr:uid="{DC5A34C0-26D5-4764-B44F-2333E39514CC}"/>
    <cellStyle name="Normal 77 2" xfId="6143" xr:uid="{80E664A3-2FB5-4280-B74A-5DF16915D476}"/>
    <cellStyle name="Normal 77 2 2" xfId="6205" xr:uid="{E41757F0-0E17-43DE-8E9B-1C57333B85D7}"/>
    <cellStyle name="Normal 77 2 2 2" xfId="6307" xr:uid="{F843C7B3-6831-46DB-90E2-0EAAD62F3B4C}"/>
    <cellStyle name="Normal 77 2 2 2 2" xfId="6736" xr:uid="{891E3860-61AB-420D-AAC0-2690B28C7981}"/>
    <cellStyle name="Normal 77 2 2 2 2 2" xfId="8814" xr:uid="{D90CC420-D802-4A28-AFE4-40FBB97B906B}"/>
    <cellStyle name="Normal 77 2 2 2 2 2 2" xfId="25990" xr:uid="{559814BB-0F86-4361-A46A-C0A2E18CBF0C}"/>
    <cellStyle name="Normal 77 2 2 2 2 3" xfId="24038" xr:uid="{46AA46BA-8EAE-4736-B57F-5880CF041028}"/>
    <cellStyle name="Normal 77 2 2 2 3" xfId="6521" xr:uid="{7818FA10-10DD-48B2-8D5A-219E96ED234B}"/>
    <cellStyle name="Normal 77 2 2 2 3 2" xfId="23823" xr:uid="{8492A85D-3A1D-4836-A4C9-8C8DC6F8981B}"/>
    <cellStyle name="Normal 77 2 2 2 4" xfId="6938" xr:uid="{0FBD0566-5345-45EF-BBCB-2CA1C097A17C}"/>
    <cellStyle name="Normal 77 2 2 2 4 2" xfId="24240" xr:uid="{612A48E8-56D6-4B32-8434-FFA3C17C2E3C}"/>
    <cellStyle name="Normal 77 2 2 2 5" xfId="8604" xr:uid="{CC0622F4-7F88-4C83-AD4D-783601629F0E}"/>
    <cellStyle name="Normal 77 2 2 2 5 2" xfId="25780" xr:uid="{DD0E3BD1-A2D4-46D6-8B3A-941F56C36A0F}"/>
    <cellStyle name="Normal 77 2 2 2 6" xfId="23610" xr:uid="{0ABF2C31-D800-49AD-9134-521955C660C7}"/>
    <cellStyle name="Normal 77 2 2 3" xfId="6634" xr:uid="{E6A83950-77D1-48E9-B53F-F44D1C4366F1}"/>
    <cellStyle name="Normal 77 2 2 3 2" xfId="8712" xr:uid="{ED8040FB-FCB7-4B54-9EC9-44A7B97C5DDB}"/>
    <cellStyle name="Normal 77 2 2 3 2 2" xfId="25888" xr:uid="{130683B4-28A2-49B6-ACAD-55FBCC9AC1C5}"/>
    <cellStyle name="Normal 77 2 2 3 3" xfId="23936" xr:uid="{67340F0F-93E7-405F-8B1A-186C9EC49B59}"/>
    <cellStyle name="Normal 77 2 2 4" xfId="6419" xr:uid="{8B68B5D2-B9BF-47EC-A757-C4C377D76407}"/>
    <cellStyle name="Normal 77 2 2 4 2" xfId="23721" xr:uid="{F817C5BD-4831-4D3D-A6C8-40C070D11642}"/>
    <cellStyle name="Normal 77 2 2 5" xfId="6841" xr:uid="{73F8CCDD-9CAF-429E-8CEA-607F4B316E0D}"/>
    <cellStyle name="Normal 77 2 2 5 2" xfId="24143" xr:uid="{5192FD2B-1D87-425F-84DA-38C51DBDD060}"/>
    <cellStyle name="Normal 77 2 2 6" xfId="8502" xr:uid="{A19443D2-67B2-4D4C-97AC-6894A5EA1CFF}"/>
    <cellStyle name="Normal 77 2 2 6 2" xfId="25678" xr:uid="{1259A423-8774-471E-A432-510AADEC91D0}"/>
    <cellStyle name="Normal 77 2 2 7" xfId="23508" xr:uid="{16D812B0-79B4-46A1-934F-F31C33A380B1}"/>
    <cellStyle name="Normal 77 2 3" xfId="6257" xr:uid="{E8A2DCA0-5AB3-4AC6-AA85-1D67D1BCCEDB}"/>
    <cellStyle name="Normal 77 2 3 2" xfId="6686" xr:uid="{083615D3-8829-417D-AF66-FA7703737466}"/>
    <cellStyle name="Normal 77 2 3 2 2" xfId="8764" xr:uid="{5E2DFC65-55D8-4E3A-A7D0-6918DCF8C207}"/>
    <cellStyle name="Normal 77 2 3 2 2 2" xfId="25940" xr:uid="{503E68E1-0607-40FF-A03A-863400BC5EE9}"/>
    <cellStyle name="Normal 77 2 3 2 3" xfId="23988" xr:uid="{CCB15755-2763-480D-8D8D-C9800E825090}"/>
    <cellStyle name="Normal 77 2 3 3" xfId="6471" xr:uid="{E2A5884A-17E8-47C3-AEA5-1122DD587486}"/>
    <cellStyle name="Normal 77 2 3 3 2" xfId="23773" xr:uid="{39AFA0B6-6C0A-472E-B022-E7E5EB270302}"/>
    <cellStyle name="Normal 77 2 3 4" xfId="6890" xr:uid="{F24EDDB5-7837-4B93-9791-E64B689A17F7}"/>
    <cellStyle name="Normal 77 2 3 4 2" xfId="24192" xr:uid="{882F9319-8BF5-41C4-B600-E7138CF6AAD8}"/>
    <cellStyle name="Normal 77 2 3 5" xfId="8554" xr:uid="{EFA04436-B5F5-4DB1-809E-5E4DDF43CD77}"/>
    <cellStyle name="Normal 77 2 3 5 2" xfId="25730" xr:uid="{443DB658-27EC-4402-AA27-93E652165386}"/>
    <cellStyle name="Normal 77 2 3 6" xfId="23560" xr:uid="{D08D6963-DFBA-4D23-832E-00E75066BE61}"/>
    <cellStyle name="Normal 77 2 4" xfId="6579" xr:uid="{EC3533AA-AFCD-4191-9C50-7A7C3F3DFB53}"/>
    <cellStyle name="Normal 77 2 4 2" xfId="8657" xr:uid="{BFD41EB9-F2F2-490C-A52C-22A06B5150E7}"/>
    <cellStyle name="Normal 77 2 4 2 2" xfId="25833" xr:uid="{9E70B33A-0EAB-4E44-953D-8C810BD65BE6}"/>
    <cellStyle name="Normal 77 2 4 3" xfId="23881" xr:uid="{4CD544E8-7361-4B6C-94AA-254C9A7A6E12}"/>
    <cellStyle name="Normal 77 2 5" xfId="6364" xr:uid="{691505D5-B8B2-41B7-8727-C71AAAFE4C59}"/>
    <cellStyle name="Normal 77 2 5 2" xfId="23666" xr:uid="{FCD914E7-A31B-4811-A6F8-78AFB4917129}"/>
    <cellStyle name="Normal 77 2 6" xfId="6789" xr:uid="{050F5F84-AEBA-440E-A153-C1CE9611A0E9}"/>
    <cellStyle name="Normal 77 2 6 2" xfId="24091" xr:uid="{7012A978-169F-4AB2-9999-354DC04D09FA}"/>
    <cellStyle name="Normal 77 2 7" xfId="8447" xr:uid="{65DE793B-B0A7-489F-A302-D9676B008177}"/>
    <cellStyle name="Normal 77 2 7 2" xfId="25623" xr:uid="{F3AC5836-E62D-4721-A326-E27618D8F1D2}"/>
    <cellStyle name="Normal 77 2 8" xfId="23446" xr:uid="{A6879844-1B16-47E4-B5BB-93769A973E83}"/>
    <cellStyle name="Normal 77 3" xfId="6182" xr:uid="{3CD82998-5429-49F3-8528-376F21D2322E}"/>
    <cellStyle name="Normal 77 3 2" xfId="6284" xr:uid="{B2A623E4-7B07-4A22-8EB6-EFF8D17D1787}"/>
    <cellStyle name="Normal 77 3 2 2" xfId="6713" xr:uid="{CFC8A08A-333E-4B3E-861F-9EFC68DFBC13}"/>
    <cellStyle name="Normal 77 3 2 2 2" xfId="8791" xr:uid="{0374233C-9D32-452C-A443-2EB1614692C6}"/>
    <cellStyle name="Normal 77 3 2 2 2 2" xfId="25967" xr:uid="{FBCADD48-B864-444A-BB8B-7000F2B76279}"/>
    <cellStyle name="Normal 77 3 2 2 3" xfId="24015" xr:uid="{0D332080-AE84-469F-A47F-3C929EC22C82}"/>
    <cellStyle name="Normal 77 3 2 3" xfId="6498" xr:uid="{003580F6-BB72-47C9-8EE0-B260C2023C8B}"/>
    <cellStyle name="Normal 77 3 2 3 2" xfId="23800" xr:uid="{2FC47F3C-01E8-487E-AE4F-5CD45DC2EF35}"/>
    <cellStyle name="Normal 77 3 2 4" xfId="6915" xr:uid="{A880D98A-1AE3-4633-A0EF-BD5A7B454BEA}"/>
    <cellStyle name="Normal 77 3 2 4 2" xfId="24217" xr:uid="{29453F72-01BA-442C-923F-6C6B42BFF77B}"/>
    <cellStyle name="Normal 77 3 2 5" xfId="8581" xr:uid="{5629556F-DA0C-4B0F-B832-8AC7A423F9D6}"/>
    <cellStyle name="Normal 77 3 2 5 2" xfId="25757" xr:uid="{543BA79B-6FB5-4BF4-9C2B-7BC6041753C1}"/>
    <cellStyle name="Normal 77 3 2 6" xfId="23587" xr:uid="{33380136-0428-490B-BCE7-2A45A14B7B54}"/>
    <cellStyle name="Normal 77 3 3" xfId="6611" xr:uid="{49BDCC52-A3E3-4473-AEC8-96E479584D36}"/>
    <cellStyle name="Normal 77 3 3 2" xfId="8689" xr:uid="{31542B5F-03CE-487C-B480-0F797E91BD95}"/>
    <cellStyle name="Normal 77 3 3 2 2" xfId="25865" xr:uid="{5DB8ADA7-0034-4B8D-A2FF-596D50178897}"/>
    <cellStyle name="Normal 77 3 3 3" xfId="23913" xr:uid="{BF8C8FDE-22FB-4314-8F34-8FB2149DA583}"/>
    <cellStyle name="Normal 77 3 4" xfId="6396" xr:uid="{47917E40-2321-49CF-9FCA-3F5287C5A091}"/>
    <cellStyle name="Normal 77 3 4 2" xfId="23698" xr:uid="{A7D3F4F3-0457-4A4D-B627-0243A2179AAD}"/>
    <cellStyle name="Normal 77 3 5" xfId="6819" xr:uid="{523C771F-8AB6-4ED0-8A8F-0C6F20EE21F5}"/>
    <cellStyle name="Normal 77 3 5 2" xfId="24121" xr:uid="{C5604C9F-0769-405D-96E6-83B61F84E7D3}"/>
    <cellStyle name="Normal 77 3 6" xfId="8479" xr:uid="{2B832B8C-8FB3-43FE-8468-A402D437787E}"/>
    <cellStyle name="Normal 77 3 6 2" xfId="25655" xr:uid="{24C02FF1-61F0-4593-B003-89895420F7F2}"/>
    <cellStyle name="Normal 77 3 7" xfId="23485" xr:uid="{D35AD94B-8663-4ED9-A488-D93954E253EE}"/>
    <cellStyle name="Normal 77 4" xfId="6233" xr:uid="{A0572BE0-CA06-4B0C-9F89-D4E1D6CE20E3}"/>
    <cellStyle name="Normal 77 4 2" xfId="6662" xr:uid="{9CC5578F-B912-497F-A7CA-AD41323190AD}"/>
    <cellStyle name="Normal 77 4 2 2" xfId="8740" xr:uid="{02E9ADCA-8C6F-481C-9CD7-D359EB507DCB}"/>
    <cellStyle name="Normal 77 4 2 2 2" xfId="25916" xr:uid="{A96231CE-9799-4FA1-B2E3-102B114D7257}"/>
    <cellStyle name="Normal 77 4 2 3" xfId="23964" xr:uid="{6B460006-8827-49FC-8F34-99E4FCA4F9B7}"/>
    <cellStyle name="Normal 77 4 3" xfId="6447" xr:uid="{F9B425C7-7BFA-4AB8-803D-AAC402848B3D}"/>
    <cellStyle name="Normal 77 4 3 2" xfId="23749" xr:uid="{4C65ABDC-7D88-44C6-9265-D20732A8D4EB}"/>
    <cellStyle name="Normal 77 4 4" xfId="6867" xr:uid="{DBE5AC77-84AD-4702-AE3F-3AF90350D4B7}"/>
    <cellStyle name="Normal 77 4 4 2" xfId="24169" xr:uid="{572BC8A8-70A0-4D09-9144-4D9C7E7AE6C0}"/>
    <cellStyle name="Normal 77 4 5" xfId="8530" xr:uid="{BE72BAB6-3804-4779-9945-5BDCC91493FB}"/>
    <cellStyle name="Normal 77 4 5 2" xfId="25706" xr:uid="{E0CDC161-8F68-45B2-B188-8189036287A1}"/>
    <cellStyle name="Normal 77 4 6" xfId="23536" xr:uid="{A46D2B87-EBBE-4532-B7A3-F75CEE3E0B26}"/>
    <cellStyle name="Normal 77 5" xfId="6555" xr:uid="{26D048D9-42CB-477C-801C-A793111BB7B5}"/>
    <cellStyle name="Normal 77 5 2" xfId="8634" xr:uid="{F7FF5137-F0E2-4568-A0E4-89D603AF6D14}"/>
    <cellStyle name="Normal 77 5 2 2" xfId="25810" xr:uid="{FBFFF973-158D-40CD-87C1-244AA707AF2E}"/>
    <cellStyle name="Normal 77 5 3" xfId="23857" xr:uid="{39FC7068-A2DB-454B-B482-B1148ED32274}"/>
    <cellStyle name="Normal 77 6" xfId="6340" xr:uid="{718D47F7-EAC1-45CE-A89A-4E0618DF45CD}"/>
    <cellStyle name="Normal 77 6 2" xfId="23642" xr:uid="{8BFC98C4-7B7E-4F3B-B997-9FBBDC58950C}"/>
    <cellStyle name="Normal 77 7" xfId="6766" xr:uid="{CCD928E4-938D-4715-BB1C-9C6AB6DC1577}"/>
    <cellStyle name="Normal 77 7 2" xfId="24068" xr:uid="{C015256E-BA47-453E-BD9C-590F506A0F2E}"/>
    <cellStyle name="Normal 77 8" xfId="8424" xr:uid="{B6AACFE0-C043-4499-A4AA-2F94CD190A81}"/>
    <cellStyle name="Normal 77 8 2" xfId="25600" xr:uid="{C6E5B0A0-3924-43CC-A481-A557FCD5078B}"/>
    <cellStyle name="Normal 77 9" xfId="23410" xr:uid="{47F8F964-E61B-49F2-A811-089FB07C5BFF}"/>
    <cellStyle name="Normal 8" xfId="661" xr:uid="{E55A41FF-9E95-42A7-8300-F0F5184325EF}"/>
    <cellStyle name="Normal 8 2" xfId="5583" xr:uid="{839EAC6B-D877-483F-B489-EEEB57BB87D5}"/>
    <cellStyle name="Normal 8 2 2" xfId="6212" xr:uid="{C0B48342-4D38-447F-9C85-258B0E42E4DD}"/>
    <cellStyle name="Normal 8 2 2 2" xfId="6314" xr:uid="{824F1E8F-663F-43B0-9CAA-A15223B13298}"/>
    <cellStyle name="Normal 8 2 2 2 2" xfId="6743" xr:uid="{13F25F0F-534E-4212-9807-B884BF99663A}"/>
    <cellStyle name="Normal 8 2 2 2 2 2" xfId="8821" xr:uid="{13BF43D5-50F5-44AB-8AED-BAB9047BA88E}"/>
    <cellStyle name="Normal 8 2 2 2 2 2 2" xfId="25997" xr:uid="{07132832-83B7-472E-9E97-4057C592D4AF}"/>
    <cellStyle name="Normal 8 2 2 2 2 3" xfId="24045" xr:uid="{2465909C-6FBC-47CF-8847-7B340B748A65}"/>
    <cellStyle name="Normal 8 2 2 2 3" xfId="6528" xr:uid="{6F2ED052-1907-4BB2-B3FB-429687A54412}"/>
    <cellStyle name="Normal 8 2 2 2 3 2" xfId="23830" xr:uid="{0A6DFAE5-A4CC-4747-99C6-12C8F64218BC}"/>
    <cellStyle name="Normal 8 2 2 2 4" xfId="6945" xr:uid="{BDFFE2C2-6D94-47AA-BAC2-6E1A10F79CCD}"/>
    <cellStyle name="Normal 8 2 2 2 4 2" xfId="24247" xr:uid="{667C8A06-47AB-48D7-AA10-AB80B08F1220}"/>
    <cellStyle name="Normal 8 2 2 2 5" xfId="8611" xr:uid="{8FDC567E-10F6-4BB3-97FB-8EDBC95ADEA1}"/>
    <cellStyle name="Normal 8 2 2 2 5 2" xfId="25787" xr:uid="{AEF2A9F9-2549-4582-99C1-747EA2D402BE}"/>
    <cellStyle name="Normal 8 2 2 2 6" xfId="23617" xr:uid="{22AF1DDD-A1F1-42CC-AD56-0D2D8F1E2C65}"/>
    <cellStyle name="Normal 8 2 2 3" xfId="6641" xr:uid="{95C8D09D-10E4-43D2-8D1C-691336E7FCA1}"/>
    <cellStyle name="Normal 8 2 2 3 2" xfId="8719" xr:uid="{ED88B575-0ED5-43E6-9F70-170DF83AA2FD}"/>
    <cellStyle name="Normal 8 2 2 3 2 2" xfId="25895" xr:uid="{25A6D30C-12EC-49A7-9E01-94FEC9A3D750}"/>
    <cellStyle name="Normal 8 2 2 3 3" xfId="23943" xr:uid="{2E699FF1-E306-49D2-A80C-1B51A35E5C7B}"/>
    <cellStyle name="Normal 8 2 2 4" xfId="6426" xr:uid="{E2A59359-A5D0-4B37-8051-B1EB5F61DE83}"/>
    <cellStyle name="Normal 8 2 2 4 2" xfId="23728" xr:uid="{4BAE289D-F132-4C7E-A04A-860476EC8879}"/>
    <cellStyle name="Normal 8 2 2 5" xfId="6848" xr:uid="{1BD20FA2-C636-4A67-B341-A86EF8230817}"/>
    <cellStyle name="Normal 8 2 2 5 2" xfId="24150" xr:uid="{979FD7B9-4507-4109-8FF6-5A1B758441B8}"/>
    <cellStyle name="Normal 8 2 2 6" xfId="8509" xr:uid="{6DA2515E-D382-4B52-8CD8-0CBC7D094F87}"/>
    <cellStyle name="Normal 8 2 2 6 2" xfId="25685" xr:uid="{BC8997E9-A832-4B8F-BE18-E7BFB27096B8}"/>
    <cellStyle name="Normal 8 2 2 7" xfId="23515" xr:uid="{7CCD5F0B-1418-4A89-A6FF-46A82AC8FD26}"/>
    <cellStyle name="Normal 8 2 3" xfId="6264" xr:uid="{089DC404-4DB3-40DB-9175-F482E780268B}"/>
    <cellStyle name="Normal 8 2 3 2" xfId="6693" xr:uid="{0E8E0F15-ED1D-4E19-9D9E-2E2B1FB612F0}"/>
    <cellStyle name="Normal 8 2 3 2 2" xfId="8771" xr:uid="{D2FF7132-8ACB-4406-AFFE-7A4B71715EEF}"/>
    <cellStyle name="Normal 8 2 3 2 2 2" xfId="25947" xr:uid="{98436032-D045-47E0-A548-0A1159A60627}"/>
    <cellStyle name="Normal 8 2 3 2 3" xfId="23995" xr:uid="{CBAED03B-AF86-4CBD-B06A-C483F7FB9B6D}"/>
    <cellStyle name="Normal 8 2 3 3" xfId="6478" xr:uid="{C29480BE-F2E1-4D0E-9E12-83F4609490F1}"/>
    <cellStyle name="Normal 8 2 3 3 2" xfId="23780" xr:uid="{739BA510-8DE6-4F7C-A3F0-E4AE67F1DC1C}"/>
    <cellStyle name="Normal 8 2 3 4" xfId="6897" xr:uid="{D1854DED-8F25-4D2A-B622-1F50AB6F0AE6}"/>
    <cellStyle name="Normal 8 2 3 4 2" xfId="24199" xr:uid="{F114BD65-22C1-422F-AB2E-38E14D6E6044}"/>
    <cellStyle name="Normal 8 2 3 5" xfId="8561" xr:uid="{F8CD28A8-B085-404D-B0DF-63192AD9481B}"/>
    <cellStyle name="Normal 8 2 3 5 2" xfId="25737" xr:uid="{3DE50056-C155-4DCC-9DF5-4049F88E3682}"/>
    <cellStyle name="Normal 8 2 3 6" xfId="23567" xr:uid="{F1149EEE-2A3E-4D8C-8E20-46B0A30DC0FD}"/>
    <cellStyle name="Normal 8 2 4" xfId="6586" xr:uid="{C4EB8B5A-48B4-47B4-9098-DE35B9061F30}"/>
    <cellStyle name="Normal 8 2 4 2" xfId="7012" xr:uid="{F7879D34-7532-4B2D-A9D4-5F183C46C25E}"/>
    <cellStyle name="Normal 8 2 4 3" xfId="8664" xr:uid="{3056684A-2B2C-4051-9892-13BC2615B912}"/>
    <cellStyle name="Normal 8 2 4 3 2" xfId="25840" xr:uid="{8C9F53C6-91E3-4552-B264-3A35523C6A99}"/>
    <cellStyle name="Normal 8 2 4 4" xfId="23888" xr:uid="{29EFA306-9F7C-44D3-8EFE-918B0CB900E7}"/>
    <cellStyle name="Normal 8 2 5" xfId="6371" xr:uid="{E91F3F45-19AF-4BD1-8AB5-BAC36FE249AC}"/>
    <cellStyle name="Normal 8 2 5 2" xfId="23673" xr:uid="{6B290F5D-F7F2-4AF5-96BA-ABE695EBBF53}"/>
    <cellStyle name="Normal 8 2 6" xfId="6796" xr:uid="{4E3FEBC1-55EC-4503-A2AA-7F0FC2878DEC}"/>
    <cellStyle name="Normal 8 2 6 2" xfId="24098" xr:uid="{3380AB89-87D1-4FF2-AFB0-F2C864C32457}"/>
    <cellStyle name="Normal 8 2 7" xfId="8454" xr:uid="{00357D64-D485-4798-94C0-54C3916EDA64}"/>
    <cellStyle name="Normal 8 2 7 2" xfId="25630" xr:uid="{F5C3DC7B-AE1D-40DB-B93A-DF151D710AF7}"/>
    <cellStyle name="Normal 8 2 8" xfId="11396" xr:uid="{03028054-4E3D-4C61-ADFE-EBB18BC35AF1}"/>
    <cellStyle name="Normal 8 2 9" xfId="6150" xr:uid="{C739C682-1E3D-496E-B71E-3EE9FE3B05E2}"/>
    <cellStyle name="Normal 8 2 9 2" xfId="23453" xr:uid="{81E3A64E-D164-4A30-ABC1-F79597452118}"/>
    <cellStyle name="Normal 8 3" xfId="6189" xr:uid="{F6E5ED51-A310-4A46-93C3-11AC5EDC7197}"/>
    <cellStyle name="Normal 8 3 2" xfId="6291" xr:uid="{B57A091D-6D0F-40DE-9721-B6A95179B895}"/>
    <cellStyle name="Normal 8 3 2 2" xfId="6720" xr:uid="{F1DD17F0-618E-4A18-B50B-6C65A8F5A3FD}"/>
    <cellStyle name="Normal 8 3 2 2 2" xfId="8798" xr:uid="{6C14CA07-3F98-4EA4-A455-42A7463ACBD4}"/>
    <cellStyle name="Normal 8 3 2 2 2 2" xfId="25974" xr:uid="{96692402-2E34-4D1E-862F-FA84CE0A1C2B}"/>
    <cellStyle name="Normal 8 3 2 2 3" xfId="24022" xr:uid="{37D70710-9CD9-4EB7-807E-1424DD3E95CD}"/>
    <cellStyle name="Normal 8 3 2 3" xfId="6505" xr:uid="{409BAD6D-E251-4F8B-96EE-8DFB92C1B11D}"/>
    <cellStyle name="Normal 8 3 2 3 2" xfId="23807" xr:uid="{DB7961B4-370A-4853-9F4B-00FCD983260B}"/>
    <cellStyle name="Normal 8 3 2 4" xfId="6922" xr:uid="{E50C9924-48CA-469A-B9CC-977E5FBF9857}"/>
    <cellStyle name="Normal 8 3 2 4 2" xfId="24224" xr:uid="{56FC984F-6A29-47E3-9CF0-9FE8A7AB9AD8}"/>
    <cellStyle name="Normal 8 3 2 5" xfId="8588" xr:uid="{60362775-6626-4E65-B5CB-02C3EEFC1624}"/>
    <cellStyle name="Normal 8 3 2 5 2" xfId="25764" xr:uid="{91525190-6030-4310-A3F0-2E6C5BA6D8CE}"/>
    <cellStyle name="Normal 8 3 2 6" xfId="23594" xr:uid="{B03C8F2F-4138-413B-922E-30CB67D7C54E}"/>
    <cellStyle name="Normal 8 3 3" xfId="6618" xr:uid="{76432EC7-48B3-4635-9208-8B678E0BD933}"/>
    <cellStyle name="Normal 8 3 3 2" xfId="8696" xr:uid="{2280B9C4-1BD5-44B7-8A49-A95F689BF84D}"/>
    <cellStyle name="Normal 8 3 3 2 2" xfId="25872" xr:uid="{4BF7FEF8-80AA-4D29-A5DC-A52B335537A5}"/>
    <cellStyle name="Normal 8 3 3 3" xfId="23920" xr:uid="{D9ED4FF9-7A05-4338-9A14-2F038519D452}"/>
    <cellStyle name="Normal 8 3 4" xfId="6403" xr:uid="{800C9EEE-A7FF-4A5C-80DC-15A9A1B3C135}"/>
    <cellStyle name="Normal 8 3 4 2" xfId="23705" xr:uid="{42E188D8-CC1E-4406-8448-AA9054757F9A}"/>
    <cellStyle name="Normal 8 3 5" xfId="6826" xr:uid="{85D9FE4B-3924-4EA9-84C0-8DBD3E2AFB4F}"/>
    <cellStyle name="Normal 8 3 5 2" xfId="24128" xr:uid="{9DC5A8DD-A8AA-40C5-BDD5-A9DC86B4D95E}"/>
    <cellStyle name="Normal 8 3 6" xfId="8486" xr:uid="{5D3A657C-B766-4D89-A65B-4273793E4DE2}"/>
    <cellStyle name="Normal 8 3 6 2" xfId="25662" xr:uid="{EBFF7AC0-5615-4EAB-AAC5-F4687408316E}"/>
    <cellStyle name="Normal 8 3 7" xfId="23492" xr:uid="{0BB10C4C-48BD-45D3-A791-58D8FB5A3CF9}"/>
    <cellStyle name="Normal 8 4" xfId="6240" xr:uid="{4584D598-E702-4E75-ABDF-5DA6330EB2F1}"/>
    <cellStyle name="Normal 8 4 2" xfId="6669" xr:uid="{1DB8BA0E-4B22-4885-9F2C-0643530A4A18}"/>
    <cellStyle name="Normal 8 4 2 2" xfId="8747" xr:uid="{76A9B65D-33FF-48F5-B232-99FC67AFC09E}"/>
    <cellStyle name="Normal 8 4 2 2 2" xfId="25923" xr:uid="{03459C29-89E6-4C7C-8775-69FA13992347}"/>
    <cellStyle name="Normal 8 4 2 3" xfId="23971" xr:uid="{2E0A7F85-13C5-4346-9715-662F078AF091}"/>
    <cellStyle name="Normal 8 4 3" xfId="6454" xr:uid="{805538A2-7ACB-4245-9FE0-8CF4F851FA98}"/>
    <cellStyle name="Normal 8 4 3 2" xfId="23756" xr:uid="{53A74B67-75EF-45C7-8DB3-BD0AD401BD89}"/>
    <cellStyle name="Normal 8 4 4" xfId="6874" xr:uid="{7F5765B7-6643-4C05-95E8-00699495B3A9}"/>
    <cellStyle name="Normal 8 4 4 2" xfId="24176" xr:uid="{CF4CC791-60B4-4317-BDD6-35890A20C326}"/>
    <cellStyle name="Normal 8 4 5" xfId="8537" xr:uid="{F992C6A0-22C3-48B9-AEC4-F041B449FB75}"/>
    <cellStyle name="Normal 8 4 5 2" xfId="25713" xr:uid="{3F6ED577-F008-447D-A285-20956AF7337F}"/>
    <cellStyle name="Normal 8 4 6" xfId="23543" xr:uid="{4D649830-7DE8-4019-B205-CA3ABE786518}"/>
    <cellStyle name="Normal 8 5" xfId="6562" xr:uid="{C6C5740B-14D4-4934-81CB-25F06DDF3B84}"/>
    <cellStyle name="Normal 8 5 2" xfId="6991" xr:uid="{BDC5DD88-4893-48BF-BDF5-E7D23E89DB4B}"/>
    <cellStyle name="Normal 8 5 3" xfId="8641" xr:uid="{0E4306CA-6985-4CC3-83AA-D6F0072ACEF7}"/>
    <cellStyle name="Normal 8 5 3 2" xfId="25817" xr:uid="{AAC200A6-D7BD-440C-B1D8-C7515BDA0E96}"/>
    <cellStyle name="Normal 8 5 4" xfId="23864" xr:uid="{67DC3EF0-D5E6-4C49-90F8-005EC1951F38}"/>
    <cellStyle name="Normal 8 6" xfId="6347" xr:uid="{6AB81E02-EFAB-4641-BB3B-C6500E224BB5}"/>
    <cellStyle name="Normal 8 6 2" xfId="7277" xr:uid="{DCC228EE-BCDF-4E6C-BFAD-2A31B317CE90}"/>
    <cellStyle name="Normal 8 6 3" xfId="23649" xr:uid="{645076B4-6D32-45BC-9F1A-7DE16A2C437C}"/>
    <cellStyle name="Normal 8 7" xfId="6773" xr:uid="{A0CFF624-34CA-4E5A-BC27-4D7FC00CD8E2}"/>
    <cellStyle name="Normal 8 7 2" xfId="24075" xr:uid="{527FDA71-D35B-4D7B-B681-DDD9E2DE26AA}"/>
    <cellStyle name="Normal 8 8" xfId="8431" xr:uid="{BE5EAF5B-3C1C-40D7-A8D0-9EC821ECB9CE}"/>
    <cellStyle name="Normal 8 8 2" xfId="25607" xr:uid="{F7499CD1-53E8-48B6-BFBE-E627376C5F25}"/>
    <cellStyle name="Normal 8 9" xfId="6121" xr:uid="{CC54EF49-BA79-4AEC-931D-2D5335F612D7}"/>
    <cellStyle name="Normal 8 9 2" xfId="23425" xr:uid="{5548E498-827A-461C-94B6-C804EC8C3085}"/>
    <cellStyle name="Normal 89" xfId="6030" xr:uid="{09CBC8EB-375E-41A2-8E19-E8503E3D0509}"/>
    <cellStyle name="Normal 89 2 2" xfId="7061" xr:uid="{BF96AADE-326C-4FDA-B278-C4C72D005B06}"/>
    <cellStyle name="Normal 89 4" xfId="7088" xr:uid="{B9C24CFE-5794-48D6-B009-A9A4692DEEE5}"/>
    <cellStyle name="Normal 9" xfId="662" xr:uid="{89696D29-54B9-4E64-9478-F4BF08A73725}"/>
    <cellStyle name="Normal 9 10" xfId="11398" xr:uid="{07AA8345-25B0-46D9-8E89-2C0304864AE2}"/>
    <cellStyle name="Normal 9 125 2" xfId="7055" xr:uid="{C943882F-AD90-4FE8-ABE6-142E83CC5679}"/>
    <cellStyle name="Normal 9 2" xfId="5585" xr:uid="{6133CE4F-676B-4910-B95A-20292624FCCF}"/>
    <cellStyle name="Normal 9 2 2" xfId="6297" xr:uid="{ECFA44E5-CEF1-4735-B544-3E4A1B2EEF31}"/>
    <cellStyle name="Normal 9 2 2 2" xfId="6726" xr:uid="{41A4A7EB-E164-49FE-915C-95270A0A77A7}"/>
    <cellStyle name="Normal 9 2 2 2 2" xfId="8804" xr:uid="{0CCDEA61-91D2-4EA3-B718-4AF002C4CDBE}"/>
    <cellStyle name="Normal 9 2 2 2 2 2" xfId="25980" xr:uid="{23625DB4-03AE-45E6-BAF4-28637532BC2A}"/>
    <cellStyle name="Normal 9 2 2 2 3" xfId="24028" xr:uid="{95146CCA-1254-422D-BC0C-712FFA97D7B7}"/>
    <cellStyle name="Normal 9 2 2 3" xfId="6511" xr:uid="{0B6A78A1-127C-4253-957B-356011AFF493}"/>
    <cellStyle name="Normal 9 2 2 3 2" xfId="23813" xr:uid="{0E263029-CF04-4866-B030-E5DDEA36218B}"/>
    <cellStyle name="Normal 9 2 2 4" xfId="6928" xr:uid="{0B8B4DF1-F89B-4F1A-A556-7A90C17522E7}"/>
    <cellStyle name="Normal 9 2 2 4 2" xfId="24230" xr:uid="{F884CE28-0ADA-40D4-AE29-BF4857591BB1}"/>
    <cellStyle name="Normal 9 2 2 5" xfId="8594" xr:uid="{BB40604E-62DC-4E6E-89A2-76A8C063445B}"/>
    <cellStyle name="Normal 9 2 2 5 2" xfId="25770" xr:uid="{FE8B8470-471E-4C38-95E6-AAADEE00F86A}"/>
    <cellStyle name="Normal 9 2 2 6" xfId="11399" xr:uid="{B5630C78-5D24-48B9-AEBC-E4A6E31054C5}"/>
    <cellStyle name="Normal 9 2 2 7" xfId="23600" xr:uid="{5C8D480D-93D7-48C7-8729-43AF48B5DD2D}"/>
    <cellStyle name="Normal 9 2 3" xfId="6625" xr:uid="{CA56FC46-88C7-421A-8297-674C2719BE37}"/>
    <cellStyle name="Normal 9 2 3 2" xfId="7279" xr:uid="{B4BF42ED-7A7B-4128-A91E-CF7FB5369EEF}"/>
    <cellStyle name="Normal 9 2 3 3" xfId="8703" xr:uid="{B1CFFF28-D05C-49EA-AF42-23404BBA78B4}"/>
    <cellStyle name="Normal 9 2 3 3 2" xfId="25879" xr:uid="{BAF476A4-1677-48B1-9762-3D08A67A6D76}"/>
    <cellStyle name="Normal 9 2 3 4" xfId="23927" xr:uid="{5140840E-027D-4F7F-B115-95C9F2736A81}"/>
    <cellStyle name="Normal 9 2 4" xfId="6410" xr:uid="{8BBDF5C0-B538-4418-AD3A-4B561D0FB3A4}"/>
    <cellStyle name="Normal 9 2 4 2" xfId="23712" xr:uid="{8BBBC22A-CFBE-48AA-B05C-B03599EF9542}"/>
    <cellStyle name="Normal 9 2 5" xfId="6832" xr:uid="{1A42580C-CFC7-47A3-8AD9-B5768F2A691F}"/>
    <cellStyle name="Normal 9 2 5 2" xfId="24134" xr:uid="{7F635DFF-6886-4EC6-8109-538A5975CFF6}"/>
    <cellStyle name="Normal 9 2 6" xfId="8493" xr:uid="{57433674-7941-423D-AEF5-5B84068131DF}"/>
    <cellStyle name="Normal 9 2 6 2" xfId="25669" xr:uid="{3B535A1F-8B83-41F5-B34A-5B9CFD010E2B}"/>
    <cellStyle name="Normal 9 2 7" xfId="6196" xr:uid="{5A90A4F7-B4FC-4BF5-8D47-86005CE1D2CF}"/>
    <cellStyle name="Normal 9 2 7 2" xfId="23499" xr:uid="{4B7ECB12-7A05-4E33-B02B-872C12438F79}"/>
    <cellStyle name="Normal 9 3" xfId="5584" xr:uid="{714CA9CA-8E0A-46FA-BEC3-82A5224C102A}"/>
    <cellStyle name="Normal 9 3 2" xfId="6676" xr:uid="{BC203147-A39A-4A1C-977B-D68F885CAD46}"/>
    <cellStyle name="Normal 9 3 2 2" xfId="8754" xr:uid="{F0D1436B-B0E7-4FF3-B429-7081D5BE3CF4}"/>
    <cellStyle name="Normal 9 3 2 2 2" xfId="25930" xr:uid="{43A5BADC-EBEF-49BC-B4BE-15B6C4B58A57}"/>
    <cellStyle name="Normal 9 3 2 3" xfId="23978" xr:uid="{3C1BB4B2-273B-4802-AC5C-DFDE3CBFF0B8}"/>
    <cellStyle name="Normal 9 3 3" xfId="6461" xr:uid="{3D06CC7E-B63D-46F3-9830-9B97EE0F476D}"/>
    <cellStyle name="Normal 9 3 3 2" xfId="23763" xr:uid="{59112DA0-4F3E-497F-AE36-DE327873E964}"/>
    <cellStyle name="Normal 9 3 4" xfId="6880" xr:uid="{ACC699F5-FDA0-4E7B-8EAB-2D85FA42C5FA}"/>
    <cellStyle name="Normal 9 3 4 2" xfId="24182" xr:uid="{DD75985A-B9ED-48BE-9ECD-0DB3770D61C7}"/>
    <cellStyle name="Normal 9 3 5" xfId="8544" xr:uid="{906CCD98-100C-4B2E-8F0B-02CD198FAA0C}"/>
    <cellStyle name="Normal 9 3 5 2" xfId="25720" xr:uid="{48536E54-603F-4DFE-B19D-86054E1433E7}"/>
    <cellStyle name="Normal 9 3 6" xfId="11397" xr:uid="{C2FC3971-3B89-4CD6-AA55-39190DE0EB5F}"/>
    <cellStyle name="Normal 9 3 7" xfId="6247" xr:uid="{E7F4805F-65E4-4A37-BA4F-B6D6BFC01457}"/>
    <cellStyle name="Normal 9 3 7 2" xfId="23550" xr:uid="{747BBDCA-783C-4E38-A156-8073CA93C526}"/>
    <cellStyle name="Normal 9 4" xfId="6548" xr:uid="{07892CE1-8049-4756-B3BB-16AF79A42D1F}"/>
    <cellStyle name="Normal 9 4 2" xfId="6965" xr:uid="{119E995A-4515-4A2A-81AD-12281C1D2777}"/>
    <cellStyle name="Normal 9 4 2 2" xfId="24267" xr:uid="{2FCED1A1-D055-431C-AF05-B493B0C2E913}"/>
    <cellStyle name="Normal 9 4 3" xfId="8647" xr:uid="{19272D53-5DBC-4BDA-A7CA-96349FF35FCB}"/>
    <cellStyle name="Normal 9 4 3 2" xfId="25823" xr:uid="{7358450B-B637-4492-B17C-84E3CC0323AD}"/>
    <cellStyle name="Normal 9 4 4" xfId="23850" xr:uid="{559DBA91-7F2C-4AB2-9BDA-C8785AD33645}"/>
    <cellStyle name="Normal 9 5" xfId="6569" xr:uid="{21C740B5-49ED-426E-A582-CE68CF89E931}"/>
    <cellStyle name="Normal 9 5 2" xfId="6994" xr:uid="{5AF47D52-37B0-46A7-B7D3-4733B18CDBE4}"/>
    <cellStyle name="Normal 9 5 3" xfId="23871" xr:uid="{60519D73-D139-4A3B-BEB2-59B81DAA769C}"/>
    <cellStyle name="Normal 9 6" xfId="6354" xr:uid="{9816BD2A-21E3-4BFC-9A91-C3FBD18B6119}"/>
    <cellStyle name="Normal 9 6 2" xfId="7278" xr:uid="{B0405E13-5468-4706-A37A-829761AE2229}"/>
    <cellStyle name="Normal 9 6 3" xfId="23656" xr:uid="{F8E78B66-0ECC-40C0-AED8-55133E808DA3}"/>
    <cellStyle name="Normal 9 7" xfId="6779" xr:uid="{D38C8B3B-E356-4137-807E-5CF83D6A5C7A}"/>
    <cellStyle name="Normal 9 7 2" xfId="24081" xr:uid="{58F6B87A-9873-4785-8ACC-5BBDFA43D87C}"/>
    <cellStyle name="Normal 9 8" xfId="8437" xr:uid="{6CF95219-45C5-4814-AB2C-EFC0ED34F18B}"/>
    <cellStyle name="Normal 9 8 2" xfId="25613" xr:uid="{27D4535C-176A-48E6-9D43-92E2DBC6809A}"/>
    <cellStyle name="Normal 9 9" xfId="6131" xr:uid="{CBD67BF8-61F9-42FA-A5C5-2B4F9E37653A}"/>
    <cellStyle name="Normal 9 9 2" xfId="23435" xr:uid="{232DA7E0-60C1-4479-A78B-47B899B6F58F}"/>
    <cellStyle name="Normal 9_GTO Non Operational Capex Roll-over submission (FINAL with property)" xfId="5586" xr:uid="{B753656E-B022-4601-A094-0BF454136A1C}"/>
    <cellStyle name="Normal 90" xfId="6101" xr:uid="{CFAE2282-5C71-4B3E-A0DA-B368588260E3}"/>
    <cellStyle name="Normal 91" xfId="6061" xr:uid="{10810C26-3FB5-4FF9-AB07-AB9A6C458300}"/>
    <cellStyle name="Normal 91 10" xfId="23366" xr:uid="{36709F24-1EB4-412F-BF88-3E408BF351DA}"/>
    <cellStyle name="Normal 91 2" xfId="6138" xr:uid="{45563D2B-7F09-40DF-9542-3F1B2D030087}"/>
    <cellStyle name="Normal 91 2 2" xfId="6200" xr:uid="{D3BB7249-24A3-43A0-98B3-4FEE567137E3}"/>
    <cellStyle name="Normal 91 2 2 2" xfId="6302" xr:uid="{E8EA7716-61A2-4009-AD7E-32ACBEF3A23C}"/>
    <cellStyle name="Normal 91 2 2 2 2" xfId="6731" xr:uid="{B05584FB-8978-4116-8C81-44F48B983F6C}"/>
    <cellStyle name="Normal 91 2 2 2 2 2" xfId="8809" xr:uid="{6F5998FF-7CA4-406C-937E-43EBF9497F1A}"/>
    <cellStyle name="Normal 91 2 2 2 2 2 2" xfId="25985" xr:uid="{A995476D-488E-427D-8609-04B5E51D3175}"/>
    <cellStyle name="Normal 91 2 2 2 2 3" xfId="24033" xr:uid="{3C6D0759-7F7F-45D1-A690-782519763270}"/>
    <cellStyle name="Normal 91 2 2 2 3" xfId="6516" xr:uid="{5A60E83C-314E-4B0D-BEF5-BF36340E905D}"/>
    <cellStyle name="Normal 91 2 2 2 3 2" xfId="23818" xr:uid="{064CA7FF-ED56-4DA0-8BD0-8450B1135DC9}"/>
    <cellStyle name="Normal 91 2 2 2 4" xfId="6933" xr:uid="{52AD96BA-98E4-4319-A399-06CF9FDDD1C7}"/>
    <cellStyle name="Normal 91 2 2 2 4 2" xfId="24235" xr:uid="{F57CFB07-27F2-4924-AF06-46E1A2CAE583}"/>
    <cellStyle name="Normal 91 2 2 2 5" xfId="8599" xr:uid="{4D39B573-F5FE-4587-822D-5300CCB5097C}"/>
    <cellStyle name="Normal 91 2 2 2 5 2" xfId="25775" xr:uid="{5163C48A-E93D-4A04-9952-844E2D2B13A6}"/>
    <cellStyle name="Normal 91 2 2 2 6" xfId="23605" xr:uid="{201B14E3-4B06-486F-AC84-FFBAB57441EF}"/>
    <cellStyle name="Normal 91 2 2 3" xfId="6629" xr:uid="{20C70AB6-DB73-47DE-82A4-5D6E9D7FEAE0}"/>
    <cellStyle name="Normal 91 2 2 3 2" xfId="8707" xr:uid="{89E00951-8961-4FEA-A9E8-BF4E4D00C006}"/>
    <cellStyle name="Normal 91 2 2 3 2 2" xfId="25883" xr:uid="{BCACEB63-D18B-439D-8E2F-21F328F92C6B}"/>
    <cellStyle name="Normal 91 2 2 3 3" xfId="23931" xr:uid="{7C4F892D-9557-46F7-B4E1-7FD8C869E7F0}"/>
    <cellStyle name="Normal 91 2 2 4" xfId="6414" xr:uid="{B4719154-ED02-49C2-89C1-7B7A592FD58B}"/>
    <cellStyle name="Normal 91 2 2 4 2" xfId="23716" xr:uid="{C19AE020-D59A-45E9-893A-10AC029B0F2F}"/>
    <cellStyle name="Normal 91 2 2 5" xfId="6836" xr:uid="{C9DB5A01-6C61-4DDA-ADAF-A75D04545D8F}"/>
    <cellStyle name="Normal 91 2 2 5 2" xfId="24138" xr:uid="{D2EE27FF-E776-4415-89DE-85EA3F3A7A09}"/>
    <cellStyle name="Normal 91 2 2 6" xfId="8497" xr:uid="{FD54832D-D09F-40AB-95F9-993768A1372C}"/>
    <cellStyle name="Normal 91 2 2 6 2" xfId="25673" xr:uid="{504CC6B1-86D7-4E25-89B0-AB4CA6585644}"/>
    <cellStyle name="Normal 91 2 2 7" xfId="23503" xr:uid="{C0A7B5B7-B6F0-4467-8E91-1AD861CEA257}"/>
    <cellStyle name="Normal 91 2 3" xfId="6252" xr:uid="{254C536C-074A-4E7E-950A-B183654BAF34}"/>
    <cellStyle name="Normal 91 2 3 2" xfId="6681" xr:uid="{4BBD730A-47DF-4BA2-BEFC-1CE827413E4E}"/>
    <cellStyle name="Normal 91 2 3 2 2" xfId="8759" xr:uid="{C0C28E68-369A-4670-91F5-6FA953A61E50}"/>
    <cellStyle name="Normal 91 2 3 2 2 2" xfId="25935" xr:uid="{763C44B5-2C2C-47E0-B103-2455080EB431}"/>
    <cellStyle name="Normal 91 2 3 2 3" xfId="23983" xr:uid="{A69AA50A-32AD-4066-98B7-D3BD065221ED}"/>
    <cellStyle name="Normal 91 2 3 3" xfId="6466" xr:uid="{FE379F31-2EA9-42C6-9A43-E2D5BA013206}"/>
    <cellStyle name="Normal 91 2 3 3 2" xfId="23768" xr:uid="{D6C56CB4-216D-4102-A49E-14630E23943B}"/>
    <cellStyle name="Normal 91 2 3 4" xfId="6885" xr:uid="{19A4FE52-A261-44EB-8935-3659ED1EB480}"/>
    <cellStyle name="Normal 91 2 3 4 2" xfId="24187" xr:uid="{92B25397-4B2A-4037-9332-0486934D99AE}"/>
    <cellStyle name="Normal 91 2 3 5" xfId="8549" xr:uid="{269B646D-4593-4B47-ABAD-3E353FCFB129}"/>
    <cellStyle name="Normal 91 2 3 5 2" xfId="25725" xr:uid="{72B15C00-7138-49F3-A140-569248A89827}"/>
    <cellStyle name="Normal 91 2 3 6" xfId="23555" xr:uid="{177AA59E-C15E-40BF-B02E-2602BE52C418}"/>
    <cellStyle name="Normal 91 2 4" xfId="6574" xr:uid="{5D4274C2-2706-4F22-9856-8B1C097610C9}"/>
    <cellStyle name="Normal 91 2 4 2" xfId="7077" xr:uid="{66DCA2DA-04D0-40FE-A851-21FA282E2933}"/>
    <cellStyle name="Normal 91 2 4 2 2" xfId="24372" xr:uid="{E70D7C20-FF6E-429B-B162-B7AF9BFE06FA}"/>
    <cellStyle name="Normal 91 2 4 3" xfId="8652" xr:uid="{BE0ADA6F-083A-4D0A-B121-9869EA24C07A}"/>
    <cellStyle name="Normal 91 2 4 3 2" xfId="25828" xr:uid="{03F79CD0-B0FE-4C31-BDA4-A3766E627851}"/>
    <cellStyle name="Normal 91 2 4 4" xfId="23876" xr:uid="{87E27EA7-7B67-4819-91CD-4E9F6F7AD880}"/>
    <cellStyle name="Normal 91 2 5" xfId="6359" xr:uid="{295EC0AC-F47B-49B2-ACC7-13CF6F947B5B}"/>
    <cellStyle name="Normal 91 2 5 2" xfId="23661" xr:uid="{D7F94318-7227-4D8C-B02C-726FD29BDDAC}"/>
    <cellStyle name="Normal 91 2 6" xfId="6784" xr:uid="{3992F51C-4C4C-49E0-A8F5-4C85229334CA}"/>
    <cellStyle name="Normal 91 2 6 2" xfId="24086" xr:uid="{37657046-C4DD-476B-9B0A-30DD618FAF03}"/>
    <cellStyle name="Normal 91 2 7" xfId="8442" xr:uid="{240D43EA-5E9D-4858-AB49-862391F213E9}"/>
    <cellStyle name="Normal 91 2 7 2" xfId="25618" xr:uid="{570705E3-FB68-4C8F-A77E-2EE0FF72B498}"/>
    <cellStyle name="Normal 91 2 8" xfId="23441" xr:uid="{B75C303C-6928-4FFC-9506-DD5EB130F72F}"/>
    <cellStyle name="Normal 91 3" xfId="6177" xr:uid="{71CD014F-21BF-4CA6-BA76-C23A81A29ACF}"/>
    <cellStyle name="Normal 91 3 2" xfId="6279" xr:uid="{19B1316B-9EDC-424A-842E-0EE21923D1B7}"/>
    <cellStyle name="Normal 91 3 2 2" xfId="6708" xr:uid="{F37E2D7C-AF8D-4D5F-B38A-566FF8EB8571}"/>
    <cellStyle name="Normal 91 3 2 2 2" xfId="8786" xr:uid="{03812514-F46C-480E-A5E8-3D5803EA82C8}"/>
    <cellStyle name="Normal 91 3 2 2 2 2" xfId="25962" xr:uid="{516EBD87-B130-482C-A9D4-227134783FD0}"/>
    <cellStyle name="Normal 91 3 2 2 3" xfId="24010" xr:uid="{7A1D57F7-A89B-44AF-B05A-48736BF5BA86}"/>
    <cellStyle name="Normal 91 3 2 3" xfId="6493" xr:uid="{22870D9C-B7D8-4A2C-84A8-DC2D577BD534}"/>
    <cellStyle name="Normal 91 3 2 3 2" xfId="23795" xr:uid="{4C5FB0E0-46CF-4BC3-BE19-E390D0A57ED9}"/>
    <cellStyle name="Normal 91 3 2 4" xfId="6910" xr:uid="{E4603487-A414-491D-82AE-EBE7261CD545}"/>
    <cellStyle name="Normal 91 3 2 4 2" xfId="24212" xr:uid="{5B759B07-7195-4BDE-81D4-C50F73B42D24}"/>
    <cellStyle name="Normal 91 3 2 5" xfId="8576" xr:uid="{0479E954-5B85-48D4-A3DA-76A3271EB696}"/>
    <cellStyle name="Normal 91 3 2 5 2" xfId="25752" xr:uid="{F67D2142-5E2D-4051-8ADD-E5646AAB22BA}"/>
    <cellStyle name="Normal 91 3 2 6" xfId="23582" xr:uid="{FDEEA6A4-A60E-4C3F-9EF1-0E813E16ACC2}"/>
    <cellStyle name="Normal 91 3 3" xfId="6606" xr:uid="{4BC36267-A36C-4962-84DF-6AF726C6CEE1}"/>
    <cellStyle name="Normal 91 3 3 2" xfId="8684" xr:uid="{343A324A-2706-4490-85B4-6317B7673550}"/>
    <cellStyle name="Normal 91 3 3 2 2" xfId="25860" xr:uid="{E9F16CC7-11B4-429C-8156-704AB6FE3E2A}"/>
    <cellStyle name="Normal 91 3 3 3" xfId="23908" xr:uid="{2FD5D7B3-7D04-4CAE-8068-683002D7D32D}"/>
    <cellStyle name="Normal 91 3 4" xfId="6391" xr:uid="{A4627D94-6875-4D61-8741-00874CEE51F5}"/>
    <cellStyle name="Normal 91 3 4 2" xfId="23693" xr:uid="{B6ADFDF9-80FB-46B5-8F80-1908B13BAB49}"/>
    <cellStyle name="Normal 91 3 5" xfId="6814" xr:uid="{DB91829B-EDEB-4097-9EFE-9E1EA5F75F99}"/>
    <cellStyle name="Normal 91 3 5 2" xfId="24116" xr:uid="{7EFE0FC4-A316-4846-AE70-C2A0B441B94D}"/>
    <cellStyle name="Normal 91 3 6" xfId="8474" xr:uid="{B63953BF-15D9-46E0-832E-9E5AEB7082D1}"/>
    <cellStyle name="Normal 91 3 6 2" xfId="25650" xr:uid="{DD277735-99B6-494D-8CA2-6EEB2CC7C11D}"/>
    <cellStyle name="Normal 91 3 7" xfId="23480" xr:uid="{96048324-C6D1-4CC8-B2E6-78201D21AC92}"/>
    <cellStyle name="Normal 91 4" xfId="6228" xr:uid="{EBE51BE2-E01F-4B89-9352-F324871A5CD5}"/>
    <cellStyle name="Normal 91 4 2" xfId="6657" xr:uid="{3F517595-C142-41D6-B99B-7BFBDF967511}"/>
    <cellStyle name="Normal 91 4 2 2" xfId="8735" xr:uid="{066DF986-702F-4968-BD20-6F1E9D879E73}"/>
    <cellStyle name="Normal 91 4 2 2 2" xfId="25911" xr:uid="{E800892F-6D3E-46A1-9DBB-20E8729D0E11}"/>
    <cellStyle name="Normal 91 4 2 3" xfId="23959" xr:uid="{A8330A90-57C7-4287-9DBF-4F69BEFF44AF}"/>
    <cellStyle name="Normal 91 4 3" xfId="6442" xr:uid="{F3E52498-5768-4001-84A3-352CC6DB2239}"/>
    <cellStyle name="Normal 91 4 3 2" xfId="23744" xr:uid="{F32145EF-98A6-49A1-84DA-BCCF5685D5F1}"/>
    <cellStyle name="Normal 91 4 4" xfId="6862" xr:uid="{2C2DEBE5-3248-4986-BE5F-A58201688D29}"/>
    <cellStyle name="Normal 91 4 4 2" xfId="24164" xr:uid="{A6A95CE0-A671-4E6B-92F1-62A4F913ED04}"/>
    <cellStyle name="Normal 91 4 5" xfId="8525" xr:uid="{9AB1726E-BEA4-4EB1-A086-E33CFAE56FB6}"/>
    <cellStyle name="Normal 91 4 5 2" xfId="25701" xr:uid="{8E078981-2A3B-463C-BE1E-357A34A4F83D}"/>
    <cellStyle name="Normal 91 4 6" xfId="23531" xr:uid="{4C000655-1052-4E2C-9D90-BCB1C61B2FE7}"/>
    <cellStyle name="Normal 91 5" xfId="6550" xr:uid="{738A4EE9-9FD3-44E9-B0CA-8B719FEB3EAA}"/>
    <cellStyle name="Normal 91 5 2" xfId="7064" xr:uid="{D0230835-FF6C-4EBD-90CC-D8BBCE5A801F}"/>
    <cellStyle name="Normal 91 5 2 2" xfId="24364" xr:uid="{5453905F-F85C-41E5-AA0C-C2C68B0B916C}"/>
    <cellStyle name="Normal 91 5 3" xfId="8629" xr:uid="{82EDD3F1-F123-484C-961E-2BB951D77F24}"/>
    <cellStyle name="Normal 91 5 3 2" xfId="25805" xr:uid="{33840572-BA7E-4D1D-83E5-BFEC27E9E6CB}"/>
    <cellStyle name="Normal 91 5 4" xfId="23852" xr:uid="{43BA7DD0-E235-43DD-ABFF-270F322417C5}"/>
    <cellStyle name="Normal 91 6" xfId="6335" xr:uid="{E42823EE-DE63-4C29-8609-2C8E86ADD9ED}"/>
    <cellStyle name="Normal 91 6 2" xfId="23637" xr:uid="{1A48EDD5-AD9D-4398-8C27-E0D8E5339170}"/>
    <cellStyle name="Normal 91 7" xfId="6761" xr:uid="{8A91DBD9-E632-4DE7-B446-469E264E16C7}"/>
    <cellStyle name="Normal 91 7 2" xfId="24063" xr:uid="{C31E63AE-DCF3-4883-B433-F73FE449E401}"/>
    <cellStyle name="Normal 91 8" xfId="8419" xr:uid="{85A3D898-21CF-4218-92BE-4085E6A18A84}"/>
    <cellStyle name="Normal 91 8 2" xfId="25595" xr:uid="{4E3CBDA9-51D4-4C27-8268-FA451A46E0BF}"/>
    <cellStyle name="Normal 91 9" xfId="6099" xr:uid="{2428A8C2-07A9-4272-A71F-2D60A1ECAC6A}"/>
    <cellStyle name="Normal 91 9 2" xfId="23403" xr:uid="{C6490A86-885A-4C84-9A30-E2E709A60204}"/>
    <cellStyle name="Normal 92" xfId="6032" xr:uid="{8195D642-4D98-473C-AF25-F34841A4F0A0}"/>
    <cellStyle name="Normal 93" xfId="6042" xr:uid="{323B2E73-10FC-4D28-9560-7298B8F45483}"/>
    <cellStyle name="Normal U" xfId="663" xr:uid="{4C1567AC-7A84-4E24-A99C-360C47723DE6}"/>
    <cellStyle name="Normal U 2" xfId="5587" xr:uid="{11341299-885B-41D9-B32F-6452189CEFA7}"/>
    <cellStyle name="Normal_Opex Tables 2 2 2" xfId="40294" xr:uid="{F5392E67-AB8A-4A95-960B-7B758CA37B03}"/>
    <cellStyle name="Note 2" xfId="243" xr:uid="{EC613CFE-AC5F-41DA-BBF8-83F275602299}"/>
    <cellStyle name="Note 2 10" xfId="3889" xr:uid="{F9F6B3A1-2C8E-4D8E-8A20-578AECA98B77}"/>
    <cellStyle name="Note 2 10 2" xfId="21386" xr:uid="{939F2196-822C-4D99-9EA3-92A9B4E491EB}"/>
    <cellStyle name="Note 2 10 3" xfId="22173" xr:uid="{A8D4B9F5-702B-40A9-A853-AA2F5201F45D}"/>
    <cellStyle name="Note 2 11" xfId="4148" xr:uid="{63F3934A-1093-4D6B-8D8F-9FC77D451575}"/>
    <cellStyle name="Note 2 11 2" xfId="21643" xr:uid="{15F7871A-57DC-46AA-87BC-31737B737687}"/>
    <cellStyle name="Note 2 11 3" xfId="18611" xr:uid="{674365F2-B8DA-468B-93BB-FC0AAE8AFA8F}"/>
    <cellStyle name="Note 2 12" xfId="5588" xr:uid="{34BE2EF6-5589-456B-9DEF-88D4F6E76109}"/>
    <cellStyle name="Note 2 12 2" xfId="22970" xr:uid="{D0DE589A-1D49-466B-B0D7-7075206AD6CD}"/>
    <cellStyle name="Note 2 12 3" xfId="34135" xr:uid="{D7CB84AD-2061-4DF9-ACB6-7DB42ADDE74C}"/>
    <cellStyle name="Note 2 13" xfId="5881" xr:uid="{6C43BDE4-4801-466F-BDA9-01EDD97D6F17}"/>
    <cellStyle name="Note 2 13 2" xfId="23205" xr:uid="{2E05364C-B8E9-44DF-9CBE-4DB10C85EA8E}"/>
    <cellStyle name="Note 2 13 3" xfId="34259" xr:uid="{A83B7E54-1CF7-4413-87D5-E80C8B919E13}"/>
    <cellStyle name="Note 2 14" xfId="7280" xr:uid="{FD10FAD9-C477-49E6-8EB6-4B36BDF543FE}"/>
    <cellStyle name="Note 2 14 2" xfId="24571" xr:uid="{A7B7B7B4-FB14-4347-8466-22BC262A9455}"/>
    <cellStyle name="Note 2 14 3" xfId="34354" xr:uid="{63ACEC4B-11DE-4DAD-82B4-44CD1CF68AE1}"/>
    <cellStyle name="Note 2 15" xfId="17854" xr:uid="{6D0F97E3-CD1E-4D0D-B53E-97F9C796E46F}"/>
    <cellStyle name="Note 2 16" xfId="27592" xr:uid="{0F71E107-3C33-4917-A62B-F1F848389B79}"/>
    <cellStyle name="Note 2 2" xfId="665" xr:uid="{11D71367-BABB-4EA5-8742-4082F85ACE6D}"/>
    <cellStyle name="Note 2 2 10" xfId="18255" xr:uid="{7E7E81CF-C6EE-4A9C-B5DB-AC0B96C6817E}"/>
    <cellStyle name="Note 2 2 11" xfId="29243" xr:uid="{29623F09-A02F-4B54-81FF-C72C4E9FFA2C}"/>
    <cellStyle name="Note 2 2 2" xfId="1202" xr:uid="{F12137BB-2633-4C28-A5EC-CE2907EA22F1}"/>
    <cellStyle name="Note 2 2 2 10" xfId="29231" xr:uid="{93F27A59-86DF-4A63-AE10-D4E2AD57B7F7}"/>
    <cellStyle name="Note 2 2 2 2" xfId="2450" xr:uid="{372DC732-FA28-45BD-9956-F3464F93C89E}"/>
    <cellStyle name="Note 2 2 2 2 2" xfId="14762" xr:uid="{F53365A6-B29A-4E53-8975-B4434410D521}"/>
    <cellStyle name="Note 2 2 2 2 2 2" xfId="31276" xr:uid="{1A5468AD-541F-4BDD-93BD-AAFC00EE0B16}"/>
    <cellStyle name="Note 2 2 2 2 2 3" xfId="38352" xr:uid="{3BA89AB8-330F-40DB-A226-F131D6CC99BF}"/>
    <cellStyle name="Note 2 2 2 2 3" xfId="19951" xr:uid="{D0FE5939-983F-4B75-BC9F-018D437EF0B0}"/>
    <cellStyle name="Note 2 2 2 2 4" xfId="22984" xr:uid="{C3DB7634-D7AB-4583-B6B5-307BB4137AC7}"/>
    <cellStyle name="Note 2 2 2 3" xfId="2956" xr:uid="{0CCEBD24-65C0-40F3-B016-62B58A5569BB}"/>
    <cellStyle name="Note 2 2 2 3 2" xfId="15441" xr:uid="{3B4A3725-8907-478B-9B43-6A4E3EF8E8A4}"/>
    <cellStyle name="Note 2 2 2 3 2 2" xfId="31945" xr:uid="{AAD4C3F1-3F68-42E6-8FCA-A3CE9E486CE3}"/>
    <cellStyle name="Note 2 2 2 3 2 3" xfId="39030" xr:uid="{D7AE05AC-BA6C-41BB-B5E2-99A2A32EDD74}"/>
    <cellStyle name="Note 2 2 2 3 3" xfId="20454" xr:uid="{76429C1F-E7DA-4320-81AC-4C1C61B29F24}"/>
    <cellStyle name="Note 2 2 2 3 4" xfId="22777" xr:uid="{CADA09A4-DEC9-46A0-BB83-9C99FCF714FE}"/>
    <cellStyle name="Note 2 2 2 4" xfId="2846" xr:uid="{48976169-7995-4226-BE7D-C1ECAF242794}"/>
    <cellStyle name="Note 2 2 2 4 2" xfId="16888" xr:uid="{7F6EE076-B091-43BF-91E3-EA1D3ADA38D1}"/>
    <cellStyle name="Note 2 2 2 4 2 2" xfId="33392" xr:uid="{5950E0B1-9E34-455C-B316-329C4AF1D353}"/>
    <cellStyle name="Note 2 2 2 4 2 3" xfId="39813" xr:uid="{0464DB05-33EC-4C22-8B40-B90C706483DB}"/>
    <cellStyle name="Note 2 2 2 4 3" xfId="20344" xr:uid="{4FC1F08F-2E48-4AB3-AAE3-FC35D56C357B}"/>
    <cellStyle name="Note 2 2 2 4 4" xfId="23423" xr:uid="{0DC93434-27F5-47D3-B59B-C798C95D3F1E}"/>
    <cellStyle name="Note 2 2 2 5" xfId="3432" xr:uid="{369986A7-5477-4D18-BC3D-499FA6C695EC}"/>
    <cellStyle name="Note 2 2 2 5 2" xfId="20930" xr:uid="{FAC28BCA-463B-4568-A1E6-7087629317E8}"/>
    <cellStyle name="Note 2 2 2 5 3" xfId="22318" xr:uid="{23608040-E279-4660-91B6-53C52D43B42B}"/>
    <cellStyle name="Note 2 2 2 6" xfId="2767" xr:uid="{4131C1E1-F34E-4050-AB02-CEB3C2A0A82F}"/>
    <cellStyle name="Note 2 2 2 6 2" xfId="20266" xr:uid="{C5F7FAF8-7933-4482-A574-6DD1E600A320}"/>
    <cellStyle name="Note 2 2 2 6 3" xfId="22878" xr:uid="{E07AAD16-3A0E-44F2-A7A7-B929D4FE4730}"/>
    <cellStyle name="Note 2 2 2 7" xfId="4367" xr:uid="{4B5FF0D0-FF22-410E-82BA-DA22E8E3128D}"/>
    <cellStyle name="Note 2 2 2 7 2" xfId="21859" xr:uid="{596C2753-183E-40DC-87FA-28C7FE192E9D}"/>
    <cellStyle name="Note 2 2 2 7 3" xfId="18002" xr:uid="{CB086025-FB32-4A40-A26E-8255AAE1128D}"/>
    <cellStyle name="Note 2 2 2 8" xfId="12038" xr:uid="{14DD9003-ACF3-44A4-9FA0-94A2FC99FF81}"/>
    <cellStyle name="Note 2 2 2 8 2" xfId="28888" xr:uid="{BDF3723C-025A-43C6-9CD2-68062326666B}"/>
    <cellStyle name="Note 2 2 2 8 3" xfId="36229" xr:uid="{A3948718-3E8B-4B10-A8C1-DE8376471923}"/>
    <cellStyle name="Note 2 2 2 9" xfId="18715" xr:uid="{D25255FA-7608-4EC3-A850-C8C3EDE88AA3}"/>
    <cellStyle name="Note 2 2 3" xfId="1961" xr:uid="{5F02BBB8-D82D-41C2-8143-7FA9C0BCA9AB}"/>
    <cellStyle name="Note 2 2 3 2" xfId="13867" xr:uid="{E3B073A7-96FA-4917-B14C-27F7DB4398DB}"/>
    <cellStyle name="Note 2 2 3 2 2" xfId="30483" xr:uid="{C65C3E1F-68E7-4D3E-BA46-839FF97F1295}"/>
    <cellStyle name="Note 2 2 3 2 3" xfId="37591" xr:uid="{2AF116E5-2144-4D09-9736-72CA5EAB2316}"/>
    <cellStyle name="Note 2 2 3 3" xfId="14583" xr:uid="{73F5DF41-833E-4D14-A13B-99F321F43150}"/>
    <cellStyle name="Note 2 2 3 3 2" xfId="31099" xr:uid="{CB33DBA2-8962-4C83-9BBD-BCDC3783D810}"/>
    <cellStyle name="Note 2 2 3 3 3" xfId="38176" xr:uid="{54F93B36-21BC-416C-91A3-203B4599F254}"/>
    <cellStyle name="Note 2 2 3 4" xfId="10675" xr:uid="{19B0914A-F839-4AD0-B3DC-896816BDC1C0}"/>
    <cellStyle name="Note 2 2 3 4 2" xfId="27722" xr:uid="{DAA9499F-90D0-49EF-AD85-A9337B96FDB2}"/>
    <cellStyle name="Note 2 2 3 4 3" xfId="35662" xr:uid="{6D6547D2-73C3-4C4E-87C2-4943943BA468}"/>
    <cellStyle name="Note 2 2 3 5" xfId="19464" xr:uid="{66AF122E-10D9-4024-BD1B-8C5B4D07DDAB}"/>
    <cellStyle name="Note 2 2 3 6" xfId="18355" xr:uid="{2F2132FE-CA04-440D-B199-98E15E521F35}"/>
    <cellStyle name="Note 2 2 4" xfId="1556" xr:uid="{4779F1F3-32C3-4F3F-B20A-12FF2597BDD8}"/>
    <cellStyle name="Note 2 2 4 2" xfId="9873" xr:uid="{22C827C4-A5E3-4E32-9497-1A638BCF8604}"/>
    <cellStyle name="Note 2 2 4 2 2" xfId="26989" xr:uid="{F1B741A5-F5C1-4B24-85A2-CC4E6E31DCB0}"/>
    <cellStyle name="Note 2 2 4 2 3" xfId="35301" xr:uid="{32F4B7D1-AF84-4123-9516-63E720B89D34}"/>
    <cellStyle name="Note 2 2 4 3" xfId="19061" xr:uid="{F39B3ED9-4436-4981-8E57-BB9175657A66}"/>
    <cellStyle name="Note 2 2 4 4" xfId="30844" xr:uid="{F86A4CBC-7F87-4E4B-9C6D-4D1E1DE993E6}"/>
    <cellStyle name="Note 2 2 5" xfId="1892" xr:uid="{38BDAEFF-79A9-4010-8EBC-52582C56FF60}"/>
    <cellStyle name="Note 2 2 5 2" xfId="13306" xr:uid="{102CD598-FEE5-404F-99DC-BBCF08B57B0E}"/>
    <cellStyle name="Note 2 2 5 2 2" xfId="29991" xr:uid="{708095F2-4BB5-447A-AAC4-7575C104499C}"/>
    <cellStyle name="Note 2 2 5 2 3" xfId="37035" xr:uid="{B4FF6AC3-E1FA-4410-838E-5DC9CCF1E2C5}"/>
    <cellStyle name="Note 2 2 5 3" xfId="19395" xr:uid="{65F2899A-D544-4948-A720-90C2CCA7A0C8}"/>
    <cellStyle name="Note 2 2 5 4" xfId="29271" xr:uid="{23EA1A7A-D929-4A25-B722-13026DC52100}"/>
    <cellStyle name="Note 2 2 6" xfId="3454" xr:uid="{7196BF8F-E2AF-4BED-96DC-1C57D7196D97}"/>
    <cellStyle name="Note 2 2 6 2" xfId="13075" xr:uid="{09E94622-E50C-4AE1-8800-5813C090242C}"/>
    <cellStyle name="Note 2 2 6 2 2" xfId="29795" xr:uid="{B7323B7C-F867-45A2-98A4-4310EA13FED8}"/>
    <cellStyle name="Note 2 2 6 2 3" xfId="36804" xr:uid="{CAF7F948-06AA-4C5A-A7AB-8E9D86188A29}"/>
    <cellStyle name="Note 2 2 6 3" xfId="20952" xr:uid="{B819640B-5BA1-44B3-A936-E1FA38B4D147}"/>
    <cellStyle name="Note 2 2 6 4" xfId="17641" xr:uid="{6ACF9E6F-1BCF-449E-B4D3-5AF8A76C2DF2}"/>
    <cellStyle name="Note 2 2 7" xfId="1902" xr:uid="{CB2A212F-D899-45F3-A971-B5EB0AEABD71}"/>
    <cellStyle name="Note 2 2 7 2" xfId="19405" xr:uid="{E4D91070-B16D-4695-BFE9-9319BC2D25F4}"/>
    <cellStyle name="Note 2 2 7 3" xfId="27766" xr:uid="{F8E53425-23D7-486D-A861-B015E66F75BA}"/>
    <cellStyle name="Note 2 2 8" xfId="3884" xr:uid="{962DF7FD-E9AB-4463-A7DB-A069BE106483}"/>
    <cellStyle name="Note 2 2 8 2" xfId="21381" xr:uid="{99A0B1FF-856E-4AAB-9DEA-51F71A6BCAA4}"/>
    <cellStyle name="Note 2 2 8 3" xfId="22176" xr:uid="{D4AAA718-7384-4170-B2C9-73776A2C839F}"/>
    <cellStyle name="Note 2 2 9" xfId="7980" xr:uid="{61187404-9692-4E7D-BB1E-AE955D443E22}"/>
    <cellStyle name="Note 2 2 9 2" xfId="25207" xr:uid="{0C5C2F39-7922-4EB5-8759-B159E06C159F}"/>
    <cellStyle name="Note 2 2 9 3" xfId="34573" xr:uid="{2FFAD476-F6B8-44B2-B2BA-1A2101535BD4}"/>
    <cellStyle name="Note 2 3" xfId="666" xr:uid="{EC7B62EB-9946-4B1B-8983-8618876FCD83}"/>
    <cellStyle name="Note 2 3 10" xfId="18256" xr:uid="{70D02CED-B4B8-4C90-B179-CBA7BB6DEAB9}"/>
    <cellStyle name="Note 2 3 11" xfId="25347" xr:uid="{97ACC44A-FB59-435D-9D74-8F2D46C0B4D7}"/>
    <cellStyle name="Note 2 3 2" xfId="1203" xr:uid="{5A55E0D1-DB71-4D5F-A90A-46F806707E26}"/>
    <cellStyle name="Note 2 3 2 10" xfId="25591" xr:uid="{F593A8DE-88A7-4F6C-A371-506F971CAA1F}"/>
    <cellStyle name="Note 2 3 2 2" xfId="2451" xr:uid="{0752A83B-B427-4747-B951-601B8A1274D7}"/>
    <cellStyle name="Note 2 3 2 2 2" xfId="14874" xr:uid="{95DA155F-3591-4CB2-A66B-ACF9C4AD4C81}"/>
    <cellStyle name="Note 2 3 2 2 2 2" xfId="31386" xr:uid="{8FA5552F-1022-4F4A-BEF2-522DF3F46D4F}"/>
    <cellStyle name="Note 2 3 2 2 2 3" xfId="38464" xr:uid="{88FE838D-4FBB-4450-B87A-93A3AF377A6E}"/>
    <cellStyle name="Note 2 3 2 2 3" xfId="19952" xr:uid="{51BB7748-F14D-4CA0-8519-A6A23DC51135}"/>
    <cellStyle name="Note 2 3 2 2 4" xfId="22983" xr:uid="{5FC1D65C-33EC-4C94-9B4D-D2D322ED8058}"/>
    <cellStyle name="Note 2 3 2 3" xfId="2957" xr:uid="{9B44AEAF-8CC4-483E-84E5-A443A0F5CCB2}"/>
    <cellStyle name="Note 2 3 2 3 2" xfId="15600" xr:uid="{7BFB11D7-4186-4A96-B3C2-63C2A5F3A747}"/>
    <cellStyle name="Note 2 3 2 3 2 2" xfId="32104" xr:uid="{A38209BB-E85E-4235-9F58-1F6593C58DE9}"/>
    <cellStyle name="Note 2 3 2 3 2 3" xfId="39189" xr:uid="{635A57ED-6E3C-460E-AED3-BDC5FC98D8E4}"/>
    <cellStyle name="Note 2 3 2 3 3" xfId="20455" xr:uid="{544DC664-121E-44EF-8BFA-EBCDCEC32A8A}"/>
    <cellStyle name="Note 2 3 2 3 4" xfId="22776" xr:uid="{F343C854-3141-4E2C-BC4D-7BC7E8E3E05B}"/>
    <cellStyle name="Note 2 3 2 4" xfId="2686" xr:uid="{7FA48A91-8FBA-4268-8241-99D7AB205742}"/>
    <cellStyle name="Note 2 3 2 4 2" xfId="16984" xr:uid="{16E6C0C0-2832-455E-8416-2C8FC8F9C56F}"/>
    <cellStyle name="Note 2 3 2 4 2 2" xfId="33488" xr:uid="{7240E686-06E0-4B87-A920-A15FB71E43FA}"/>
    <cellStyle name="Note 2 3 2 4 2 3" xfId="39906" xr:uid="{7515545C-CEF7-4B5B-973F-4580E9270E0C}"/>
    <cellStyle name="Note 2 3 2 4 3" xfId="20186" xr:uid="{FCB0EE06-6996-4F77-A158-20695C211FC5}"/>
    <cellStyle name="Note 2 3 2 4 4" xfId="22920" xr:uid="{5BD48067-147E-4A6E-9C87-24AF1F2F1DE9}"/>
    <cellStyle name="Note 2 3 2 5" xfId="2230" xr:uid="{1AE0241A-1419-465B-8143-5AD2786C6004}"/>
    <cellStyle name="Note 2 3 2 5 2" xfId="19732" xr:uid="{14D61644-57BF-4E73-9D80-18783867E221}"/>
    <cellStyle name="Note 2 3 2 5 3" xfId="29530" xr:uid="{DE36E74A-DDB9-4380-A3B9-79FD5387E556}"/>
    <cellStyle name="Note 2 3 2 6" xfId="1780" xr:uid="{059CEFA8-A035-426A-8B5B-171D630A71EF}"/>
    <cellStyle name="Note 2 3 2 6 2" xfId="19283" xr:uid="{E68B6A1C-12C1-4CA6-AABE-AF327F9E72AC}"/>
    <cellStyle name="Note 2 3 2 6 3" xfId="23293" xr:uid="{26DDD7B0-B16A-45A6-9D7D-C5205B567AC1}"/>
    <cellStyle name="Note 2 3 2 7" xfId="4407" xr:uid="{61A623A0-713C-44D9-93B3-B7C3F376579D}"/>
    <cellStyle name="Note 2 3 2 7 2" xfId="21899" xr:uid="{1C42E453-A8A0-49BC-8C92-25AB27722343}"/>
    <cellStyle name="Note 2 3 2 7 3" xfId="22067" xr:uid="{63D6B77B-FF28-46E4-8CC4-DDD25DB18DD6}"/>
    <cellStyle name="Note 2 3 2 8" xfId="12200" xr:uid="{CC729F08-D738-4B50-9CD8-9AD44B93E5B2}"/>
    <cellStyle name="Note 2 3 2 8 2" xfId="29023" xr:uid="{73FB6E08-F31A-4615-8773-F74E287C7EC4}"/>
    <cellStyle name="Note 2 3 2 8 3" xfId="36320" xr:uid="{FEAD40C1-3CC3-4F83-85F3-999755476D70}"/>
    <cellStyle name="Note 2 3 2 9" xfId="18716" xr:uid="{A127D5A8-F16B-4757-A4D7-4F7953AA93B5}"/>
    <cellStyle name="Note 2 3 3" xfId="1962" xr:uid="{48F8D4AD-54C2-4641-9A3C-04213AEB6CA1}"/>
    <cellStyle name="Note 2 3 3 2" xfId="14028" xr:uid="{7A71F6CF-F37B-4608-A364-CBADD648B4B4}"/>
    <cellStyle name="Note 2 3 3 2 2" xfId="30622" xr:uid="{A7C5D553-0011-4C24-92D5-3ABBF93A2245}"/>
    <cellStyle name="Note 2 3 3 2 3" xfId="37686" xr:uid="{86F73E0E-060F-4426-B6F0-89F2833188C2}"/>
    <cellStyle name="Note 2 3 3 3" xfId="15055" xr:uid="{BC7E92B3-2616-4073-9B06-C5953BD2399A}"/>
    <cellStyle name="Note 2 3 3 3 2" xfId="31561" xr:uid="{945B04BF-CAEA-43C8-93D6-B32A95A0030F}"/>
    <cellStyle name="Note 2 3 3 3 3" xfId="38644" xr:uid="{50F98F4A-9143-4492-9C89-CFC34D2CFAA8}"/>
    <cellStyle name="Note 2 3 3 4" xfId="10797" xr:uid="{528A45D6-2898-4DA3-B9D1-99CAD8D3D557}"/>
    <cellStyle name="Note 2 3 3 4 2" xfId="27820" xr:uid="{47C72460-FF18-48A2-A245-355CAB1A68F7}"/>
    <cellStyle name="Note 2 3 3 4 3" xfId="35753" xr:uid="{8E01330E-F7FD-4D4B-AD5E-7BD56BC61BE3}"/>
    <cellStyle name="Note 2 3 3 5" xfId="19465" xr:uid="{799B76B9-8BA1-408A-AC9C-BB900B02D624}"/>
    <cellStyle name="Note 2 3 3 6" xfId="18354" xr:uid="{C8DD5703-E63A-4177-AEC8-692DC2927D02}"/>
    <cellStyle name="Note 2 3 4" xfId="1660" xr:uid="{4722EB78-661F-4400-B4DC-AE476B82B18A}"/>
    <cellStyle name="Note 2 3 4 2" xfId="9995" xr:uid="{D2E1B1ED-074B-4243-922A-D0FB7D61D4D9}"/>
    <cellStyle name="Note 2 3 4 2 2" xfId="27111" xr:uid="{6C61B550-E54D-4B8B-984B-940A245EAD4F}"/>
    <cellStyle name="Note 2 3 4 2 3" xfId="35337" xr:uid="{2FE0E843-95F4-455F-BFE2-54E5B45EF1FF}"/>
    <cellStyle name="Note 2 3 4 3" xfId="19163" xr:uid="{591F11F8-7629-4B56-B587-7F66C774AB3F}"/>
    <cellStyle name="Note 2 3 4 4" xfId="29278" xr:uid="{A2E8F476-5284-499B-9A08-4D13F0B8ADCF}"/>
    <cellStyle name="Note 2 3 5" xfId="1536" xr:uid="{AE8F5B1D-A008-4DFC-A560-A49112D128D3}"/>
    <cellStyle name="Note 2 3 5 2" xfId="13389" xr:uid="{A0BAC2AD-D2E0-4D2F-A6A2-F9BCB2FB92D3}"/>
    <cellStyle name="Note 2 3 5 2 2" xfId="30074" xr:uid="{8452EA66-EA1C-47FE-BB18-E9A703C1CACD}"/>
    <cellStyle name="Note 2 3 5 2 3" xfId="37118" xr:uid="{1AA362C9-A736-4C68-A5A2-DD79A4AE8B57}"/>
    <cellStyle name="Note 2 3 5 3" xfId="19041" xr:uid="{C9AD76E5-CD63-48E7-BB9F-57B7195E6C88}"/>
    <cellStyle name="Note 2 3 5 4" xfId="28431" xr:uid="{A62F6E6B-832E-45ED-B1A2-9AB5FC4C23F8}"/>
    <cellStyle name="Note 2 3 6" xfId="3227" xr:uid="{3327234F-F79E-4874-AB1A-F4D60C8601EC}"/>
    <cellStyle name="Note 2 3 6 2" xfId="13577" xr:uid="{6A17A0C1-8341-4158-88F7-9B1BB25F915B}"/>
    <cellStyle name="Note 2 3 6 2 2" xfId="30227" xr:uid="{D6B5D78D-685A-4A8F-98FC-F9E922792A21}"/>
    <cellStyle name="Note 2 3 6 2 3" xfId="37306" xr:uid="{06C42CDC-3FBB-4FA4-99C8-87A952B04AEC}"/>
    <cellStyle name="Note 2 3 6 3" xfId="20725" xr:uid="{B86C6B95-FF1F-41FC-ABBD-CFF6DD05ACCD}"/>
    <cellStyle name="Note 2 3 6 4" xfId="22525" xr:uid="{58B95558-700A-4210-AE89-20D0B1410507}"/>
    <cellStyle name="Note 2 3 7" xfId="4176" xr:uid="{C78ADCCA-3315-436F-9FE2-AE944FCC1C9B}"/>
    <cellStyle name="Note 2 3 7 2" xfId="21671" xr:uid="{85B37BB0-3A88-4132-9B2C-B1671F925CF6}"/>
    <cellStyle name="Note 2 3 7 3" xfId="18058" xr:uid="{6AF11AB7-F108-44F3-805F-573941BB88CC}"/>
    <cellStyle name="Note 2 3 8" xfId="4228" xr:uid="{76D2D6BE-FC01-4B95-B449-55966ADA4A54}"/>
    <cellStyle name="Note 2 3 8 2" xfId="21722" xr:uid="{EB6EDC60-B85F-4388-8223-9D12BCDEAD33}"/>
    <cellStyle name="Note 2 3 8 3" xfId="22099" xr:uid="{33932C7B-C8FE-4C3D-9CBB-BF25C9495DA9}"/>
    <cellStyle name="Note 2 3 9" xfId="8102" xr:uid="{C348978E-3BAE-48C3-8D55-07BE14F6C1A3}"/>
    <cellStyle name="Note 2 3 9 2" xfId="25329" xr:uid="{120C4E31-EAAF-4CBE-A2B0-202269B126C4}"/>
    <cellStyle name="Note 2 3 9 3" xfId="34609" xr:uid="{CD5645B1-3597-4758-9F11-C18CD5210BBE}"/>
    <cellStyle name="Note 2 4" xfId="664" xr:uid="{4D1F12C0-060B-48C4-8775-33A1ED641FDC}"/>
    <cellStyle name="Note 2 4 10" xfId="18254" xr:uid="{95A856F2-22EF-4058-9EFE-7C3A29D8393C}"/>
    <cellStyle name="Note 2 4 11" xfId="30804" xr:uid="{D33E12DD-CD15-4F8F-8D35-C7B91067A062}"/>
    <cellStyle name="Note 2 4 2" xfId="1201" xr:uid="{DE393021-6E0B-4EB2-B074-19133822CFA9}"/>
    <cellStyle name="Note 2 4 2 10" xfId="30792" xr:uid="{D15B3E85-F7C6-4A27-A428-123BC0594E88}"/>
    <cellStyle name="Note 2 4 2 2" xfId="2449" xr:uid="{B1C581EA-C71A-4046-992D-62CC8334DC56}"/>
    <cellStyle name="Note 2 4 2 2 2" xfId="14990" xr:uid="{1E0BF283-3434-42AB-828E-AD2A4353EBA5}"/>
    <cellStyle name="Note 2 4 2 2 2 2" xfId="31500" xr:uid="{2CB1FC92-36D5-43C2-AB4B-A26A8E2BC237}"/>
    <cellStyle name="Note 2 4 2 2 2 3" xfId="38579" xr:uid="{162CED02-60D8-4FD2-9BF2-E7B78E34BCF6}"/>
    <cellStyle name="Note 2 4 2 2 3" xfId="19950" xr:uid="{1CF067C4-591F-40E6-BF1E-CB35DA4970B6}"/>
    <cellStyle name="Note 2 4 2 2 4" xfId="22985" xr:uid="{2D7953D9-5CB7-45F0-884C-DDDDCE20333B}"/>
    <cellStyle name="Note 2 4 2 3" xfId="2955" xr:uid="{71578286-38CB-4E1E-BC5C-5F0985DDCD1A}"/>
    <cellStyle name="Note 2 4 2 3 2" xfId="15724" xr:uid="{7EC97C99-7E7B-4BB2-A18A-778B0DECD973}"/>
    <cellStyle name="Note 2 4 2 3 2 2" xfId="32228" xr:uid="{357AB03D-1ED8-4165-A309-6E218EA48720}"/>
    <cellStyle name="Note 2 4 2 3 2 3" xfId="39313" xr:uid="{E2AE0478-91EB-4B02-B54F-2D32CC02C751}"/>
    <cellStyle name="Note 2 4 2 3 3" xfId="20453" xr:uid="{DEFD99B0-6EAC-411C-A73C-247684A1080F}"/>
    <cellStyle name="Note 2 4 2 3 4" xfId="22778" xr:uid="{74195714-4184-483F-817F-8A0572E985B1}"/>
    <cellStyle name="Note 2 4 2 4" xfId="1481" xr:uid="{A3320D12-5E2C-46B6-A6D1-51475D6B3DF6}"/>
    <cellStyle name="Note 2 4 2 4 2" xfId="17197" xr:uid="{DFC47471-1838-4D8F-A48F-4D1ED745C14E}"/>
    <cellStyle name="Note 2 4 2 4 2 2" xfId="33701" xr:uid="{63236DE6-D131-4C69-AAE1-A8B0CF4CB399}"/>
    <cellStyle name="Note 2 4 2 4 2 3" xfId="40030" xr:uid="{3FC7DA1A-F2C5-4255-B8AF-D838A23A5BF9}"/>
    <cellStyle name="Note 2 4 2 4 3" xfId="18986" xr:uid="{B974D491-1ECB-451E-BAF2-4153C267C5DC}"/>
    <cellStyle name="Note 2 4 2 4 4" xfId="27122" xr:uid="{02DCB54D-F7ED-4A0E-B273-AF5C478F5A13}"/>
    <cellStyle name="Note 2 4 2 5" xfId="3912" xr:uid="{7B0CAA2D-AA01-4D4E-B678-54D1AFF7F576}"/>
    <cellStyle name="Note 2 4 2 5 2" xfId="21409" xr:uid="{082E0594-6FA6-45F0-AB19-8ED893B88C7C}"/>
    <cellStyle name="Note 2 4 2 5 3" xfId="22153" xr:uid="{0259CF78-27DD-4E4E-9069-F83BC4C3D799}"/>
    <cellStyle name="Note 2 4 2 6" xfId="3879" xr:uid="{E5DF0A96-5F34-4D15-9B44-CECABA2CF3AB}"/>
    <cellStyle name="Note 2 4 2 6 2" xfId="21376" xr:uid="{4B224D57-2D90-4BC2-AA06-83DA7856F306}"/>
    <cellStyle name="Note 2 4 2 6 3" xfId="23137" xr:uid="{9E3FE033-0012-4DC8-8C6F-BFF9243B9C42}"/>
    <cellStyle name="Note 2 4 2 7" xfId="4475" xr:uid="{3062FEC9-9FAF-4FAC-8B40-8C9D678FE74C}"/>
    <cellStyle name="Note 2 4 2 7 2" xfId="21965" xr:uid="{16E9338D-EC5D-4C49-9FAD-BB8FC3BD5EE1}"/>
    <cellStyle name="Note 2 4 2 7 3" xfId="28276" xr:uid="{DF86222A-4B49-49EB-9A06-B147EE5222EB}"/>
    <cellStyle name="Note 2 4 2 8" xfId="12413" xr:uid="{2C499200-F198-4AB7-B6B2-DC8CA660ED73}"/>
    <cellStyle name="Note 2 4 2 8 2" xfId="29214" xr:uid="{E2D63F57-A2EB-47F6-A45E-2440DC5EB2BD}"/>
    <cellStyle name="Note 2 4 2 8 3" xfId="36442" xr:uid="{B32C5481-0C00-4E02-92D1-D99E31F2726C}"/>
    <cellStyle name="Note 2 4 2 9" xfId="18714" xr:uid="{5CC5316A-E430-4D7B-888B-86CCE634FD68}"/>
    <cellStyle name="Note 2 4 3" xfId="1960" xr:uid="{CE3FC622-8332-44D8-A532-10140EA054FF}"/>
    <cellStyle name="Note 2 4 3 2" xfId="14198" xr:uid="{74E5341F-2643-4952-9BBB-43A9EAC429A4}"/>
    <cellStyle name="Note 2 4 3 2 2" xfId="30775" xr:uid="{1EDF659F-8026-4098-888F-9D96ADACC22E}"/>
    <cellStyle name="Note 2 4 3 2 3" xfId="37855" xr:uid="{9DF7C211-9665-422C-AB4D-92C0CBD42573}"/>
    <cellStyle name="Note 2 4 3 3" xfId="14716" xr:uid="{E2014DBC-FD5D-4F63-89F2-AA352F282194}"/>
    <cellStyle name="Note 2 4 3 3 2" xfId="31230" xr:uid="{8AA131B6-4E16-4335-9407-9FDDA04F4076}"/>
    <cellStyle name="Note 2 4 3 3 3" xfId="38306" xr:uid="{8386338D-D69F-49F8-9C5C-F3A361ED9BFF}"/>
    <cellStyle name="Note 2 4 3 4" xfId="11011" xr:uid="{09565767-3F9F-4327-8005-7AE192E8881B}"/>
    <cellStyle name="Note 2 4 3 4 2" xfId="28017" xr:uid="{C5D90AD6-20D4-4140-9ACF-E9E034E2E60C}"/>
    <cellStyle name="Note 2 4 3 4 3" xfId="35875" xr:uid="{1DAF775D-CB5E-4486-A738-88E9CF7375AD}"/>
    <cellStyle name="Note 2 4 3 5" xfId="19463" xr:uid="{BFE51992-1207-4A04-8EC2-9E201647EB4E}"/>
    <cellStyle name="Note 2 4 3 6" xfId="18356" xr:uid="{06036D7A-A8F9-4582-8DAA-1182E9017DC6}"/>
    <cellStyle name="Note 2 4 4" xfId="1395" xr:uid="{277FC470-3833-495E-8376-CBB97A3C77C3}"/>
    <cellStyle name="Note 2 4 4 2" xfId="9979" xr:uid="{24718E5D-D9A9-4792-B65F-15A73956754B}"/>
    <cellStyle name="Note 2 4 4 2 2" xfId="27095" xr:uid="{4AD5EC67-853B-4915-99C9-7C3F39D97FA7}"/>
    <cellStyle name="Note 2 4 4 2 3" xfId="35321" xr:uid="{CB60FB5A-7AB1-4D12-A41B-FFF751B6BF33}"/>
    <cellStyle name="Note 2 4 4 3" xfId="18901" xr:uid="{EDD05926-C1BC-470E-8C90-E4BCFB5A296E}"/>
    <cellStyle name="Note 2 4 4 4" xfId="29073" xr:uid="{3FAFFC37-1D69-492E-A07F-BD7A8CB8B834}"/>
    <cellStyle name="Note 2 4 5" xfId="1750" xr:uid="{22E1CBAD-8391-453B-BA56-71962AC3ECAB}"/>
    <cellStyle name="Note 2 4 5 2" xfId="13373" xr:uid="{8BEFB41C-C450-48DA-BF40-A2647929ED8B}"/>
    <cellStyle name="Note 2 4 5 2 2" xfId="30058" xr:uid="{0F9E1F0E-1AF4-4A04-8BFB-DE44B9851F58}"/>
    <cellStyle name="Note 2 4 5 2 3" xfId="37102" xr:uid="{88D16F0A-710D-4380-98F4-D8888BC9F118}"/>
    <cellStyle name="Note 2 4 5 3" xfId="19253" xr:uid="{CC4CBFE2-A36D-4DAE-A048-1F805609A7AD}"/>
    <cellStyle name="Note 2 4 5 4" xfId="29225" xr:uid="{C2B3BED5-06A6-45B2-8E99-00599DB4494F}"/>
    <cellStyle name="Note 2 4 6" xfId="1737" xr:uid="{84448D0F-C967-491A-9FDE-0942F45EEDBB}"/>
    <cellStyle name="Note 2 4 6 2" xfId="13073" xr:uid="{84BAFBDB-FF80-491A-B549-7271765DFECB}"/>
    <cellStyle name="Note 2 4 6 2 2" xfId="29793" xr:uid="{C10BAEC1-C11F-45AA-BD6F-4D47B89F8469}"/>
    <cellStyle name="Note 2 4 6 2 3" xfId="36802" xr:uid="{B97D899A-C623-4F66-A825-0FF03B1AEADF}"/>
    <cellStyle name="Note 2 4 6 3" xfId="19240" xr:uid="{1E9031C0-2937-4C6D-ACCC-8399AB3C697F}"/>
    <cellStyle name="Note 2 4 6 4" xfId="25162" xr:uid="{01CCA223-5C75-483E-995D-570E6C09F4FD}"/>
    <cellStyle name="Note 2 4 7" xfId="3619" xr:uid="{84F377FC-2878-4B1F-956A-4C17A30D3FC0}"/>
    <cellStyle name="Note 2 4 7 2" xfId="21117" xr:uid="{282407A5-CAFE-4011-B30B-CBE174671CF7}"/>
    <cellStyle name="Note 2 4 7 3" xfId="18220" xr:uid="{495073CC-C2CC-48F6-9CD2-A61E7F3DFC94}"/>
    <cellStyle name="Note 2 4 8" xfId="4361" xr:uid="{400A4641-5CBC-48E2-9ED7-445057D9CDDA}"/>
    <cellStyle name="Note 2 4 8 2" xfId="21854" xr:uid="{9937FB70-6267-4065-9E08-DA80567074CD}"/>
    <cellStyle name="Note 2 4 8 3" xfId="18458" xr:uid="{FD0EAF09-9673-4960-9D08-40E55D034BCF}"/>
    <cellStyle name="Note 2 4 9" xfId="8086" xr:uid="{78B7AABA-5A82-4755-B2BA-FD1602430269}"/>
    <cellStyle name="Note 2 4 9 2" xfId="25313" xr:uid="{9C9C3683-4459-4F07-A17B-C370BABC9E54}"/>
    <cellStyle name="Note 2 4 9 3" xfId="34593" xr:uid="{4836C2A0-9F10-44CA-9FD1-945264089D7C}"/>
    <cellStyle name="Note 2 5" xfId="1160" xr:uid="{8E30BF29-3C9A-41E4-8342-B63457A01827}"/>
    <cellStyle name="Note 2 5 10" xfId="27580" xr:uid="{F1CCA589-B082-4682-9BF5-95E0C24A1597}"/>
    <cellStyle name="Note 2 5 2" xfId="2408" xr:uid="{3E8567A9-0B3F-42D2-B9D4-0B5088A7563B}"/>
    <cellStyle name="Note 2 5 2 2" xfId="14927" xr:uid="{C993BCE3-2655-4C60-8E36-BFB8D456B50C}"/>
    <cellStyle name="Note 2 5 2 2 2" xfId="31437" xr:uid="{3EF71F95-B34D-4938-80EE-9293FA07BB7C}"/>
    <cellStyle name="Note 2 5 2 2 3" xfId="38516" xr:uid="{4AE03643-A541-4546-A658-29902462429F}"/>
    <cellStyle name="Note 2 5 2 3" xfId="15704" xr:uid="{24323A10-C8A9-4373-99DE-B67612EBE87B}"/>
    <cellStyle name="Note 2 5 2 3 2" xfId="32208" xr:uid="{6B9C3D46-B4A3-46E5-81CC-902B73122D60}"/>
    <cellStyle name="Note 2 5 2 3 3" xfId="39293" xr:uid="{78AA4E99-2B10-48C5-98EE-B363ED17D027}"/>
    <cellStyle name="Note 2 5 2 4" xfId="17091" xr:uid="{978B98C4-89C8-4801-8DFA-4CC25763DD61}"/>
    <cellStyle name="Note 2 5 2 4 2" xfId="33595" xr:uid="{A0991A41-18DD-4F27-A9F7-0E84F9339431}"/>
    <cellStyle name="Note 2 5 2 4 3" xfId="40010" xr:uid="{8CC3A04E-7CB8-48E5-84FD-7BA309CFD89D}"/>
    <cellStyle name="Note 2 5 2 5" xfId="12307" xr:uid="{A7A3BF33-45E7-4DB7-8506-1B13108AB850}"/>
    <cellStyle name="Note 2 5 2 5 2" xfId="29108" xr:uid="{A1E0D1E8-8476-49C7-9626-ACA29FED455C}"/>
    <cellStyle name="Note 2 5 2 5 3" xfId="36422" xr:uid="{9304B654-0675-471B-89D7-570344BAFB3C}"/>
    <cellStyle name="Note 2 5 2 6" xfId="19909" xr:uid="{485FE4D5-C2C8-4F84-8CBA-CA7242341110}"/>
    <cellStyle name="Note 2 5 2 7" xfId="22996" xr:uid="{9A6476BE-2C87-4B81-B38F-1DCE8BBF846B}"/>
    <cellStyle name="Note 2 5 3" xfId="2914" xr:uid="{9D5716B2-A828-4059-9AFC-A2537778EAC6}"/>
    <cellStyle name="Note 2 5 3 2" xfId="14133" xr:uid="{0ADD5019-14C7-4978-A1C3-4510FB68AEE3}"/>
    <cellStyle name="Note 2 5 3 2 2" xfId="30710" xr:uid="{232DB0CD-4F2C-4447-830C-28196FE6BEA4}"/>
    <cellStyle name="Note 2 5 3 2 3" xfId="37790" xr:uid="{3C923A29-5736-44AD-B626-ED037AF2D98C}"/>
    <cellStyle name="Note 2 5 3 3" xfId="15049" xr:uid="{4F9B196C-0C11-4665-BB8E-A331E6A7720A}"/>
    <cellStyle name="Note 2 5 3 3 2" xfId="31555" xr:uid="{F7B5497E-FFCC-4F72-9585-C5F113B85C9F}"/>
    <cellStyle name="Note 2 5 3 3 3" xfId="38638" xr:uid="{447261AB-D5FB-4ED5-86AC-1DEFE66BE7D1}"/>
    <cellStyle name="Note 2 5 3 4" xfId="10905" xr:uid="{7CAD2C24-07CB-4110-92E4-40F722C89921}"/>
    <cellStyle name="Note 2 5 3 4 2" xfId="27911" xr:uid="{FEBBEAF3-D2B9-4809-9593-9F24BF3E08DC}"/>
    <cellStyle name="Note 2 5 3 4 3" xfId="35855" xr:uid="{2FD76051-6FAF-423B-A914-7287DE81FA95}"/>
    <cellStyle name="Note 2 5 3 5" xfId="20412" xr:uid="{B90447AB-A0D1-4E90-A228-2A1A60997F70}"/>
    <cellStyle name="Note 2 5 3 6" xfId="24519" xr:uid="{08666313-BE9F-457D-B4C6-94F8343F807D}"/>
    <cellStyle name="Note 2 5 4" xfId="2311" xr:uid="{6519BF84-BA86-4EE6-AC0D-FB1DFB0FBA3B}"/>
    <cellStyle name="Note 2 5 4 2" xfId="9750" xr:uid="{88F93F48-69D7-4803-BCDF-536D78554668}"/>
    <cellStyle name="Note 2 5 4 2 2" xfId="26900" xr:uid="{AFEF520B-C70C-4D47-862F-EE4E51C80BAE}"/>
    <cellStyle name="Note 2 5 4 2 3" xfId="35178" xr:uid="{EAE4DB2A-9EE9-4282-BCFF-3D7534EF58AD}"/>
    <cellStyle name="Note 2 5 4 3" xfId="19812" xr:uid="{2738C316-2FB0-4A99-AE00-F39DC2094BC8}"/>
    <cellStyle name="Note 2 5 4 4" xfId="28362" xr:uid="{954C44BC-CBFB-4457-8331-860F06B71B43}"/>
    <cellStyle name="Note 2 5 5" xfId="2279" xr:uid="{5096A87B-110B-4F60-BD96-909AFE4AEAB4}"/>
    <cellStyle name="Note 2 5 5 2" xfId="13183" xr:uid="{94194E5C-4F1D-4004-BE0B-74C166CDC303}"/>
    <cellStyle name="Note 2 5 5 2 2" xfId="29902" xr:uid="{05CBF7A6-DD2F-4D35-BBBB-49566FCEC895}"/>
    <cellStyle name="Note 2 5 5 2 3" xfId="36912" xr:uid="{AE57CBEB-217B-46EE-AD98-0360E9B4CB37}"/>
    <cellStyle name="Note 2 5 5 3" xfId="19781" xr:uid="{D35092AA-F16C-49A2-A71A-F210619123BF}"/>
    <cellStyle name="Note 2 5 5 4" xfId="23238" xr:uid="{BB081B3B-474A-4DAB-9882-071D07326A59}"/>
    <cellStyle name="Note 2 5 6" xfId="3599" xr:uid="{A438559F-E611-4879-A3D4-B2171C1D3AF3}"/>
    <cellStyle name="Note 2 5 6 2" xfId="14495" xr:uid="{46CDE4D1-6BA2-430F-8F1F-C8BA3E13E78C}"/>
    <cellStyle name="Note 2 5 6 2 2" xfId="31013" xr:uid="{DFBA1AB2-1030-4310-BBC7-C87E81FDFEF8}"/>
    <cellStyle name="Note 2 5 6 2 3" xfId="38152" xr:uid="{939495FF-E5A0-487A-BE5E-3494C5396B5B}"/>
    <cellStyle name="Note 2 5 6 3" xfId="21097" xr:uid="{C0BF0F55-5131-48C1-9B92-736007C57DD9}"/>
    <cellStyle name="Note 2 5 6 4" xfId="21262" xr:uid="{909707E6-BCE6-42F6-89DA-D41D393E4FDC}"/>
    <cellStyle name="Note 2 5 7" xfId="4476" xr:uid="{B975AA99-79FB-4E29-8162-EF16E8B18C57}"/>
    <cellStyle name="Note 2 5 7 2" xfId="21966" xr:uid="{808FB419-D39A-4113-93FF-3E67AAF8BEF5}"/>
    <cellStyle name="Note 2 5 7 3" xfId="22049" xr:uid="{CECC618D-A0A3-4BF6-BD6B-EC9A7F334D84}"/>
    <cellStyle name="Note 2 5 8" xfId="7857" xr:uid="{3115217E-6EB8-4724-B611-F0215FBE62E0}"/>
    <cellStyle name="Note 2 5 8 2" xfId="25117" xr:uid="{9319F1A4-D7F6-49CD-B4CE-50279CDCFDB2}"/>
    <cellStyle name="Note 2 5 8 3" xfId="34450" xr:uid="{8B0D5149-C4C9-446F-8DC6-9A38DEE4F8E2}"/>
    <cellStyle name="Note 2 5 9" xfId="18676" xr:uid="{D10BBCCB-AF9C-43CE-BF67-894E48EFE113}"/>
    <cellStyle name="Note 2 6" xfId="1585" xr:uid="{1841620C-E915-4A87-AA4F-175C28A70224}"/>
    <cellStyle name="Note 2 6 2" xfId="14603" xr:uid="{63D4FBF3-DD17-4E87-86B4-CA545C5DCFF4}"/>
    <cellStyle name="Note 2 6 2 2" xfId="31119" xr:uid="{58D83D15-39FD-4900-B1F0-C9B57F12AA44}"/>
    <cellStyle name="Note 2 6 2 3" xfId="38196" xr:uid="{92E8C608-F350-4F07-A696-860A6FF4CC3A}"/>
    <cellStyle name="Note 2 6 3" xfId="15339" xr:uid="{60781E12-9DBC-4B72-90FB-79E0582BCD26}"/>
    <cellStyle name="Note 2 6 3 2" xfId="31843" xr:uid="{2F137C2C-FF65-42DE-BB1E-6B55BA417F82}"/>
    <cellStyle name="Note 2 6 3 3" xfId="38928" xr:uid="{96000F7E-3729-4645-B19C-AF1C3CB3640A}"/>
    <cellStyle name="Note 2 6 4" xfId="16521" xr:uid="{87DD239B-E88B-4908-80B5-F2363066FAE9}"/>
    <cellStyle name="Note 2 6 4 2" xfId="33025" xr:uid="{1ABB181B-D772-4B15-86D6-4943F2D70B66}"/>
    <cellStyle name="Note 2 6 4 3" xfId="39648" xr:uid="{0DBB9270-2F70-4B04-9A09-D1FC8EFD9755}"/>
    <cellStyle name="Note 2 6 5" xfId="11626" xr:uid="{469734A1-6272-4B87-84C6-6F2620DF078F}"/>
    <cellStyle name="Note 2 6 5 2" xfId="28515" xr:uid="{5602B7FF-D98A-4472-A774-A66BB618FBEC}"/>
    <cellStyle name="Note 2 6 5 3" xfId="36133" xr:uid="{5F018AED-752E-43CD-A0D1-15CF39E34117}"/>
    <cellStyle name="Note 2 6 6" xfId="19090" xr:uid="{6B592491-2231-4779-9D82-D5450DF7F763}"/>
    <cellStyle name="Note 2 6 7" xfId="26991" xr:uid="{EF3B1F4F-A434-4138-AAB4-C8BA111E750A}"/>
    <cellStyle name="Note 2 7" xfId="1488" xr:uid="{3377189D-2477-4372-97E5-8C6BE0BA6BCF}"/>
    <cellStyle name="Note 2 7 2" xfId="13713" xr:uid="{7C59CAF9-3A31-4954-91D0-B419181FA2F0}"/>
    <cellStyle name="Note 2 7 2 2" xfId="30349" xr:uid="{8FB3E92A-DBF9-47E5-9AEC-264E204D57DC}"/>
    <cellStyle name="Note 2 7 2 3" xfId="37438" xr:uid="{9AD42997-A3AD-47C8-BEAA-58AE488D5444}"/>
    <cellStyle name="Note 2 7 3" xfId="13061" xr:uid="{63C3679A-E573-47FF-A192-DB66D725AFF4}"/>
    <cellStyle name="Note 2 7 3 2" xfId="29781" xr:uid="{AAAB8EE5-E277-4CB5-A35F-1FE67B61F603}"/>
    <cellStyle name="Note 2 7 3 3" xfId="36790" xr:uid="{0A727985-8405-4748-ADA9-E184F3CCDC06}"/>
    <cellStyle name="Note 2 7 4" xfId="10402" xr:uid="{1EA9D92C-225D-47E2-B286-5AD19150E0D8}"/>
    <cellStyle name="Note 2 7 4 2" xfId="27473" xr:uid="{78B64B5F-A55E-47CC-AA7E-60BB0E7BD2B1}"/>
    <cellStyle name="Note 2 7 4 3" xfId="35561" xr:uid="{C8E5D54F-1DF7-4EE0-87D6-83B5373D8D36}"/>
    <cellStyle name="Note 2 7 5" xfId="18993" xr:uid="{94994FD9-D8B0-488B-8A50-DEC821020E2D}"/>
    <cellStyle name="Note 2 7 6" xfId="26979" xr:uid="{C275B07A-02B0-4B8D-AF71-F4B120DE880C}"/>
    <cellStyle name="Note 2 8" xfId="3512" xr:uid="{E4D9257D-9766-406D-AF69-8618D199EAE5}"/>
    <cellStyle name="Note 2 8 2" xfId="9166" xr:uid="{C329AD38-0921-43F2-A8F5-E36DE8CD785B}"/>
    <cellStyle name="Note 2 8 2 2" xfId="26342" xr:uid="{2068F1C3-FA6E-4979-8D71-1020C081071B}"/>
    <cellStyle name="Note 2 8 2 3" xfId="35057" xr:uid="{A6685591-7964-45BC-938E-5F9461E306AC}"/>
    <cellStyle name="Note 2 8 3" xfId="21010" xr:uid="{470DBADA-F54F-47AD-B400-F528B814CE86}"/>
    <cellStyle name="Note 2 8 4" xfId="23464" xr:uid="{E4FEA29B-1B62-436C-BC73-1A3079CD2FE6}"/>
    <cellStyle name="Note 2 9" xfId="3670" xr:uid="{C2515A02-01ED-4905-BED5-59F2A2AF325F}"/>
    <cellStyle name="Note 2 9 2" xfId="8939" xr:uid="{5F87D631-37D0-42B7-9ACE-404533D7D5EC}"/>
    <cellStyle name="Note 2 9 2 2" xfId="26115" xr:uid="{768BD736-1A36-43F3-9D4F-034BBB97DF61}"/>
    <cellStyle name="Note 2 9 2 3" xfId="34835" xr:uid="{C3E0AE54-4248-4749-B50A-16421CA8D45C}"/>
    <cellStyle name="Note 2 9 3" xfId="21168" xr:uid="{A1588067-EE81-4CD4-B051-4FA4EF63DDC4}"/>
    <cellStyle name="Note 2 9 4" xfId="17629" xr:uid="{80206BEA-B6D0-41A9-88D9-E76DEFC631C4}"/>
    <cellStyle name="Note 3" xfId="667" xr:uid="{A3BC370B-14A7-4341-A31B-E33611563D54}"/>
    <cellStyle name="Note 3 10" xfId="5589" xr:uid="{8F9C3A92-A764-4DC2-9A9E-DC8F59DDDF01}"/>
    <cellStyle name="Note 3 10 2" xfId="12201" xr:uid="{DAEF0548-3E2C-4A9E-B4FE-259733B99190}"/>
    <cellStyle name="Note 3 10 2 2" xfId="14875" xr:uid="{788ED241-09FB-42F4-84B6-2BDEB4F95897}"/>
    <cellStyle name="Note 3 10 2 2 2" xfId="31387" xr:uid="{9F591DBE-C4C9-4910-ACE1-BFB23B88405F}"/>
    <cellStyle name="Note 3 10 2 2 3" xfId="38465" xr:uid="{DF6430C5-5507-45FE-BEAD-FCF56A3FA43D}"/>
    <cellStyle name="Note 3 10 2 3" xfId="15601" xr:uid="{B67501CA-64F9-458A-A0C2-55200C3B5CC3}"/>
    <cellStyle name="Note 3 10 2 3 2" xfId="32105" xr:uid="{B7395CBC-ED59-463C-92D7-E5C3A62D2483}"/>
    <cellStyle name="Note 3 10 2 3 3" xfId="39190" xr:uid="{3864859E-9D96-4D42-8C0F-0584215B2F9C}"/>
    <cellStyle name="Note 3 10 2 4" xfId="16985" xr:uid="{D1B2D74C-2CE9-4D30-8051-75A7F39529B1}"/>
    <cellStyle name="Note 3 10 2 4 2" xfId="33489" xr:uid="{8F2A2745-DCF7-4DF1-AB7A-AF3F150E0E0B}"/>
    <cellStyle name="Note 3 10 2 4 3" xfId="39907" xr:uid="{7DB62609-8F40-4FC1-85BB-3B0749DAC235}"/>
    <cellStyle name="Note 3 10 2 5" xfId="29024" xr:uid="{6E0CEDCF-F63C-4898-BA46-F937F2FB24CA}"/>
    <cellStyle name="Note 3 10 2 6" xfId="36321" xr:uid="{19141049-C3E0-45F7-9FAF-14FBD2708BD0}"/>
    <cellStyle name="Note 3 10 3" xfId="10798" xr:uid="{88534BDD-E956-4747-A37E-710A87190DC6}"/>
    <cellStyle name="Note 3 10 3 2" xfId="14029" xr:uid="{83965192-57E8-49B5-8668-416E9000796D}"/>
    <cellStyle name="Note 3 10 3 2 2" xfId="30623" xr:uid="{97BF94E1-0C50-4891-B0AB-4A7A3156984B}"/>
    <cellStyle name="Note 3 10 3 2 3" xfId="37687" xr:uid="{AFAA8907-ACF2-4D9C-AAC4-4EA34AC83DFA}"/>
    <cellStyle name="Note 3 10 3 3" xfId="13144" xr:uid="{0960CED0-233D-452B-A29C-0A9C263C6277}"/>
    <cellStyle name="Note 3 10 3 3 2" xfId="29864" xr:uid="{A0C22402-2BFB-4279-B59E-7C63347D5AE2}"/>
    <cellStyle name="Note 3 10 3 3 3" xfId="36873" xr:uid="{0784B1C3-D4EF-4493-B8BF-9640F1D17F9E}"/>
    <cellStyle name="Note 3 10 3 4" xfId="27821" xr:uid="{727E3999-388C-4CF0-B356-EBF2E03BCA7E}"/>
    <cellStyle name="Note 3 10 3 5" xfId="35754" xr:uid="{85CDFF59-30DE-41FD-B15C-007B41E7DBBE}"/>
    <cellStyle name="Note 3 10 4" xfId="10282" xr:uid="{2085F5E3-FDF4-4C13-9CE7-2E4ABABB3170}"/>
    <cellStyle name="Note 3 10 4 2" xfId="27358" xr:uid="{743CBE47-4972-4478-A771-6F9441C31DF7}"/>
    <cellStyle name="Note 3 10 4 3" xfId="35534" xr:uid="{7211A2AC-1408-48E4-B6E0-18241600F983}"/>
    <cellStyle name="Note 3 10 5" xfId="13638" xr:uid="{234D7139-CBA0-48A6-B846-65921D87EAF0}"/>
    <cellStyle name="Note 3 10 5 2" xfId="30278" xr:uid="{B9FEE410-5FA2-4A5F-9500-52A4C17A239E}"/>
    <cellStyle name="Note 3 10 5 3" xfId="37366" xr:uid="{63740E4F-14C5-434F-9DE2-DFEC243FDE5A}"/>
    <cellStyle name="Note 3 10 6" xfId="14739" xr:uid="{9EF33B90-D2F2-41F5-820F-74936536BEF0}"/>
    <cellStyle name="Note 3 10 6 2" xfId="31253" xr:uid="{00C5D44E-F437-47B1-BC07-C009F691A667}"/>
    <cellStyle name="Note 3 10 6 3" xfId="38329" xr:uid="{D96F8D4F-9835-4BA3-9544-F434C4F33CAD}"/>
    <cellStyle name="Note 3 10 7" xfId="8392" xr:uid="{FB498782-15AE-4839-9810-B52A0018BF8D}"/>
    <cellStyle name="Note 3 10 7 2" xfId="25573" xr:uid="{56981B4D-16C8-4238-8852-B31208B58A38}"/>
    <cellStyle name="Note 3 10 7 3" xfId="34806" xr:uid="{4547D946-2316-4F40-BADC-85817A187763}"/>
    <cellStyle name="Note 3 10 8" xfId="22971" xr:uid="{88834EDA-4B1C-4770-B328-983511C9E5E0}"/>
    <cellStyle name="Note 3 10 9" xfId="34136" xr:uid="{5691D5E2-269F-4386-80B5-53307D69AD8C}"/>
    <cellStyle name="Note 3 11" xfId="5882" xr:uid="{B3E6EC72-8D74-45C9-9C74-F9C45A4CA7EF}"/>
    <cellStyle name="Note 3 11 2" xfId="12414" xr:uid="{CC3CF667-2BF0-4A6F-8EA6-BAC920906ECC}"/>
    <cellStyle name="Note 3 11 2 2" xfId="14991" xr:uid="{BCE0B688-FA24-4B0A-979B-47AD5068D680}"/>
    <cellStyle name="Note 3 11 2 2 2" xfId="31501" xr:uid="{47095100-F0FC-42E6-AD07-F7BD00220687}"/>
    <cellStyle name="Note 3 11 2 2 3" xfId="38580" xr:uid="{9363C5D5-46B5-46CF-9D65-2988F9EC2A30}"/>
    <cellStyle name="Note 3 11 2 3" xfId="15725" xr:uid="{97BC28E3-9CF2-4EE2-AB87-D9DE9306972F}"/>
    <cellStyle name="Note 3 11 2 3 2" xfId="32229" xr:uid="{7C5662FA-6D15-4044-9423-E6B46735F8AB}"/>
    <cellStyle name="Note 3 11 2 3 3" xfId="39314" xr:uid="{9ACEA771-EF75-439E-BC52-552581990414}"/>
    <cellStyle name="Note 3 11 2 4" xfId="17198" xr:uid="{B7149232-6D88-4B2E-B745-5423FB9FA2D9}"/>
    <cellStyle name="Note 3 11 2 4 2" xfId="33702" xr:uid="{2F49C832-68A0-4C4D-B239-C3EA796EEE9A}"/>
    <cellStyle name="Note 3 11 2 4 3" xfId="40031" xr:uid="{F1882135-FC12-4ED1-ABB9-F2D9DCD9A286}"/>
    <cellStyle name="Note 3 11 2 5" xfId="29215" xr:uid="{0AC5BF1A-18A2-428C-96E1-1D10EF29C34A}"/>
    <cellStyle name="Note 3 11 2 6" xfId="36443" xr:uid="{E2C78BAF-45CB-4D1E-96D1-E04B9618F6CC}"/>
    <cellStyle name="Note 3 11 3" xfId="11012" xr:uid="{F2D98452-1FED-45A1-9DBC-0FF5FD8236CD}"/>
    <cellStyle name="Note 3 11 3 2" xfId="14199" xr:uid="{9E5A7FA9-260F-470A-B6A3-E96C3EC7F8FB}"/>
    <cellStyle name="Note 3 11 3 2 2" xfId="30776" xr:uid="{AA1D6645-6C5D-4148-B7AD-94FC7453500D}"/>
    <cellStyle name="Note 3 11 3 2 3" xfId="37856" xr:uid="{C4EEAAE6-E8FC-4382-9411-9A11B668BA60}"/>
    <cellStyle name="Note 3 11 3 3" xfId="13038" xr:uid="{A9B612BE-9830-472D-94E4-C0993BFCC480}"/>
    <cellStyle name="Note 3 11 3 3 2" xfId="29758" xr:uid="{3257A881-4214-4C70-ABAE-65117C5EF59C}"/>
    <cellStyle name="Note 3 11 3 3 3" xfId="36767" xr:uid="{3DB0D8B8-9466-468C-8C8E-F986A2609398}"/>
    <cellStyle name="Note 3 11 3 4" xfId="28018" xr:uid="{F097D698-1F55-4851-9298-249FE32794DA}"/>
    <cellStyle name="Note 3 11 3 5" xfId="35876" xr:uid="{789C1EB5-6B6B-4190-B152-28F0EE487130}"/>
    <cellStyle name="Note 3 11 4" xfId="9978" xr:uid="{9BEA43A9-0B29-4EBE-97C1-382996E59B58}"/>
    <cellStyle name="Note 3 11 4 2" xfId="27094" xr:uid="{F1AB03D6-0F95-49F9-8099-A209D81402B2}"/>
    <cellStyle name="Note 3 11 4 3" xfId="35320" xr:uid="{6CD9637D-A351-49CE-9165-7D721E8B7C95}"/>
    <cellStyle name="Note 3 11 5" xfId="13372" xr:uid="{8B2E6F14-8134-4C48-A8B0-476D34695FE3}"/>
    <cellStyle name="Note 3 11 5 2" xfId="30057" xr:uid="{B5E98A45-6A24-4C99-91F9-89A37EDC7C14}"/>
    <cellStyle name="Note 3 11 5 3" xfId="37101" xr:uid="{16A55ED6-4B1B-4939-8774-14A899966AC6}"/>
    <cellStyle name="Note 3 11 6" xfId="14749" xr:uid="{C6FCDB7B-416D-4E37-999B-AADFE6E95751}"/>
    <cellStyle name="Note 3 11 6 2" xfId="31263" xr:uid="{1C0018A8-1687-4344-AA97-67A6147E6D82}"/>
    <cellStyle name="Note 3 11 6 3" xfId="38339" xr:uid="{21BFB6C4-14F7-41CB-BF15-5BAADBB21F67}"/>
    <cellStyle name="Note 3 11 7" xfId="8085" xr:uid="{20CEFBD3-9024-4625-850F-7F0338CA1076}"/>
    <cellStyle name="Note 3 11 7 2" xfId="25312" xr:uid="{501056DC-36A0-45E5-8664-F2F5B20C8BC2}"/>
    <cellStyle name="Note 3 11 7 3" xfId="34592" xr:uid="{03EDFC5C-D252-4BD6-B840-2E1372EA61CE}"/>
    <cellStyle name="Note 3 11 8" xfId="23206" xr:uid="{E04059D1-8273-4C66-B579-C24C34609D24}"/>
    <cellStyle name="Note 3 11 9" xfId="34260" xr:uid="{AADE2C5E-34D6-439D-9C17-FDA2DFC4A9D6}"/>
    <cellStyle name="Note 3 12" xfId="8407" xr:uid="{7DAF3223-1AFE-4DD4-8749-3804F667F018}"/>
    <cellStyle name="Note 3 12 2" xfId="12306" xr:uid="{8D09D68F-1037-46F7-9271-6F03032364C8}"/>
    <cellStyle name="Note 3 12 2 2" xfId="14926" xr:uid="{36FADE9A-DDBF-48FE-BB40-BB3635EECF59}"/>
    <cellStyle name="Note 3 12 2 2 2" xfId="31436" xr:uid="{1DBA5706-708C-483B-ACAA-FE64B6F1BCB1}"/>
    <cellStyle name="Note 3 12 2 2 3" xfId="38515" xr:uid="{90487F6D-4AD1-48DF-8A48-697794F3D515}"/>
    <cellStyle name="Note 3 12 2 3" xfId="15703" xr:uid="{3B93BBB9-0139-4F6D-B0A0-5C677ED4D6B3}"/>
    <cellStyle name="Note 3 12 2 3 2" xfId="32207" xr:uid="{8453AEE4-605E-4EDB-9459-8A6420CD8478}"/>
    <cellStyle name="Note 3 12 2 3 3" xfId="39292" xr:uid="{DC3C5835-9B83-40BB-9F8A-D3F9A50457ED}"/>
    <cellStyle name="Note 3 12 2 4" xfId="17090" xr:uid="{D773D15A-7B97-4887-9755-3B7232573499}"/>
    <cellStyle name="Note 3 12 2 4 2" xfId="33594" xr:uid="{F1E0B326-7E2B-4865-8542-C4F537EA8905}"/>
    <cellStyle name="Note 3 12 2 4 3" xfId="40009" xr:uid="{0A63BB31-CC8D-488C-BCE4-904357DA1C6D}"/>
    <cellStyle name="Note 3 12 2 5" xfId="29107" xr:uid="{3A6D0523-D0F6-439B-80EA-F32048D4F268}"/>
    <cellStyle name="Note 3 12 2 6" xfId="36421" xr:uid="{ACC91935-0C31-4DF0-A844-3A37BBF68DC2}"/>
    <cellStyle name="Note 3 12 3" xfId="10904" xr:uid="{10C1B0D5-A841-4FB5-B7BA-4EFB4B97C98C}"/>
    <cellStyle name="Note 3 12 3 2" xfId="14132" xr:uid="{17BE0F78-9637-4EE6-881F-8C732EC0C9B6}"/>
    <cellStyle name="Note 3 12 3 2 2" xfId="30709" xr:uid="{1ECA7A15-99A7-4C53-9A67-124E3BF4D69F}"/>
    <cellStyle name="Note 3 12 3 2 3" xfId="37789" xr:uid="{1C518B15-3A61-4D61-9C70-A1D44FA0C8FD}"/>
    <cellStyle name="Note 3 12 3 3" xfId="14347" xr:uid="{B06C66F5-6C21-4764-87B1-1DD386A2FD85}"/>
    <cellStyle name="Note 3 12 3 3 2" xfId="30886" xr:uid="{96C7ED4C-0FF6-4BC5-A976-CDF0211C46A8}"/>
    <cellStyle name="Note 3 12 3 3 3" xfId="38004" xr:uid="{2E8158A7-5D3E-46C7-B937-7A45FA487177}"/>
    <cellStyle name="Note 3 12 3 4" xfId="27910" xr:uid="{B1C6A697-468C-4310-ACB7-5225F84B84FE}"/>
    <cellStyle name="Note 3 12 3 5" xfId="35854" xr:uid="{59B4E44E-2459-474B-97FF-D1EF1C9E3014}"/>
    <cellStyle name="Note 3 12 4" xfId="10297" xr:uid="{8AFAE363-8163-4039-96A0-873B435B7DCF}"/>
    <cellStyle name="Note 3 12 4 2" xfId="27372" xr:uid="{189F67C2-5495-43F5-84BA-39F80E0E3B0B}"/>
    <cellStyle name="Note 3 12 4 3" xfId="35549" xr:uid="{0CBB1D23-AA12-491A-95C8-3A83CA44D463}"/>
    <cellStyle name="Note 3 12 5" xfId="13653" xr:uid="{DF00839A-B315-4D00-A701-4534A58B1481}"/>
    <cellStyle name="Note 3 12 5 2" xfId="30292" xr:uid="{4A3C1307-7929-4404-85F3-8D976D8175B5}"/>
    <cellStyle name="Note 3 12 5 3" xfId="37381" xr:uid="{065429F1-B7F7-41AB-9794-7BB3818298C6}"/>
    <cellStyle name="Note 3 12 6" xfId="13109" xr:uid="{5DB584A8-8B29-429C-BA86-0734CEDBBD10}"/>
    <cellStyle name="Note 3 12 6 2" xfId="29829" xr:uid="{2C93E0A3-4DBC-468E-993F-C3C932EEC406}"/>
    <cellStyle name="Note 3 12 6 3" xfId="36838" xr:uid="{6F5DB950-C946-4DFD-A00A-70FF8E327625}"/>
    <cellStyle name="Note 3 12 7" xfId="25587" xr:uid="{0858F36F-D929-4B0F-A2BE-DBC019A3BDAE}"/>
    <cellStyle name="Note 3 12 8" xfId="34821" xr:uid="{E6F2F4B6-4D24-4A98-AB9A-C6007978EC14}"/>
    <cellStyle name="Note 3 13" xfId="11627" xr:uid="{F963A09D-08ED-44DA-89E6-A5E572DB61F8}"/>
    <cellStyle name="Note 3 13 2" xfId="14604" xr:uid="{A87417C8-1B94-4859-91CD-89F6479CA3D3}"/>
    <cellStyle name="Note 3 13 2 2" xfId="31120" xr:uid="{05E26D7B-FDE5-4D49-BD9C-2839B91F5E2F}"/>
    <cellStyle name="Note 3 13 2 3" xfId="38197" xr:uid="{AB53FE67-729E-4DC3-9E22-3533D3F3BEF4}"/>
    <cellStyle name="Note 3 13 3" xfId="15340" xr:uid="{A5F376F9-9874-4A6D-8CAE-38C7F6633E89}"/>
    <cellStyle name="Note 3 13 3 2" xfId="31844" xr:uid="{A682A519-4E20-4298-AA0D-FB76A20CDA0E}"/>
    <cellStyle name="Note 3 13 3 3" xfId="38929" xr:uid="{C1D96A71-FA2B-40F8-B977-0E91D9EA23B4}"/>
    <cellStyle name="Note 3 13 4" xfId="16522" xr:uid="{92205309-6D72-4FAE-8146-0B96E71FB3E4}"/>
    <cellStyle name="Note 3 13 4 2" xfId="33026" xr:uid="{983AA797-71A7-4CF2-9668-5688CBBCA686}"/>
    <cellStyle name="Note 3 13 4 3" xfId="39649" xr:uid="{509E8F4D-D354-496D-92F2-A11B9900CE45}"/>
    <cellStyle name="Note 3 13 5" xfId="28516" xr:uid="{2D86519A-FF3A-48B2-A2C3-232B3E83D13C}"/>
    <cellStyle name="Note 3 13 6" xfId="36134" xr:uid="{2943310E-E3D6-4413-9A0B-598E5FAE42DB}"/>
    <cellStyle name="Note 3 14" xfId="10403" xr:uid="{FFC2B8C9-EFC7-4B82-A03E-D05B94068BE7}"/>
    <cellStyle name="Note 3 14 2" xfId="13714" xr:uid="{86B36739-92D5-471F-8BA9-BA7321442E3A}"/>
    <cellStyle name="Note 3 14 2 2" xfId="30350" xr:uid="{1123E799-C2B2-4C60-BF3A-C0BA2284E8EE}"/>
    <cellStyle name="Note 3 14 2 3" xfId="37439" xr:uid="{CFA25E3F-6D48-429C-A2DF-3D2A388CA4AD}"/>
    <cellStyle name="Note 3 14 3" xfId="14365" xr:uid="{54D6E7C3-D936-414D-883A-16FC95698B08}"/>
    <cellStyle name="Note 3 14 3 2" xfId="30904" xr:uid="{1E745523-20F8-4F3A-8F21-0BDE7AC6FA07}"/>
    <cellStyle name="Note 3 14 3 3" xfId="38022" xr:uid="{284654F2-7486-4FF7-B3E3-75F7CCDDF87C}"/>
    <cellStyle name="Note 3 14 4" xfId="27474" xr:uid="{367F1ADD-F498-4A19-AFD0-E975750C4074}"/>
    <cellStyle name="Note 3 14 5" xfId="35562" xr:uid="{08F41600-C25D-4072-8830-B6FFC2ACDAD3}"/>
    <cellStyle name="Note 3 15" xfId="9167" xr:uid="{3D41496B-2064-4921-BB12-ED1F16722225}"/>
    <cellStyle name="Note 3 15 2" xfId="26343" xr:uid="{CBD8B56E-B2C8-4DB2-8C95-897C0D83160F}"/>
    <cellStyle name="Note 3 15 3" xfId="35058" xr:uid="{47B88405-F418-4FCD-AD81-B82F5B5B0FA1}"/>
    <cellStyle name="Note 3 16" xfId="9376" xr:uid="{CC3F210F-8AAC-44D9-BDE8-BD9ADD97CBC6}"/>
    <cellStyle name="Note 3 16 2" xfId="26530" xr:uid="{A07D9062-803A-4B21-99FE-08C448519FC6}"/>
    <cellStyle name="Note 3 16 3" xfId="35171" xr:uid="{B29EDEC0-D77F-437C-8AC1-C5A66353667E}"/>
    <cellStyle name="Note 3 17" xfId="7281" xr:uid="{232099F1-D772-44DB-ACE8-5321BAA934C0}"/>
    <cellStyle name="Note 3 17 2" xfId="24572" xr:uid="{8A79B6F6-7E1C-487E-A6CC-DB1D73914E58}"/>
    <cellStyle name="Note 3 17 3" xfId="34355" xr:uid="{13F2FA7E-47D1-4EF0-BE88-1FE1E2E54D2E}"/>
    <cellStyle name="Note 3 18" xfId="18257" xr:uid="{D51B2437-6389-4073-AB8C-AC1EF87D3DC2}"/>
    <cellStyle name="Note 3 19" xfId="30091" xr:uid="{A8E60827-82B5-4FA8-A31C-A51B6153CC41}"/>
    <cellStyle name="Note 3 2" xfId="668" xr:uid="{A3FED896-A2EC-4EEE-980E-A973F7F48621}"/>
    <cellStyle name="Note 3 2 10" xfId="5883" xr:uid="{BFEB00A0-4B64-4320-A3D8-CA024F9F223D}"/>
    <cellStyle name="Note 3 2 10 2" xfId="23207" xr:uid="{83923FA7-16B3-41FB-83AA-2BFBB540DF1B}"/>
    <cellStyle name="Note 3 2 10 3" xfId="34261" xr:uid="{1E7CD9B7-B4D5-4041-81DE-1259F6FF58A7}"/>
    <cellStyle name="Note 3 2 11" xfId="7282" xr:uid="{89089BEB-E3A5-4733-8333-6DA5803D2823}"/>
    <cellStyle name="Note 3 2 11 2" xfId="24573" xr:uid="{B2408BB3-1E5F-4F8E-9872-45898A5EE95F}"/>
    <cellStyle name="Note 3 2 11 3" xfId="34356" xr:uid="{0AC75EB4-BB8F-4232-9E97-6E389A02A727}"/>
    <cellStyle name="Note 3 2 12" xfId="18258" xr:uid="{761B0DCF-6222-4EBA-A4CC-DB7EB7705389}"/>
    <cellStyle name="Note 3 2 13" xfId="27129" xr:uid="{24B3C56D-54BB-4598-91BA-392CB48B0516}"/>
    <cellStyle name="Note 3 2 2" xfId="1205" xr:uid="{6B45E9E6-F41B-4E80-A5A9-BBCA9DFEC841}"/>
    <cellStyle name="Note 3 2 2 10" xfId="27376" xr:uid="{15BB0900-72A6-43D1-8BE9-E9E231F0CE01}"/>
    <cellStyle name="Note 3 2 2 2" xfId="2453" xr:uid="{4278CB1E-B7B0-442C-8A2D-2E6C58CD9DF4}"/>
    <cellStyle name="Note 3 2 2 2 2" xfId="14764" xr:uid="{4AB7F9CE-BE0D-4059-B7B8-BFF7E01DEDB9}"/>
    <cellStyle name="Note 3 2 2 2 2 2" xfId="31278" xr:uid="{983F8D9A-9641-4747-B4EE-FC964B3C91D2}"/>
    <cellStyle name="Note 3 2 2 2 2 3" xfId="38354" xr:uid="{3F11EB00-FA1F-4D84-B331-FA4305153851}"/>
    <cellStyle name="Note 3 2 2 2 3" xfId="15443" xr:uid="{E444C05B-2B74-4E63-A426-4B7730EB0B93}"/>
    <cellStyle name="Note 3 2 2 2 3 2" xfId="31947" xr:uid="{30E8E33B-9090-4B61-BFC3-5F8D3FAFA635}"/>
    <cellStyle name="Note 3 2 2 2 3 3" xfId="39032" xr:uid="{11B11B36-9C4C-4249-8345-B66B571C7331}"/>
    <cellStyle name="Note 3 2 2 2 4" xfId="16890" xr:uid="{5459EE2C-FF69-4317-8EAB-3778BC277B72}"/>
    <cellStyle name="Note 3 2 2 2 4 2" xfId="33394" xr:uid="{1C900A3C-FB49-4484-80BE-E27A331CC223}"/>
    <cellStyle name="Note 3 2 2 2 4 3" xfId="39815" xr:uid="{F84D3DBB-B736-4AFE-87B1-5FFD6AF91A6D}"/>
    <cellStyle name="Note 3 2 2 2 5" xfId="12040" xr:uid="{E4420BFC-9467-4A00-8BC7-A190E78B23EF}"/>
    <cellStyle name="Note 3 2 2 2 5 2" xfId="28890" xr:uid="{919232CC-A37F-4F39-B207-B06FB870EFE8}"/>
    <cellStyle name="Note 3 2 2 2 5 3" xfId="36231" xr:uid="{09406D91-3BD6-48A5-A933-B7F9C2A9B142}"/>
    <cellStyle name="Note 3 2 2 2 6" xfId="19954" xr:uid="{697F3A4E-FAF9-474D-B60D-7E2C8C841E3B}"/>
    <cellStyle name="Note 3 2 2 2 7" xfId="22982" xr:uid="{1805F4F8-DF69-4B7F-AB3B-0A43DC1AE409}"/>
    <cellStyle name="Note 3 2 2 3" xfId="2959" xr:uid="{84C1EEDC-CA4D-4C46-B027-2AC9D72EB3C7}"/>
    <cellStyle name="Note 3 2 2 3 2" xfId="13869" xr:uid="{3288BB2E-41EE-41D3-92A4-FC32DCE9B62C}"/>
    <cellStyle name="Note 3 2 2 3 2 2" xfId="30485" xr:uid="{D2099895-CC21-44CD-832F-BA3AE5E5A269}"/>
    <cellStyle name="Note 3 2 2 3 2 3" xfId="37593" xr:uid="{FD75502D-3446-4B6D-9711-0556EF3A3A76}"/>
    <cellStyle name="Note 3 2 2 3 3" xfId="13006" xr:uid="{B751C1FE-6CAA-4B09-AC86-421F9ACF8748}"/>
    <cellStyle name="Note 3 2 2 3 3 2" xfId="29726" xr:uid="{C2114F70-B5EC-4846-821D-44188033D19C}"/>
    <cellStyle name="Note 3 2 2 3 3 3" xfId="36735" xr:uid="{B906C4B8-B308-4E11-89D9-402E5C530AA9}"/>
    <cellStyle name="Note 3 2 2 3 4" xfId="10677" xr:uid="{46D2F0EA-B0E4-4FAC-8AAB-6B3194E1F9A6}"/>
    <cellStyle name="Note 3 2 2 3 4 2" xfId="27724" xr:uid="{1DCD5188-FE8A-47E6-9EBE-1AFC8B1CF0A6}"/>
    <cellStyle name="Note 3 2 2 3 4 3" xfId="35664" xr:uid="{131C0FC1-3AD3-4971-B836-530510BAD2D4}"/>
    <cellStyle name="Note 3 2 2 3 5" xfId="20457" xr:uid="{6DD2A22F-E66B-4AF2-B5AE-3C5107A6A031}"/>
    <cellStyle name="Note 3 2 2 3 6" xfId="22774" xr:uid="{039D60A7-C407-44D8-B501-1F97A5D95771}"/>
    <cellStyle name="Note 3 2 2 4" xfId="1756" xr:uid="{440D287A-9432-45D4-A620-3E0AD7E006E7}"/>
    <cellStyle name="Note 3 2 2 4 2" xfId="9871" xr:uid="{F6F583ED-A9D9-4B63-8C8D-7333C9CE54BF}"/>
    <cellStyle name="Note 3 2 2 4 2 2" xfId="26987" xr:uid="{715D6EC5-F38D-4A1E-842D-406913BA8799}"/>
    <cellStyle name="Note 3 2 2 4 2 3" xfId="35299" xr:uid="{A4333BD8-DC4F-46E8-89EB-61B5F996B237}"/>
    <cellStyle name="Note 3 2 2 4 3" xfId="19259" xr:uid="{7235A3CC-01A7-440A-8B15-D53866CA2273}"/>
    <cellStyle name="Note 3 2 2 4 4" xfId="29430" xr:uid="{D541BA6A-3FE9-41F9-87DD-9CD82D79276B}"/>
    <cellStyle name="Note 3 2 2 5" xfId="1805" xr:uid="{81410CD7-D6FD-40B2-983B-23BAF5C5D89B}"/>
    <cellStyle name="Note 3 2 2 5 2" xfId="13304" xr:uid="{9BB3FFB4-B287-4D8F-8BF7-F591EAE17B52}"/>
    <cellStyle name="Note 3 2 2 5 2 2" xfId="29989" xr:uid="{0317DAB6-FB11-4B11-96C7-DE8B0708F2FF}"/>
    <cellStyle name="Note 3 2 2 5 2 3" xfId="37033" xr:uid="{196C62C4-3D50-45B2-9C03-FE6A1D2C9338}"/>
    <cellStyle name="Note 3 2 2 5 3" xfId="19308" xr:uid="{B17D8DFA-12BD-4006-8D2A-B1254AA68A92}"/>
    <cellStyle name="Note 3 2 2 5 4" xfId="29060" xr:uid="{2594C0EE-152B-4957-9B4E-5A95A372011D}"/>
    <cellStyle name="Note 3 2 2 6" xfId="4034" xr:uid="{2BD56C08-E8D1-4EEC-B979-217936CDE3D4}"/>
    <cellStyle name="Note 3 2 2 6 2" xfId="13581" xr:uid="{0B019346-28A0-4230-960F-098357EC62F6}"/>
    <cellStyle name="Note 3 2 2 6 2 2" xfId="30231" xr:uid="{94ADAE8D-7F3E-4933-B39B-7F8CCE5645CD}"/>
    <cellStyle name="Note 3 2 2 6 2 3" xfId="37310" xr:uid="{6E8CB415-9416-4D4B-9575-9D4B98077743}"/>
    <cellStyle name="Note 3 2 2 6 3" xfId="21530" xr:uid="{85B3E7FB-77D7-44B3-B356-0002BBA6D67D}"/>
    <cellStyle name="Note 3 2 2 6 4" xfId="18538" xr:uid="{1C18B4B3-292E-42DC-92AA-867624D18039}"/>
    <cellStyle name="Note 3 2 2 7" xfId="4047" xr:uid="{F84B1116-B56A-4274-BCBE-848132F87D54}"/>
    <cellStyle name="Note 3 2 2 7 2" xfId="21543" xr:uid="{E7A8B628-E08B-4D07-B30E-728A253A89B4}"/>
    <cellStyle name="Note 3 2 2 7 3" xfId="18127" xr:uid="{C507A5EC-CEA8-479C-8EB8-964D65E629B4}"/>
    <cellStyle name="Note 3 2 2 8" xfId="7978" xr:uid="{42A32CE0-8217-4749-BC28-52C0056BD967}"/>
    <cellStyle name="Note 3 2 2 8 2" xfId="25205" xr:uid="{16A5E492-5816-4A9E-9830-71FF11B67F44}"/>
    <cellStyle name="Note 3 2 2 8 3" xfId="34571" xr:uid="{CD390115-A4E5-42FC-9365-53B8E3BB8465}"/>
    <cellStyle name="Note 3 2 2 9" xfId="18718" xr:uid="{094CCD78-1002-40A1-BBC9-73C5648CF44F}"/>
    <cellStyle name="Note 3 2 3" xfId="1964" xr:uid="{FBFF5453-BAB3-4DFF-93D3-D288EB2E2AFE}"/>
    <cellStyle name="Note 3 2 3 2" xfId="12202" xr:uid="{DA57F000-BF56-44C3-83B2-9AF9FA655A47}"/>
    <cellStyle name="Note 3 2 3 2 2" xfId="14876" xr:uid="{5AA6ABFD-7251-4A07-86A6-C04E87F934B1}"/>
    <cellStyle name="Note 3 2 3 2 2 2" xfId="31388" xr:uid="{9A3F7A97-5C79-4043-A6AE-19A91E2D32A5}"/>
    <cellStyle name="Note 3 2 3 2 2 3" xfId="38466" xr:uid="{A61A10D0-28AA-4166-A514-2768E9EA6DDD}"/>
    <cellStyle name="Note 3 2 3 2 3" xfId="15602" xr:uid="{F3F5C9F3-0762-4E48-B2AA-FE782B099468}"/>
    <cellStyle name="Note 3 2 3 2 3 2" xfId="32106" xr:uid="{EA9BCB9E-554B-4A0F-BE0B-542D528B706B}"/>
    <cellStyle name="Note 3 2 3 2 3 3" xfId="39191" xr:uid="{4885D88C-1085-4BE5-BD1E-DBB9EDC9E248}"/>
    <cellStyle name="Note 3 2 3 2 4" xfId="16986" xr:uid="{78245BDD-71B2-4B7F-B4B7-1309D1CCE1B6}"/>
    <cellStyle name="Note 3 2 3 2 4 2" xfId="33490" xr:uid="{F0552D8C-FB18-4C80-9111-24221660579E}"/>
    <cellStyle name="Note 3 2 3 2 4 3" xfId="39908" xr:uid="{99C78F78-EF55-41D2-BD2B-CEC215337FAB}"/>
    <cellStyle name="Note 3 2 3 2 5" xfId="29025" xr:uid="{A4DE879A-6CAD-4119-BF23-BC67187915DB}"/>
    <cellStyle name="Note 3 2 3 2 6" xfId="36322" xr:uid="{8A26B94C-2D33-4B55-A981-636023DFC6D3}"/>
    <cellStyle name="Note 3 2 3 3" xfId="10799" xr:uid="{80FE4507-212A-4A23-B820-F438808B4AA8}"/>
    <cellStyle name="Note 3 2 3 3 2" xfId="14030" xr:uid="{A51F3F80-C4E0-4375-8DA8-C6B787E3F65C}"/>
    <cellStyle name="Note 3 2 3 3 2 2" xfId="30624" xr:uid="{80BE9DBE-CC94-49BA-A96A-FF52D3E69A39}"/>
    <cellStyle name="Note 3 2 3 3 2 3" xfId="37688" xr:uid="{CAC07EC9-4BA7-4C28-86B1-9F2A98E35259}"/>
    <cellStyle name="Note 3 2 3 3 3" xfId="12951" xr:uid="{249FEE90-2B13-4B4D-9048-C9905B654A4C}"/>
    <cellStyle name="Note 3 2 3 3 3 2" xfId="29671" xr:uid="{31755EF2-E031-4786-9FEC-0C3469E0777B}"/>
    <cellStyle name="Note 3 2 3 3 3 3" xfId="36680" xr:uid="{3A70E446-A6DC-45F9-905D-357D371C25F2}"/>
    <cellStyle name="Note 3 2 3 3 4" xfId="27822" xr:uid="{044F69E9-D4EA-4BB5-9678-088FA736EB8A}"/>
    <cellStyle name="Note 3 2 3 3 5" xfId="35755" xr:uid="{088F14C8-36DF-46CB-92DB-2026C5213BE5}"/>
    <cellStyle name="Note 3 2 3 4" xfId="9996" xr:uid="{04D4CA6A-4F46-4210-9D37-1992E9256ED4}"/>
    <cellStyle name="Note 3 2 3 4 2" xfId="27112" xr:uid="{E8CB8322-36F8-4DFB-A882-6FF08DAD5206}"/>
    <cellStyle name="Note 3 2 3 4 3" xfId="35338" xr:uid="{87EB98CF-75B4-48FF-AC98-FB85E9CE5FCE}"/>
    <cellStyle name="Note 3 2 3 5" xfId="13390" xr:uid="{8E953DE3-E72E-4F21-B698-E81DA77AAEF2}"/>
    <cellStyle name="Note 3 2 3 5 2" xfId="30075" xr:uid="{42B5FA60-146B-400D-AF3D-1B9B7185BF7A}"/>
    <cellStyle name="Note 3 2 3 5 3" xfId="37119" xr:uid="{253D7F38-43AC-469B-AFA0-AF29D625B376}"/>
    <cellStyle name="Note 3 2 3 6" xfId="14747" xr:uid="{519ACD01-741F-4E1D-9192-16A5BB3ECB3A}"/>
    <cellStyle name="Note 3 2 3 6 2" xfId="31261" xr:uid="{DF2D286F-BCC5-425C-BE03-9D8CEA0C7C15}"/>
    <cellStyle name="Note 3 2 3 6 3" xfId="38337" xr:uid="{BD80389A-EDB0-47AD-A229-F0FD84699D73}"/>
    <cellStyle name="Note 3 2 3 7" xfId="8103" xr:uid="{EDF5168A-58D3-4717-B75E-CE1F333309D5}"/>
    <cellStyle name="Note 3 2 3 7 2" xfId="25330" xr:uid="{9C1B6A57-69E7-4BE0-A56E-B4D19CA77237}"/>
    <cellStyle name="Note 3 2 3 7 3" xfId="34610" xr:uid="{1224648E-1E36-4EC5-A15D-B44C1830C3FE}"/>
    <cellStyle name="Note 3 2 3 8" xfId="19467" xr:uid="{3FBD55ED-9572-4ECE-93CF-8B7C3996D10F}"/>
    <cellStyle name="Note 3 2 3 9" xfId="17755" xr:uid="{F37076B5-005D-4005-B8F5-FF2254E3A142}"/>
    <cellStyle name="Note 3 2 4" xfId="1555" xr:uid="{94FD6414-620E-45F6-8C00-9927B095C321}"/>
    <cellStyle name="Note 3 2 4 2" xfId="12415" xr:uid="{A26F6D64-FBDC-4AE5-ADD5-E0EBAC914917}"/>
    <cellStyle name="Note 3 2 4 2 2" xfId="14992" xr:uid="{E82A1D15-8336-4AED-A2F4-6DCBF05D8391}"/>
    <cellStyle name="Note 3 2 4 2 2 2" xfId="31502" xr:uid="{6A3A8B6D-D7A9-4243-B109-D4E114729F6D}"/>
    <cellStyle name="Note 3 2 4 2 2 3" xfId="38581" xr:uid="{B0C50702-80AF-4FD0-B3BD-1D4E45E1FA3D}"/>
    <cellStyle name="Note 3 2 4 2 3" xfId="15726" xr:uid="{D9D2196C-DCF0-41EA-A118-25AA7BAD4126}"/>
    <cellStyle name="Note 3 2 4 2 3 2" xfId="32230" xr:uid="{7B3253FC-C041-410F-94F7-FC7F167FD7FA}"/>
    <cellStyle name="Note 3 2 4 2 3 3" xfId="39315" xr:uid="{454D0BE6-DE62-4678-9587-A67CA97204DD}"/>
    <cellStyle name="Note 3 2 4 2 4" xfId="17199" xr:uid="{C4AD416E-5E79-4A6A-8029-07779D2CB354}"/>
    <cellStyle name="Note 3 2 4 2 4 2" xfId="33703" xr:uid="{52FD2BAF-5617-4860-9BF7-A8956C7EB462}"/>
    <cellStyle name="Note 3 2 4 2 4 3" xfId="40032" xr:uid="{1F8F2D55-F8B4-41E6-879E-CE1C9BD454E4}"/>
    <cellStyle name="Note 3 2 4 2 5" xfId="29216" xr:uid="{84336162-27AD-45F7-B737-38E831148603}"/>
    <cellStyle name="Note 3 2 4 2 6" xfId="36444" xr:uid="{8821BDDC-757D-4448-B5E2-CBC7F51D24DC}"/>
    <cellStyle name="Note 3 2 4 3" xfId="11013" xr:uid="{20C3CB51-B020-46CB-BE69-1E6B0EFB88ED}"/>
    <cellStyle name="Note 3 2 4 3 2" xfId="14200" xr:uid="{1CB41291-879A-4004-B63E-EC6ACECF0BC2}"/>
    <cellStyle name="Note 3 2 4 3 2 2" xfId="30777" xr:uid="{8BBA492C-40AA-4A8D-86C1-70E0BFC9B423}"/>
    <cellStyle name="Note 3 2 4 3 2 3" xfId="37857" xr:uid="{CD9A5993-1BF8-4706-8248-DD3F8E7AFECF}"/>
    <cellStyle name="Note 3 2 4 3 3" xfId="14344" xr:uid="{04EE9B87-69F7-42CF-8599-95445FBF0021}"/>
    <cellStyle name="Note 3 2 4 3 3 2" xfId="30883" xr:uid="{F721EE59-633D-4826-A592-A7A28EFD5363}"/>
    <cellStyle name="Note 3 2 4 3 3 3" xfId="38001" xr:uid="{1FBF3A77-E58E-4D6A-8CD9-42758D54B13E}"/>
    <cellStyle name="Note 3 2 4 3 4" xfId="28019" xr:uid="{471269EC-0091-4359-BB15-D61F239D1236}"/>
    <cellStyle name="Note 3 2 4 3 5" xfId="35877" xr:uid="{772CBBCA-3EDA-4FC3-9A1F-69FEF696D21C}"/>
    <cellStyle name="Note 3 2 4 4" xfId="9977" xr:uid="{31510B42-D9A8-4ECC-99EF-32DDFFA8E1F3}"/>
    <cellStyle name="Note 3 2 4 4 2" xfId="27093" xr:uid="{222214B7-D3BC-4165-980A-146D5F88E6E0}"/>
    <cellStyle name="Note 3 2 4 4 3" xfId="35319" xr:uid="{38DF0EA1-B853-492A-8CF3-78C3C27CC3B9}"/>
    <cellStyle name="Note 3 2 4 5" xfId="13371" xr:uid="{C5DDD536-1DD3-46D9-9EE7-0F01921805F9}"/>
    <cellStyle name="Note 3 2 4 5 2" xfId="30056" xr:uid="{133A0E50-9F8D-4680-A677-76B812F3CA1A}"/>
    <cellStyle name="Note 3 2 4 5 3" xfId="37100" xr:uid="{1BE87E61-71FB-4E4C-87D3-61A5A2667766}"/>
    <cellStyle name="Note 3 2 4 6" xfId="13579" xr:uid="{AC77282F-73CA-4C8E-BAFC-DD6315E8F7A8}"/>
    <cellStyle name="Note 3 2 4 6 2" xfId="30229" xr:uid="{400B92E1-0ADA-4DA3-A2A0-30506C30FF8B}"/>
    <cellStyle name="Note 3 2 4 6 3" xfId="37308" xr:uid="{1A9AFF0C-F50C-4C63-9E11-240F1941C4A6}"/>
    <cellStyle name="Note 3 2 4 7" xfId="8084" xr:uid="{E7A320CF-277C-42A0-819D-862BF20F8670}"/>
    <cellStyle name="Note 3 2 4 7 2" xfId="25311" xr:uid="{1CF5C026-10F0-47E0-9A88-A361E1AB3E0A}"/>
    <cellStyle name="Note 3 2 4 7 3" xfId="34591" xr:uid="{A6C29391-1A48-47E2-B8F7-E76046ABA56B}"/>
    <cellStyle name="Note 3 2 4 8" xfId="19060" xr:uid="{EABDF6C2-3BA7-4361-803F-40F2E9041AE1}"/>
    <cellStyle name="Note 3 2 4 9" xfId="26980" xr:uid="{D7D42C51-E9A1-4281-8832-32ACE88F00E3}"/>
    <cellStyle name="Note 3 2 5" xfId="1519" xr:uid="{80CF282B-27B9-4DE7-A33F-32EF353F9689}"/>
    <cellStyle name="Note 3 2 5 2" xfId="12305" xr:uid="{8092471E-60BA-4701-94D4-98978279DB3E}"/>
    <cellStyle name="Note 3 2 5 2 2" xfId="14925" xr:uid="{90E45090-F002-402E-81C7-EA4A6977EFDE}"/>
    <cellStyle name="Note 3 2 5 2 2 2" xfId="31435" xr:uid="{ABF0303E-B8FE-4C3D-9134-6E8174AE6746}"/>
    <cellStyle name="Note 3 2 5 2 2 3" xfId="38514" xr:uid="{3364F71C-03D4-4FB9-8A16-826995D563FB}"/>
    <cellStyle name="Note 3 2 5 2 3" xfId="15702" xr:uid="{911BCEE7-7274-481D-84AD-34502B87D426}"/>
    <cellStyle name="Note 3 2 5 2 3 2" xfId="32206" xr:uid="{CB128111-8228-4E42-B599-A1BAC68F738F}"/>
    <cellStyle name="Note 3 2 5 2 3 3" xfId="39291" xr:uid="{7D4879DD-DF33-45F7-A613-7BCAFE79F05A}"/>
    <cellStyle name="Note 3 2 5 2 4" xfId="17089" xr:uid="{67B85C52-6757-40CD-88A4-BE1EEAFA1D08}"/>
    <cellStyle name="Note 3 2 5 2 4 2" xfId="33593" xr:uid="{6CF0B295-8405-4E4A-8678-B635D39E4BB6}"/>
    <cellStyle name="Note 3 2 5 2 4 3" xfId="40008" xr:uid="{8E4CD84B-7B81-4020-B213-52641D96A709}"/>
    <cellStyle name="Note 3 2 5 2 5" xfId="29106" xr:uid="{60E54514-2AC9-4B98-B7D2-846ECF28217F}"/>
    <cellStyle name="Note 3 2 5 2 6" xfId="36420" xr:uid="{7108C3C8-8153-478C-B64B-38C1F944D010}"/>
    <cellStyle name="Note 3 2 5 3" xfId="10903" xr:uid="{7851CA3C-4245-4FE3-8C99-8664FED2DFF3}"/>
    <cellStyle name="Note 3 2 5 3 2" xfId="14131" xr:uid="{B913B80C-0F6B-4717-9D0D-264D1C1F2CB2}"/>
    <cellStyle name="Note 3 2 5 3 2 2" xfId="30708" xr:uid="{FFAF4A1E-C20E-4F91-8F25-D9896797A480}"/>
    <cellStyle name="Note 3 2 5 3 2 3" xfId="37788" xr:uid="{86C357D9-4AFC-4E09-B5E8-7BC59918245F}"/>
    <cellStyle name="Note 3 2 5 3 3" xfId="13041" xr:uid="{06F8912E-7861-4726-B6B8-B592E784B22D}"/>
    <cellStyle name="Note 3 2 5 3 3 2" xfId="29761" xr:uid="{71E2B15B-9282-4B46-B216-00E7C71C2C44}"/>
    <cellStyle name="Note 3 2 5 3 3 3" xfId="36770" xr:uid="{49568F6B-C6B0-4434-B42E-5D94BD28D248}"/>
    <cellStyle name="Note 3 2 5 3 4" xfId="27909" xr:uid="{4E07BEDA-E190-497C-A87B-C0FDCA3E136D}"/>
    <cellStyle name="Note 3 2 5 3 5" xfId="35853" xr:uid="{0D5158DA-D147-46EC-8067-4A0B0302A0A3}"/>
    <cellStyle name="Note 3 2 5 4" xfId="10291" xr:uid="{2AF876E0-CF8D-435E-A80D-79D6E5FE592A}"/>
    <cellStyle name="Note 3 2 5 4 2" xfId="27367" xr:uid="{6B678B1A-7E88-4EA5-92BA-86FA656053CC}"/>
    <cellStyle name="Note 3 2 5 4 3" xfId="35543" xr:uid="{D991412A-AF3F-4AC1-B989-D40C4F46392E}"/>
    <cellStyle name="Note 3 2 5 5" xfId="13647" xr:uid="{E1730829-440C-445C-A85F-FD4E73234FA6}"/>
    <cellStyle name="Note 3 2 5 5 2" xfId="30287" xr:uid="{C5875789-1FDB-44A4-86B2-2F9962FD3FDE}"/>
    <cellStyle name="Note 3 2 5 5 3" xfId="37375" xr:uid="{8CA65B00-5278-45B2-A30F-275EE30BAF2A}"/>
    <cellStyle name="Note 3 2 5 6" xfId="13349" xr:uid="{92D42DCC-6279-4654-B237-97266C14B9AF}"/>
    <cellStyle name="Note 3 2 5 6 2" xfId="30034" xr:uid="{34AE2FBC-5E70-469D-96A1-2C72EBDBB6A9}"/>
    <cellStyle name="Note 3 2 5 6 3" xfId="37078" xr:uid="{F136F0A4-C59F-4844-AF21-BD7F7DB93F2F}"/>
    <cellStyle name="Note 3 2 5 7" xfId="8401" xr:uid="{5D60E293-B262-48C1-8441-6B14B4F26C68}"/>
    <cellStyle name="Note 3 2 5 7 2" xfId="25582" xr:uid="{6E14EBE5-9D21-4D38-B4AF-BF799EBC1939}"/>
    <cellStyle name="Note 3 2 5 7 3" xfId="34815" xr:uid="{B7011D7A-7E9C-48E3-B52D-D61CF3554F74}"/>
    <cellStyle name="Note 3 2 5 8" xfId="19024" xr:uid="{E87EA621-7AFC-4738-9E1C-5AF081BB47D1}"/>
    <cellStyle name="Note 3 2 5 9" xfId="25371" xr:uid="{2D5051E6-1596-4C49-92A8-1099C72FA874}"/>
    <cellStyle name="Note 3 2 6" xfId="3711" xr:uid="{8513A769-9DF7-4F13-8B8A-7B0EF68EB152}"/>
    <cellStyle name="Note 3 2 6 2" xfId="14605" xr:uid="{09305DE2-917A-45F0-9184-EC89261B44CE}"/>
    <cellStyle name="Note 3 2 6 2 2" xfId="31121" xr:uid="{BAA9F3B6-8731-446E-A948-03F0FB90174B}"/>
    <cellStyle name="Note 3 2 6 2 3" xfId="38198" xr:uid="{2E891EEC-8CB2-47A3-B952-8EF3CFB3D805}"/>
    <cellStyle name="Note 3 2 6 3" xfId="15341" xr:uid="{431AD571-C591-4E26-A7A6-351C08B734D4}"/>
    <cellStyle name="Note 3 2 6 3 2" xfId="31845" xr:uid="{AFDBF0BB-849F-4E7D-8352-BFEBD2A48918}"/>
    <cellStyle name="Note 3 2 6 3 3" xfId="38930" xr:uid="{D55E04CC-FCE1-421D-93DB-CB8B6B40217A}"/>
    <cellStyle name="Note 3 2 6 4" xfId="16523" xr:uid="{0CE13A4F-2565-4870-8FF9-BFA882CE5EA0}"/>
    <cellStyle name="Note 3 2 6 4 2" xfId="33027" xr:uid="{DC81D902-1076-4A28-ADD5-DF4975892179}"/>
    <cellStyle name="Note 3 2 6 4 3" xfId="39650" xr:uid="{AE7E4394-F794-4AA2-93D1-E6403EF1AD1F}"/>
    <cellStyle name="Note 3 2 6 5" xfId="11628" xr:uid="{0209775C-3390-4B3F-9F3A-765AFD4DDFFD}"/>
    <cellStyle name="Note 3 2 6 5 2" xfId="28517" xr:uid="{7378BD13-F767-41D2-BF6A-E18960C5CC2A}"/>
    <cellStyle name="Note 3 2 6 5 3" xfId="36135" xr:uid="{F1CD3739-FB3E-45FE-A86E-E5C10F1C85A8}"/>
    <cellStyle name="Note 3 2 6 6" xfId="21209" xr:uid="{196C6583-B932-4E9F-B7B0-D5B6B45F7D16}"/>
    <cellStyle name="Note 3 2 6 7" xfId="18190" xr:uid="{A4366185-4AEE-4468-8EF7-4CCE22A3F307}"/>
    <cellStyle name="Note 3 2 7" xfId="3545" xr:uid="{846E601A-B1E9-4495-82FC-C98C18C8F7B1}"/>
    <cellStyle name="Note 3 2 7 2" xfId="13715" xr:uid="{CA3C2545-FF9D-485F-9484-73F3A6034009}"/>
    <cellStyle name="Note 3 2 7 2 2" xfId="30351" xr:uid="{A6E251AF-C392-45AB-9535-D5C7575351DB}"/>
    <cellStyle name="Note 3 2 7 2 3" xfId="37440" xr:uid="{F7228476-155C-42A9-89D5-3CBB964F8E8A}"/>
    <cellStyle name="Note 3 2 7 3" xfId="15067" xr:uid="{7D38A0F8-96C5-4EEB-A120-4CAF8678302E}"/>
    <cellStyle name="Note 3 2 7 3 2" xfId="31573" xr:uid="{99CFA17C-D9DA-457F-8B5B-65C7A4DBF22B}"/>
    <cellStyle name="Note 3 2 7 3 3" xfId="38656" xr:uid="{879CC249-D656-4169-B26A-35BB12727321}"/>
    <cellStyle name="Note 3 2 7 4" xfId="10404" xr:uid="{0C7C8E3C-F657-4A91-B9ED-D77BDD146F67}"/>
    <cellStyle name="Note 3 2 7 4 2" xfId="27475" xr:uid="{400FDEE5-316A-463B-9BC0-FCEA6EBD0665}"/>
    <cellStyle name="Note 3 2 7 4 3" xfId="35563" xr:uid="{FB8BE629-2A7E-464F-BF61-337DFD8B6763}"/>
    <cellStyle name="Note 3 2 7 5" xfId="21043" xr:uid="{DC9E9A92-D9A6-435A-A9F2-DD6632D89F02}"/>
    <cellStyle name="Note 3 2 7 6" xfId="23399" xr:uid="{5D274459-E37A-4962-B7AC-BB5CFD57698D}"/>
    <cellStyle name="Note 3 2 8" xfId="4467" xr:uid="{065D8DBD-0A6F-476D-A00D-F99D87CA3080}"/>
    <cellStyle name="Note 3 2 8 2" xfId="9168" xr:uid="{12B45EFE-F645-49B8-AC28-5959D56261B9}"/>
    <cellStyle name="Note 3 2 8 2 2" xfId="26344" xr:uid="{5477A44F-E8F0-44F9-8EC6-F264F8E2FAD0}"/>
    <cellStyle name="Note 3 2 8 2 3" xfId="35059" xr:uid="{02736043-7EA1-43E2-8499-799730FE7EBC}"/>
    <cellStyle name="Note 3 2 8 3" xfId="21957" xr:uid="{BF2602F6-A67A-4451-AA99-D39443603ECB}"/>
    <cellStyle name="Note 3 2 8 4" xfId="17709" xr:uid="{BEB3727C-BFE4-42E3-927E-D4A50AE12ECA}"/>
    <cellStyle name="Note 3 2 9" xfId="5590" xr:uid="{80156FAB-F1B9-49D3-ACB0-B80B0EF4A5E5}"/>
    <cellStyle name="Note 3 2 9 2" xfId="8940" xr:uid="{F2E68727-81D3-4023-A733-B15235F144B8}"/>
    <cellStyle name="Note 3 2 9 2 2" xfId="26116" xr:uid="{C4AEEA0A-2474-45CD-BA06-EE948431F536}"/>
    <cellStyle name="Note 3 2 9 2 3" xfId="34836" xr:uid="{74279D94-F6B9-4319-8C36-2118117059BF}"/>
    <cellStyle name="Note 3 2 9 3" xfId="22972" xr:uid="{1B0DFBA6-C7DA-40D5-8233-6008A6F4E131}"/>
    <cellStyle name="Note 3 2 9 4" xfId="34137" xr:uid="{E7C9BFE8-7BA4-4AA8-882B-6FD73D499969}"/>
    <cellStyle name="Note 3 3" xfId="1204" xr:uid="{57E5AB4A-2192-4A62-A45E-94ECB2EE9972}"/>
    <cellStyle name="Note 3 3 10" xfId="7283" xr:uid="{46B98CD7-7720-43A4-8E30-8D140A1F1C3A}"/>
    <cellStyle name="Note 3 3 10 2" xfId="24574" xr:uid="{6F9ECB4C-A79F-473C-938B-B91D72C32405}"/>
    <cellStyle name="Note 3 3 10 3" xfId="34357" xr:uid="{06755EA4-5255-40F3-93A3-828E5B33074B}"/>
    <cellStyle name="Note 3 3 11" xfId="18717" xr:uid="{906CB568-05F2-41C8-ADFD-6304CB960778}"/>
    <cellStyle name="Note 3 3 12" xfId="30296" xr:uid="{2EFDC881-781C-425F-971B-3164E5C8F4F9}"/>
    <cellStyle name="Note 3 3 2" xfId="2452" xr:uid="{1AC8C57C-1BB4-4BA4-A2D2-693853C7EA7D}"/>
    <cellStyle name="Note 3 3 2 2" xfId="12041" xr:uid="{1C48B219-E17D-4AF5-860C-F8EB260C2A14}"/>
    <cellStyle name="Note 3 3 2 2 2" xfId="14765" xr:uid="{C26350F8-F3FA-4197-852D-22FE48098F6C}"/>
    <cellStyle name="Note 3 3 2 2 2 2" xfId="31279" xr:uid="{89D766CE-51C7-49EF-8765-7B2499CCEC91}"/>
    <cellStyle name="Note 3 3 2 2 2 3" xfId="38355" xr:uid="{0D45690B-6788-479E-940C-3774B09AEE63}"/>
    <cellStyle name="Note 3 3 2 2 3" xfId="15444" xr:uid="{AF0A0F9B-E6BB-4634-8981-C007B86768A0}"/>
    <cellStyle name="Note 3 3 2 2 3 2" xfId="31948" xr:uid="{D5C08780-3B4C-498E-BD7C-1A7BA787A73A}"/>
    <cellStyle name="Note 3 3 2 2 3 3" xfId="39033" xr:uid="{132414E4-2358-4ABE-B346-C069DF518154}"/>
    <cellStyle name="Note 3 3 2 2 4" xfId="16891" xr:uid="{BD4C851B-981E-4E00-BDF6-6C249C6E26EB}"/>
    <cellStyle name="Note 3 3 2 2 4 2" xfId="33395" xr:uid="{A62D2C06-03A1-4D19-8FD2-DBB98E694513}"/>
    <cellStyle name="Note 3 3 2 2 4 3" xfId="39816" xr:uid="{0681305B-EA24-4DDC-B0FF-623AF79F3AE7}"/>
    <cellStyle name="Note 3 3 2 2 5" xfId="28891" xr:uid="{45E43EF2-16A9-40C6-A16D-C3B80E5202C1}"/>
    <cellStyle name="Note 3 3 2 2 6" xfId="36232" xr:uid="{DF506E8B-E21E-4DEB-A803-412E9B17839F}"/>
    <cellStyle name="Note 3 3 2 3" xfId="10678" xr:uid="{C0A648D8-EE2F-4D66-ACAE-FFA2FE935D15}"/>
    <cellStyle name="Note 3 3 2 3 2" xfId="13870" xr:uid="{70C51E47-3583-4236-B9F7-91BDC2A6F88A}"/>
    <cellStyle name="Note 3 3 2 3 2 2" xfId="30486" xr:uid="{66A3C74D-ABBB-4217-8DB2-7898DD57F881}"/>
    <cellStyle name="Note 3 3 2 3 2 3" xfId="37594" xr:uid="{89A7CCB9-F42A-4CEA-BBAA-86E9BA8E7CA2}"/>
    <cellStyle name="Note 3 3 2 3 3" xfId="14159" xr:uid="{22419172-DFBB-468F-B6E7-D3C6358B1557}"/>
    <cellStyle name="Note 3 3 2 3 3 2" xfId="30736" xr:uid="{C9F4A6DE-8EAF-4216-94D8-6BCCD616F7D1}"/>
    <cellStyle name="Note 3 3 2 3 3 3" xfId="37816" xr:uid="{F47D2BCE-B4BD-4457-B6CF-E35808697786}"/>
    <cellStyle name="Note 3 3 2 3 4" xfId="27725" xr:uid="{4234286F-9577-44ED-9AFD-F5C2DEB35230}"/>
    <cellStyle name="Note 3 3 2 3 5" xfId="35665" xr:uid="{D63DAA22-067A-4559-B7D0-AFB7EE9C5B5E}"/>
    <cellStyle name="Note 3 3 2 4" xfId="10120" xr:uid="{04DF70C8-B59F-4BAE-936D-C65270AA3670}"/>
    <cellStyle name="Note 3 3 2 4 2" xfId="27206" xr:uid="{0D016866-FFCF-4E90-9FE9-284A373BCF52}"/>
    <cellStyle name="Note 3 3 2 4 3" xfId="35462" xr:uid="{3BA33E0B-FD35-462B-A8CB-6DEC20695C35}"/>
    <cellStyle name="Note 3 3 2 5" xfId="13514" xr:uid="{20606E74-3717-45BB-8DA5-FB94EE18F89B}"/>
    <cellStyle name="Note 3 3 2 5 2" xfId="30165" xr:uid="{F16EBDAF-9F1E-4E44-932A-F192168D51C9}"/>
    <cellStyle name="Note 3 3 2 5 3" xfId="37243" xr:uid="{2247A382-35C2-49A3-951F-F94B101C8084}"/>
    <cellStyle name="Note 3 3 2 6" xfId="9047" xr:uid="{8B5A002C-BE8F-4FEC-BED2-D7893D7C8C84}"/>
    <cellStyle name="Note 3 3 2 6 2" xfId="26223" xr:uid="{74B19D81-7711-41CB-A0ED-D3B01CD2E31F}"/>
    <cellStyle name="Note 3 3 2 6 3" xfId="34938" xr:uid="{807001E8-F1EA-476C-A59D-15323D99F891}"/>
    <cellStyle name="Note 3 3 2 7" xfId="8228" xr:uid="{50573F07-5CF1-4EE0-B761-EE8F94C412FD}"/>
    <cellStyle name="Note 3 3 2 7 2" xfId="25420" xr:uid="{59850E57-D2BC-4A9F-9E90-A4DFB3F7DAFE}"/>
    <cellStyle name="Note 3 3 2 7 3" xfId="34734" xr:uid="{F05E6A8B-FCB2-4AD6-A9E8-C2AC06828EB6}"/>
    <cellStyle name="Note 3 3 2 8" xfId="19953" xr:uid="{9CE5E9D6-494E-4D18-BA10-39848B603911}"/>
    <cellStyle name="Note 3 3 2 9" xfId="23344" xr:uid="{69D0FB48-2827-4D6A-B186-5CCFBF3C5910}"/>
    <cellStyle name="Note 3 3 3" xfId="2958" xr:uid="{243C4A17-4EF9-41B7-9DDC-66A4643C18BE}"/>
    <cellStyle name="Note 3 3 3 2" xfId="12203" xr:uid="{E197C393-E92F-4B79-8A2C-7CF33D3118C2}"/>
    <cellStyle name="Note 3 3 3 2 2" xfId="14877" xr:uid="{9AFE9152-2C2D-49D6-BDA3-BB334F4ED6CF}"/>
    <cellStyle name="Note 3 3 3 2 2 2" xfId="31389" xr:uid="{7168DF21-679E-4296-8894-82905F6DDEC4}"/>
    <cellStyle name="Note 3 3 3 2 2 3" xfId="38467" xr:uid="{57D6194D-737D-49CD-AB50-B392FCE0EBD2}"/>
    <cellStyle name="Note 3 3 3 2 3" xfId="15603" xr:uid="{6116C978-6568-4CE4-A38E-AB7BF3E1CAC7}"/>
    <cellStyle name="Note 3 3 3 2 3 2" xfId="32107" xr:uid="{8F774B65-1252-486E-A6AB-F1364CBFCA11}"/>
    <cellStyle name="Note 3 3 3 2 3 3" xfId="39192" xr:uid="{0D80AA92-B5F6-4D0F-928F-91D200CAB1FB}"/>
    <cellStyle name="Note 3 3 3 2 4" xfId="16987" xr:uid="{6EE4D0C0-227F-4AD8-ADB1-256B3055C6BF}"/>
    <cellStyle name="Note 3 3 3 2 4 2" xfId="33491" xr:uid="{BD4F95A8-B85E-4013-BC6D-A9A869BB014B}"/>
    <cellStyle name="Note 3 3 3 2 4 3" xfId="39909" xr:uid="{F03B36F2-6FB0-4DC1-AF17-74CF7FFC284B}"/>
    <cellStyle name="Note 3 3 3 2 5" xfId="29026" xr:uid="{2BE8F4F6-60FA-477D-A151-C647FB83B19C}"/>
    <cellStyle name="Note 3 3 3 2 6" xfId="36323" xr:uid="{461E64B4-5B6F-47FC-9ACD-4A64DF850BD9}"/>
    <cellStyle name="Note 3 3 3 3" xfId="10800" xr:uid="{53356724-EDFA-4454-9E70-0216226CD198}"/>
    <cellStyle name="Note 3 3 3 3 2" xfId="14031" xr:uid="{D8744BE2-5E6D-4A34-8CC5-C1519F003104}"/>
    <cellStyle name="Note 3 3 3 3 2 2" xfId="30625" xr:uid="{02764B8D-623C-4CC0-8188-E83E90B47FB7}"/>
    <cellStyle name="Note 3 3 3 3 2 3" xfId="37689" xr:uid="{CB88FB6D-EAA3-4227-9D31-A8DDB373AF29}"/>
    <cellStyle name="Note 3 3 3 3 3" xfId="9087" xr:uid="{8860B065-2BDA-4AAA-A983-DB45862DC452}"/>
    <cellStyle name="Note 3 3 3 3 3 2" xfId="26263" xr:uid="{84025EB3-A2F3-44DC-A4F0-9E08AD715A83}"/>
    <cellStyle name="Note 3 3 3 3 3 3" xfId="34978" xr:uid="{925EDD08-F1CB-4F93-9715-ECF9C553EC17}"/>
    <cellStyle name="Note 3 3 3 3 4" xfId="27823" xr:uid="{AC73FF0A-8095-4162-841C-F34DD4ADD5AD}"/>
    <cellStyle name="Note 3 3 3 3 5" xfId="35756" xr:uid="{4F293BD9-A722-4CB0-9E17-16EB5976766D}"/>
    <cellStyle name="Note 3 3 3 4" xfId="10281" xr:uid="{1B599CE8-B6B6-4358-A7E1-2A9B16730FA6}"/>
    <cellStyle name="Note 3 3 3 4 2" xfId="27357" xr:uid="{D7FBB227-3F98-4175-B2ED-3BB667CB2271}"/>
    <cellStyle name="Note 3 3 3 4 3" xfId="35533" xr:uid="{7A8370F3-DAFC-4B01-9A6F-66921BF396C2}"/>
    <cellStyle name="Note 3 3 3 5" xfId="13637" xr:uid="{1B5A5026-7972-4481-9C3E-6C6E768F0DC4}"/>
    <cellStyle name="Note 3 3 3 5 2" xfId="30277" xr:uid="{BA26008E-E5AF-4B61-995C-0680140CE198}"/>
    <cellStyle name="Note 3 3 3 5 3" xfId="37365" xr:uid="{C100BF33-9B72-4550-9AB5-DACC4CDCF36F}"/>
    <cellStyle name="Note 3 3 3 6" xfId="13569" xr:uid="{D2EFFF36-406D-42A3-B9CC-85507B833ED7}"/>
    <cellStyle name="Note 3 3 3 6 2" xfId="30219" xr:uid="{454D9B95-8BEF-4334-AFE4-81CA9C006D72}"/>
    <cellStyle name="Note 3 3 3 6 3" xfId="37298" xr:uid="{9A723E25-5AB4-47F1-BE36-9C13F77E1C8D}"/>
    <cellStyle name="Note 3 3 3 7" xfId="8391" xr:uid="{CDC6010C-D015-4CF5-B3E4-DFC4CD01A45E}"/>
    <cellStyle name="Note 3 3 3 7 2" xfId="25572" xr:uid="{0BA9E5B2-8879-4C4E-90BF-D80195A515E5}"/>
    <cellStyle name="Note 3 3 3 7 3" xfId="34805" xr:uid="{A205D992-6A52-4B09-9650-4F725B6283BE}"/>
    <cellStyle name="Note 3 3 3 8" xfId="20456" xr:uid="{A1799F47-BFE9-462A-B7AC-512627525064}"/>
    <cellStyle name="Note 3 3 3 9" xfId="22775" xr:uid="{9EF98588-DA11-4B88-AEE5-1E462B192E88}"/>
    <cellStyle name="Note 3 3 4" xfId="1992" xr:uid="{ECB728E2-BA1E-41EC-AB1F-7C521A23DB34}"/>
    <cellStyle name="Note 3 3 4 2" xfId="12416" xr:uid="{F8B3E93C-3014-4C44-B57F-02E46D3FC0AB}"/>
    <cellStyle name="Note 3 3 4 2 2" xfId="14993" xr:uid="{E773A6F8-57AB-45CF-B561-0675F7566543}"/>
    <cellStyle name="Note 3 3 4 2 2 2" xfId="31503" xr:uid="{B32E3435-E445-4ABA-98B7-B104AB934949}"/>
    <cellStyle name="Note 3 3 4 2 2 3" xfId="38582" xr:uid="{7A2D1A4E-13D0-4E53-81F1-3032CC32E426}"/>
    <cellStyle name="Note 3 3 4 2 3" xfId="15727" xr:uid="{1AC575EB-24C7-4CE8-96F4-19B9D0E1430C}"/>
    <cellStyle name="Note 3 3 4 2 3 2" xfId="32231" xr:uid="{7F9755F3-18AE-47D1-8A02-BD4789809BA1}"/>
    <cellStyle name="Note 3 3 4 2 3 3" xfId="39316" xr:uid="{20D9DC5D-BF49-4A7B-9A40-961EB29326DD}"/>
    <cellStyle name="Note 3 3 4 2 4" xfId="17200" xr:uid="{C5337239-5F4A-481A-82E9-59DB19BC7F6E}"/>
    <cellStyle name="Note 3 3 4 2 4 2" xfId="33704" xr:uid="{9EAA4868-4034-4FF9-91C1-03EC0F91E62E}"/>
    <cellStyle name="Note 3 3 4 2 4 3" xfId="40033" xr:uid="{F0DCF5A7-E8AF-400A-90EB-8F160B46E560}"/>
    <cellStyle name="Note 3 3 4 2 5" xfId="29217" xr:uid="{6C51CD76-F822-4359-989C-9FC253D887FF}"/>
    <cellStyle name="Note 3 3 4 2 6" xfId="36445" xr:uid="{37D72A35-DE94-4A34-AE39-5A690CCF9E0B}"/>
    <cellStyle name="Note 3 3 4 3" xfId="11014" xr:uid="{A6B6D0F2-1944-4153-B188-6FED4A54C3CA}"/>
    <cellStyle name="Note 3 3 4 3 2" xfId="14201" xr:uid="{DD0EDE95-900B-4D1F-AF39-3CD9F37B1098}"/>
    <cellStyle name="Note 3 3 4 3 2 2" xfId="30778" xr:uid="{AA734225-202C-4C99-8792-9A50BBD3BB68}"/>
    <cellStyle name="Note 3 3 4 3 2 3" xfId="37858" xr:uid="{620B690D-FE95-437F-898F-DA3F85958409}"/>
    <cellStyle name="Note 3 3 4 3 3" xfId="15046" xr:uid="{2BAA6C04-02CB-4A9C-9E55-95FE00F79CFA}"/>
    <cellStyle name="Note 3 3 4 3 3 2" xfId="31552" xr:uid="{761AF1B5-A7D6-4862-87BD-A50F8BF3E6F3}"/>
    <cellStyle name="Note 3 3 4 3 3 3" xfId="38635" xr:uid="{0729C7A7-DA62-4D57-9F8B-58669A4725FF}"/>
    <cellStyle name="Note 3 3 4 3 4" xfId="28020" xr:uid="{39E4B172-95B5-4CAF-B860-1E5F67DCBB4C}"/>
    <cellStyle name="Note 3 3 4 3 5" xfId="35878" xr:uid="{7650C96C-AF82-435D-A6F0-ADFB81AB53BE}"/>
    <cellStyle name="Note 3 3 4 4" xfId="9976" xr:uid="{FEC8FCF2-96BA-4406-8B3F-C7D2DFF01A76}"/>
    <cellStyle name="Note 3 3 4 4 2" xfId="27092" xr:uid="{281F646E-8C80-4EFF-9C1B-9F15E08E74FA}"/>
    <cellStyle name="Note 3 3 4 4 3" xfId="35318" xr:uid="{B0CE1451-EEA4-4E0A-B2B7-14D2DE094B8B}"/>
    <cellStyle name="Note 3 3 4 5" xfId="13370" xr:uid="{1B0600B9-8002-4C0E-9B47-832BA6E28841}"/>
    <cellStyle name="Note 3 3 4 5 2" xfId="30055" xr:uid="{8B42050D-46E8-4B78-BC7F-5AC551008E75}"/>
    <cellStyle name="Note 3 3 4 5 3" xfId="37099" xr:uid="{93746E1E-F3D5-4331-9C3C-D1C95791A03A}"/>
    <cellStyle name="Note 3 3 4 6" xfId="13854" xr:uid="{72ADEA0F-C45D-4020-902C-0DC5223B946A}"/>
    <cellStyle name="Note 3 3 4 6 2" xfId="30470" xr:uid="{CA8AED14-EEB5-47FF-9CE1-98E3D0FDB766}"/>
    <cellStyle name="Note 3 3 4 6 3" xfId="37578" xr:uid="{7C28B4CD-4952-451E-8172-05A07F703C09}"/>
    <cellStyle name="Note 3 3 4 7" xfId="8083" xr:uid="{A5164F3E-236C-4731-8838-22BCA4475954}"/>
    <cellStyle name="Note 3 3 4 7 2" xfId="25310" xr:uid="{97C900DC-0681-41B8-B6F9-57C063414D91}"/>
    <cellStyle name="Note 3 3 4 7 3" xfId="34590" xr:uid="{7D8E4BD2-2260-4B40-8BA1-90B2B549703A}"/>
    <cellStyle name="Note 3 3 4 8" xfId="19495" xr:uid="{5B8264C4-3634-485B-89D2-DADEA3AEF81F}"/>
    <cellStyle name="Note 3 3 4 9" xfId="18507" xr:uid="{1746A4A0-B5F4-48E6-AFB0-1A2BD41E215E}"/>
    <cellStyle name="Note 3 3 5" xfId="3239" xr:uid="{649CE190-ED64-4472-A038-BE044BB99C61}"/>
    <cellStyle name="Note 3 3 5 2" xfId="12304" xr:uid="{4EABBAF7-417A-4E0B-8399-4EAC3C178A2A}"/>
    <cellStyle name="Note 3 3 5 2 2" xfId="14924" xr:uid="{86E60B7C-110F-4B92-B70E-70918F9021AF}"/>
    <cellStyle name="Note 3 3 5 2 2 2" xfId="31434" xr:uid="{B319805E-AF19-49A4-95F7-CC3AD4BCDC34}"/>
    <cellStyle name="Note 3 3 5 2 2 3" xfId="38513" xr:uid="{D9D20625-61A8-42FB-8F9A-3E4894798B4A}"/>
    <cellStyle name="Note 3 3 5 2 3" xfId="15701" xr:uid="{CE45343D-607A-4266-9127-A493AEB66239}"/>
    <cellStyle name="Note 3 3 5 2 3 2" xfId="32205" xr:uid="{C1315A6C-60CB-4C40-AFBE-F05C24B26061}"/>
    <cellStyle name="Note 3 3 5 2 3 3" xfId="39290" xr:uid="{BFECBE49-743E-4F67-802F-1F9AAAD3A80C}"/>
    <cellStyle name="Note 3 3 5 2 4" xfId="17088" xr:uid="{A2C8989C-2C9B-497A-8CC2-5078B6737BCA}"/>
    <cellStyle name="Note 3 3 5 2 4 2" xfId="33592" xr:uid="{5D6E939E-891D-4104-82AA-D50505510536}"/>
    <cellStyle name="Note 3 3 5 2 4 3" xfId="40007" xr:uid="{D9B92572-1468-499B-9D6F-F6E46C161A80}"/>
    <cellStyle name="Note 3 3 5 2 5" xfId="29105" xr:uid="{C5C90C39-0DDC-4A90-8193-2535A7DA3406}"/>
    <cellStyle name="Note 3 3 5 2 6" xfId="36419" xr:uid="{B0C9A736-AB47-4D52-A348-1BCEA27AF9C4}"/>
    <cellStyle name="Note 3 3 5 3" xfId="10902" xr:uid="{36621BC8-ED09-437A-AECE-FF919A5D10B2}"/>
    <cellStyle name="Note 3 3 5 3 2" xfId="14130" xr:uid="{D10E0073-3702-4CEF-994F-9C4A25DDAD60}"/>
    <cellStyle name="Note 3 3 5 3 2 2" xfId="30707" xr:uid="{E2278726-8988-47CF-9780-85BDEE0D3155}"/>
    <cellStyle name="Note 3 3 5 3 2 3" xfId="37787" xr:uid="{450517CD-75FB-4F22-8230-1DB04CED6CA8}"/>
    <cellStyle name="Note 3 3 5 3 3" xfId="14718" xr:uid="{02843DC4-BC8F-4F49-871F-F93D7929429D}"/>
    <cellStyle name="Note 3 3 5 3 3 2" xfId="31232" xr:uid="{816F20AD-D0B1-4963-A874-E59207B4E0A7}"/>
    <cellStyle name="Note 3 3 5 3 3 3" xfId="38308" xr:uid="{FF5D62F7-F0AD-457F-B573-FF287B4C67A8}"/>
    <cellStyle name="Note 3 3 5 3 4" xfId="27908" xr:uid="{5802D6AF-9A91-4F6E-BF05-6201939B11DB}"/>
    <cellStyle name="Note 3 3 5 3 5" xfId="35852" xr:uid="{4CEB1BB0-5E94-43A1-9F0F-D251E74804B8}"/>
    <cellStyle name="Note 3 3 5 4" xfId="9987" xr:uid="{6980E61C-E33F-4A79-B76B-1ED6D3CF3C0E}"/>
    <cellStyle name="Note 3 3 5 4 2" xfId="27103" xr:uid="{1B061D32-B647-453E-A28D-437486DA547C}"/>
    <cellStyle name="Note 3 3 5 4 3" xfId="35329" xr:uid="{DC018DFF-1EFC-42FB-9BD4-320EA9914C87}"/>
    <cellStyle name="Note 3 3 5 5" xfId="13381" xr:uid="{54D103BD-FFF0-440B-8F69-A35D659D1DA2}"/>
    <cellStyle name="Note 3 3 5 5 2" xfId="30066" xr:uid="{BAD24D90-EF44-4570-B7E8-4B437CDDEC55}"/>
    <cellStyle name="Note 3 3 5 5 3" xfId="37110" xr:uid="{30DE62F6-BF97-45B4-B679-DF9765CBFFD7}"/>
    <cellStyle name="Note 3 3 5 6" xfId="13358" xr:uid="{B246A9E5-9144-4267-B12C-F3BB959B3D0A}"/>
    <cellStyle name="Note 3 3 5 6 2" xfId="30043" xr:uid="{A32C8F2F-B0B3-4D3E-89E2-432A54FA6B66}"/>
    <cellStyle name="Note 3 3 5 6 3" xfId="37087" xr:uid="{797DFAE6-C86C-4762-8043-8618BB654F5F}"/>
    <cellStyle name="Note 3 3 5 7" xfId="8094" xr:uid="{4CF9A423-2C2D-4541-8092-EE32216F0037}"/>
    <cellStyle name="Note 3 3 5 7 2" xfId="25321" xr:uid="{AAB5DE23-788E-42CF-BB22-834F4937131E}"/>
    <cellStyle name="Note 3 3 5 7 3" xfId="34601" xr:uid="{B208111A-842E-43EE-AD3D-738F86985416}"/>
    <cellStyle name="Note 3 3 5 8" xfId="20737" xr:uid="{1CEEB111-8E00-4A1B-9CDC-E9547C64A667}"/>
    <cellStyle name="Note 3 3 5 9" xfId="22513" xr:uid="{459FD5D5-F851-4CEA-B835-087ACE8172F2}"/>
    <cellStyle name="Note 3 3 6" xfId="2261" xr:uid="{F8469BE4-17CF-40C5-AE2E-31E4149260E8}"/>
    <cellStyle name="Note 3 3 6 2" xfId="14606" xr:uid="{5374DB1B-0728-486D-9BDB-3A9C9F1474FB}"/>
    <cellStyle name="Note 3 3 6 2 2" xfId="31122" xr:uid="{91337F17-4324-49D8-A747-269EFB529C1B}"/>
    <cellStyle name="Note 3 3 6 2 3" xfId="38199" xr:uid="{9AB96BC6-37D7-4147-B5B0-14AE3D6E4A73}"/>
    <cellStyle name="Note 3 3 6 3" xfId="15342" xr:uid="{3C86AF0F-B9FA-4360-9C6F-A42D18E92336}"/>
    <cellStyle name="Note 3 3 6 3 2" xfId="31846" xr:uid="{88A9C31B-F2EF-47F2-946F-0BD0230C0B76}"/>
    <cellStyle name="Note 3 3 6 3 3" xfId="38931" xr:uid="{72875DC7-183F-484D-B3FE-B94BBC28EE21}"/>
    <cellStyle name="Note 3 3 6 4" xfId="16524" xr:uid="{4F94E9EA-67A9-4C1F-B3EF-20E4E759A73B}"/>
    <cellStyle name="Note 3 3 6 4 2" xfId="33028" xr:uid="{E635A5D4-341C-401F-9298-7DBF0A5A891F}"/>
    <cellStyle name="Note 3 3 6 4 3" xfId="39651" xr:uid="{13606818-8852-4958-831A-8EEE787A4362}"/>
    <cellStyle name="Note 3 3 6 5" xfId="11629" xr:uid="{32CAF868-4E67-43C7-A3E8-F1A5004E5235}"/>
    <cellStyle name="Note 3 3 6 5 2" xfId="28518" xr:uid="{CB6C9AB1-8F4D-4DB8-9B33-F3941E25E1BC}"/>
    <cellStyle name="Note 3 3 6 5 3" xfId="36136" xr:uid="{96F90AB3-E1E5-488C-9020-87724D0E2546}"/>
    <cellStyle name="Note 3 3 6 6" xfId="19763" xr:uid="{C583EF4F-AF33-4ABD-919C-032A3C07E979}"/>
    <cellStyle name="Note 3 3 6 7" xfId="28375" xr:uid="{ED3BF847-8F90-4D2C-B804-E2139774D022}"/>
    <cellStyle name="Note 3 3 7" xfId="4343" xr:uid="{C3FFC6E6-2538-4292-B722-65BA02B4982E}"/>
    <cellStyle name="Note 3 3 7 2" xfId="13716" xr:uid="{5E698480-C4DF-4ABB-AFB6-D46C5D5F063F}"/>
    <cellStyle name="Note 3 3 7 2 2" xfId="30352" xr:uid="{AD9BC3B9-3400-4D0E-B194-87CCA7B9D06B}"/>
    <cellStyle name="Note 3 3 7 2 3" xfId="37441" xr:uid="{DC314DEC-55B4-4E30-80F5-345889DB41EF}"/>
    <cellStyle name="Note 3 3 7 3" xfId="13157" xr:uid="{E9444738-41E6-4FCA-B23F-E724EC79D776}"/>
    <cellStyle name="Note 3 3 7 3 2" xfId="29877" xr:uid="{A8EE34AC-29EB-41C2-9B1E-878DBECFA684}"/>
    <cellStyle name="Note 3 3 7 3 3" xfId="36886" xr:uid="{7972DBC9-1883-41E1-8558-4A4D1812A733}"/>
    <cellStyle name="Note 3 3 7 4" xfId="10405" xr:uid="{6BBC358B-6931-4E1A-82FB-28C798E4EFC8}"/>
    <cellStyle name="Note 3 3 7 4 2" xfId="27476" xr:uid="{F592BEA3-A5B3-43B3-886D-DF7B24897EC8}"/>
    <cellStyle name="Note 3 3 7 4 3" xfId="35564" xr:uid="{60884A76-69E7-4CE6-8E36-3DE33D2D0CC7}"/>
    <cellStyle name="Note 3 3 7 5" xfId="21836" xr:uid="{5379CAB8-E968-4A24-B396-A6CCEFF82F88}"/>
    <cellStyle name="Note 3 3 7 6" xfId="22082" xr:uid="{194F8237-78A1-4DEC-AFB4-BEE93D758B34}"/>
    <cellStyle name="Note 3 3 8" xfId="5591" xr:uid="{F1152DF0-8A4F-4128-8604-DB5E6F01399C}"/>
    <cellStyle name="Note 3 3 8 2" xfId="9169" xr:uid="{0288F2BF-020D-4F94-B872-9DA38FDFAFDE}"/>
    <cellStyle name="Note 3 3 8 2 2" xfId="26345" xr:uid="{C1524286-8ED2-4AE5-B797-C62C459A101B}"/>
    <cellStyle name="Note 3 3 8 2 3" xfId="35060" xr:uid="{D9602EE8-F2DF-4EE5-AB92-45D2BAC44B29}"/>
    <cellStyle name="Note 3 3 8 3" xfId="22973" xr:uid="{BCF93425-CAB0-41DC-A154-F9E41BE84AAE}"/>
    <cellStyle name="Note 3 3 8 4" xfId="34138" xr:uid="{5177E7A3-C042-4609-99F5-E9F0353E1821}"/>
    <cellStyle name="Note 3 3 9" xfId="5884" xr:uid="{547B8B7D-27D3-40B5-8E33-F3D90CCE8D3E}"/>
    <cellStyle name="Note 3 3 9 2" xfId="8941" xr:uid="{3978F021-0C33-4236-80EF-7377AF568634}"/>
    <cellStyle name="Note 3 3 9 2 2" xfId="26117" xr:uid="{59F9502B-2DB8-480E-9273-82A357994A00}"/>
    <cellStyle name="Note 3 3 9 2 3" xfId="34837" xr:uid="{E0CFA33E-A159-41F4-BAAF-B85BDA718029}"/>
    <cellStyle name="Note 3 3 9 3" xfId="23208" xr:uid="{7F546347-5DFA-4C7A-8D58-2D058074D013}"/>
    <cellStyle name="Note 3 3 9 4" xfId="34262" xr:uid="{6CA34C9E-044D-4B12-970B-CD3FA1F0CEED}"/>
    <cellStyle name="Note 3 4" xfId="1963" xr:uid="{1F028EDD-C9BB-4A09-B631-6F8089A191B5}"/>
    <cellStyle name="Note 3 4 10" xfId="7284" xr:uid="{AA982472-FB70-403A-8218-E920FD791170}"/>
    <cellStyle name="Note 3 4 10 2" xfId="24575" xr:uid="{810B3C75-7607-471B-BF5A-3CE7E3F41EFE}"/>
    <cellStyle name="Note 3 4 10 3" xfId="34358" xr:uid="{200157D0-0332-4DEE-98CC-3E802C0F08E2}"/>
    <cellStyle name="Note 3 4 11" xfId="19466" xr:uid="{821DCEAD-CB00-4982-8ECE-7BAB1281CFF5}"/>
    <cellStyle name="Note 3 4 12" xfId="18353" xr:uid="{F39467FF-ED3D-43AB-A2C1-E64B9634D6FC}"/>
    <cellStyle name="Note 3 4 2" xfId="5592" xr:uid="{87B32FE6-9292-4AC2-8A27-CF47DA9E0B60}"/>
    <cellStyle name="Note 3 4 2 2" xfId="12042" xr:uid="{F8EDB675-3253-42DD-A099-2B5383993EF6}"/>
    <cellStyle name="Note 3 4 2 2 2" xfId="14766" xr:uid="{06C425DC-5CC9-4EEC-B125-BA1DAE7BD5D4}"/>
    <cellStyle name="Note 3 4 2 2 2 2" xfId="31280" xr:uid="{0D6E5588-C66F-4BA6-905B-D4095DBFEF55}"/>
    <cellStyle name="Note 3 4 2 2 2 3" xfId="38356" xr:uid="{BFB73FCE-64F2-4A43-BCCD-1BE7ACFB96FA}"/>
    <cellStyle name="Note 3 4 2 2 3" xfId="15445" xr:uid="{E9B2EF62-2AE4-4355-AE8C-02A01918E45F}"/>
    <cellStyle name="Note 3 4 2 2 3 2" xfId="31949" xr:uid="{6E5B174D-661E-46F6-AC10-2D499B61E849}"/>
    <cellStyle name="Note 3 4 2 2 3 3" xfId="39034" xr:uid="{D0EFFA01-0942-42F6-B34C-E9C68423BBBA}"/>
    <cellStyle name="Note 3 4 2 2 4" xfId="16892" xr:uid="{697DCC8F-927A-4A3A-B16D-1E307EB22751}"/>
    <cellStyle name="Note 3 4 2 2 4 2" xfId="33396" xr:uid="{5B3A4220-C567-4084-9E76-0A10FEEFD0CD}"/>
    <cellStyle name="Note 3 4 2 2 4 3" xfId="39817" xr:uid="{931EB9A6-FFAB-4185-A1F4-268563D2BC24}"/>
    <cellStyle name="Note 3 4 2 2 5" xfId="28892" xr:uid="{3C42E285-F493-417B-A2EF-71F185800249}"/>
    <cellStyle name="Note 3 4 2 2 6" xfId="36233" xr:uid="{D923AD15-30D3-41C1-86CB-DE95517653F4}"/>
    <cellStyle name="Note 3 4 2 3" xfId="10679" xr:uid="{E0A0FCA0-580D-41E8-931D-DF7FD8D8B290}"/>
    <cellStyle name="Note 3 4 2 3 2" xfId="13871" xr:uid="{8AE9BCFB-E60F-465D-A4F4-7101778E1F58}"/>
    <cellStyle name="Note 3 4 2 3 2 2" xfId="30487" xr:uid="{A5655AC3-F21C-42E5-A179-E6AF85F18D57}"/>
    <cellStyle name="Note 3 4 2 3 2 3" xfId="37595" xr:uid="{0D575BBF-B1F0-46E0-AD23-1D562C249FB8}"/>
    <cellStyle name="Note 3 4 2 3 3" xfId="14953" xr:uid="{A0BA7E17-A7F5-4A58-BDFA-321D8CC729F3}"/>
    <cellStyle name="Note 3 4 2 3 3 2" xfId="31463" xr:uid="{801E7FAB-84B2-402A-8D72-7300A8909D79}"/>
    <cellStyle name="Note 3 4 2 3 3 3" xfId="38542" xr:uid="{5A8ED507-9417-43D2-A178-79FF3A2FE10A}"/>
    <cellStyle name="Note 3 4 2 3 4" xfId="27726" xr:uid="{0FDDBA65-26D4-46A0-9841-B4DE626ECB62}"/>
    <cellStyle name="Note 3 4 2 3 5" xfId="35666" xr:uid="{75F0C5B0-9A8D-49A6-B601-114C616DCE12}"/>
    <cellStyle name="Note 3 4 2 4" xfId="10295" xr:uid="{5FB3A03C-E4D3-499B-A6DA-03DDEF3BEC6A}"/>
    <cellStyle name="Note 3 4 2 4 2" xfId="27370" xr:uid="{D44155F9-6393-4005-9505-21FB31933105}"/>
    <cellStyle name="Note 3 4 2 4 3" xfId="35547" xr:uid="{82554133-A3C7-4B78-9E5C-C1D69552E4F4}"/>
    <cellStyle name="Note 3 4 2 5" xfId="13651" xr:uid="{9FB718F9-27BE-453B-B1FA-4858871A89BE}"/>
    <cellStyle name="Note 3 4 2 5 2" xfId="30290" xr:uid="{8B747C8D-52E4-49BD-8B85-73F2CB815F35}"/>
    <cellStyle name="Note 3 4 2 5 3" xfId="37379" xr:uid="{644A3D70-FD44-4C70-90EB-86ACD8306507}"/>
    <cellStyle name="Note 3 4 2 6" xfId="14164" xr:uid="{A6667880-4314-4761-9863-046112937A06}"/>
    <cellStyle name="Note 3 4 2 6 2" xfId="30741" xr:uid="{07799709-AC72-490A-9B25-EEA78BB9E402}"/>
    <cellStyle name="Note 3 4 2 6 3" xfId="37821" xr:uid="{5E258F48-A2EA-4EAF-9E1F-A3B48B992367}"/>
    <cellStyle name="Note 3 4 2 7" xfId="8405" xr:uid="{37590AA4-8AF6-4A87-BA83-367E59D8D966}"/>
    <cellStyle name="Note 3 4 2 7 2" xfId="25585" xr:uid="{C8A44CB3-3205-438B-835F-79373FFB2BDD}"/>
    <cellStyle name="Note 3 4 2 7 3" xfId="34819" xr:uid="{0204436C-3F09-45EA-B058-A361C933232D}"/>
    <cellStyle name="Note 3 4 2 8" xfId="22974" xr:uid="{90F47AE2-0B34-4CCF-8DB1-9D346829728F}"/>
    <cellStyle name="Note 3 4 2 9" xfId="34139" xr:uid="{5FAC0006-7A6E-467F-96BB-EB832F1148FF}"/>
    <cellStyle name="Note 3 4 3" xfId="5885" xr:uid="{7E678555-EEB5-4E0B-89EC-C3A5E42BFD5F}"/>
    <cellStyle name="Note 3 4 3 2" xfId="12204" xr:uid="{C415A121-0FD6-4655-A6AE-CCFE6608071F}"/>
    <cellStyle name="Note 3 4 3 2 2" xfId="14878" xr:uid="{81298C43-9078-4C41-84A6-8F8C790D8168}"/>
    <cellStyle name="Note 3 4 3 2 2 2" xfId="31390" xr:uid="{A0CEC9F2-9A84-489F-9CDC-92CC1D910BC6}"/>
    <cellStyle name="Note 3 4 3 2 2 3" xfId="38468" xr:uid="{A0B2AF04-4382-430D-948A-7AF64F0A1F1A}"/>
    <cellStyle name="Note 3 4 3 2 3" xfId="15604" xr:uid="{80033EA4-DC85-41C1-98FE-DAF6813508B9}"/>
    <cellStyle name="Note 3 4 3 2 3 2" xfId="32108" xr:uid="{1948395C-EB02-49E7-A4E1-67170AAA5060}"/>
    <cellStyle name="Note 3 4 3 2 3 3" xfId="39193" xr:uid="{144F9F5A-F587-4C3B-BC8E-64E64107CDFC}"/>
    <cellStyle name="Note 3 4 3 2 4" xfId="16988" xr:uid="{2CE49824-C0B1-4F79-9892-E2A7B1A98ABC}"/>
    <cellStyle name="Note 3 4 3 2 4 2" xfId="33492" xr:uid="{5843C5D9-9E09-4DEB-93FA-076A5D4F1A61}"/>
    <cellStyle name="Note 3 4 3 2 4 3" xfId="39910" xr:uid="{F3A3EB00-708C-4F7C-BC7A-426265C71D40}"/>
    <cellStyle name="Note 3 4 3 2 5" xfId="29027" xr:uid="{11EFF8DD-56DE-4A5D-94D6-0DF11CE83EF8}"/>
    <cellStyle name="Note 3 4 3 2 6" xfId="36324" xr:uid="{59C70C0F-75CF-45BD-9509-0B4A491CDFE1}"/>
    <cellStyle name="Note 3 4 3 3" xfId="10801" xr:uid="{94B85471-D56E-4A81-978B-CBF895099DE8}"/>
    <cellStyle name="Note 3 4 3 3 2" xfId="14032" xr:uid="{4DE33C1A-9B59-4A2F-9E85-293D0E8A9B82}"/>
    <cellStyle name="Note 3 4 3 3 2 2" xfId="30626" xr:uid="{C19D00E3-35F0-4993-A329-7FFDD2889EB0}"/>
    <cellStyle name="Note 3 4 3 3 2 3" xfId="37690" xr:uid="{C995FB82-4D51-4318-B38D-E726EE444EE8}"/>
    <cellStyle name="Note 3 4 3 3 3" xfId="13681" xr:uid="{8DA51D73-B954-4560-ABA0-EAA6BACE3D29}"/>
    <cellStyle name="Note 3 4 3 3 3 2" xfId="30317" xr:uid="{75BEED38-6B07-41EC-8CEA-09A1C472E92C}"/>
    <cellStyle name="Note 3 4 3 3 3 3" xfId="37406" xr:uid="{8AF233E1-2C3C-4ED2-B0B1-351F3B27935F}"/>
    <cellStyle name="Note 3 4 3 3 4" xfId="27824" xr:uid="{E1DBCD57-29AE-4558-B175-E08166CD43BE}"/>
    <cellStyle name="Note 3 4 3 3 5" xfId="35757" xr:uid="{46D05E64-25AA-4363-95C6-F0BFF04ECF5A}"/>
    <cellStyle name="Note 3 4 3 4" xfId="9997" xr:uid="{BAB47209-9F1D-4BC0-8661-F9E9C48C5781}"/>
    <cellStyle name="Note 3 4 3 4 2" xfId="27113" xr:uid="{3E92892C-6CE8-43C2-8236-DCB8C21634DB}"/>
    <cellStyle name="Note 3 4 3 4 3" xfId="35339" xr:uid="{3ABA215A-3792-40E3-A9DF-A9FB676A6D20}"/>
    <cellStyle name="Note 3 4 3 5" xfId="13391" xr:uid="{CB29BFD3-02E0-48EC-A3EC-23BA45922E92}"/>
    <cellStyle name="Note 3 4 3 5 2" xfId="30076" xr:uid="{D8DD0608-5F6D-44DA-AED4-B6927D2C256E}"/>
    <cellStyle name="Note 3 4 3 5 3" xfId="37120" xr:uid="{811F1EC5-EE18-407C-9121-77A5DE8CD5E0}"/>
    <cellStyle name="Note 3 4 3 6" xfId="13071" xr:uid="{961C9D3A-A389-44F8-B164-20FA2E10E516}"/>
    <cellStyle name="Note 3 4 3 6 2" xfId="29791" xr:uid="{D2D6FF12-EFAB-47B8-BF32-E33CF517FA35}"/>
    <cellStyle name="Note 3 4 3 6 3" xfId="36800" xr:uid="{2FEDD8C4-2E79-48AA-A336-E9938932FC7A}"/>
    <cellStyle name="Note 3 4 3 7" xfId="8104" xr:uid="{84106625-DC66-4B52-B686-D8EA8743A171}"/>
    <cellStyle name="Note 3 4 3 7 2" xfId="25331" xr:uid="{B86C0943-9A90-4B06-BAEF-DD319227C8A8}"/>
    <cellStyle name="Note 3 4 3 7 3" xfId="34611" xr:uid="{69A0268D-8457-4ECB-BA8C-10C096DB0684}"/>
    <cellStyle name="Note 3 4 3 8" xfId="23209" xr:uid="{384EA97B-54D9-49DF-AD2A-F0BA8BED7509}"/>
    <cellStyle name="Note 3 4 3 9" xfId="34263" xr:uid="{058BB155-5CE7-4E59-9103-70CD87ED683F}"/>
    <cellStyle name="Note 3 4 4" xfId="8082" xr:uid="{B1E0E460-D154-4400-B7DB-74129EFE241C}"/>
    <cellStyle name="Note 3 4 4 2" xfId="12417" xr:uid="{CB5B5E61-B58D-471C-9916-C66029CC43CF}"/>
    <cellStyle name="Note 3 4 4 2 2" xfId="14994" xr:uid="{FFE8A34F-A68C-4A1B-B49D-40EAA0C5BD92}"/>
    <cellStyle name="Note 3 4 4 2 2 2" xfId="31504" xr:uid="{0B402D13-AEB4-46BF-9722-5A333B3711E1}"/>
    <cellStyle name="Note 3 4 4 2 2 3" xfId="38583" xr:uid="{D6565E07-3AAA-4DA6-A93D-8B5D8DC6BE97}"/>
    <cellStyle name="Note 3 4 4 2 3" xfId="15728" xr:uid="{965A0FFF-AB99-4C29-81DA-65FA7CD34EF8}"/>
    <cellStyle name="Note 3 4 4 2 3 2" xfId="32232" xr:uid="{36F82960-4FAA-41DD-9859-78AF18E9D2BA}"/>
    <cellStyle name="Note 3 4 4 2 3 3" xfId="39317" xr:uid="{8F79B363-607F-4F2E-BC04-99307A7D45E7}"/>
    <cellStyle name="Note 3 4 4 2 4" xfId="17201" xr:uid="{6781BC8A-02BE-4084-8336-5245FB21B945}"/>
    <cellStyle name="Note 3 4 4 2 4 2" xfId="33705" xr:uid="{D43B643D-3226-49F2-8CE2-5929C6726E73}"/>
    <cellStyle name="Note 3 4 4 2 4 3" xfId="40034" xr:uid="{DFBD1131-A89D-4212-A069-FADED8DF2A8A}"/>
    <cellStyle name="Note 3 4 4 2 5" xfId="29218" xr:uid="{276EB5F1-BFC3-491C-81A7-FD4D44883425}"/>
    <cellStyle name="Note 3 4 4 2 6" xfId="36446" xr:uid="{54DD3648-5F9D-449C-830F-79B7604CBC52}"/>
    <cellStyle name="Note 3 4 4 3" xfId="11015" xr:uid="{B20AFF8B-16A0-498E-A616-E59C722F8973}"/>
    <cellStyle name="Note 3 4 4 3 2" xfId="14202" xr:uid="{261B3412-DA7D-4050-BB32-17BE991F9EF1}"/>
    <cellStyle name="Note 3 4 4 3 2 2" xfId="30779" xr:uid="{E7D79FE4-5B26-490C-815F-E4528E2B86B9}"/>
    <cellStyle name="Note 3 4 4 3 2 3" xfId="37859" xr:uid="{859DF362-A1B2-4AF9-8981-6BB30A69C3BB}"/>
    <cellStyle name="Note 3 4 4 3 3" xfId="13135" xr:uid="{5FCDC19A-F467-46DA-A15E-E84124FF09F9}"/>
    <cellStyle name="Note 3 4 4 3 3 2" xfId="29855" xr:uid="{9CD060CD-2BC0-4968-85D9-0588E19D4A34}"/>
    <cellStyle name="Note 3 4 4 3 3 3" xfId="36864" xr:uid="{A4B5DEC1-79D2-4E5F-BE89-9DC3ED8FF44E}"/>
    <cellStyle name="Note 3 4 4 3 4" xfId="28021" xr:uid="{4ECA0558-8770-40A6-A913-1EE3B4296D72}"/>
    <cellStyle name="Note 3 4 4 3 5" xfId="35879" xr:uid="{FA1EC5D5-B64A-4397-9144-087875C58866}"/>
    <cellStyle name="Note 3 4 4 4" xfId="9975" xr:uid="{EF0A2070-D39E-4B71-B901-79163C00110B}"/>
    <cellStyle name="Note 3 4 4 4 2" xfId="27091" xr:uid="{38EB3989-68DE-4B80-A15B-50991DB071E0}"/>
    <cellStyle name="Note 3 4 4 4 3" xfId="35317" xr:uid="{356F0EC4-1D36-4A0F-8F75-2427471F2C7F}"/>
    <cellStyle name="Note 3 4 4 5" xfId="13369" xr:uid="{78F92208-3993-4130-B4B7-FB079488C4AF}"/>
    <cellStyle name="Note 3 4 4 5 2" xfId="30054" xr:uid="{F70254C9-21FF-4DF7-9B4E-C664DEC45E7C}"/>
    <cellStyle name="Note 3 4 4 5 3" xfId="37098" xr:uid="{FA4E3A47-E9EA-4DD1-B703-82F4B57B8792}"/>
    <cellStyle name="Note 3 4 4 6" xfId="13120" xr:uid="{CDBC40B0-F52C-4DAB-851B-7151C48BD835}"/>
    <cellStyle name="Note 3 4 4 6 2" xfId="29840" xr:uid="{336D2489-3E61-49CF-9C74-AB21FBAF3BBF}"/>
    <cellStyle name="Note 3 4 4 6 3" xfId="36849" xr:uid="{58DCFA25-75D0-4489-9807-6AE15C44BACC}"/>
    <cellStyle name="Note 3 4 4 7" xfId="25309" xr:uid="{5953D501-69FF-4864-9CB5-FB75C4906AE7}"/>
    <cellStyle name="Note 3 4 4 8" xfId="34589" xr:uid="{8C5E4334-0CA3-4960-B229-CDFAE2232578}"/>
    <cellStyle name="Note 3 4 5" xfId="8400" xr:uid="{A9CDAC55-A120-402F-9FE3-09D24574EBF6}"/>
    <cellStyle name="Note 3 4 5 2" xfId="12303" xr:uid="{63379EC9-9E22-4330-9F5C-0075F7A18D90}"/>
    <cellStyle name="Note 3 4 5 2 2" xfId="14923" xr:uid="{67C24085-5D3A-4A21-B5E5-B4236F969D8F}"/>
    <cellStyle name="Note 3 4 5 2 2 2" xfId="31433" xr:uid="{3239824C-6B86-481D-8BCA-C3833E33BB7F}"/>
    <cellStyle name="Note 3 4 5 2 2 3" xfId="38512" xr:uid="{005CCC83-4BE0-437E-BAB1-2A2909AB2A18}"/>
    <cellStyle name="Note 3 4 5 2 3" xfId="15700" xr:uid="{EDC56FC8-C36A-436F-97B1-B52B6C771F61}"/>
    <cellStyle name="Note 3 4 5 2 3 2" xfId="32204" xr:uid="{8A595EF0-B69A-406C-BD53-47CC9BA9FE10}"/>
    <cellStyle name="Note 3 4 5 2 3 3" xfId="39289" xr:uid="{15394FF1-C166-4E6A-92A4-748A2EA3D8F9}"/>
    <cellStyle name="Note 3 4 5 2 4" xfId="17087" xr:uid="{7A35EFA4-6EC7-4BD2-91C9-550E2663A6AE}"/>
    <cellStyle name="Note 3 4 5 2 4 2" xfId="33591" xr:uid="{170080BB-C9B9-416D-8AC0-5632F77E2680}"/>
    <cellStyle name="Note 3 4 5 2 4 3" xfId="40006" xr:uid="{0F374959-DEA1-4768-8D3A-0B7F174E850E}"/>
    <cellStyle name="Note 3 4 5 2 5" xfId="29104" xr:uid="{8EB0A12F-C304-40B3-9404-75CC15F6E163}"/>
    <cellStyle name="Note 3 4 5 2 6" xfId="36418" xr:uid="{1926AAAF-1C06-48C4-8B3F-765A7A1D4979}"/>
    <cellStyle name="Note 3 4 5 3" xfId="10901" xr:uid="{F76DEAF2-CA54-48F1-B3DD-D2C954A8483F}"/>
    <cellStyle name="Note 3 4 5 3 2" xfId="14129" xr:uid="{6C85E793-345B-4051-BEC9-E75956C515AE}"/>
    <cellStyle name="Note 3 4 5 3 2 2" xfId="30706" xr:uid="{9A32995A-259D-4838-9CDB-67DDFB5937D5}"/>
    <cellStyle name="Note 3 4 5 3 2 3" xfId="37786" xr:uid="{E7B72DA8-7FD2-4951-9E58-2809C701CF9B}"/>
    <cellStyle name="Note 3 4 5 3 3" xfId="13547" xr:uid="{92F2D77E-CDD3-4BA7-913D-ABB82140E93D}"/>
    <cellStyle name="Note 3 4 5 3 3 2" xfId="30197" xr:uid="{8411FB08-207A-4E6D-941C-EE24B06CE829}"/>
    <cellStyle name="Note 3 4 5 3 3 3" xfId="37276" xr:uid="{F4987C1D-95FA-40CA-BCE4-3E02C37501D4}"/>
    <cellStyle name="Note 3 4 5 3 4" xfId="27907" xr:uid="{2C172EF4-D84F-4435-9770-4B0506C4C455}"/>
    <cellStyle name="Note 3 4 5 3 5" xfId="35851" xr:uid="{0E7CAAED-E9C5-4E41-8B68-91DF5A3FF5A7}"/>
    <cellStyle name="Note 3 4 5 4" xfId="10290" xr:uid="{0C5C60DD-5C18-4702-A95E-134B5CAE5BB7}"/>
    <cellStyle name="Note 3 4 5 4 2" xfId="27366" xr:uid="{0F768E8B-C56E-468D-A7F6-AD2107593C52}"/>
    <cellStyle name="Note 3 4 5 4 3" xfId="35542" xr:uid="{559ED593-C630-4B70-9D06-F7AAB754A704}"/>
    <cellStyle name="Note 3 4 5 5" xfId="13646" xr:uid="{4F58EC14-3EBF-40A1-9F6F-A77F687978CA}"/>
    <cellStyle name="Note 3 4 5 5 2" xfId="30286" xr:uid="{4EF56296-B796-4AF5-BF8C-5BEAF418404C}"/>
    <cellStyle name="Note 3 4 5 5 3" xfId="37374" xr:uid="{3B655E15-48A2-4D4A-BD18-EC74EDEA3DCC}"/>
    <cellStyle name="Note 3 4 5 6" xfId="14657" xr:uid="{312CA63E-E6D3-40C2-ABAC-F05044B432BB}"/>
    <cellStyle name="Note 3 4 5 6 2" xfId="31172" xr:uid="{294EFE42-C265-43D2-BECF-8DCD92D29E82}"/>
    <cellStyle name="Note 3 4 5 6 3" xfId="38247" xr:uid="{7BDD797D-442D-44B9-BCCB-EB2507B151BB}"/>
    <cellStyle name="Note 3 4 5 7" xfId="25581" xr:uid="{7D8D9CE8-C092-447A-9047-EED83F4BA15B}"/>
    <cellStyle name="Note 3 4 5 8" xfId="34814" xr:uid="{E2E76E2A-F782-4DC7-80E5-E0916909ADC2}"/>
    <cellStyle name="Note 3 4 6" xfId="11630" xr:uid="{A72779CD-172B-4306-9018-447494008312}"/>
    <cellStyle name="Note 3 4 6 2" xfId="14607" xr:uid="{E564102C-6A38-4669-AE8C-03E3C0D89CCD}"/>
    <cellStyle name="Note 3 4 6 2 2" xfId="31123" xr:uid="{AFF1CBA5-3096-4A29-ACBF-23C85732C96E}"/>
    <cellStyle name="Note 3 4 6 2 3" xfId="38200" xr:uid="{462180EA-2C86-46F2-8826-01FA766EC3FC}"/>
    <cellStyle name="Note 3 4 6 3" xfId="15343" xr:uid="{1A35EF26-C55B-47F3-808D-6E294E42BF9F}"/>
    <cellStyle name="Note 3 4 6 3 2" xfId="31847" xr:uid="{70564A1A-C6CF-48CA-BA27-DFF6C04CCDB9}"/>
    <cellStyle name="Note 3 4 6 3 3" xfId="38932" xr:uid="{020A7164-B256-4161-8C81-EC4149C2211D}"/>
    <cellStyle name="Note 3 4 6 4" xfId="16525" xr:uid="{E735D0A9-9699-421C-A174-4F5EA1D02AD1}"/>
    <cellStyle name="Note 3 4 6 4 2" xfId="33029" xr:uid="{90DF66B8-FD30-4E78-B7AD-67849F5CA8FB}"/>
    <cellStyle name="Note 3 4 6 4 3" xfId="39652" xr:uid="{3FA32614-9AD3-40AE-B7DF-3BBD70BE47E5}"/>
    <cellStyle name="Note 3 4 6 5" xfId="28519" xr:uid="{4218BB6F-60C9-48E8-94FD-D32F503BBB80}"/>
    <cellStyle name="Note 3 4 6 6" xfId="36137" xr:uid="{17A0943F-C684-4250-9387-4387B5E3DDF1}"/>
    <cellStyle name="Note 3 4 7" xfId="10406" xr:uid="{E2697B99-EC04-4E66-B26F-03F6B2A6D1E2}"/>
    <cellStyle name="Note 3 4 7 2" xfId="13717" xr:uid="{DE20AD4F-5E67-4E42-A301-C10A12302D47}"/>
    <cellStyle name="Note 3 4 7 2 2" xfId="30353" xr:uid="{B28A022A-A273-4D13-980C-EE84DF16FF66}"/>
    <cellStyle name="Note 3 4 7 2 3" xfId="37442" xr:uid="{463EAB58-C54C-46C1-9D07-6CA8BC0990A0}"/>
    <cellStyle name="Note 3 4 7 3" xfId="12963" xr:uid="{5F716362-BC27-495B-B8EA-E25DE35CA818}"/>
    <cellStyle name="Note 3 4 7 3 2" xfId="29683" xr:uid="{15AEC4B2-FB93-440F-AF5F-67986DE2F137}"/>
    <cellStyle name="Note 3 4 7 3 3" xfId="36692" xr:uid="{004F1F49-256B-46FC-BF2C-A869265B6CD3}"/>
    <cellStyle name="Note 3 4 7 4" xfId="27477" xr:uid="{575BD675-A040-4094-9E4A-2505633CB6E0}"/>
    <cellStyle name="Note 3 4 7 5" xfId="35565" xr:uid="{C442E207-885D-4FFB-B446-C49FAADADFA9}"/>
    <cellStyle name="Note 3 4 8" xfId="9170" xr:uid="{8A49820C-B177-4FE0-A623-D95CFB8E3569}"/>
    <cellStyle name="Note 3 4 8 2" xfId="26346" xr:uid="{E8906B43-DAB3-48F3-9711-1FBDD906D387}"/>
    <cellStyle name="Note 3 4 8 3" xfId="35061" xr:uid="{62E4A89B-04C5-44F3-8215-5AEF9D7E2C54}"/>
    <cellStyle name="Note 3 4 9" xfId="8942" xr:uid="{82EC0898-225E-45BD-B67B-9B113AC62DE0}"/>
    <cellStyle name="Note 3 4 9 2" xfId="26118" xr:uid="{81826E0C-B864-4AF8-91EA-C78490F65B7F}"/>
    <cellStyle name="Note 3 4 9 3" xfId="34838" xr:uid="{621B088F-4D39-4DC5-B09F-1FE6C1E04D1A}"/>
    <cellStyle name="Note 3 5" xfId="1394" xr:uid="{66AF8A00-CA8E-4686-9BAE-F380858CCD84}"/>
    <cellStyle name="Note 3 5 10" xfId="7285" xr:uid="{EF3376CF-44A4-46A7-B34B-D5A3831FA075}"/>
    <cellStyle name="Note 3 5 10 2" xfId="24576" xr:uid="{9168B232-5EE0-42F5-A7F8-B53FAFE566B3}"/>
    <cellStyle name="Note 3 5 10 3" xfId="34359" xr:uid="{D3BA43BA-13B0-436C-99BC-499F30E9D523}"/>
    <cellStyle name="Note 3 5 11" xfId="18900" xr:uid="{F553A3D7-7F2E-4871-8801-CBE9ED7C7A4A}"/>
    <cellStyle name="Note 3 5 12" xfId="27870" xr:uid="{3EC9F6A7-B7CB-4886-9D39-382FB39AE8BF}"/>
    <cellStyle name="Note 3 5 2" xfId="5593" xr:uid="{7912A1DA-62BE-48A6-ABC7-5488047E7B5E}"/>
    <cellStyle name="Note 3 5 2 2" xfId="12043" xr:uid="{9985C6EB-7B46-4458-99E4-DAA759EF3018}"/>
    <cellStyle name="Note 3 5 2 2 2" xfId="14767" xr:uid="{67327639-16B6-4586-8347-E1B09A88BB2A}"/>
    <cellStyle name="Note 3 5 2 2 2 2" xfId="31281" xr:uid="{F4BA423A-AF93-491B-B5FB-9F3AC4831FFB}"/>
    <cellStyle name="Note 3 5 2 2 2 3" xfId="38357" xr:uid="{372AE027-8BD2-462A-B8F8-0388E4FD21F5}"/>
    <cellStyle name="Note 3 5 2 2 3" xfId="15446" xr:uid="{78656BA2-5952-4CB8-9C16-A7608D4B2849}"/>
    <cellStyle name="Note 3 5 2 2 3 2" xfId="31950" xr:uid="{DFEEA280-B5C0-401B-B801-4F9B52260879}"/>
    <cellStyle name="Note 3 5 2 2 3 3" xfId="39035" xr:uid="{C9EDEB12-4901-4671-968B-4A79378C6518}"/>
    <cellStyle name="Note 3 5 2 2 4" xfId="16893" xr:uid="{CDA4A5AD-15E9-407F-810B-D632BFEA2D24}"/>
    <cellStyle name="Note 3 5 2 2 4 2" xfId="33397" xr:uid="{32DB8C75-1875-467D-B883-7AB73FB0F3DA}"/>
    <cellStyle name="Note 3 5 2 2 4 3" xfId="39818" xr:uid="{ADE3887A-FFD4-4E79-8103-9CB9B34C52D4}"/>
    <cellStyle name="Note 3 5 2 2 5" xfId="28893" xr:uid="{0E0FD736-9855-4F6C-8CCF-B0DDDF9724CA}"/>
    <cellStyle name="Note 3 5 2 2 6" xfId="36234" xr:uid="{C1BF4879-8808-4100-87FF-F4074B354CC5}"/>
    <cellStyle name="Note 3 5 2 3" xfId="10680" xr:uid="{23A79B96-575D-46F9-B2A7-12473D602C30}"/>
    <cellStyle name="Note 3 5 2 3 2" xfId="13872" xr:uid="{C80512AD-D93A-41F9-AE78-B1BB62EC8976}"/>
    <cellStyle name="Note 3 5 2 3 2 2" xfId="30488" xr:uid="{08AF3C32-150E-40AC-9564-7F9C9A636A70}"/>
    <cellStyle name="Note 3 5 2 3 2 3" xfId="37596" xr:uid="{A617F1D0-D3E6-4B09-8914-D500D6FD33A4}"/>
    <cellStyle name="Note 3 5 2 3 3" xfId="13105" xr:uid="{F8201D78-D3FC-4008-BF32-D640A2F87D5A}"/>
    <cellStyle name="Note 3 5 2 3 3 2" xfId="29825" xr:uid="{ABB1E5C3-73CE-4CAB-ACE9-A697C1CF66A2}"/>
    <cellStyle name="Note 3 5 2 3 3 3" xfId="36834" xr:uid="{F2CBE47D-85AE-41C5-9689-D817E4D9754E}"/>
    <cellStyle name="Note 3 5 2 3 4" xfId="27727" xr:uid="{AB262B42-D8AF-4641-ABDC-C4F87288615E}"/>
    <cellStyle name="Note 3 5 2 3 5" xfId="35667" xr:uid="{D0CBF977-C15F-4E2C-8F27-2CE13549EC1D}"/>
    <cellStyle name="Note 3 5 2 4" xfId="10119" xr:uid="{15B5985B-91EE-401D-A491-7098253AF638}"/>
    <cellStyle name="Note 3 5 2 4 2" xfId="27205" xr:uid="{38581FB6-1ED4-406F-B3EC-3ED7DB30CB6B}"/>
    <cellStyle name="Note 3 5 2 4 3" xfId="35461" xr:uid="{06439A2B-CBA3-427C-A097-0CF42180E45E}"/>
    <cellStyle name="Note 3 5 2 5" xfId="13513" xr:uid="{729EB49C-8C41-4F35-B782-3FE6C60434B5}"/>
    <cellStyle name="Note 3 5 2 5 2" xfId="30164" xr:uid="{9EDF9BD2-7657-4CDA-AF17-36CE9409DA03}"/>
    <cellStyle name="Note 3 5 2 5 3" xfId="37242" xr:uid="{EDF70135-DD1A-4552-B974-1A6E8BBDEB71}"/>
    <cellStyle name="Note 3 5 2 6" xfId="12968" xr:uid="{3DA28C7A-0A1A-4A2C-B1A3-74C6CF12BD67}"/>
    <cellStyle name="Note 3 5 2 6 2" xfId="29688" xr:uid="{3057E664-D11C-4D79-B21D-0F0D5823B42E}"/>
    <cellStyle name="Note 3 5 2 6 3" xfId="36697" xr:uid="{7027B5A2-6F87-48B6-B375-E1669AE59BFA}"/>
    <cellStyle name="Note 3 5 2 7" xfId="8227" xr:uid="{38288ED5-7C67-4B5F-9395-7E3900653136}"/>
    <cellStyle name="Note 3 5 2 7 2" xfId="25419" xr:uid="{406CAE54-1B5B-493C-8F13-F8A26DCE410F}"/>
    <cellStyle name="Note 3 5 2 7 3" xfId="34733" xr:uid="{21B827DF-E163-41B0-814E-0BF4005A2A4A}"/>
    <cellStyle name="Note 3 5 2 8" xfId="22975" xr:uid="{7880E944-FF69-4B27-B878-EBBAF5361946}"/>
    <cellStyle name="Note 3 5 2 9" xfId="34140" xr:uid="{9ED91343-885A-4D9C-A333-0923B3B92313}"/>
    <cellStyle name="Note 3 5 3" xfId="5886" xr:uid="{4C322D0F-BC5E-40B9-9B81-990AE5CD72E8}"/>
    <cellStyle name="Note 3 5 3 2" xfId="12205" xr:uid="{6CBCF055-3DEC-43FB-93EC-CDED5AAF3DA3}"/>
    <cellStyle name="Note 3 5 3 2 2" xfId="14879" xr:uid="{EC04D206-FDDB-417A-92D5-955330CD6112}"/>
    <cellStyle name="Note 3 5 3 2 2 2" xfId="31391" xr:uid="{1502EA37-01F5-4C08-A121-1D9FD192D0C4}"/>
    <cellStyle name="Note 3 5 3 2 2 3" xfId="38469" xr:uid="{6DD99DB1-B35B-47FB-B4AE-5063A565764C}"/>
    <cellStyle name="Note 3 5 3 2 3" xfId="15605" xr:uid="{F79D6E6A-3514-4564-AAD8-0D885DED73F1}"/>
    <cellStyle name="Note 3 5 3 2 3 2" xfId="32109" xr:uid="{4649212B-9202-4976-8E69-18DB24D7A7C2}"/>
    <cellStyle name="Note 3 5 3 2 3 3" xfId="39194" xr:uid="{E528E8E5-4027-46D9-BE77-0026329114A2}"/>
    <cellStyle name="Note 3 5 3 2 4" xfId="16989" xr:uid="{58B5A946-0193-4978-B98E-6B3772242B56}"/>
    <cellStyle name="Note 3 5 3 2 4 2" xfId="33493" xr:uid="{67BC319A-58EB-4F1D-8CA9-E6F151A801A8}"/>
    <cellStyle name="Note 3 5 3 2 4 3" xfId="39911" xr:uid="{0BF897F7-2970-4B39-A92D-A81A49DC39D5}"/>
    <cellStyle name="Note 3 5 3 2 5" xfId="29028" xr:uid="{9E8FC297-D71D-4AB5-86F1-AA6A56C999B9}"/>
    <cellStyle name="Note 3 5 3 2 6" xfId="36325" xr:uid="{BBC22AAB-9875-4A6B-911C-61EA52FCD26E}"/>
    <cellStyle name="Note 3 5 3 3" xfId="10802" xr:uid="{2D544607-BA7A-4FA8-8762-A402A1EA69D0}"/>
    <cellStyle name="Note 3 5 3 3 2" xfId="14033" xr:uid="{829CC957-1407-40A7-BCDA-FE331027CF59}"/>
    <cellStyle name="Note 3 5 3 3 2 2" xfId="30627" xr:uid="{4159F574-579D-45FC-9783-93AB53AC613F}"/>
    <cellStyle name="Note 3 5 3 3 2 3" xfId="37691" xr:uid="{64055A86-4C41-4D8F-A99F-2A94A0235A9C}"/>
    <cellStyle name="Note 3 5 3 3 3" xfId="14644" xr:uid="{5DB77397-6A82-405F-B4A3-A10A4159A98C}"/>
    <cellStyle name="Note 3 5 3 3 3 2" xfId="31159" xr:uid="{9428582E-3C11-4570-BD4C-5D5547C2EAA1}"/>
    <cellStyle name="Note 3 5 3 3 3 3" xfId="38234" xr:uid="{365F734B-B3A1-4A95-A6F1-A8546A4C1F3F}"/>
    <cellStyle name="Note 3 5 3 3 4" xfId="27825" xr:uid="{64268C8B-1AF8-4A80-84F8-30DD6371206A}"/>
    <cellStyle name="Note 3 5 3 3 5" xfId="35758" xr:uid="{8B65A876-E665-4E0A-8A19-E48DB4EA004A}"/>
    <cellStyle name="Note 3 5 3 4" xfId="9998" xr:uid="{DA1F5EF0-B66B-46A2-A867-39D60CF55475}"/>
    <cellStyle name="Note 3 5 3 4 2" xfId="27114" xr:uid="{472CC872-615F-4B24-AD61-919A09FAB1A3}"/>
    <cellStyle name="Note 3 5 3 4 3" xfId="35340" xr:uid="{92A16DC7-84AE-4D41-B631-9314FE179287}"/>
    <cellStyle name="Note 3 5 3 5" xfId="13392" xr:uid="{C91650C4-E246-4C0D-AC1B-D66CE438E399}"/>
    <cellStyle name="Note 3 5 3 5 2" xfId="30077" xr:uid="{04E36B7A-A6B3-416B-A096-9AE11304A536}"/>
    <cellStyle name="Note 3 5 3 5 3" xfId="37121" xr:uid="{8BDCB126-939F-485F-8E6F-9D545FF88DBB}"/>
    <cellStyle name="Note 3 5 3 6" xfId="14376" xr:uid="{32AA9880-686B-4191-A13B-B7D3B59E085B}"/>
    <cellStyle name="Note 3 5 3 6 2" xfId="30915" xr:uid="{0581060F-A736-4198-926B-92C15BD010D7}"/>
    <cellStyle name="Note 3 5 3 6 3" xfId="38033" xr:uid="{BB996DC4-E7E3-4869-ABC2-4AE970ECF81F}"/>
    <cellStyle name="Note 3 5 3 7" xfId="8105" xr:uid="{9712B829-7CC0-4F8E-9688-5D9AA0666616}"/>
    <cellStyle name="Note 3 5 3 7 2" xfId="25332" xr:uid="{09F68E8D-7BFE-4FBC-9DCD-7849E09DC6D4}"/>
    <cellStyle name="Note 3 5 3 7 3" xfId="34612" xr:uid="{D01BCF54-BF6B-45C6-9D98-17E417F57529}"/>
    <cellStyle name="Note 3 5 3 8" xfId="23210" xr:uid="{06795391-8838-4510-8712-C79C55B33B42}"/>
    <cellStyle name="Note 3 5 3 9" xfId="34264" xr:uid="{8789779D-34F3-4F6C-BEC5-1277BF01914C}"/>
    <cellStyle name="Note 3 5 4" xfId="8081" xr:uid="{DA1741BC-67B1-40BF-B2AD-C073D903CF2F}"/>
    <cellStyle name="Note 3 5 4 2" xfId="12418" xr:uid="{5D42F2DB-246E-4101-8C9E-326DCBB0EC4F}"/>
    <cellStyle name="Note 3 5 4 2 2" xfId="14995" xr:uid="{0D4DD3BD-7C12-4862-AD62-48A4F813E06A}"/>
    <cellStyle name="Note 3 5 4 2 2 2" xfId="31505" xr:uid="{B0E6B60E-FC5B-459B-B07A-EE3868DDB97E}"/>
    <cellStyle name="Note 3 5 4 2 2 3" xfId="38584" xr:uid="{5A204650-D5A1-445C-8F5F-D13376146303}"/>
    <cellStyle name="Note 3 5 4 2 3" xfId="15729" xr:uid="{7CF31CF7-E314-4742-A632-020764191C0D}"/>
    <cellStyle name="Note 3 5 4 2 3 2" xfId="32233" xr:uid="{6DDF5647-DC4E-4B96-B8D9-D6EA252C91C0}"/>
    <cellStyle name="Note 3 5 4 2 3 3" xfId="39318" xr:uid="{8AEE1E33-8023-4C3D-91AC-CB49ED10830E}"/>
    <cellStyle name="Note 3 5 4 2 4" xfId="17202" xr:uid="{AA5D9480-D1C7-40D9-8790-895C875B97FC}"/>
    <cellStyle name="Note 3 5 4 2 4 2" xfId="33706" xr:uid="{17A468DE-4840-48A8-9E81-0BD17F8A0498}"/>
    <cellStyle name="Note 3 5 4 2 4 3" xfId="40035" xr:uid="{5A72A30B-9D76-4806-9E5A-EF8DC7F8AA15}"/>
    <cellStyle name="Note 3 5 4 2 5" xfId="29219" xr:uid="{F6C01AC9-90C3-4C03-AE13-D6F10A989BCE}"/>
    <cellStyle name="Note 3 5 4 2 6" xfId="36447" xr:uid="{C3B0EA4F-0F12-4606-8935-374579AEA487}"/>
    <cellStyle name="Note 3 5 4 3" xfId="11016" xr:uid="{B2CE3831-55FA-4CE5-954D-B5BF6173442C}"/>
    <cellStyle name="Note 3 5 4 3 2" xfId="14203" xr:uid="{1860F732-8CC1-4337-BDC5-41EB97562223}"/>
    <cellStyle name="Note 3 5 4 3 2 2" xfId="30780" xr:uid="{EED5E8F5-1C01-4EF3-A301-9E35880EB814}"/>
    <cellStyle name="Note 3 5 4 3 2 3" xfId="37860" xr:uid="{FE790FB6-38C6-488C-8611-65D790020799}"/>
    <cellStyle name="Note 3 5 4 3 3" xfId="12942" xr:uid="{70E79F77-2423-406C-934F-B658E45E84EA}"/>
    <cellStyle name="Note 3 5 4 3 3 2" xfId="29662" xr:uid="{CE84F936-9D24-4732-A33A-D623AF8ABCC5}"/>
    <cellStyle name="Note 3 5 4 3 3 3" xfId="36671" xr:uid="{0DDF1B66-C92E-4AEB-94C4-6E47DA6DAD4C}"/>
    <cellStyle name="Note 3 5 4 3 4" xfId="28022" xr:uid="{14CB3308-3ED0-4251-84C6-3E030EF114DD}"/>
    <cellStyle name="Note 3 5 4 3 5" xfId="35880" xr:uid="{ADAF0C7E-3F44-4B58-8B3A-CDB0E0DAA917}"/>
    <cellStyle name="Note 3 5 4 4" xfId="9974" xr:uid="{85661B45-D749-4CE4-AEBD-4E4D8D41271C}"/>
    <cellStyle name="Note 3 5 4 4 2" xfId="27090" xr:uid="{95B3053E-AB4D-4F23-9D91-46F7FEC9546C}"/>
    <cellStyle name="Note 3 5 4 4 3" xfId="35316" xr:uid="{95D909EB-1237-4C67-9942-62106828DC94}"/>
    <cellStyle name="Note 3 5 4 5" xfId="13368" xr:uid="{22986E99-04C8-490A-BF24-CAF447815608}"/>
    <cellStyle name="Note 3 5 4 5 2" xfId="30053" xr:uid="{502DAD08-45A6-4973-9060-5463A30BE261}"/>
    <cellStyle name="Note 3 5 4 5 3" xfId="37097" xr:uid="{BE0AED84-6B89-4116-B522-69DF43139A3F}"/>
    <cellStyle name="Note 3 5 4 6" xfId="14969" xr:uid="{587D14FA-08AF-4C47-A6A5-63A0182AEC66}"/>
    <cellStyle name="Note 3 5 4 6 2" xfId="31479" xr:uid="{EDE722FD-21FB-4E15-932B-9AE04EF8905C}"/>
    <cellStyle name="Note 3 5 4 6 3" xfId="38558" xr:uid="{987A2035-7D41-4053-B401-82894FB8C4C3}"/>
    <cellStyle name="Note 3 5 4 7" xfId="25308" xr:uid="{D81B91FD-4AA5-4DEF-BF7A-6CF3095B244D}"/>
    <cellStyle name="Note 3 5 4 8" xfId="34588" xr:uid="{03C9A7DD-FB61-482F-8D7F-B02C7BCE2722}"/>
    <cellStyle name="Note 3 5 5" xfId="7860" xr:uid="{EC222327-5F60-4750-98F4-2C1492170001}"/>
    <cellStyle name="Note 3 5 5 2" xfId="12302" xr:uid="{C9148611-1520-4C53-A134-B4760B576260}"/>
    <cellStyle name="Note 3 5 5 2 2" xfId="14922" xr:uid="{3DEEFA36-86FC-44DB-AB90-FA7B4E0C1644}"/>
    <cellStyle name="Note 3 5 5 2 2 2" xfId="31432" xr:uid="{10076BE4-E076-461E-9BCE-5BAA2A8AA955}"/>
    <cellStyle name="Note 3 5 5 2 2 3" xfId="38511" xr:uid="{6BF5FA30-B91A-4304-BD6D-D7D6B454E4AC}"/>
    <cellStyle name="Note 3 5 5 2 3" xfId="15699" xr:uid="{6822E1EB-041B-4FBC-B8AC-B7F82D4062DC}"/>
    <cellStyle name="Note 3 5 5 2 3 2" xfId="32203" xr:uid="{77A64C68-3261-4C7C-8748-D02051129020}"/>
    <cellStyle name="Note 3 5 5 2 3 3" xfId="39288" xr:uid="{C4AA3472-8889-434B-B9C3-8ED8CC2B4C2E}"/>
    <cellStyle name="Note 3 5 5 2 4" xfId="17086" xr:uid="{307180F2-00E6-4EDC-B929-7713DF5EFDA4}"/>
    <cellStyle name="Note 3 5 5 2 4 2" xfId="33590" xr:uid="{C557A47C-40A3-413D-888C-CAB6A3EA02C9}"/>
    <cellStyle name="Note 3 5 5 2 4 3" xfId="40005" xr:uid="{011006C8-3451-4BD1-93D9-ABC2368AB30E}"/>
    <cellStyle name="Note 3 5 5 2 5" xfId="29103" xr:uid="{ACA33707-430C-452E-9275-5F28E13929A9}"/>
    <cellStyle name="Note 3 5 5 2 6" xfId="36417" xr:uid="{769CA411-32B9-4C31-8853-FA4CED8067F7}"/>
    <cellStyle name="Note 3 5 5 3" xfId="10900" xr:uid="{3C1D87C0-4227-435F-B8BD-02CBACE8339C}"/>
    <cellStyle name="Note 3 5 5 3 2" xfId="14128" xr:uid="{D715B540-0795-40C1-AD25-323A8B7B6976}"/>
    <cellStyle name="Note 3 5 5 3 2 2" xfId="30705" xr:uid="{8997B2FB-201E-4064-B2F5-10078DC291AE}"/>
    <cellStyle name="Note 3 5 5 3 2 3" xfId="37785" xr:uid="{5B19D458-40D8-41E2-BFF5-A9C8017D3B09}"/>
    <cellStyle name="Note 3 5 5 3 3" xfId="13823" xr:uid="{49CB900C-0430-4A7A-A339-940A4EC17CB5}"/>
    <cellStyle name="Note 3 5 5 3 3 2" xfId="30439" xr:uid="{5E0A5C04-E39A-4F4B-ABD5-6D61B6050EE4}"/>
    <cellStyle name="Note 3 5 5 3 3 3" xfId="37547" xr:uid="{B62CA5A8-327A-46B7-BEC9-EBE5703E3F1D}"/>
    <cellStyle name="Note 3 5 5 3 4" xfId="27906" xr:uid="{D1E34D94-BD11-436C-B715-7158E5C29935}"/>
    <cellStyle name="Note 3 5 5 3 5" xfId="35850" xr:uid="{5D2B4A65-2946-4325-925A-6FD915B025C9}"/>
    <cellStyle name="Note 3 5 5 4" xfId="9753" xr:uid="{F7F1E6C9-5BDC-4F9C-96FA-74F9B380B2AB}"/>
    <cellStyle name="Note 3 5 5 4 2" xfId="26903" xr:uid="{BD0544F7-6291-455F-A41F-9E04C07F1286}"/>
    <cellStyle name="Note 3 5 5 4 3" xfId="35181" xr:uid="{2255FD2A-4727-4062-BCDA-75B419C0F445}"/>
    <cellStyle name="Note 3 5 5 5" xfId="13186" xr:uid="{67803476-619B-46D6-9372-125B09940043}"/>
    <cellStyle name="Note 3 5 5 5 2" xfId="29905" xr:uid="{119F6CE1-B477-487E-A914-9D8469F654D2}"/>
    <cellStyle name="Note 3 5 5 5 3" xfId="36915" xr:uid="{F31FCB1C-1D31-4774-8B6E-E6CB8C4A0674}"/>
    <cellStyle name="Note 3 5 5 6" xfId="14385" xr:uid="{B0EDD6B6-29AF-4ED4-8CE9-AC45FBE8E39E}"/>
    <cellStyle name="Note 3 5 5 6 2" xfId="30924" xr:uid="{C5B49063-E4C6-49A3-9B0A-D98C5207AF65}"/>
    <cellStyle name="Note 3 5 5 6 3" xfId="38042" xr:uid="{223CE1AD-E909-4C59-8282-CB749B348A2D}"/>
    <cellStyle name="Note 3 5 5 7" xfId="25120" xr:uid="{EA0D1FB6-E1FD-4CCA-B58E-42DD4DC3155A}"/>
    <cellStyle name="Note 3 5 5 8" xfId="34453" xr:uid="{C6F0D1FE-5E77-4C6F-89E7-FD1478284787}"/>
    <cellStyle name="Note 3 5 6" xfId="11631" xr:uid="{8ED5B343-EFB8-4C41-AF1D-F560003CB685}"/>
    <cellStyle name="Note 3 5 6 2" xfId="14608" xr:uid="{CC5447F4-3FFF-48C3-AC3D-6E1B2E1AB705}"/>
    <cellStyle name="Note 3 5 6 2 2" xfId="31124" xr:uid="{C4158147-B73A-4B37-93E2-2AFE2167D7EE}"/>
    <cellStyle name="Note 3 5 6 2 3" xfId="38201" xr:uid="{6C7A0312-8F9F-4729-9E3D-3FA39ED99136}"/>
    <cellStyle name="Note 3 5 6 3" xfId="15344" xr:uid="{7021882F-1F82-4DD4-AD11-C8430F6CD82C}"/>
    <cellStyle name="Note 3 5 6 3 2" xfId="31848" xr:uid="{1BCE938E-AB2B-427E-80F5-6E79EBA6DB92}"/>
    <cellStyle name="Note 3 5 6 3 3" xfId="38933" xr:uid="{F1F958A5-A280-44AF-8AAB-6F9C326E0C7F}"/>
    <cellStyle name="Note 3 5 6 4" xfId="16526" xr:uid="{953DDE1C-0F4C-453A-896A-4CD7A4460C11}"/>
    <cellStyle name="Note 3 5 6 4 2" xfId="33030" xr:uid="{6897EC9D-B521-4122-BC4A-F4D59C2D4A57}"/>
    <cellStyle name="Note 3 5 6 4 3" xfId="39653" xr:uid="{ACE00CB7-D2A7-4DB2-8253-BE690F6A54BD}"/>
    <cellStyle name="Note 3 5 6 5" xfId="28520" xr:uid="{6E912BDC-364D-4E67-9AFE-2AAFE0C9B734}"/>
    <cellStyle name="Note 3 5 6 6" xfId="36138" xr:uid="{D5BD9301-97CC-4293-823F-EFA5436EA338}"/>
    <cellStyle name="Note 3 5 7" xfId="10407" xr:uid="{E572036D-B768-4EAD-858B-2472B300E572}"/>
    <cellStyle name="Note 3 5 7 2" xfId="13718" xr:uid="{ABC1163D-317C-40B7-AC1B-2511914F6C9F}"/>
    <cellStyle name="Note 3 5 7 2 2" xfId="30354" xr:uid="{2DCDE1FD-9019-4968-A224-8945C9064984}"/>
    <cellStyle name="Note 3 5 7 2 3" xfId="37443" xr:uid="{F6EF3DB6-B454-4175-9BAF-5E2ED6FF6AE9}"/>
    <cellStyle name="Note 3 5 7 3" xfId="9053" xr:uid="{B83D1787-A856-4E41-B101-F94B6B5976F9}"/>
    <cellStyle name="Note 3 5 7 3 2" xfId="26229" xr:uid="{C6A21797-396B-4D15-B4F1-FA99B14FB639}"/>
    <cellStyle name="Note 3 5 7 3 3" xfId="34944" xr:uid="{E199EE31-3466-485F-9884-AAD23701FB9C}"/>
    <cellStyle name="Note 3 5 7 4" xfId="27478" xr:uid="{8946F493-CF24-4572-B890-1C7038130262}"/>
    <cellStyle name="Note 3 5 7 5" xfId="35566" xr:uid="{96EC6A5F-30F6-4221-9D60-CABF0B41F66B}"/>
    <cellStyle name="Note 3 5 8" xfId="9171" xr:uid="{31532F0E-55CA-4B08-AE69-A8D2D36BA1A0}"/>
    <cellStyle name="Note 3 5 8 2" xfId="26347" xr:uid="{22425D62-17BA-42EB-A136-FF2CA85AB969}"/>
    <cellStyle name="Note 3 5 8 3" xfId="35062" xr:uid="{F5D2D614-3E8A-4D2A-9FFC-1075A9C1B919}"/>
    <cellStyle name="Note 3 5 9" xfId="8844" xr:uid="{F46851F7-693F-40F6-B64E-09FACD186D39}"/>
    <cellStyle name="Note 3 5 9 2" xfId="26020" xr:uid="{827470E8-63DD-4459-B4B3-3E34C83F4671}"/>
    <cellStyle name="Note 3 5 9 3" xfId="34829" xr:uid="{13DA9D34-9EC4-4E5A-8B19-A61306DE48E0}"/>
    <cellStyle name="Note 3 6" xfId="2672" xr:uid="{3E5EB9B2-1E2A-45D1-A2DB-8CAF40055695}"/>
    <cellStyle name="Note 3 6 10" xfId="7286" xr:uid="{804D29A7-6F8E-443C-9D12-0A6C153310E9}"/>
    <cellStyle name="Note 3 6 10 2" xfId="24577" xr:uid="{05B3F978-EC8D-4DB3-AC27-5FDA736E180A}"/>
    <cellStyle name="Note 3 6 10 3" xfId="34360" xr:uid="{31AC20BB-1310-4C58-BB2A-597302697A69}"/>
    <cellStyle name="Note 3 6 11" xfId="20172" xr:uid="{8C504031-A1EA-4D3D-930D-2BBD6F744547}"/>
    <cellStyle name="Note 3 6 12" xfId="24560" xr:uid="{B423F287-78C1-4EE6-A79B-84C848FA39A4}"/>
    <cellStyle name="Note 3 6 2" xfId="5594" xr:uid="{2CA27F60-D368-4E32-A701-BC96908A30B5}"/>
    <cellStyle name="Note 3 6 2 2" xfId="12044" xr:uid="{BA7E523E-3632-4C40-B625-A6184C49224F}"/>
    <cellStyle name="Note 3 6 2 2 2" xfId="14768" xr:uid="{1222A53E-BFA2-4410-8476-E2C7282446DC}"/>
    <cellStyle name="Note 3 6 2 2 2 2" xfId="31282" xr:uid="{B3D7F256-B3BD-4513-BFCD-1AFCFB130B81}"/>
    <cellStyle name="Note 3 6 2 2 2 3" xfId="38358" xr:uid="{4B88DC71-3228-4FA5-9BF6-49143EABCECC}"/>
    <cellStyle name="Note 3 6 2 2 3" xfId="15447" xr:uid="{621A2179-1ADF-4262-84AD-734C5EF0527D}"/>
    <cellStyle name="Note 3 6 2 2 3 2" xfId="31951" xr:uid="{394EB105-2A59-4BF9-AE2C-0C27D9BC15CF}"/>
    <cellStyle name="Note 3 6 2 2 3 3" xfId="39036" xr:uid="{5CF42547-A5AE-4590-8C69-7A0C5288F039}"/>
    <cellStyle name="Note 3 6 2 2 4" xfId="16894" xr:uid="{5F263B60-8ECF-425C-98DF-CA6B949555DA}"/>
    <cellStyle name="Note 3 6 2 2 4 2" xfId="33398" xr:uid="{86D20092-9B16-4177-A21F-8390549292B2}"/>
    <cellStyle name="Note 3 6 2 2 4 3" xfId="39819" xr:uid="{1545A3CD-43F2-499C-AA0F-7B702A40020D}"/>
    <cellStyle name="Note 3 6 2 2 5" xfId="28894" xr:uid="{48725ADD-5B3F-41B3-B020-2E62ED06B504}"/>
    <cellStyle name="Note 3 6 2 2 6" xfId="36235" xr:uid="{C61B71DB-0687-49A2-86D2-A842473AF9E8}"/>
    <cellStyle name="Note 3 6 2 3" xfId="10681" xr:uid="{451A5A90-599B-4EDF-A81A-75817D060D87}"/>
    <cellStyle name="Note 3 6 2 3 2" xfId="13873" xr:uid="{CC2135FB-D1EF-47B2-92FF-0B7390969C8F}"/>
    <cellStyle name="Note 3 6 2 3 2 2" xfId="30489" xr:uid="{868A7C8D-B494-48E5-9C81-0A749A0AB02D}"/>
    <cellStyle name="Note 3 6 2 3 2 3" xfId="37597" xr:uid="{618FAC71-ADDE-4EAF-AEF5-39E43B508E6B}"/>
    <cellStyle name="Note 3 6 2 3 3" xfId="13837" xr:uid="{14AE6D1C-6092-4B24-97FB-C8907B2DCA17}"/>
    <cellStyle name="Note 3 6 2 3 3 2" xfId="30453" xr:uid="{AB196EF1-874F-4FDA-8308-E00BBCCD43B5}"/>
    <cellStyle name="Note 3 6 2 3 3 3" xfId="37561" xr:uid="{D43E02C8-6EBB-4716-8F7E-FE60FAA16734}"/>
    <cellStyle name="Note 3 6 2 3 4" xfId="27728" xr:uid="{5C736A68-B1D1-4A36-9107-EE1C0A8C6DB6}"/>
    <cellStyle name="Note 3 6 2 3 5" xfId="35668" xr:uid="{0ED0C7DD-C29D-470E-93A1-A84B12412127}"/>
    <cellStyle name="Note 3 6 2 4" xfId="10293" xr:uid="{2A3D170F-9897-4C57-82A4-D869C772D7F2}"/>
    <cellStyle name="Note 3 6 2 4 2" xfId="27369" xr:uid="{73C387A1-AC05-4B77-A0FD-9ED9E9302009}"/>
    <cellStyle name="Note 3 6 2 4 3" xfId="35545" xr:uid="{3E95C365-E8C9-4FB8-9FF3-6173C29640A8}"/>
    <cellStyle name="Note 3 6 2 5" xfId="13649" xr:uid="{C241F8B1-EBCC-4011-8DF3-5A06CE276C27}"/>
    <cellStyle name="Note 3 6 2 5 2" xfId="30289" xr:uid="{9170425E-E44B-4247-A773-F12422205FCA}"/>
    <cellStyle name="Note 3 6 2 5 3" xfId="37377" xr:uid="{882E7F05-0B7B-4005-A510-193E1B0F0425}"/>
    <cellStyle name="Note 3 6 2 6" xfId="15230" xr:uid="{C69D9263-8568-442B-803A-1C2FAC8B053F}"/>
    <cellStyle name="Note 3 6 2 6 2" xfId="31734" xr:uid="{021D07C0-EAA6-45D0-9E72-F83891BFEFEA}"/>
    <cellStyle name="Note 3 6 2 6 3" xfId="38819" xr:uid="{B756EF40-EB8A-4BEA-8B38-4E5E9D0E2082}"/>
    <cellStyle name="Note 3 6 2 7" xfId="8403" xr:uid="{05A0B1B8-064A-46E2-9EDA-59023C9EDBD2}"/>
    <cellStyle name="Note 3 6 2 7 2" xfId="25584" xr:uid="{324A8DE8-CFA2-44D9-A436-2ACB1F25F211}"/>
    <cellStyle name="Note 3 6 2 7 3" xfId="34817" xr:uid="{70F34483-EF93-4C50-8B30-1D671F8420AE}"/>
    <cellStyle name="Note 3 6 2 8" xfId="22976" xr:uid="{DB70E804-8122-418E-B9B4-E77D626CB2DC}"/>
    <cellStyle name="Note 3 6 2 9" xfId="34141" xr:uid="{03F567FC-5C85-4BBA-90CF-3F1AAA42B53C}"/>
    <cellStyle name="Note 3 6 3" xfId="5887" xr:uid="{F9660FE6-571E-42AC-9A37-6615E6FD5A1B}"/>
    <cellStyle name="Note 3 6 3 2" xfId="12206" xr:uid="{3DC7BFF9-32A4-40A3-B5C9-A79CD797C9C7}"/>
    <cellStyle name="Note 3 6 3 2 2" xfId="14880" xr:uid="{B6AAB5AE-9190-40B9-8507-FB4F3FCF866D}"/>
    <cellStyle name="Note 3 6 3 2 2 2" xfId="31392" xr:uid="{D01171C1-F8C0-4B59-B626-D40B941495E6}"/>
    <cellStyle name="Note 3 6 3 2 2 3" xfId="38470" xr:uid="{F73800B8-7076-4624-94F6-81C61D7D8566}"/>
    <cellStyle name="Note 3 6 3 2 3" xfId="15606" xr:uid="{131D778C-4932-49EC-8C6B-334E727285A0}"/>
    <cellStyle name="Note 3 6 3 2 3 2" xfId="32110" xr:uid="{B90321F9-1478-4FA2-8C37-5DDEC49084CB}"/>
    <cellStyle name="Note 3 6 3 2 3 3" xfId="39195" xr:uid="{372E08EA-1101-452A-A96E-93A0FBEC2D63}"/>
    <cellStyle name="Note 3 6 3 2 4" xfId="16990" xr:uid="{FDB6B600-6584-4EF6-A7E0-3356CCD09ACF}"/>
    <cellStyle name="Note 3 6 3 2 4 2" xfId="33494" xr:uid="{C820C1A9-5CB2-408F-9395-5FC78304C93B}"/>
    <cellStyle name="Note 3 6 3 2 4 3" xfId="39912" xr:uid="{7269E991-3F1D-429A-B8D9-50427355E983}"/>
    <cellStyle name="Note 3 6 3 2 5" xfId="29029" xr:uid="{33A820DF-20B2-4CC1-9B7A-ADDA3FEFF58E}"/>
    <cellStyle name="Note 3 6 3 2 6" xfId="36326" xr:uid="{7A878D1C-DB4D-4063-8813-7FFE6959005C}"/>
    <cellStyle name="Note 3 6 3 3" xfId="10803" xr:uid="{8E01D93D-2C72-42E7-B049-34A589DC5304}"/>
    <cellStyle name="Note 3 6 3 3 2" xfId="14034" xr:uid="{178D0A27-C161-41EB-9A91-B94910CE453A}"/>
    <cellStyle name="Note 3 6 3 3 2 2" xfId="30628" xr:uid="{8FB3BF58-9AFF-4309-B51A-37AD7E91DE4C}"/>
    <cellStyle name="Note 3 6 3 3 2 3" xfId="37692" xr:uid="{BABD3CAB-8C58-49F5-A114-BE70C1D78A04}"/>
    <cellStyle name="Note 3 6 3 3 3" xfId="13326" xr:uid="{537B0A27-D2D2-43F0-BAF4-1BA56D454AFA}"/>
    <cellStyle name="Note 3 6 3 3 3 2" xfId="30011" xr:uid="{1A7B16A7-ECAD-48CF-8DA1-E22768738374}"/>
    <cellStyle name="Note 3 6 3 3 3 3" xfId="37055" xr:uid="{E1DED3D7-EE59-49B0-BA31-05BFFED0E213}"/>
    <cellStyle name="Note 3 6 3 3 4" xfId="27826" xr:uid="{542F92BF-1A1E-4008-9CD4-DCE1EB7F2C28}"/>
    <cellStyle name="Note 3 6 3 3 5" xfId="35759" xr:uid="{A917A683-BD65-490E-95E0-12F23AB8A937}"/>
    <cellStyle name="Note 3 6 3 4" xfId="10135" xr:uid="{C14C2D68-6916-4AE9-B079-A2E7B376207C}"/>
    <cellStyle name="Note 3 6 3 4 2" xfId="27221" xr:uid="{4471BD41-6F32-4649-A985-888818275C35}"/>
    <cellStyle name="Note 3 6 3 4 3" xfId="35477" xr:uid="{77D7C7DE-329C-4F7C-948F-009E05F67C5F}"/>
    <cellStyle name="Note 3 6 3 5" xfId="13529" xr:uid="{35B9E200-C748-47C3-AAF3-A08208A477FF}"/>
    <cellStyle name="Note 3 6 3 5 2" xfId="30180" xr:uid="{02B5BA54-21E5-4CBA-8925-525A7324ED39}"/>
    <cellStyle name="Note 3 6 3 5 3" xfId="37258" xr:uid="{098C59AE-3DFB-42E6-9BC5-2986796A65FA}"/>
    <cellStyle name="Note 3 6 3 6" xfId="14593" xr:uid="{9CDC1A0F-AE47-4226-BC11-BADD6F922FC8}"/>
    <cellStyle name="Note 3 6 3 6 2" xfId="31109" xr:uid="{32FB4BCF-8838-4C54-A78A-349A36758DF9}"/>
    <cellStyle name="Note 3 6 3 6 3" xfId="38186" xr:uid="{F81CBBD8-DBB4-4E89-86CB-1C4C89B98A2A}"/>
    <cellStyle name="Note 3 6 3 7" xfId="8243" xr:uid="{FFDA210D-23A8-4DFE-B484-01FC95582C91}"/>
    <cellStyle name="Note 3 6 3 7 2" xfId="25435" xr:uid="{D5607A5C-7B22-4223-B9AC-6912B9C092AE}"/>
    <cellStyle name="Note 3 6 3 7 3" xfId="34749" xr:uid="{F38F44E5-6FA1-40AF-ACA8-71101D2B3049}"/>
    <cellStyle name="Note 3 6 3 8" xfId="23211" xr:uid="{F67989B5-41B2-4376-A838-85BBEC26487E}"/>
    <cellStyle name="Note 3 6 3 9" xfId="34265" xr:uid="{EF87C363-B49F-4ED8-85F3-4CC85D0DCDB8}"/>
    <cellStyle name="Note 3 6 4" xfId="7848" xr:uid="{2F1068BC-CEE8-426F-A3CB-EBE18BAA0932}"/>
    <cellStyle name="Note 3 6 4 2" xfId="12419" xr:uid="{5C0D22DF-453C-422D-8602-E1A78303E841}"/>
    <cellStyle name="Note 3 6 4 2 2" xfId="14996" xr:uid="{6CDE29E5-4C8A-4EEE-9233-26A1643BE86E}"/>
    <cellStyle name="Note 3 6 4 2 2 2" xfId="31506" xr:uid="{ECC24405-0704-4385-B0D0-AC8328376F97}"/>
    <cellStyle name="Note 3 6 4 2 2 3" xfId="38585" xr:uid="{A9BB8365-82FC-44FC-9FD5-073A1446D333}"/>
    <cellStyle name="Note 3 6 4 2 3" xfId="15730" xr:uid="{D9502DCD-5CBA-447E-AAB6-F9F80DE969F3}"/>
    <cellStyle name="Note 3 6 4 2 3 2" xfId="32234" xr:uid="{BAF85A61-7EAD-41C9-87CB-45C26739B70F}"/>
    <cellStyle name="Note 3 6 4 2 3 3" xfId="39319" xr:uid="{B2ABB345-2F01-4F59-B499-E9DF5CADD96C}"/>
    <cellStyle name="Note 3 6 4 2 4" xfId="17203" xr:uid="{35DE8DEC-A1E8-4747-8D64-F7AE47912CD8}"/>
    <cellStyle name="Note 3 6 4 2 4 2" xfId="33707" xr:uid="{4732691D-0473-471B-82F4-8B3C49C692DF}"/>
    <cellStyle name="Note 3 6 4 2 4 3" xfId="40036" xr:uid="{7F517E96-5373-450C-9871-EF5F95C63C9A}"/>
    <cellStyle name="Note 3 6 4 2 5" xfId="29220" xr:uid="{F20FA4C3-9ECF-4E58-9357-A4EE9171EAEE}"/>
    <cellStyle name="Note 3 6 4 2 6" xfId="36448" xr:uid="{E8799E6E-31F4-4EF8-9B5D-CEBDAB41AB21}"/>
    <cellStyle name="Note 3 6 4 3" xfId="11017" xr:uid="{851F9A1D-7FEA-4979-86E4-4BC6005B8744}"/>
    <cellStyle name="Note 3 6 4 3 2" xfId="14204" xr:uid="{3035858E-17D8-416D-996B-2B5617D6BD72}"/>
    <cellStyle name="Note 3 6 4 3 2 2" xfId="30781" xr:uid="{38912FD5-7D66-4BBE-A99A-77FFFD152B81}"/>
    <cellStyle name="Note 3 6 4 3 2 3" xfId="37861" xr:uid="{B9B85C24-B1A3-4B4F-9824-FFCC248EC9CD}"/>
    <cellStyle name="Note 3 6 4 3 3" xfId="9093" xr:uid="{DD0EE901-5991-4727-9EFA-E16C0DAC61F9}"/>
    <cellStyle name="Note 3 6 4 3 3 2" xfId="26269" xr:uid="{CA27FD91-5906-4E15-B76F-2424F73028BF}"/>
    <cellStyle name="Note 3 6 4 3 3 3" xfId="34984" xr:uid="{7F1D06D4-FC55-4BBD-97A5-4431DF6F36F0}"/>
    <cellStyle name="Note 3 6 4 3 4" xfId="28023" xr:uid="{2A1BDB9D-32FE-42AF-B0DB-E95191994319}"/>
    <cellStyle name="Note 3 6 4 3 5" xfId="35881" xr:uid="{9D9E5102-E919-473D-9DF5-D49AA35823CC}"/>
    <cellStyle name="Note 3 6 4 4" xfId="9742" xr:uid="{F7DECD82-205A-44FF-A110-A6E8ECE86F44}"/>
    <cellStyle name="Note 3 6 4 4 2" xfId="26892" xr:uid="{B1C7416E-15D6-425A-ACF1-989CA4EF448C}"/>
    <cellStyle name="Note 3 6 4 4 3" xfId="35173" xr:uid="{62F0A590-AF62-4431-8BE8-C292FAEC7FE7}"/>
    <cellStyle name="Note 3 6 4 5" xfId="13178" xr:uid="{69383FB1-F290-49B6-90B7-7441C4C19BD8}"/>
    <cellStyle name="Note 3 6 4 5 2" xfId="29898" xr:uid="{6247DCDF-9951-4EEA-BC10-F0433793F1E0}"/>
    <cellStyle name="Note 3 6 4 5 3" xfId="36907" xr:uid="{4C76E46C-B2A6-4705-88CC-60420ADDA62E}"/>
    <cellStyle name="Note 3 6 4 6" xfId="13365" xr:uid="{9042FE7C-3E6E-4932-8873-9045E0CE150B}"/>
    <cellStyle name="Note 3 6 4 6 2" xfId="30050" xr:uid="{84FB8DF5-3B86-4CD5-BC45-5E5FD71D36BC}"/>
    <cellStyle name="Note 3 6 4 6 3" xfId="37094" xr:uid="{02571749-CAEE-4462-8634-0A1371E9B12C}"/>
    <cellStyle name="Note 3 6 4 7" xfId="25109" xr:uid="{4DBAB603-A9E7-4008-B3DB-EFDB1640417C}"/>
    <cellStyle name="Note 3 6 4 8" xfId="34445" xr:uid="{6061D135-244A-4F6C-963E-40743DFAAF9C}"/>
    <cellStyle name="Note 3 6 5" xfId="8095" xr:uid="{F537D0B4-C17B-4AE6-868C-5B5D791EE034}"/>
    <cellStyle name="Note 3 6 5 2" xfId="12301" xr:uid="{A3E07D71-9100-4CAA-B8CD-D4724D2DF6B6}"/>
    <cellStyle name="Note 3 6 5 2 2" xfId="14921" xr:uid="{FF46C80A-3D6F-4EF4-9900-F843D152F28C}"/>
    <cellStyle name="Note 3 6 5 2 2 2" xfId="31431" xr:uid="{9E3A1E0A-8033-4A37-97C7-120FB36E9344}"/>
    <cellStyle name="Note 3 6 5 2 2 3" xfId="38510" xr:uid="{661F369B-A258-4D82-8DEC-88C2EDFAC290}"/>
    <cellStyle name="Note 3 6 5 2 3" xfId="15698" xr:uid="{03E746EB-DB86-4D66-B583-F8A8081E69E9}"/>
    <cellStyle name="Note 3 6 5 2 3 2" xfId="32202" xr:uid="{DBB61B80-A860-4791-BBD3-73356156D33A}"/>
    <cellStyle name="Note 3 6 5 2 3 3" xfId="39287" xr:uid="{8B4468B0-53BE-4213-8672-12469A65F379}"/>
    <cellStyle name="Note 3 6 5 2 4" xfId="17085" xr:uid="{8413BB25-F9B0-415A-990F-559DEBD8ED91}"/>
    <cellStyle name="Note 3 6 5 2 4 2" xfId="33589" xr:uid="{AB8D7FCD-0868-4E3C-BD1A-8D7D9271CC44}"/>
    <cellStyle name="Note 3 6 5 2 4 3" xfId="40004" xr:uid="{84F7263A-596D-42C1-8DF1-D5B16325AD6A}"/>
    <cellStyle name="Note 3 6 5 2 5" xfId="29102" xr:uid="{95540831-6BD0-4D63-84FA-87333720626E}"/>
    <cellStyle name="Note 3 6 5 2 6" xfId="36416" xr:uid="{2F00DA48-B5CD-44A7-85EC-FF87128F8F39}"/>
    <cellStyle name="Note 3 6 5 3" xfId="10899" xr:uid="{A6A3F3CB-4D32-4453-B2C6-C61EB8FEF4E3}"/>
    <cellStyle name="Note 3 6 5 3 2" xfId="14127" xr:uid="{CC32E0BF-3EA7-4B08-996D-B914EBA759EA}"/>
    <cellStyle name="Note 3 6 5 3 2 2" xfId="30704" xr:uid="{18CC2335-8D5A-4131-B7F2-12358F34BAA0}"/>
    <cellStyle name="Note 3 6 5 3 2 3" xfId="37784" xr:uid="{D8CEEC17-2FA0-46F9-80B1-A9AD39C21C54}"/>
    <cellStyle name="Note 3 6 5 3 3" xfId="13092" xr:uid="{34F32095-8A1D-402B-820E-995EA6AC78F6}"/>
    <cellStyle name="Note 3 6 5 3 3 2" xfId="29812" xr:uid="{14B06D9F-FFAD-40C2-A31F-48096DD5F045}"/>
    <cellStyle name="Note 3 6 5 3 3 3" xfId="36821" xr:uid="{2AB18F90-0882-4FDD-817E-0881943EDFEB}"/>
    <cellStyle name="Note 3 6 5 3 4" xfId="27905" xr:uid="{76978A03-CD76-4365-A24F-F831158D5C91}"/>
    <cellStyle name="Note 3 6 5 3 5" xfId="35849" xr:uid="{DFF837F3-7F10-45C5-A3A1-5C87771387EF}"/>
    <cellStyle name="Note 3 6 5 4" xfId="9988" xr:uid="{EEDFB6B6-5FC1-42C2-8937-1943A2551D6C}"/>
    <cellStyle name="Note 3 6 5 4 2" xfId="27104" xr:uid="{6A5D783C-36A9-4CB7-B86E-B9CBCBB53435}"/>
    <cellStyle name="Note 3 6 5 4 3" xfId="35330" xr:uid="{75EC0D36-110C-4960-A058-969D7244E539}"/>
    <cellStyle name="Note 3 6 5 5" xfId="13382" xr:uid="{EF8CB18F-A6D1-4837-8B5F-4CC0D5A3A1C5}"/>
    <cellStyle name="Note 3 6 5 5 2" xfId="30067" xr:uid="{17C15F0C-39E1-4090-855F-E8A9BA1B76AD}"/>
    <cellStyle name="Note 3 6 5 5 3" xfId="37111" xr:uid="{CD68A8F1-8B50-463C-9418-472D60850888}"/>
    <cellStyle name="Note 3 6 5 6" xfId="14487" xr:uid="{FE1BD0A1-6CA3-4E57-85B0-A5187295E984}"/>
    <cellStyle name="Note 3 6 5 6 2" xfId="31005" xr:uid="{747FF92C-B80B-4691-B512-DD325A36BCBD}"/>
    <cellStyle name="Note 3 6 5 6 3" xfId="38144" xr:uid="{70E072F7-57C6-43BD-983E-653F299997FC}"/>
    <cellStyle name="Note 3 6 5 7" xfId="25322" xr:uid="{C3263D60-5B71-4438-8EDA-6CEB0D1AA61E}"/>
    <cellStyle name="Note 3 6 5 8" xfId="34602" xr:uid="{9AA0CDCC-0520-4998-9E9F-0153B93BD46A}"/>
    <cellStyle name="Note 3 6 6" xfId="11632" xr:uid="{2CFF9B45-D88D-4A9C-B6A8-9A4EBD2772EE}"/>
    <cellStyle name="Note 3 6 6 2" xfId="14609" xr:uid="{800F66AF-39B2-40C3-89CA-5A40C2DFFDFC}"/>
    <cellStyle name="Note 3 6 6 2 2" xfId="31125" xr:uid="{1A4B137B-5E09-4E1C-A873-E8B532B0EC83}"/>
    <cellStyle name="Note 3 6 6 2 3" xfId="38202" xr:uid="{327EABD7-E813-47DD-BF6C-FF31741ED561}"/>
    <cellStyle name="Note 3 6 6 3" xfId="15345" xr:uid="{786F7C76-445F-4F60-80D4-C158F2E5B142}"/>
    <cellStyle name="Note 3 6 6 3 2" xfId="31849" xr:uid="{04AB78D6-7A1B-40F4-A4A3-84B0C2F9E330}"/>
    <cellStyle name="Note 3 6 6 3 3" xfId="38934" xr:uid="{22FE4355-1E23-4E5B-9352-EA65E4397D39}"/>
    <cellStyle name="Note 3 6 6 4" xfId="16527" xr:uid="{6C84C1BA-5AFE-4E5D-B5F3-42ADF9A525D4}"/>
    <cellStyle name="Note 3 6 6 4 2" xfId="33031" xr:uid="{23907D4C-7A98-424A-9305-91538CBBEC3E}"/>
    <cellStyle name="Note 3 6 6 4 3" xfId="39654" xr:uid="{D30ADAD2-E02F-469B-A09E-7001D5165EF5}"/>
    <cellStyle name="Note 3 6 6 5" xfId="28521" xr:uid="{09B979A0-8DB8-4DC3-B6A5-E13B2535ED69}"/>
    <cellStyle name="Note 3 6 6 6" xfId="36139" xr:uid="{F3588855-6476-4101-9FDA-367C851F5931}"/>
    <cellStyle name="Note 3 6 7" xfId="10408" xr:uid="{977FA38A-9902-48E2-9CBB-A5B45D55D516}"/>
    <cellStyle name="Note 3 6 7 2" xfId="13719" xr:uid="{2E4B5CB8-7899-4338-AA0B-096DFDF3FAC0}"/>
    <cellStyle name="Note 3 6 7 2 2" xfId="30355" xr:uid="{0411327B-D999-4FB3-9879-6AF8D3E6F121}"/>
    <cellStyle name="Note 3 6 7 2 3" xfId="37444" xr:uid="{DC23635A-8279-4052-BC75-802DC8A4D29B}"/>
    <cellStyle name="Note 3 6 7 3" xfId="13692" xr:uid="{6609629E-8FAC-4779-AF69-90A477D856B7}"/>
    <cellStyle name="Note 3 6 7 3 2" xfId="30328" xr:uid="{A4685D16-6C83-4A1D-BA83-C1EBC2DE1146}"/>
    <cellStyle name="Note 3 6 7 3 3" xfId="37417" xr:uid="{59D7493F-C63D-43AF-B5D4-34F908D194A9}"/>
    <cellStyle name="Note 3 6 7 4" xfId="27479" xr:uid="{F970F527-EBA5-4FF6-83D7-1FB2DA0E998A}"/>
    <cellStyle name="Note 3 6 7 5" xfId="35567" xr:uid="{156E9FA4-2D53-44DF-901B-69AA66F60908}"/>
    <cellStyle name="Note 3 6 8" xfId="9172" xr:uid="{E2FBF62E-DF69-4843-B44E-4B3F23EA74DA}"/>
    <cellStyle name="Note 3 6 8 2" xfId="26348" xr:uid="{F957E24F-57BB-4163-AB0D-8E82822E203C}"/>
    <cellStyle name="Note 3 6 8 3" xfId="35063" xr:uid="{8458E67B-B275-4E29-B570-19FC99E1AB5F}"/>
    <cellStyle name="Note 3 6 9" xfId="9273" xr:uid="{BF97A68F-A2E9-4886-A6D2-56886CDCFA35}"/>
    <cellStyle name="Note 3 6 9 2" xfId="26428" xr:uid="{107273C0-E2F4-41EC-86A4-C5714C8E0A77}"/>
    <cellStyle name="Note 3 6 9 3" xfId="35162" xr:uid="{5801FF99-38F5-4B01-9217-6035A0228C98}"/>
    <cellStyle name="Note 3 7" xfId="3480" xr:uid="{78F544D1-D648-4CCD-B5B5-2A679A9B39D7}"/>
    <cellStyle name="Note 3 7 10" xfId="7287" xr:uid="{34DFC5B9-26E3-4A3D-959C-2788B31F24AF}"/>
    <cellStyle name="Note 3 7 10 2" xfId="24578" xr:uid="{C9F570DA-4A18-4F3C-8D93-43C640E9C9AA}"/>
    <cellStyle name="Note 3 7 10 3" xfId="34361" xr:uid="{E52FE6B0-98F9-48C9-8264-A9224A9EA0C0}"/>
    <cellStyle name="Note 3 7 11" xfId="20978" xr:uid="{08E9D90F-646D-4B18-AB47-6A1E34F58E80}"/>
    <cellStyle name="Note 3 7 12" xfId="22285" xr:uid="{7CCFD810-EF04-4F5F-BB62-C29A031E31FF}"/>
    <cellStyle name="Note 3 7 2" xfId="5595" xr:uid="{47305B91-05CA-42A4-BDFF-DE5F22FC3282}"/>
    <cellStyle name="Note 3 7 2 2" xfId="12045" xr:uid="{230AEB70-FB2B-47C1-BB8C-1F7DFDA77413}"/>
    <cellStyle name="Note 3 7 2 2 2" xfId="14769" xr:uid="{83B4945D-6D3B-4059-A9E8-F89C281E1210}"/>
    <cellStyle name="Note 3 7 2 2 2 2" xfId="31283" xr:uid="{30377FDC-871E-4A12-8AEC-6DC9F7F1F47D}"/>
    <cellStyle name="Note 3 7 2 2 2 3" xfId="38359" xr:uid="{9FC09EE6-3A34-43C2-BCB4-09297C2E4578}"/>
    <cellStyle name="Note 3 7 2 2 3" xfId="15448" xr:uid="{CDC1EFBB-DA17-4AA8-8435-DAD15B645856}"/>
    <cellStyle name="Note 3 7 2 2 3 2" xfId="31952" xr:uid="{E404333E-4F8B-472E-B654-D0C3574BEF9B}"/>
    <cellStyle name="Note 3 7 2 2 3 3" xfId="39037" xr:uid="{4F19EE64-4696-4BF4-9E22-A99B73956F24}"/>
    <cellStyle name="Note 3 7 2 2 4" xfId="16895" xr:uid="{0C93C228-B952-4160-BB44-D0C7AFCCFB3B}"/>
    <cellStyle name="Note 3 7 2 2 4 2" xfId="33399" xr:uid="{4D7D5312-9666-4161-BCEF-A76013727717}"/>
    <cellStyle name="Note 3 7 2 2 4 3" xfId="39820" xr:uid="{0748F453-A2FD-4059-9D79-96CFAE05ECC9}"/>
    <cellStyle name="Note 3 7 2 2 5" xfId="28895" xr:uid="{53B131B4-CF59-4EFE-84AD-9B782CF79D0D}"/>
    <cellStyle name="Note 3 7 2 2 6" xfId="36236" xr:uid="{63259473-E9AF-4E41-B4B0-FFE5000623F0}"/>
    <cellStyle name="Note 3 7 2 3" xfId="10682" xr:uid="{DCA8D6C3-94E4-45AD-895C-4FB70DECC42B}"/>
    <cellStyle name="Note 3 7 2 3 2" xfId="13874" xr:uid="{25A160B5-080D-4010-8473-7D1A4A133874}"/>
    <cellStyle name="Note 3 7 2 3 2 2" xfId="30490" xr:uid="{6D6A9CB7-0833-4AEF-A744-12BD83BBAD36}"/>
    <cellStyle name="Note 3 7 2 3 2 3" xfId="37598" xr:uid="{92F853DD-1687-4FDC-9351-14BD1CEBB375}"/>
    <cellStyle name="Note 3 7 2 3 3" xfId="13561" xr:uid="{E15A5ECC-B85A-4ACE-BFF3-876382455004}"/>
    <cellStyle name="Note 3 7 2 3 3 2" xfId="30211" xr:uid="{67AA1B19-606E-43EE-8399-E7A20255A3D2}"/>
    <cellStyle name="Note 3 7 2 3 3 3" xfId="37290" xr:uid="{6B41BED1-8D4E-49C2-9F7A-1F9B1BA34526}"/>
    <cellStyle name="Note 3 7 2 3 4" xfId="27729" xr:uid="{130673A9-5C6D-44B3-AD1F-79A7BC5D5360}"/>
    <cellStyle name="Note 3 7 2 3 5" xfId="35669" xr:uid="{A66A559F-1AB0-4205-8CBE-0B55406CB2AB}"/>
    <cellStyle name="Note 3 7 2 4" xfId="10118" xr:uid="{52DE7AB6-B33D-4CEF-84D8-79A65841C5EA}"/>
    <cellStyle name="Note 3 7 2 4 2" xfId="27204" xr:uid="{C4DA7809-1FC4-45DD-9FFD-FDDA83675346}"/>
    <cellStyle name="Note 3 7 2 4 3" xfId="35460" xr:uid="{A9961992-E7AA-411E-B8C0-365C9A4511B6}"/>
    <cellStyle name="Note 3 7 2 5" xfId="13512" xr:uid="{E9FAE0D8-C42E-4E44-BAA2-010ADA45E81A}"/>
    <cellStyle name="Note 3 7 2 5 2" xfId="30163" xr:uid="{37B03702-A6BD-492E-985D-34C93EE919E3}"/>
    <cellStyle name="Note 3 7 2 5 3" xfId="37241" xr:uid="{58B0A6E2-1CC2-4139-9317-C0A3024E85F4}"/>
    <cellStyle name="Note 3 7 2 6" xfId="13163" xr:uid="{A601D39F-C5A6-4594-8BB6-FD1ED1344A64}"/>
    <cellStyle name="Note 3 7 2 6 2" xfId="29883" xr:uid="{9E92A2EE-494D-4AC4-952D-23B3DDE4559F}"/>
    <cellStyle name="Note 3 7 2 6 3" xfId="36892" xr:uid="{CC60E948-80AA-4657-963E-E5624984BE9B}"/>
    <cellStyle name="Note 3 7 2 7" xfId="8226" xr:uid="{9479DF72-06E9-487B-B14E-521167904900}"/>
    <cellStyle name="Note 3 7 2 7 2" xfId="25418" xr:uid="{0BE7D4E3-A66E-4308-8E82-9FF85F888709}"/>
    <cellStyle name="Note 3 7 2 7 3" xfId="34732" xr:uid="{6D2841E6-FEDA-4F39-A31B-27BBF608E7E7}"/>
    <cellStyle name="Note 3 7 2 8" xfId="22977" xr:uid="{9DDD0455-9F45-4AA0-82DC-403E71F3705B}"/>
    <cellStyle name="Note 3 7 2 9" xfId="34142" xr:uid="{F3B24F63-7D23-4418-A07C-AB91B60DDD04}"/>
    <cellStyle name="Note 3 7 3" xfId="5888" xr:uid="{23CBEECB-F6F7-4B46-95DB-60B9166FDEE2}"/>
    <cellStyle name="Note 3 7 3 2" xfId="12207" xr:uid="{ACE310B2-7355-4F51-9466-5B33CBE5BF69}"/>
    <cellStyle name="Note 3 7 3 2 2" xfId="14881" xr:uid="{05F4E9DF-096B-4C53-9CEF-BFF0476A054C}"/>
    <cellStyle name="Note 3 7 3 2 2 2" xfId="31393" xr:uid="{416F2063-84C7-48C4-AE4F-A0133F0C2576}"/>
    <cellStyle name="Note 3 7 3 2 2 3" xfId="38471" xr:uid="{71128267-3429-49B8-85DE-C1FE5B5403A4}"/>
    <cellStyle name="Note 3 7 3 2 3" xfId="15607" xr:uid="{39FA387D-46A3-4B0B-A048-B0A5FACE55A7}"/>
    <cellStyle name="Note 3 7 3 2 3 2" xfId="32111" xr:uid="{5D9195AC-6C4E-4405-B219-DC31383EB7CD}"/>
    <cellStyle name="Note 3 7 3 2 3 3" xfId="39196" xr:uid="{8BB34CC2-91DC-4706-8BAC-71DABA08AFE5}"/>
    <cellStyle name="Note 3 7 3 2 4" xfId="16991" xr:uid="{DBC75DB9-435A-4AA9-8ECE-0D95DAF0A521}"/>
    <cellStyle name="Note 3 7 3 2 4 2" xfId="33495" xr:uid="{F8FF9437-837D-41CE-B123-3A6C5DFCD33E}"/>
    <cellStyle name="Note 3 7 3 2 4 3" xfId="39913" xr:uid="{4919E437-765A-4E7F-B3D1-0BA2D6B62482}"/>
    <cellStyle name="Note 3 7 3 2 5" xfId="29030" xr:uid="{7F957C8A-3406-44E1-A4BF-EB4302600863}"/>
    <cellStyle name="Note 3 7 3 2 6" xfId="36327" xr:uid="{96E0FECB-8291-404A-831B-56FEB4FFA8A3}"/>
    <cellStyle name="Note 3 7 3 3" xfId="10804" xr:uid="{C16BDD1C-8E8B-4B54-B28C-F30C6FE88AB9}"/>
    <cellStyle name="Note 3 7 3 3 2" xfId="14035" xr:uid="{7C7B6999-F0D0-452A-BC69-B965ACEED7E1}"/>
    <cellStyle name="Note 3 7 3 3 2 2" xfId="30629" xr:uid="{974DB02F-283A-436F-BF3A-9D73DF85B018}"/>
    <cellStyle name="Note 3 7 3 3 2 3" xfId="37693" xr:uid="{D10A10E2-6926-4652-93B9-25C124A61445}"/>
    <cellStyle name="Note 3 7 3 3 3" xfId="14575" xr:uid="{AF2EC9D1-89D0-438D-80F2-B0F4DFEEF90B}"/>
    <cellStyle name="Note 3 7 3 3 3 2" xfId="31091" xr:uid="{9161F2CC-3D4F-461F-8CF6-C738A9792504}"/>
    <cellStyle name="Note 3 7 3 3 3 3" xfId="38168" xr:uid="{6A10B0E7-27CD-4E82-8225-B4EEDCC58D32}"/>
    <cellStyle name="Note 3 7 3 3 4" xfId="27827" xr:uid="{D9BF4D6C-3201-4B5C-AEC3-22F46DE268C0}"/>
    <cellStyle name="Note 3 7 3 3 5" xfId="35760" xr:uid="{F6B41B5B-B8D0-41CB-ADBE-5B54D9E2110F}"/>
    <cellStyle name="Note 3 7 3 4" xfId="9999" xr:uid="{90EF0E6B-1024-4870-9FE2-F1DA562AA0CD}"/>
    <cellStyle name="Note 3 7 3 4 2" xfId="27115" xr:uid="{2B6DD9B2-DDDC-4340-AA20-848C0EA549A6}"/>
    <cellStyle name="Note 3 7 3 4 3" xfId="35341" xr:uid="{090E720D-1D05-4A6D-9F6B-881D588392C4}"/>
    <cellStyle name="Note 3 7 3 5" xfId="13393" xr:uid="{7666B8E1-64EA-4851-AA88-57CD14134D21}"/>
    <cellStyle name="Note 3 7 3 5 2" xfId="30078" xr:uid="{5131698D-4E04-4997-B1BA-1EF4FF81548B}"/>
    <cellStyle name="Note 3 7 3 5 3" xfId="37122" xr:uid="{41A1BD0B-D83F-4A60-B525-A7DDDED7243A}"/>
    <cellStyle name="Note 3 7 3 6" xfId="15077" xr:uid="{FAC52353-113D-4A7E-B5D1-A542DC526C5B}"/>
    <cellStyle name="Note 3 7 3 6 2" xfId="31583" xr:uid="{B409A06A-593E-44BC-B4E6-1D7A3639CD6C}"/>
    <cellStyle name="Note 3 7 3 6 3" xfId="38666" xr:uid="{8EC466FA-8D46-4790-BE87-A0A2D1DF5C5C}"/>
    <cellStyle name="Note 3 7 3 7" xfId="8106" xr:uid="{D4B5FB7A-59BF-4C97-9F51-FC874BE7F45D}"/>
    <cellStyle name="Note 3 7 3 7 2" xfId="25333" xr:uid="{EA129DA9-6DAD-4A2A-A43A-2D931192D497}"/>
    <cellStyle name="Note 3 7 3 7 3" xfId="34613" xr:uid="{AEA67D15-D09D-40B6-BA2A-B6798C5E2169}"/>
    <cellStyle name="Note 3 7 3 8" xfId="23212" xr:uid="{A674154C-2CB3-43F8-A64E-F1847DF05942}"/>
    <cellStyle name="Note 3 7 3 9" xfId="34266" xr:uid="{E6BB841B-ABDA-441C-8C2A-0AB3E9DBF988}"/>
    <cellStyle name="Note 3 7 4" xfId="8352" xr:uid="{E0AF8E39-51BC-4213-8DA6-DAC3CB8215B0}"/>
    <cellStyle name="Note 3 7 4 2" xfId="12420" xr:uid="{69FC1026-1F30-49C8-8528-FD242AD76B54}"/>
    <cellStyle name="Note 3 7 4 2 2" xfId="14997" xr:uid="{4A46CD5A-F314-43D0-83DF-6B000BD03021}"/>
    <cellStyle name="Note 3 7 4 2 2 2" xfId="31507" xr:uid="{6D4CD8A8-89EB-4607-862F-138CEE59796A}"/>
    <cellStyle name="Note 3 7 4 2 2 3" xfId="38586" xr:uid="{9F754581-2523-43D8-921D-883424DD118A}"/>
    <cellStyle name="Note 3 7 4 2 3" xfId="15731" xr:uid="{0F88D812-FFD7-47BA-9331-96C16D10C4F3}"/>
    <cellStyle name="Note 3 7 4 2 3 2" xfId="32235" xr:uid="{19A63C90-D4F7-4D41-A173-3B6DF5D7A82E}"/>
    <cellStyle name="Note 3 7 4 2 3 3" xfId="39320" xr:uid="{08A26B6D-A837-4941-8538-767C7D82C876}"/>
    <cellStyle name="Note 3 7 4 2 4" xfId="17204" xr:uid="{B96BF2BB-EF02-46D4-84A5-34CD3EB15F66}"/>
    <cellStyle name="Note 3 7 4 2 4 2" xfId="33708" xr:uid="{73A8C3CC-AA05-4268-BB40-D83025D210B7}"/>
    <cellStyle name="Note 3 7 4 2 4 3" xfId="40037" xr:uid="{5ED8F3B1-1E25-405F-B1C4-A4175D52D9B7}"/>
    <cellStyle name="Note 3 7 4 2 5" xfId="29221" xr:uid="{3521DC22-A076-42BE-BED6-3B46DFAC2449}"/>
    <cellStyle name="Note 3 7 4 2 6" xfId="36449" xr:uid="{D1A7D36E-6DF7-4996-A953-5944B21A1BC2}"/>
    <cellStyle name="Note 3 7 4 3" xfId="11018" xr:uid="{F403FE12-9D2C-47D6-99EC-98A454EFE0EE}"/>
    <cellStyle name="Note 3 7 4 3 2" xfId="14205" xr:uid="{B0A294D1-0549-4FD9-84D3-FB1ACE02BF63}"/>
    <cellStyle name="Note 3 7 4 3 2 2" xfId="30782" xr:uid="{507AC92C-7A32-4F42-85F7-197AEEF19692}"/>
    <cellStyle name="Note 3 7 4 3 2 3" xfId="37862" xr:uid="{5809F44C-D2F7-4935-AF1A-F6CB74BF9229}"/>
    <cellStyle name="Note 3 7 4 3 3" xfId="13673" xr:uid="{10B0E97F-EECC-4D1C-88D9-1A362AD58A62}"/>
    <cellStyle name="Note 3 7 4 3 3 2" xfId="30309" xr:uid="{35BAE925-C31F-45AB-AA32-8D33CAD96D9C}"/>
    <cellStyle name="Note 3 7 4 3 3 3" xfId="37398" xr:uid="{41551930-6A5B-4F6D-B18B-66360146052F}"/>
    <cellStyle name="Note 3 7 4 3 4" xfId="28024" xr:uid="{FBE941E5-1C7C-4BA0-A653-542F76259431}"/>
    <cellStyle name="Note 3 7 4 3 5" xfId="35882" xr:uid="{0963310E-106D-41F1-9B4A-B4B2172527FC}"/>
    <cellStyle name="Note 3 7 4 4" xfId="10242" xr:uid="{3F69F055-5D76-43AC-8A56-8CD539472C80}"/>
    <cellStyle name="Note 3 7 4 4 2" xfId="27325" xr:uid="{B41D5501-3BB7-4A4A-A62F-50145C2DB2E7}"/>
    <cellStyle name="Note 3 7 4 4 3" xfId="35494" xr:uid="{8E4D603A-A081-4636-AF72-2ED8AD928476}"/>
    <cellStyle name="Note 3 7 4 5" xfId="13598" xr:uid="{F9D67076-E505-49B5-AEBA-C2CC7954DAEE}"/>
    <cellStyle name="Note 3 7 4 5 2" xfId="30245" xr:uid="{66B664BA-78F3-4F53-8D30-5C0BBB4CA6A7}"/>
    <cellStyle name="Note 3 7 4 5 3" xfId="37326" xr:uid="{5305489D-3BA5-473F-AC0F-B4329E3CD2B6}"/>
    <cellStyle name="Note 3 7 4 6" xfId="15233" xr:uid="{0CD35D58-27ED-4BDB-BB01-F118E33C9845}"/>
    <cellStyle name="Note 3 7 4 6 2" xfId="31737" xr:uid="{6E9651D8-9417-494D-B419-E0148554F200}"/>
    <cellStyle name="Note 3 7 4 6 3" xfId="38822" xr:uid="{E82D0785-2C07-4E10-9904-2B095605948A}"/>
    <cellStyle name="Note 3 7 4 7" xfId="25540" xr:uid="{27CF804C-F53E-4182-97A6-C14813D855B4}"/>
    <cellStyle name="Note 3 7 4 8" xfId="34766" xr:uid="{14DF7C07-38F9-4E01-8EF4-B2E8E2648BB6}"/>
    <cellStyle name="Note 3 7 5" xfId="8399" xr:uid="{93758B07-900E-42FA-B1EE-41C8D9A0D5DE}"/>
    <cellStyle name="Note 3 7 5 2" xfId="12300" xr:uid="{D0D8C50C-428E-4636-98DA-153265E7EA67}"/>
    <cellStyle name="Note 3 7 5 2 2" xfId="14920" xr:uid="{EF3B9A94-E6CA-47D6-AF7E-68D5D3499FA6}"/>
    <cellStyle name="Note 3 7 5 2 2 2" xfId="31430" xr:uid="{CA7A9DBF-11DC-411F-89AC-632370A919BC}"/>
    <cellStyle name="Note 3 7 5 2 2 3" xfId="38509" xr:uid="{5D776B80-4187-4B6C-BEBF-C5E4C4B79B10}"/>
    <cellStyle name="Note 3 7 5 2 3" xfId="15697" xr:uid="{066B777E-E6E7-4657-8087-6E96C162F69C}"/>
    <cellStyle name="Note 3 7 5 2 3 2" xfId="32201" xr:uid="{B38FAB52-EE94-4EB6-9DCB-9E25017A231D}"/>
    <cellStyle name="Note 3 7 5 2 3 3" xfId="39286" xr:uid="{D74621E7-8D77-4910-9B07-DB006A2CDEB9}"/>
    <cellStyle name="Note 3 7 5 2 4" xfId="17084" xr:uid="{67928077-C3A3-4DEF-94BA-6EE96AE8F0E1}"/>
    <cellStyle name="Note 3 7 5 2 4 2" xfId="33588" xr:uid="{44BC5DD8-AD40-470E-93E1-218FB04279F6}"/>
    <cellStyle name="Note 3 7 5 2 4 3" xfId="40003" xr:uid="{1972EB48-5874-45BC-81A5-EF4F26A41A42}"/>
    <cellStyle name="Note 3 7 5 2 5" xfId="29101" xr:uid="{DBF1998F-137A-4772-A97D-E92C6E926449}"/>
    <cellStyle name="Note 3 7 5 2 6" xfId="36415" xr:uid="{C4E50C4C-EB3E-4D07-B7EE-3DF31470329C}"/>
    <cellStyle name="Note 3 7 5 3" xfId="10898" xr:uid="{3388140F-5541-4B91-9F04-45BBA0FDEFD6}"/>
    <cellStyle name="Note 3 7 5 3 2" xfId="14126" xr:uid="{2BF332EA-7DBE-4D76-8DA1-C5AC49195B41}"/>
    <cellStyle name="Note 3 7 5 3 2 2" xfId="30703" xr:uid="{48F9066D-3A43-4108-AA10-7346507CA0CF}"/>
    <cellStyle name="Note 3 7 5 3 2 3" xfId="37783" xr:uid="{E29D3158-6EF0-4D5D-9CDA-8EACA6AC0732}"/>
    <cellStyle name="Note 3 7 5 3 3" xfId="14940" xr:uid="{39657124-111C-4C44-96EB-D4C77F280830}"/>
    <cellStyle name="Note 3 7 5 3 3 2" xfId="31450" xr:uid="{C8E07909-E81E-4F75-9C8A-F88AFD1E35BF}"/>
    <cellStyle name="Note 3 7 5 3 3 3" xfId="38529" xr:uid="{9816A2E2-2AF3-43A2-9192-3542DD756990}"/>
    <cellStyle name="Note 3 7 5 3 4" xfId="27904" xr:uid="{AC329538-E66D-4F42-8ACF-F3C13A4EBF30}"/>
    <cellStyle name="Note 3 7 5 3 5" xfId="35848" xr:uid="{F696CEF0-77F5-4F8B-B286-85550BE7250F}"/>
    <cellStyle name="Note 3 7 5 4" xfId="10289" xr:uid="{360A36C7-CBCC-4F01-8FF3-B516C77A98C0}"/>
    <cellStyle name="Note 3 7 5 4 2" xfId="27365" xr:uid="{57C5D717-5A63-49B6-985E-9B13A38AB8EB}"/>
    <cellStyle name="Note 3 7 5 4 3" xfId="35541" xr:uid="{4200737A-28AB-4F7A-B066-2201BA6E60F7}"/>
    <cellStyle name="Note 3 7 5 5" xfId="13645" xr:uid="{60818B4A-58F5-4651-AD57-22C4EC4D0D7E}"/>
    <cellStyle name="Note 3 7 5 5 2" xfId="30285" xr:uid="{0F734C7A-006B-4ACC-9137-C299347DEE70}"/>
    <cellStyle name="Note 3 7 5 5 3" xfId="37373" xr:uid="{2E46AC46-E601-44BE-A1EC-3FF129E01F71}"/>
    <cellStyle name="Note 3 7 5 6" xfId="13694" xr:uid="{EE95D524-0E67-44E2-B107-58C14D72B21D}"/>
    <cellStyle name="Note 3 7 5 6 2" xfId="30330" xr:uid="{3C653603-D3AB-4665-A052-C6FF3A2BC4B2}"/>
    <cellStyle name="Note 3 7 5 6 3" xfId="37419" xr:uid="{AE15A679-CCE9-4CD6-A98D-7F58D72E5645}"/>
    <cellStyle name="Note 3 7 5 7" xfId="25580" xr:uid="{6B3D0FB9-CA4D-4B0F-B451-E17E8AB6C2BC}"/>
    <cellStyle name="Note 3 7 5 8" xfId="34813" xr:uid="{D638AA2E-D903-4118-94B3-B5183FD360A2}"/>
    <cellStyle name="Note 3 7 6" xfId="11633" xr:uid="{CD3DF161-0269-41E0-A6B3-0AFB27E9AA40}"/>
    <cellStyle name="Note 3 7 6 2" xfId="14610" xr:uid="{497A1700-ECCE-49FE-8EEF-CE3D4829BE90}"/>
    <cellStyle name="Note 3 7 6 2 2" xfId="31126" xr:uid="{D2C2B5A8-F2B1-4FAE-8769-FF22121E34F7}"/>
    <cellStyle name="Note 3 7 6 2 3" xfId="38203" xr:uid="{7290C69D-AB0C-4F3B-B390-DF9FA9FE91AF}"/>
    <cellStyle name="Note 3 7 6 3" xfId="15346" xr:uid="{FAED282F-A45B-4678-9A96-5BD44EF78690}"/>
    <cellStyle name="Note 3 7 6 3 2" xfId="31850" xr:uid="{BF000AAB-4C4B-4CC0-9A10-E6D0FE67684F}"/>
    <cellStyle name="Note 3 7 6 3 3" xfId="38935" xr:uid="{1B738E78-8813-4FEB-8369-AC30E2EA3A6A}"/>
    <cellStyle name="Note 3 7 6 4" xfId="16528" xr:uid="{213940DF-1C47-446D-96B7-DC2E009C55B0}"/>
    <cellStyle name="Note 3 7 6 4 2" xfId="33032" xr:uid="{B7440A94-2160-46FB-84A3-F371928DA1F1}"/>
    <cellStyle name="Note 3 7 6 4 3" xfId="39655" xr:uid="{49ACD1C6-F144-4618-A439-65FB7DE76B2F}"/>
    <cellStyle name="Note 3 7 6 5" xfId="28522" xr:uid="{B0F22421-400A-462A-8561-0FB559E18F67}"/>
    <cellStyle name="Note 3 7 6 6" xfId="36140" xr:uid="{101B190A-7E84-44DA-9C4A-5AC76579983A}"/>
    <cellStyle name="Note 3 7 7" xfId="10409" xr:uid="{DD9CAED9-6042-408A-886E-D675452DADD7}"/>
    <cellStyle name="Note 3 7 7 2" xfId="13720" xr:uid="{03390920-70D3-4B38-9861-FAD9E3AF4F89}"/>
    <cellStyle name="Note 3 7 7 2 2" xfId="30356" xr:uid="{9FFD808F-89D2-4D02-9BA0-46FB60329F8E}"/>
    <cellStyle name="Note 3 7 7 2 3" xfId="37445" xr:uid="{8A66DF47-BB09-4F71-A2B2-7235BA164761}"/>
    <cellStyle name="Note 3 7 7 3" xfId="14656" xr:uid="{62DB0CAB-490A-4FC6-BE18-1F68FEEEB6B7}"/>
    <cellStyle name="Note 3 7 7 3 2" xfId="31171" xr:uid="{A85B388A-9E38-4CFF-9D54-D51CDEB7AA14}"/>
    <cellStyle name="Note 3 7 7 3 3" xfId="38246" xr:uid="{E8808B1B-0A56-423C-9762-91F6A2A5C60A}"/>
    <cellStyle name="Note 3 7 7 4" xfId="27480" xr:uid="{2F69366F-2D79-4976-A879-276D755E04D7}"/>
    <cellStyle name="Note 3 7 7 5" xfId="35568" xr:uid="{46ED1E05-6F14-4C1C-B08C-2A314FE1CC6F}"/>
    <cellStyle name="Note 3 7 8" xfId="9173" xr:uid="{EAD30CB7-B55C-4754-906B-E21EFC163C8C}"/>
    <cellStyle name="Note 3 7 8 2" xfId="26349" xr:uid="{BF5A92CB-F273-43D4-B06E-71203F9B0942}"/>
    <cellStyle name="Note 3 7 8 3" xfId="35064" xr:uid="{713F7D60-1DCD-4D8B-8424-C6836DF81120}"/>
    <cellStyle name="Note 3 7 9" xfId="10557" xr:uid="{4982E43D-378D-4F93-9EF5-2692420CBD1C}"/>
    <cellStyle name="Note 3 7 9 2" xfId="27604" xr:uid="{5DFA038F-4AAF-4838-9BC3-6D75EE1AB724}"/>
    <cellStyle name="Note 3 7 9 3" xfId="35653" xr:uid="{3EDDE863-FA68-4BDF-AC15-700C8577D878}"/>
    <cellStyle name="Note 3 8" xfId="4196" xr:uid="{32BD2536-1DAD-481B-9656-A88F927CC63A}"/>
    <cellStyle name="Note 3 8 10" xfId="7288" xr:uid="{9A32C00C-7122-494C-ABFC-9D7EE8D26896}"/>
    <cellStyle name="Note 3 8 10 2" xfId="24579" xr:uid="{9E226221-D583-427F-9B3F-E4FBF3E7D8CE}"/>
    <cellStyle name="Note 3 8 10 3" xfId="34362" xr:uid="{EF1E8C63-A5C3-45F5-9365-50946BA5400C}"/>
    <cellStyle name="Note 3 8 11" xfId="21690" xr:uid="{E3BB5CE8-EC06-48A9-ACE7-22A8596B3C63}"/>
    <cellStyle name="Note 3 8 12" xfId="18047" xr:uid="{CDDD7F31-A2A2-481C-A127-1997B826D786}"/>
    <cellStyle name="Note 3 8 2" xfId="5596" xr:uid="{EB24EBF9-B32C-43DD-9788-DF8CC49900F6}"/>
    <cellStyle name="Note 3 8 2 2" xfId="12046" xr:uid="{EC794939-7535-4685-9D70-7F533B7ABB1E}"/>
    <cellStyle name="Note 3 8 2 2 2" xfId="14770" xr:uid="{DB053966-6B02-4B5E-8068-F74EEB8054C0}"/>
    <cellStyle name="Note 3 8 2 2 2 2" xfId="31284" xr:uid="{4662C6B9-E9BB-457D-95A1-2F7D8920E2A0}"/>
    <cellStyle name="Note 3 8 2 2 2 3" xfId="38360" xr:uid="{EDEC55C0-C235-4774-92CF-5E03C74F6F3C}"/>
    <cellStyle name="Note 3 8 2 2 3" xfId="15449" xr:uid="{0E908170-4347-478F-B32E-C03AC92752AB}"/>
    <cellStyle name="Note 3 8 2 2 3 2" xfId="31953" xr:uid="{2F22CE39-412C-4FA8-9449-8A517BEF0345}"/>
    <cellStyle name="Note 3 8 2 2 3 3" xfId="39038" xr:uid="{C9241F6F-3E11-4217-ADA3-D8FB61ED562D}"/>
    <cellStyle name="Note 3 8 2 2 4" xfId="16896" xr:uid="{70BDC984-C5DF-4C16-A5E9-27C5D79FD69E}"/>
    <cellStyle name="Note 3 8 2 2 4 2" xfId="33400" xr:uid="{D845E903-636E-4805-9F4E-6AB013D997D3}"/>
    <cellStyle name="Note 3 8 2 2 4 3" xfId="39821" xr:uid="{53E2117A-C185-41BC-9CD0-EA12B37D7F02}"/>
    <cellStyle name="Note 3 8 2 2 5" xfId="28896" xr:uid="{C7013D3D-B601-491B-8C2F-EB3C509C5CC3}"/>
    <cellStyle name="Note 3 8 2 2 6" xfId="36237" xr:uid="{69C0E1E1-1C5C-4DFF-BBD4-97B5E867983E}"/>
    <cellStyle name="Note 3 8 2 3" xfId="10683" xr:uid="{CC1490C1-CBDC-4062-8F6C-69B5E137B2FE}"/>
    <cellStyle name="Note 3 8 2 3 2" xfId="13875" xr:uid="{A80DF540-ABB6-4E22-B499-BA25387B368F}"/>
    <cellStyle name="Note 3 8 2 3 2 2" xfId="30491" xr:uid="{115E9DFE-5197-48E4-A227-C691BB371D0B}"/>
    <cellStyle name="Note 3 8 2 3 2 3" xfId="37599" xr:uid="{3D59F864-7B77-478C-8CA1-9548FEA99817}"/>
    <cellStyle name="Note 3 8 2 3 3" xfId="14732" xr:uid="{F639DA1C-5981-4DD8-9B84-D55C4B79DEA4}"/>
    <cellStyle name="Note 3 8 2 3 3 2" xfId="31246" xr:uid="{5307408E-41F1-492F-9265-A1BCA8A46C09}"/>
    <cellStyle name="Note 3 8 2 3 3 3" xfId="38322" xr:uid="{CAFD3544-9876-4B71-9D6B-34693580D200}"/>
    <cellStyle name="Note 3 8 2 3 4" xfId="27730" xr:uid="{B174BF42-307C-4763-BD35-5E7FD351EACD}"/>
    <cellStyle name="Note 3 8 2 3 5" xfId="35670" xr:uid="{2582A74F-815E-43AE-A7FF-76AA0599B664}"/>
    <cellStyle name="Note 3 8 2 4" xfId="9870" xr:uid="{1C9B0DF0-1DFE-41E0-9AF8-785207768A82}"/>
    <cellStyle name="Note 3 8 2 4 2" xfId="26986" xr:uid="{7FE637A7-D3F8-4521-A24C-AA824F19E99A}"/>
    <cellStyle name="Note 3 8 2 4 3" xfId="35298" xr:uid="{9CA1ACCF-64FF-40C6-AD8D-C3654EF7DD33}"/>
    <cellStyle name="Note 3 8 2 5" xfId="13303" xr:uid="{D5A0AE71-1B1D-4102-A892-BF5EC45AA709}"/>
    <cellStyle name="Note 3 8 2 5 2" xfId="29988" xr:uid="{3B80CA1C-4DC7-4AAD-A1CB-2E15297A2989}"/>
    <cellStyle name="Note 3 8 2 5 3" xfId="37032" xr:uid="{FC7FC433-4015-4E41-B727-46B89A080798}"/>
    <cellStyle name="Note 3 8 2 6" xfId="13856" xr:uid="{C120C6E6-28A0-4294-8388-EEB8D4A43571}"/>
    <cellStyle name="Note 3 8 2 6 2" xfId="30472" xr:uid="{FD1AC4AE-6A26-4854-B0C5-A642BE50E184}"/>
    <cellStyle name="Note 3 8 2 6 3" xfId="37580" xr:uid="{C603C469-8158-4510-B2CE-1005F6100931}"/>
    <cellStyle name="Note 3 8 2 7" xfId="7977" xr:uid="{790C59E4-4053-45EC-A114-A2DFB1333F73}"/>
    <cellStyle name="Note 3 8 2 7 2" xfId="25204" xr:uid="{B87E30D2-110A-46FA-8B9C-9A01B00DE8A3}"/>
    <cellStyle name="Note 3 8 2 7 3" xfId="34570" xr:uid="{B5F51DB8-D6ED-4C20-9364-F09337882A60}"/>
    <cellStyle name="Note 3 8 2 8" xfId="22978" xr:uid="{F3DB78F8-40BC-4D28-A0B3-CD5E3A8A823C}"/>
    <cellStyle name="Note 3 8 2 9" xfId="34143" xr:uid="{AF913C98-27C2-4461-83CC-257412EA4F2C}"/>
    <cellStyle name="Note 3 8 3" xfId="5889" xr:uid="{2BFA54AC-AC35-4832-9F39-054C90E0381E}"/>
    <cellStyle name="Note 3 8 3 2" xfId="12208" xr:uid="{80786DF3-5FEA-4BF1-9358-20F153F0062A}"/>
    <cellStyle name="Note 3 8 3 2 2" xfId="14882" xr:uid="{58ABB95C-1167-409F-8286-E1304B234A53}"/>
    <cellStyle name="Note 3 8 3 2 2 2" xfId="31394" xr:uid="{FF6AFD49-B319-4303-BDC4-54514E21986F}"/>
    <cellStyle name="Note 3 8 3 2 2 3" xfId="38472" xr:uid="{CA8830CF-6DE7-4995-9C98-F3592444497F}"/>
    <cellStyle name="Note 3 8 3 2 3" xfId="15608" xr:uid="{90B8AF09-D27A-4030-81E0-1E4FD1F4B578}"/>
    <cellStyle name="Note 3 8 3 2 3 2" xfId="32112" xr:uid="{45986701-DC0F-4237-AD76-9673662F713D}"/>
    <cellStyle name="Note 3 8 3 2 3 3" xfId="39197" xr:uid="{CC7CB856-7AF8-4200-9E53-39285AF4434F}"/>
    <cellStyle name="Note 3 8 3 2 4" xfId="16992" xr:uid="{77602C8E-059B-4292-9764-00FC60903018}"/>
    <cellStyle name="Note 3 8 3 2 4 2" xfId="33496" xr:uid="{756DAA80-1E22-457C-B864-1466320B2DB4}"/>
    <cellStyle name="Note 3 8 3 2 4 3" xfId="39914" xr:uid="{CED4B5E4-09E9-441F-BF19-587134A0509E}"/>
    <cellStyle name="Note 3 8 3 2 5" xfId="29031" xr:uid="{5219A880-3C39-4839-A01B-B0B59A2576AD}"/>
    <cellStyle name="Note 3 8 3 2 6" xfId="36328" xr:uid="{67A1BBDC-175B-4DDC-A373-8C4978A8EA67}"/>
    <cellStyle name="Note 3 8 3 3" xfId="10805" xr:uid="{8ED169DB-5B1A-4A93-9559-9B600FD5CD1A}"/>
    <cellStyle name="Note 3 8 3 3 2" xfId="14036" xr:uid="{8B9AC14A-B49C-48A1-B948-DF95EF9AA5E2}"/>
    <cellStyle name="Note 3 8 3 3 2 2" xfId="30630" xr:uid="{514E1E4F-C209-4A98-8EA3-389B4B3B8122}"/>
    <cellStyle name="Note 3 8 3 3 2 3" xfId="37694" xr:uid="{A5519C2A-0B7F-4328-A0BA-4BDBEF069B9D}"/>
    <cellStyle name="Note 3 8 3 3 3" xfId="15214" xr:uid="{084ADAAA-4448-4581-9896-781E6C3C9B3E}"/>
    <cellStyle name="Note 3 8 3 3 3 2" xfId="31718" xr:uid="{3720C95B-62EA-4113-BAAF-2880F52678EB}"/>
    <cellStyle name="Note 3 8 3 3 3 3" xfId="38803" xr:uid="{9FC9F906-9ED2-49CE-AE1E-CB4550EA11F8}"/>
    <cellStyle name="Note 3 8 3 3 4" xfId="27828" xr:uid="{7BC672FB-BD12-4FC3-9335-30ADEB878678}"/>
    <cellStyle name="Note 3 8 3 3 5" xfId="35761" xr:uid="{0C34C8DA-4E28-4AF4-B1A3-0262C4082B41}"/>
    <cellStyle name="Note 3 8 3 4" xfId="10001" xr:uid="{297F0953-E65E-4CCE-BD22-BC7518A23638}"/>
    <cellStyle name="Note 3 8 3 4 2" xfId="27117" xr:uid="{456D6467-8DB8-44EA-A905-534038F55CF9}"/>
    <cellStyle name="Note 3 8 3 4 3" xfId="35343" xr:uid="{54C724CB-651F-49CD-A206-0526F62579A1}"/>
    <cellStyle name="Note 3 8 3 5" xfId="13395" xr:uid="{7E7613B7-6565-48E0-A787-010055A4C070}"/>
    <cellStyle name="Note 3 8 3 5 2" xfId="30080" xr:uid="{F9446419-77DD-448D-B2CC-2C76903AEE1C}"/>
    <cellStyle name="Note 3 8 3 5 3" xfId="37124" xr:uid="{FD7E7418-1759-4B61-888D-6F87588B3513}"/>
    <cellStyle name="Note 3 8 3 6" xfId="12972" xr:uid="{7E73D9EF-5A11-4765-90A5-4CE408650F91}"/>
    <cellStyle name="Note 3 8 3 6 2" xfId="29692" xr:uid="{DA9A8F38-FB2F-44F7-84D2-9AAFD5AE2FB2}"/>
    <cellStyle name="Note 3 8 3 6 3" xfId="36701" xr:uid="{9E3724E6-43BD-4828-B04E-A9E4913D94ED}"/>
    <cellStyle name="Note 3 8 3 7" xfId="8108" xr:uid="{4B49FC00-BC70-4AF7-93D7-0F0F47D44AA0}"/>
    <cellStyle name="Note 3 8 3 7 2" xfId="25335" xr:uid="{A4D8F1AC-3CDD-4F29-A61C-02ECAE31D60E}"/>
    <cellStyle name="Note 3 8 3 7 3" xfId="34615" xr:uid="{6FBBD504-710C-40F0-B9CA-45ABD7865C54}"/>
    <cellStyle name="Note 3 8 3 8" xfId="23213" xr:uid="{02094077-7B79-4573-B701-97902ECDD9B8}"/>
    <cellStyle name="Note 3 8 3 9" xfId="34267" xr:uid="{8A33FFE4-05E1-4426-AE58-2D8B69EE0166}"/>
    <cellStyle name="Note 3 8 4" xfId="8242" xr:uid="{80440284-FAE9-4E53-B116-9172C0F6FA9F}"/>
    <cellStyle name="Note 3 8 4 2" xfId="12421" xr:uid="{1B9153F6-0B87-414E-A60D-63F7931350BA}"/>
    <cellStyle name="Note 3 8 4 2 2" xfId="14998" xr:uid="{92B5C227-76F9-4386-8A83-2FD70A7A67AA}"/>
    <cellStyle name="Note 3 8 4 2 2 2" xfId="31508" xr:uid="{14DF612A-B606-4C20-BF38-7967D2D819F9}"/>
    <cellStyle name="Note 3 8 4 2 2 3" xfId="38587" xr:uid="{E41457E1-2C3C-4AE2-918D-A11EF68A6364}"/>
    <cellStyle name="Note 3 8 4 2 3" xfId="15732" xr:uid="{F933E1BB-4514-4D7B-9EB6-CA5C4A5C2A25}"/>
    <cellStyle name="Note 3 8 4 2 3 2" xfId="32236" xr:uid="{77DAED2D-1954-4E10-9F88-3B35928D8222}"/>
    <cellStyle name="Note 3 8 4 2 3 3" xfId="39321" xr:uid="{52E428CB-406D-4C3B-860D-D8B2C905C253}"/>
    <cellStyle name="Note 3 8 4 2 4" xfId="17205" xr:uid="{FBCE0D24-7055-4643-B706-76B1301C8411}"/>
    <cellStyle name="Note 3 8 4 2 4 2" xfId="33709" xr:uid="{DB288F72-4FAD-4ABE-92F2-A831A63190B7}"/>
    <cellStyle name="Note 3 8 4 2 4 3" xfId="40038" xr:uid="{86305C82-F712-4BA3-BA00-2E5F2B1F4724}"/>
    <cellStyle name="Note 3 8 4 2 5" xfId="29222" xr:uid="{81630E55-15A5-4ECF-8A35-60DADD45B2E1}"/>
    <cellStyle name="Note 3 8 4 2 6" xfId="36450" xr:uid="{532717FB-9DF7-47E1-BBF0-B704D43372DB}"/>
    <cellStyle name="Note 3 8 4 3" xfId="11019" xr:uid="{1468624B-3FCF-46B9-B7B4-3A4968F1AE9B}"/>
    <cellStyle name="Note 3 8 4 3 2" xfId="14206" xr:uid="{1787AEB8-1E5D-4B75-98D6-C0DFF2B6E38F}"/>
    <cellStyle name="Note 3 8 4 3 2 2" xfId="30783" xr:uid="{794D2F0C-2D34-422D-932B-CCDB97A2A5B2}"/>
    <cellStyle name="Note 3 8 4 3 2 3" xfId="37863" xr:uid="{53C0CCBC-545E-4EBB-8CEA-8595BD9E7F14}"/>
    <cellStyle name="Note 3 8 4 3 3" xfId="14637" xr:uid="{2343842E-65CB-4C68-8FE0-2DD538081648}"/>
    <cellStyle name="Note 3 8 4 3 3 2" xfId="31152" xr:uid="{230F0BAD-83B6-448A-ACEC-BA9570F7E0ED}"/>
    <cellStyle name="Note 3 8 4 3 3 3" xfId="38227" xr:uid="{7A2E0C24-1C91-4A6F-81CF-2077B01D7A5E}"/>
    <cellStyle name="Note 3 8 4 3 4" xfId="28025" xr:uid="{EFB7BA42-38FE-481D-9DDD-DAA45EC93A62}"/>
    <cellStyle name="Note 3 8 4 3 5" xfId="35883" xr:uid="{BC25CA87-9EE8-497D-A2FD-DF78567D5B2F}"/>
    <cellStyle name="Note 3 8 4 4" xfId="10134" xr:uid="{1A73457E-1828-4077-AD73-5CE41C5BF348}"/>
    <cellStyle name="Note 3 8 4 4 2" xfId="27220" xr:uid="{E5D146AC-FD30-405D-8393-C9A9F5A513AC}"/>
    <cellStyle name="Note 3 8 4 4 3" xfId="35476" xr:uid="{1B0B39F6-8128-4F9A-90C9-45C654AD6FF6}"/>
    <cellStyle name="Note 3 8 4 5" xfId="13528" xr:uid="{BECFF32A-2FCA-4288-8508-3439B628DDB4}"/>
    <cellStyle name="Note 3 8 4 5 2" xfId="30179" xr:uid="{89F7049E-D20B-437B-A629-63031599AEDD}"/>
    <cellStyle name="Note 3 8 4 5 3" xfId="37257" xr:uid="{A3EE76F3-3411-46F9-B4C3-C54520340EEA}"/>
    <cellStyle name="Note 3 8 4 6" xfId="13353" xr:uid="{98F8AC08-F613-4687-BAB2-FA291687DC4A}"/>
    <cellStyle name="Note 3 8 4 6 2" xfId="30038" xr:uid="{20864914-A7A0-4E17-BC8B-47B2062270C1}"/>
    <cellStyle name="Note 3 8 4 6 3" xfId="37082" xr:uid="{4E592010-3C24-4C81-90D8-7D93288F7E32}"/>
    <cellStyle name="Note 3 8 4 7" xfId="25434" xr:uid="{4AC8BA89-81A6-4543-A224-D0053761BA81}"/>
    <cellStyle name="Note 3 8 4 8" xfId="34748" xr:uid="{E91C56AC-B18F-4F3F-96D2-732A6BBF3A77}"/>
    <cellStyle name="Note 3 8 5" xfId="8245" xr:uid="{AB53AE55-5BE7-4447-BFD8-BD26EF12D272}"/>
    <cellStyle name="Note 3 8 5 2" xfId="12649" xr:uid="{9887264F-BD11-4F7D-8487-4AD848870C16}"/>
    <cellStyle name="Note 3 8 5 2 2" xfId="15087" xr:uid="{15D899FE-DF2C-4E7B-A8FC-661F90EEB781}"/>
    <cellStyle name="Note 3 8 5 2 2 2" xfId="31593" xr:uid="{A380A376-5ACF-4C99-8543-EC5DCDF7EBB4}"/>
    <cellStyle name="Note 3 8 5 2 2 3" xfId="38676" xr:uid="{A667879B-451B-40A5-B7C0-912F3AAD330D}"/>
    <cellStyle name="Note 3 8 5 2 3" xfId="15863" xr:uid="{54A826C2-3DD9-467B-877F-B6184201D4EA}"/>
    <cellStyle name="Note 3 8 5 2 3 2" xfId="32367" xr:uid="{DB81F830-2D57-4B20-9D14-8B63D48BD0BD}"/>
    <cellStyle name="Note 3 8 5 2 3 3" xfId="39452" xr:uid="{8067AE57-76D6-4EF3-BB7B-602C97195FE7}"/>
    <cellStyle name="Note 3 8 5 2 4" xfId="17424" xr:uid="{DD8E1DA6-3625-4A4C-B57A-D5AD5E81BD84}"/>
    <cellStyle name="Note 3 8 5 2 4 2" xfId="33928" xr:uid="{67CF8045-597E-497D-9FA5-8B9A5184D278}"/>
    <cellStyle name="Note 3 8 5 2 4 3" xfId="40169" xr:uid="{59AF7A21-2A53-4121-AB75-2293E92F2BAA}"/>
    <cellStyle name="Note 3 8 5 2 5" xfId="29400" xr:uid="{C2F0584C-BB56-470F-A073-A0D6E10BDE40}"/>
    <cellStyle name="Note 3 8 5 2 6" xfId="36579" xr:uid="{71D1BB2E-6D46-4945-B47B-1CF8F1D3216D}"/>
    <cellStyle name="Note 3 8 5 3" xfId="11240" xr:uid="{AF1549C1-8AE5-4183-89FF-DFF1002D7A28}"/>
    <cellStyle name="Note 3 8 5 3 2" xfId="14386" xr:uid="{8E66EBBF-89B8-4120-8329-FD7B0EAA5115}"/>
    <cellStyle name="Note 3 8 5 3 2 2" xfId="30925" xr:uid="{02B6ED11-D5AB-4D35-B138-8D91CC55FCD4}"/>
    <cellStyle name="Note 3 8 5 3 2 3" xfId="38043" xr:uid="{29AE3326-CDEB-4A69-957A-CB438A7E2120}"/>
    <cellStyle name="Note 3 8 5 3 3" xfId="9098" xr:uid="{EA970DE4-108F-4BBA-9231-D460665CB977}"/>
    <cellStyle name="Note 3 8 5 3 3 2" xfId="26274" xr:uid="{B62C549F-EB0D-404C-B656-16603B82D172}"/>
    <cellStyle name="Note 3 8 5 3 3 3" xfId="34989" xr:uid="{12A117A0-DCD2-4EA8-A907-6FD2C6A98A3A}"/>
    <cellStyle name="Note 3 8 5 3 4" xfId="28205" xr:uid="{C4AB8B14-ABFE-4755-A8C4-E00F3284C10C}"/>
    <cellStyle name="Note 3 8 5 3 5" xfId="36014" xr:uid="{93AD7CC5-18E0-4EDE-84A8-0F18ED3CA3E3}"/>
    <cellStyle name="Note 3 8 5 4" xfId="10137" xr:uid="{842CF577-20AB-47A7-A759-2CF8151F1394}"/>
    <cellStyle name="Note 3 8 5 4 2" xfId="27223" xr:uid="{AE822BA5-A7F8-416D-8AF9-58F41D7BC154}"/>
    <cellStyle name="Note 3 8 5 4 3" xfId="35479" xr:uid="{CD2724F1-D1C9-44C8-9304-24961FA02A8F}"/>
    <cellStyle name="Note 3 8 5 5" xfId="13531" xr:uid="{6478E645-C371-453E-91AC-5BC3955F5F7C}"/>
    <cellStyle name="Note 3 8 5 5 2" xfId="30182" xr:uid="{0823CEE7-EF65-47E2-A92F-7DD3B7DB803C}"/>
    <cellStyle name="Note 3 8 5 5 3" xfId="37260" xr:uid="{3BFE8015-B68E-4A70-A8CB-AFEA2B86A550}"/>
    <cellStyle name="Note 3 8 5 6" xfId="13017" xr:uid="{FB02DB46-E503-4F4E-BF0B-AFA74DB0BE54}"/>
    <cellStyle name="Note 3 8 5 6 2" xfId="29737" xr:uid="{90A9E212-0D57-4213-AC94-AF60BCCA65B0}"/>
    <cellStyle name="Note 3 8 5 6 3" xfId="36746" xr:uid="{1DBB4857-ABAC-46E6-B3D5-E51616D6130B}"/>
    <cellStyle name="Note 3 8 5 7" xfId="25437" xr:uid="{8B666260-2F14-44F2-AB8F-07F09F51B22F}"/>
    <cellStyle name="Note 3 8 5 8" xfId="34751" xr:uid="{A14D303E-D634-4775-83DF-DCB31CFA5EA2}"/>
    <cellStyle name="Note 3 8 6" xfId="11634" xr:uid="{44A21601-B8ED-44B2-A87E-ECE71DE0F4CD}"/>
    <cellStyle name="Note 3 8 6 2" xfId="14611" xr:uid="{262BF983-27C3-45B4-911A-9F447AC7D6A4}"/>
    <cellStyle name="Note 3 8 6 2 2" xfId="31127" xr:uid="{BFBBD41F-5082-44FF-98AE-ACCBCFC230B5}"/>
    <cellStyle name="Note 3 8 6 2 3" xfId="38204" xr:uid="{462670B8-3D49-40C1-9E9F-15219B4A0A42}"/>
    <cellStyle name="Note 3 8 6 3" xfId="15347" xr:uid="{899E8ABE-01C2-48E1-8FD3-04765B78D7FA}"/>
    <cellStyle name="Note 3 8 6 3 2" xfId="31851" xr:uid="{59C983C7-CF87-44CF-B70F-81E3CF02EBF8}"/>
    <cellStyle name="Note 3 8 6 3 3" xfId="38936" xr:uid="{B1393E77-FEBF-4A89-80D3-E7D677C50810}"/>
    <cellStyle name="Note 3 8 6 4" xfId="16529" xr:uid="{5A5E3583-EC0A-4D6C-9FDA-66083C719F9B}"/>
    <cellStyle name="Note 3 8 6 4 2" xfId="33033" xr:uid="{CF590858-FE0B-462A-A824-57EF95BC1DCC}"/>
    <cellStyle name="Note 3 8 6 4 3" xfId="39656" xr:uid="{3CAE3B30-B21D-44ED-BF67-9628002AA375}"/>
    <cellStyle name="Note 3 8 6 5" xfId="28523" xr:uid="{97761197-9A31-4F65-8211-5612BA883338}"/>
    <cellStyle name="Note 3 8 6 6" xfId="36141" xr:uid="{BEA8B075-49E3-4261-AC95-3F346C90AA2B}"/>
    <cellStyle name="Note 3 8 7" xfId="10410" xr:uid="{882CA1F2-FA65-4EE2-82A6-B12AB39F4B16}"/>
    <cellStyle name="Note 3 8 7 2" xfId="13721" xr:uid="{660724B7-76A2-4A77-9062-59BA50BB75DD}"/>
    <cellStyle name="Note 3 8 7 2 2" xfId="30357" xr:uid="{E0657BC3-247F-45A8-BF21-D070E30DB825}"/>
    <cellStyle name="Note 3 8 7 2 3" xfId="37446" xr:uid="{A6242475-08A9-4E97-9A9A-64BE464DFC2E}"/>
    <cellStyle name="Note 3 8 7 3" xfId="13348" xr:uid="{A50F693C-B94B-4D8C-B588-19D3C028CADC}"/>
    <cellStyle name="Note 3 8 7 3 2" xfId="30033" xr:uid="{6ECDF4D0-F181-4DC2-932E-0BA3F6FB1191}"/>
    <cellStyle name="Note 3 8 7 3 3" xfId="37077" xr:uid="{78214C59-4981-462D-A166-FF04AB1C2148}"/>
    <cellStyle name="Note 3 8 7 4" xfId="27481" xr:uid="{73944B68-5FBE-4E0A-B4E1-D0E680C98171}"/>
    <cellStyle name="Note 3 8 7 5" xfId="35569" xr:uid="{1F068D59-3999-4913-9D4B-13A3DC1FBCAA}"/>
    <cellStyle name="Note 3 8 8" xfId="9174" xr:uid="{10A5CF48-6386-47DB-BFAD-0F89D2549F9B}"/>
    <cellStyle name="Note 3 8 8 2" xfId="26350" xr:uid="{5CB6CA00-65AC-4489-A2C5-5416439BFAD2}"/>
    <cellStyle name="Note 3 8 8 3" xfId="35065" xr:uid="{3D0E8CF1-D121-42DB-BFF9-CFA9593F4341}"/>
    <cellStyle name="Note 3 8 9" xfId="9369" xr:uid="{35E9034E-FAAE-47F9-830A-0E0BC153AF40}"/>
    <cellStyle name="Note 3 8 9 2" xfId="26523" xr:uid="{92FE080E-16B9-4ABE-94E9-622412D34561}"/>
    <cellStyle name="Note 3 8 9 3" xfId="35169" xr:uid="{7F4DEF2D-9115-473A-B06B-6ED097431A97}"/>
    <cellStyle name="Note 3 9" xfId="3169" xr:uid="{3B91E81C-CAC5-46C2-AE6E-2FE6DABF25F7}"/>
    <cellStyle name="Note 3 9 2" xfId="12039" xr:uid="{5415A49E-18D8-4B70-A713-1F6D665E5E86}"/>
    <cellStyle name="Note 3 9 2 2" xfId="14763" xr:uid="{989144EB-D5BA-4E35-96E2-B76515174C65}"/>
    <cellStyle name="Note 3 9 2 2 2" xfId="31277" xr:uid="{AB33932B-EFCD-499D-8981-847B0A2DB9E7}"/>
    <cellStyle name="Note 3 9 2 2 3" xfId="38353" xr:uid="{491693A4-AAF2-4748-A007-A8535102E544}"/>
    <cellStyle name="Note 3 9 2 3" xfId="15442" xr:uid="{D594EF4D-4D6B-4895-B525-7B75E7A12E4A}"/>
    <cellStyle name="Note 3 9 2 3 2" xfId="31946" xr:uid="{B2568AEF-7EAB-4C81-A303-21B2C3A8C53B}"/>
    <cellStyle name="Note 3 9 2 3 3" xfId="39031" xr:uid="{86739F61-55F0-4ECD-8B40-F99C4A3AAC8E}"/>
    <cellStyle name="Note 3 9 2 4" xfId="16889" xr:uid="{A2D45744-E83F-4C44-A696-13D83F29A213}"/>
    <cellStyle name="Note 3 9 2 4 2" xfId="33393" xr:uid="{6F9A762B-08DD-4C0B-BADA-04551F820679}"/>
    <cellStyle name="Note 3 9 2 4 3" xfId="39814" xr:uid="{82451F7C-EEB5-4A61-96DF-81C55CAEF74C}"/>
    <cellStyle name="Note 3 9 2 5" xfId="28889" xr:uid="{2DE67CB9-FA79-40B0-9A09-E050F6AA8413}"/>
    <cellStyle name="Note 3 9 2 6" xfId="36230" xr:uid="{4BBC6A3F-30A0-4333-A27D-26A4171A0A81}"/>
    <cellStyle name="Note 3 9 3" xfId="10676" xr:uid="{14D8C790-1235-4F3F-8D32-31F361533931}"/>
    <cellStyle name="Note 3 9 3 2" xfId="13868" xr:uid="{7AA91063-6480-4DC6-BCD8-A1B4CD5CE66E}"/>
    <cellStyle name="Note 3 9 3 2 2" xfId="30484" xr:uid="{F8CF99C1-AA56-4467-AA6E-C99E72E8981F}"/>
    <cellStyle name="Note 3 9 3 2 3" xfId="37592" xr:uid="{7CB773B5-3F1B-437E-8673-82AE22B9754B}"/>
    <cellStyle name="Note 3 9 3 3" xfId="15222" xr:uid="{D11889CB-C242-4A1F-8A12-2F3D1A8D62FE}"/>
    <cellStyle name="Note 3 9 3 3 2" xfId="31726" xr:uid="{D2EDB9A3-00C7-4E46-A376-FA033E1B02E7}"/>
    <cellStyle name="Note 3 9 3 3 3" xfId="38811" xr:uid="{F3B9E541-4ED9-4CAE-919A-BC1597060585}"/>
    <cellStyle name="Note 3 9 3 4" xfId="27723" xr:uid="{96FB401D-790F-4047-BC99-3B9C165C1887}"/>
    <cellStyle name="Note 3 9 3 5" xfId="35663" xr:uid="{049EB6AE-9D8D-41B9-919A-B013EED6146B}"/>
    <cellStyle name="Note 3 9 4" xfId="9872" xr:uid="{E830D731-181B-4098-903B-7207C246B352}"/>
    <cellStyle name="Note 3 9 4 2" xfId="26988" xr:uid="{FB5F4FBA-78E8-4498-AE5D-31AE01278541}"/>
    <cellStyle name="Note 3 9 4 3" xfId="35300" xr:uid="{67AD3A2B-4E7F-4858-B389-30E6F2F70DDF}"/>
    <cellStyle name="Note 3 9 5" xfId="13305" xr:uid="{B64BF812-6BE0-4C29-A585-BEA13E05A7FE}"/>
    <cellStyle name="Note 3 9 5 2" xfId="29990" xr:uid="{EFF9A820-E9EA-423F-B9E9-D925B02F93B9}"/>
    <cellStyle name="Note 3 9 5 3" xfId="37034" xr:uid="{3568E2CB-F7E1-4E7E-833C-CBAA359F1F15}"/>
    <cellStyle name="Note 3 9 6" xfId="14751" xr:uid="{AA3B63C9-D6A0-42AC-AB2B-E4DDFAED8B4D}"/>
    <cellStyle name="Note 3 9 6 2" xfId="31265" xr:uid="{26D17EE1-08EF-44FD-9C9B-51DAFA32DC92}"/>
    <cellStyle name="Note 3 9 6 3" xfId="38341" xr:uid="{F923F752-3C67-4FFF-9D0D-04C6DCF8CE87}"/>
    <cellStyle name="Note 3 9 7" xfId="7979" xr:uid="{F2559B00-E1CF-47DB-A925-ED5B5C63A6B7}"/>
    <cellStyle name="Note 3 9 7 2" xfId="25206" xr:uid="{598CCE86-B6C0-4D95-9AEC-F36FAC6B189B}"/>
    <cellStyle name="Note 3 9 7 3" xfId="34572" xr:uid="{473476ED-07E5-4098-B089-E838FF346B30}"/>
    <cellStyle name="Note 3 9 8" xfId="20667" xr:uid="{49D08B87-6E49-4502-970E-0C7304A430BD}"/>
    <cellStyle name="Note 3 9 9" xfId="22583" xr:uid="{8F0A6D63-4331-4E9F-8CDF-B44EAB6F301A}"/>
    <cellStyle name="Note 4" xfId="905" xr:uid="{65DC22B2-49A6-4CAC-ACB9-FDFCF79743B2}"/>
    <cellStyle name="Note 4 2" xfId="18445" xr:uid="{F7F83FCB-7861-4B5C-964F-3FA3D8633112}"/>
    <cellStyle name="Note 5" xfId="993" xr:uid="{2836B7D0-8A41-47A8-80F6-A2AE332587CC}"/>
    <cellStyle name="Note 5 2" xfId="18522" xr:uid="{25D7C2CF-E6ED-48B9-B0D1-1E621D53D59C}"/>
    <cellStyle name="Note 6" xfId="171" xr:uid="{271FEEE4-DEF5-41A9-92D4-761658A3A2FE}"/>
    <cellStyle name="Note 6 2" xfId="17782" xr:uid="{3C75BDEF-9DFE-4E09-95C6-1A4E9CB1B2B3}"/>
    <cellStyle name="Note 7" xfId="130" xr:uid="{3B0B21E8-D81F-465A-9EA8-CD2B205433F5}"/>
    <cellStyle name="Note 7 10" xfId="30295" xr:uid="{DA8DFD93-700B-4526-BE99-399B412F7301}"/>
    <cellStyle name="Note 7 2" xfId="1149" xr:uid="{691B1A11-4C33-41BA-A59C-DF20C523F876}"/>
    <cellStyle name="Note 7 2 2" xfId="2397" xr:uid="{20DE1CDB-71E6-44B2-9995-8EB6AB81BA27}"/>
    <cellStyle name="Note 7 2 2 2" xfId="19898" xr:uid="{F044F7E6-4A44-4358-8F33-F32640F82BF1}"/>
    <cellStyle name="Note 7 2 2 3" xfId="23001" xr:uid="{FBF489BA-5D86-4D8C-8336-A30C966D1231}"/>
    <cellStyle name="Note 7 2 3" xfId="2903" xr:uid="{9704203F-6D99-4E39-8302-D505CFE23DD2}"/>
    <cellStyle name="Note 7 2 3 2" xfId="20401" xr:uid="{B15F8DF7-10DA-4389-8B71-42476EB54BDE}"/>
    <cellStyle name="Note 7 2 3 3" xfId="22813" xr:uid="{E8872722-E49D-42B6-B5B4-F2B8B46F5342}"/>
    <cellStyle name="Note 7 2 4" xfId="3317" xr:uid="{3C005F79-8CB2-4B5A-960D-34379DB899DF}"/>
    <cellStyle name="Note 7 2 4 2" xfId="20815" xr:uid="{E9AE46C9-2BBF-4DCB-8778-1E35693B22B0}"/>
    <cellStyle name="Note 7 2 4 3" xfId="22435" xr:uid="{4CFC8929-0D3B-429E-ADFF-30DFCFA5376D}"/>
    <cellStyle name="Note 7 2 5" xfId="1409" xr:uid="{2C1F80A2-8F49-49E8-89A5-1A5322CEA793}"/>
    <cellStyle name="Note 7 2 5 2" xfId="18915" xr:uid="{DB5636B0-C410-49BF-BAF0-2110496FCF27}"/>
    <cellStyle name="Note 7 2 5 3" xfId="23077" xr:uid="{AA70619C-52E7-41A1-A60E-4EB2BFDEE001}"/>
    <cellStyle name="Note 7 2 6" xfId="3675" xr:uid="{32D00B0A-F2FE-4EE1-9893-B2DA82B9B984}"/>
    <cellStyle name="Note 7 2 6 2" xfId="21173" xr:uid="{CBCFEB1B-998E-4FA3-961F-289ACEC2A607}"/>
    <cellStyle name="Note 7 2 6 3" xfId="22257" xr:uid="{EE241522-21D8-4815-B86E-FDBF56E1D8A6}"/>
    <cellStyle name="Note 7 2 7" xfId="3365" xr:uid="{B0DCE36C-232C-4EEF-BFBA-C6C12276155E}"/>
    <cellStyle name="Note 7 2 7 2" xfId="20863" xr:uid="{427E971C-FA79-4272-A77A-65A98B85FA8C}"/>
    <cellStyle name="Note 7 2 7 3" xfId="22387" xr:uid="{DC8D8AC4-F98F-4E3E-9BDE-39B689863BC3}"/>
    <cellStyle name="Note 7 2 8" xfId="18665" xr:uid="{B88A4A74-61DD-47F2-9204-04A2253D0F6E}"/>
    <cellStyle name="Note 7 2 9" xfId="30680" xr:uid="{CDD0DE72-0290-4922-88F5-642C1DA86321}"/>
    <cellStyle name="Note 7 3" xfId="1490" xr:uid="{F5011F0E-8F9F-40D5-91A5-B58054A89E45}"/>
    <cellStyle name="Note 7 3 2" xfId="18995" xr:uid="{F39117F7-86B0-489F-AD8A-7937BF91AEE3}"/>
    <cellStyle name="Note 7 3 3" xfId="28087" xr:uid="{3B3E456C-C217-4494-A668-F9A599825949}"/>
    <cellStyle name="Note 7 4" xfId="2305" xr:uid="{76FAE8CB-58FB-4D26-B588-01CDF9D34772}"/>
    <cellStyle name="Note 7 4 2" xfId="19806" xr:uid="{7972B87E-AE0B-409E-A647-974FA17B5B74}"/>
    <cellStyle name="Note 7 4 3" xfId="23233" xr:uid="{5DE22368-D91C-4783-A850-5B676FA6902C}"/>
    <cellStyle name="Note 7 5" xfId="3140" xr:uid="{63F61BC9-A9EE-4B75-A20C-041CF4AAE045}"/>
    <cellStyle name="Note 7 5 2" xfId="20638" xr:uid="{04C6AD58-24B2-46CD-9743-1D454282CF68}"/>
    <cellStyle name="Note 7 5 3" xfId="22612" xr:uid="{66938D14-0697-40E2-A247-FC89557E3C86}"/>
    <cellStyle name="Note 7 6" xfId="2842" xr:uid="{B24EAC94-A3AA-460C-BB01-C6144F4E8D59}"/>
    <cellStyle name="Note 7 6 2" xfId="20340" xr:uid="{A9C8F108-8ECF-4518-9B8D-720ABC5ED66F}"/>
    <cellStyle name="Note 7 6 3" xfId="24538" xr:uid="{FAD17941-E457-494F-B651-83AAEE1EDE8D}"/>
    <cellStyle name="Note 7 7" xfId="3542" xr:uid="{2CCF154B-ED88-4874-A8C1-65012BDBB59D}"/>
    <cellStyle name="Note 7 7 2" xfId="21040" xr:uid="{0244FD26-3463-4A4E-822D-F3C4C8E0752E}"/>
    <cellStyle name="Note 7 7 3" xfId="24297" xr:uid="{84342D33-A9C3-47FF-BAFE-DADCA5A99EBF}"/>
    <cellStyle name="Note 7 8" xfId="3379" xr:uid="{42310B3B-23E1-4527-B537-938E5FFBAB07}"/>
    <cellStyle name="Note 7 8 2" xfId="20877" xr:uid="{700712AC-221D-4556-8CCB-4E07F169D70E}"/>
    <cellStyle name="Note 7 8 3" xfId="22373" xr:uid="{1935121E-862C-48BA-988F-92AD6AFAE04D}"/>
    <cellStyle name="Note 7 9" xfId="17745" xr:uid="{D1F2A733-3B74-4119-A034-FB5ED376F47E}"/>
    <cellStyle name="Output 2" xfId="244" xr:uid="{CCF5B353-734D-46EC-8D43-CCF0FB917B0C}"/>
    <cellStyle name="Output 2 10" xfId="3999" xr:uid="{E3B6A719-B0FD-4D59-9EE9-E51FD10654E9}"/>
    <cellStyle name="Output 2 10 2" xfId="9274" xr:uid="{D4ED2616-D60B-4825-A13B-DE34151B23F6}"/>
    <cellStyle name="Output 2 10 2 2" xfId="26429" xr:uid="{800899CE-EE8F-49CD-A40F-8E9F18EA954D}"/>
    <cellStyle name="Output 2 10 2 3" xfId="35163" xr:uid="{7E5A3286-23EC-4022-9EC5-6B270AA3E987}"/>
    <cellStyle name="Output 2 10 3" xfId="21495" xr:uid="{EAF84847-964B-4909-914A-18347ED58B14}"/>
    <cellStyle name="Output 2 10 4" xfId="22117" xr:uid="{8B011FD3-5F3E-4675-86FC-C58A3174635D}"/>
    <cellStyle name="Output 2 11" xfId="5597" xr:uid="{3618134E-29AB-4040-B985-C0F037529A0E}"/>
    <cellStyle name="Output 2 11 2" xfId="22979" xr:uid="{8C4AA16D-7606-4790-9025-0A2608965156}"/>
    <cellStyle name="Output 2 11 3" xfId="34144" xr:uid="{67B875FF-C3A0-4902-9CB2-CDC957D3CC3B}"/>
    <cellStyle name="Output 2 12" xfId="5890" xr:uid="{02B2650D-7125-4923-AFEF-3F6AA993C704}"/>
    <cellStyle name="Output 2 12 2" xfId="23214" xr:uid="{5095C211-63B2-49E8-9300-D0B0553DF99A}"/>
    <cellStyle name="Output 2 12 3" xfId="34268" xr:uid="{B83C48C9-2E6C-4B8B-9137-70D92A0ABDD8}"/>
    <cellStyle name="Output 2 13" xfId="7289" xr:uid="{8A2E9CFA-80A9-47BF-8044-44D83BF72756}"/>
    <cellStyle name="Output 2 13 2" xfId="34363" xr:uid="{166B30D6-B5C6-4C92-8F4C-0A563A13F1B6}"/>
    <cellStyle name="Output 2 14" xfId="17855" xr:uid="{39219B5D-BA7D-43CB-88D8-A044E24AA947}"/>
    <cellStyle name="Output 2 15" xfId="30414" xr:uid="{1C38ED1B-ECBE-49E6-9A9D-C2698E36986E}"/>
    <cellStyle name="Output 2 2" xfId="670" xr:uid="{15E1F73B-F291-4CAC-B1D6-C83E2B0F4E4A}"/>
    <cellStyle name="Output 2 2 10" xfId="28260" xr:uid="{06D6A1E6-91B9-43AB-A147-B61B88109C20}"/>
    <cellStyle name="Output 2 2 2" xfId="1966" xr:uid="{0B92052E-5D23-4611-9D26-BCE1B75EC8DA}"/>
    <cellStyle name="Output 2 2 2 2" xfId="14771" xr:uid="{01AF68CC-7F1D-4B64-9687-1C3ABC7C9A34}"/>
    <cellStyle name="Output 2 2 2 2 2" xfId="38361" xr:uid="{B87FDE45-D457-4884-BE96-CCEB2C04366A}"/>
    <cellStyle name="Output 2 2 2 3" xfId="15450" xr:uid="{E6B5C0D7-195B-4FA6-95ED-8418B7693402}"/>
    <cellStyle name="Output 2 2 2 3 2" xfId="31954" xr:uid="{BCEA73EE-D1EB-4212-B59D-54574129D331}"/>
    <cellStyle name="Output 2 2 2 3 3" xfId="39039" xr:uid="{533C2882-24CE-49C7-A6EF-32C83E40B1F2}"/>
    <cellStyle name="Output 2 2 2 4" xfId="16897" xr:uid="{74395D36-1065-4FB5-A4C3-C0B599C9ED04}"/>
    <cellStyle name="Output 2 2 2 4 2" xfId="33401" xr:uid="{F7C84B3C-ABCC-4C8C-8B75-C9D5564749EF}"/>
    <cellStyle name="Output 2 2 2 4 3" xfId="39822" xr:uid="{0928205F-BE97-4BF9-9EEF-235AD9E7489B}"/>
    <cellStyle name="Output 2 2 2 5" xfId="12047" xr:uid="{C1DD5E7A-A3D3-4430-86D9-4E496B5B734D}"/>
    <cellStyle name="Output 2 2 2 5 2" xfId="36238" xr:uid="{CF1746C0-42CF-401F-92E7-2BE5E436F46D}"/>
    <cellStyle name="Output 2 2 2 6" xfId="19469" xr:uid="{D841AE9A-50CD-4035-B0FF-C2B7C298C7D6}"/>
    <cellStyle name="Output 2 2 2 7" xfId="18693" xr:uid="{E5EC6E5E-CCB0-47A1-AF01-6C888E5EC9FB}"/>
    <cellStyle name="Output 2 2 3" xfId="1393" xr:uid="{CF04882A-D525-4555-BE45-67404081E347}"/>
    <cellStyle name="Output 2 2 3 2" xfId="13876" xr:uid="{CEE6FC45-EF21-42EC-B3BD-DA0A223B8A5A}"/>
    <cellStyle name="Output 2 2 3 2 2" xfId="37600" xr:uid="{E740DF6C-EED0-4BEF-AF6E-0A6D636C13F7}"/>
    <cellStyle name="Output 2 2 3 3" xfId="13055" xr:uid="{15B154A8-1B56-41B7-ACCC-F6178D4C6AD9}"/>
    <cellStyle name="Output 2 2 3 3 2" xfId="29775" xr:uid="{67222E1F-BA96-4AD1-9146-D49DF48F5551}"/>
    <cellStyle name="Output 2 2 3 3 3" xfId="36784" xr:uid="{24AC611E-D5B5-4F46-A751-D9E75ECCCCC3}"/>
    <cellStyle name="Output 2 2 3 4" xfId="10684" xr:uid="{681EB104-4908-45F1-91DF-7B44F171E967}"/>
    <cellStyle name="Output 2 2 3 4 2" xfId="35671" xr:uid="{ECD807C2-2822-43B3-8EB2-9A615DBEA695}"/>
    <cellStyle name="Output 2 2 3 5" xfId="18899" xr:uid="{70B986D7-8F70-410F-B6CC-CAE2094CC67D}"/>
    <cellStyle name="Output 2 2 3 6" xfId="30672" xr:uid="{0F089BA5-5400-4B0D-9265-19FDBBD597A9}"/>
    <cellStyle name="Output 2 2 4" xfId="1400" xr:uid="{3D776F9A-4BE8-402E-949E-0D4331983BA0}"/>
    <cellStyle name="Output 2 2 4 2" xfId="10117" xr:uid="{6FB928ED-09C2-4D8D-8D7A-E44EFA6200F1}"/>
    <cellStyle name="Output 2 2 4 2 2" xfId="35459" xr:uid="{7A311015-2145-4DBC-BD4B-D113114B23F4}"/>
    <cellStyle name="Output 2 2 4 3" xfId="18906" xr:uid="{64A70FE9-DA5C-4CBE-A543-F3E2514B1C54}"/>
    <cellStyle name="Output 2 2 4 4" xfId="30584" xr:uid="{C5F58633-1C14-4C69-BF40-A749F12EFC6B}"/>
    <cellStyle name="Output 2 2 5" xfId="3461" xr:uid="{88B39416-9973-4C44-8589-998021D7C378}"/>
    <cellStyle name="Output 2 2 5 2" xfId="13511" xr:uid="{BF32C4CB-A58C-4FFE-B60E-BF902E8D4DE4}"/>
    <cellStyle name="Output 2 2 5 2 2" xfId="37240" xr:uid="{2213E397-D50B-475F-AA87-0BEE2F075D4C}"/>
    <cellStyle name="Output 2 2 5 3" xfId="20959" xr:uid="{A186B004-3BA8-4F75-901B-C9AC032E2C9F}"/>
    <cellStyle name="Output 2 2 5 4" xfId="23848" xr:uid="{ABD3641C-D75D-4EBB-8B73-F7679DBB63D1}"/>
    <cellStyle name="Output 2 2 6" xfId="3855" xr:uid="{7201C0C5-267E-44F9-9996-D3B226CFAB89}"/>
    <cellStyle name="Output 2 2 6 2" xfId="15073" xr:uid="{17E1D0C4-576C-4AE1-80E1-2D80B3B213E3}"/>
    <cellStyle name="Output 2 2 6 2 2" xfId="31579" xr:uid="{35B36832-C472-4B12-B57D-4EB6AE0D59DC}"/>
    <cellStyle name="Output 2 2 6 2 3" xfId="38662" xr:uid="{E2104A4B-FBF6-4C9B-9A8E-104EB37FFC6D}"/>
    <cellStyle name="Output 2 2 6 3" xfId="21352" xr:uid="{B70575D2-30D3-4AB2-B7D6-B6FABCE867FD}"/>
    <cellStyle name="Output 2 2 6 4" xfId="22192" xr:uid="{C3057770-A378-438C-880C-35952A0C316D}"/>
    <cellStyle name="Output 2 2 7" xfId="4465" xr:uid="{0D11A15E-0B86-4F29-9E4C-BA52816D8B64}"/>
    <cellStyle name="Output 2 2 7 2" xfId="21955" xr:uid="{58C3CA4B-A009-4D64-A773-AC6773D7E0DB}"/>
    <cellStyle name="Output 2 2 7 3" xfId="17972" xr:uid="{04BF6140-ABA8-48E7-B1D8-5119705DC756}"/>
    <cellStyle name="Output 2 2 8" xfId="8225" xr:uid="{FDB92DA2-225B-4B5F-9A5E-0FFA1925DACB}"/>
    <cellStyle name="Output 2 2 8 2" xfId="34731" xr:uid="{34586F9B-EF0C-4031-B2A6-A3D55020261E}"/>
    <cellStyle name="Output 2 2 9" xfId="18260" xr:uid="{5E615FF8-DF78-4B00-B530-ECA46A6C5DEA}"/>
    <cellStyle name="Output 2 3" xfId="671" xr:uid="{43712FD7-D030-497A-A51A-3948A78F55BD}"/>
    <cellStyle name="Output 2 3 10" xfId="29455" xr:uid="{B3E2A80C-DA09-43B1-9D49-3ED49BE60429}"/>
    <cellStyle name="Output 2 3 2" xfId="1967" xr:uid="{87E33796-FEEA-4202-8D09-EB9C15566D22}"/>
    <cellStyle name="Output 2 3 2 2" xfId="14883" xr:uid="{8E19FC72-537D-4914-8BDE-8C2BAB044A8D}"/>
    <cellStyle name="Output 2 3 2 2 2" xfId="38473" xr:uid="{99E23481-8A3D-454B-A4B8-C467652C68A4}"/>
    <cellStyle name="Output 2 3 2 3" xfId="15609" xr:uid="{1BDD176C-F0AA-4E44-87D5-7195CC3109E7}"/>
    <cellStyle name="Output 2 3 2 3 2" xfId="32113" xr:uid="{23A41B89-3C24-4004-A7F8-2A3B1A3EA0F2}"/>
    <cellStyle name="Output 2 3 2 3 3" xfId="39198" xr:uid="{33B6F9B9-9D83-40D6-ADD6-C936E72824F4}"/>
    <cellStyle name="Output 2 3 2 4" xfId="16993" xr:uid="{C587C7DD-5F18-477E-9587-88697BE33DDB}"/>
    <cellStyle name="Output 2 3 2 4 2" xfId="33497" xr:uid="{CB86DD31-9482-4F32-ACEB-E5E7CE4678F3}"/>
    <cellStyle name="Output 2 3 2 4 3" xfId="39915" xr:uid="{B5F5E1D8-D638-4A30-BD5B-63FA2502E7B7}"/>
    <cellStyle name="Output 2 3 2 5" xfId="12209" xr:uid="{176C1ABA-DA2D-405C-9E25-03961555C113}"/>
    <cellStyle name="Output 2 3 2 5 2" xfId="36329" xr:uid="{3616F636-8DED-4AE5-A3FC-A92896334482}"/>
    <cellStyle name="Output 2 3 2 6" xfId="19470" xr:uid="{9397A003-5018-40A5-B7AC-95230113BA5C}"/>
    <cellStyle name="Output 2 3 2 7" xfId="17872" xr:uid="{70A9D5C4-660E-49A6-8309-6A8AF26B2054}"/>
    <cellStyle name="Output 2 3 3" xfId="1473" xr:uid="{CB505984-3C06-4624-AD60-C93A0098FC15}"/>
    <cellStyle name="Output 2 3 3 2" xfId="14037" xr:uid="{2226059A-8F21-4257-BD44-F949ECF6B07D}"/>
    <cellStyle name="Output 2 3 3 2 2" xfId="37695" xr:uid="{FBBF360C-1608-45CA-878C-E4113D030120}"/>
    <cellStyle name="Output 2 3 3 3" xfId="12998" xr:uid="{B3D036D7-4067-4EB5-9966-B4E2071C579E}"/>
    <cellStyle name="Output 2 3 3 3 2" xfId="29718" xr:uid="{904D6169-07E9-4772-8C21-8CBB49900645}"/>
    <cellStyle name="Output 2 3 3 3 3" xfId="36727" xr:uid="{3F621842-CF72-4905-B8FF-C5553BADD285}"/>
    <cellStyle name="Output 2 3 3 4" xfId="10806" xr:uid="{F10B29B2-296F-4C01-A501-A88A1C7D760A}"/>
    <cellStyle name="Output 2 3 3 4 2" xfId="35762" xr:uid="{415BB495-DD54-491E-9A68-E2B0621E9420}"/>
    <cellStyle name="Output 2 3 3 5" xfId="18978" xr:uid="{E8B9158E-7281-41CC-9A20-1DEB486F6735}"/>
    <cellStyle name="Output 2 3 3 6" xfId="26396" xr:uid="{8D821AB9-C1CD-40C5-9B45-F67749B16AAB}"/>
    <cellStyle name="Output 2 3 4" xfId="2763" xr:uid="{B15910E3-A321-4AD6-9891-B5016692D3DF}"/>
    <cellStyle name="Output 2 3 4 2" xfId="10234" xr:uid="{27355CEE-9242-4FC9-B649-8EA335A44B6D}"/>
    <cellStyle name="Output 2 3 4 2 2" xfId="35488" xr:uid="{DF72FBD2-E864-4EDD-BD4C-2BF52E4D2EF9}"/>
    <cellStyle name="Output 2 3 4 3" xfId="20262" xr:uid="{311AE8FC-4E99-4D47-A764-749B8A4BCC6D}"/>
    <cellStyle name="Output 2 3 4 4" xfId="28272" xr:uid="{AAF5CC95-A583-471A-A4BC-11672618EFBE}"/>
    <cellStyle name="Output 2 3 5" xfId="3220" xr:uid="{97212B81-5DBC-43B3-A9C7-9805702D3F06}"/>
    <cellStyle name="Output 2 3 5 2" xfId="13589" xr:uid="{B211F8A6-5C2B-44F2-8DF1-9CA821B7C009}"/>
    <cellStyle name="Output 2 3 5 2 2" xfId="37318" xr:uid="{B4B3204A-B06B-4C61-9503-F5ED49FFB94B}"/>
    <cellStyle name="Output 2 3 5 3" xfId="20718" xr:uid="{77F9A57C-CD93-40A0-ACEF-778B23643C42}"/>
    <cellStyle name="Output 2 3 5 4" xfId="22532" xr:uid="{CFAA040E-1B2D-4C2E-B301-BEF26FE259A0}"/>
    <cellStyle name="Output 2 3 6" xfId="4197" xr:uid="{33292E8D-5488-49AE-B9EE-9ECDE161DAB8}"/>
    <cellStyle name="Output 2 3 6 2" xfId="14370" xr:uid="{8B0A54D1-3449-46C9-B103-DCC965A518D6}"/>
    <cellStyle name="Output 2 3 6 2 2" xfId="30909" xr:uid="{7CBECDE2-64C7-45FA-B3CC-4D6F6C110649}"/>
    <cellStyle name="Output 2 3 6 2 3" xfId="38027" xr:uid="{D559309E-93CA-4AE0-8D10-3BB471D2538E}"/>
    <cellStyle name="Output 2 3 6 3" xfId="21691" xr:uid="{AB59ED3F-E655-4BDB-A228-4E2969BA1D31}"/>
    <cellStyle name="Output 2 3 6 4" xfId="18046" xr:uid="{C07875DF-AE11-41AE-BAB2-68D81A4E2C36}"/>
    <cellStyle name="Output 2 3 7" xfId="4301" xr:uid="{ED4B10F2-46DA-405A-885A-A4E4912B83C6}"/>
    <cellStyle name="Output 2 3 7 2" xfId="21795" xr:uid="{91C1B8BC-9E83-4B20-8102-5F6244E75451}"/>
    <cellStyle name="Output 2 3 7 3" xfId="17889" xr:uid="{B8817264-A950-45CC-BA3A-C688AFAA8043}"/>
    <cellStyle name="Output 2 3 8" xfId="8343" xr:uid="{327E3B6B-E32C-4050-9629-AD6EFBA4BBE6}"/>
    <cellStyle name="Output 2 3 8 2" xfId="34760" xr:uid="{FB6EA07D-48D1-42BA-9FB3-4293B140B323}"/>
    <cellStyle name="Output 2 3 9" xfId="18261" xr:uid="{2B251609-0652-4110-A384-FE85AA804376}"/>
    <cellStyle name="Output 2 4" xfId="669" xr:uid="{5C236D52-BDD6-4861-A274-2BD7C5282DC2}"/>
    <cellStyle name="Output 2 4 10" xfId="30979" xr:uid="{EF8574BB-7661-49FB-9EC7-6092A05F0FA2}"/>
    <cellStyle name="Output 2 4 2" xfId="1965" xr:uid="{854773AF-8BF6-4642-9052-C2B5115ACF7D}"/>
    <cellStyle name="Output 2 4 2 2" xfId="14999" xr:uid="{74CA9B5F-EB76-49DF-A2C9-BDF1BCA0CB50}"/>
    <cellStyle name="Output 2 4 2 2 2" xfId="38588" xr:uid="{146C384E-D7E7-4BFD-A4A1-CF6ACA270E10}"/>
    <cellStyle name="Output 2 4 2 3" xfId="15733" xr:uid="{E1D142C0-4C80-463F-8ACA-A13441ABB27D}"/>
    <cellStyle name="Output 2 4 2 3 2" xfId="32237" xr:uid="{AA5362C1-C76E-4D5C-AA77-ED782810ED70}"/>
    <cellStyle name="Output 2 4 2 3 3" xfId="39322" xr:uid="{F7D309EF-92A3-41E5-A5CF-19983D152FE4}"/>
    <cellStyle name="Output 2 4 2 4" xfId="17206" xr:uid="{4ECF0CC8-73BF-470A-BFDD-AB7D68D1E1B3}"/>
    <cellStyle name="Output 2 4 2 4 2" xfId="33710" xr:uid="{893E223D-4938-499A-A68E-022002CC2218}"/>
    <cellStyle name="Output 2 4 2 4 3" xfId="40039" xr:uid="{CE5D3DB6-AEAF-41C7-8327-B93BBA12CE58}"/>
    <cellStyle name="Output 2 4 2 5" xfId="12422" xr:uid="{7238C974-D7DA-4E8D-B0DD-A5895B95E2ED}"/>
    <cellStyle name="Output 2 4 2 5 2" xfId="36451" xr:uid="{3B2B1668-6DBF-48D2-BD8B-DB19B5A5AE44}"/>
    <cellStyle name="Output 2 4 2 6" xfId="19468" xr:uid="{42B2003C-CE86-47B7-93AB-8C2361D523B5}"/>
    <cellStyle name="Output 2 4 2 7" xfId="17685" xr:uid="{F29756AF-9E94-44B8-A470-4F1980E35B42}"/>
    <cellStyle name="Output 2 4 3" xfId="1661" xr:uid="{D22E4760-CBF2-4B10-A091-CD78BE505E76}"/>
    <cellStyle name="Output 2 4 3 2" xfId="14207" xr:uid="{281CF34C-45E0-462D-9801-86A00247FED3}"/>
    <cellStyle name="Output 2 4 3 2 2" xfId="37864" xr:uid="{95502627-CE40-4E09-9899-D23073E06875}"/>
    <cellStyle name="Output 2 4 3 3" xfId="13318" xr:uid="{0AF9AC47-0B7D-4998-9A36-B4ED9E90C128}"/>
    <cellStyle name="Output 2 4 3 3 2" xfId="30003" xr:uid="{E40C6159-5BC8-4C9B-9CEE-165A289EC483}"/>
    <cellStyle name="Output 2 4 3 3 3" xfId="37047" xr:uid="{E85ED456-3EC0-466F-A4A4-675F219F3DB8}"/>
    <cellStyle name="Output 2 4 3 4" xfId="11020" xr:uid="{8D06F4A9-3DA5-434D-ABF2-6AA7FAA0233E}"/>
    <cellStyle name="Output 2 4 3 4 2" xfId="35884" xr:uid="{8BDB6BD0-389D-4250-ACE9-D84ACA48E0AB}"/>
    <cellStyle name="Output 2 4 3 5" xfId="19164" xr:uid="{878DE2C1-CCEA-44F7-9AEB-C89806CB2571}"/>
    <cellStyle name="Output 2 4 3 6" xfId="25201" xr:uid="{A0267682-24D0-43CE-ABBC-742D3CFC8603}"/>
    <cellStyle name="Output 2 4 4" xfId="1399" xr:uid="{83301D9D-7755-4E97-9CB8-912C8BAE10AE}"/>
    <cellStyle name="Output 2 4 4 2" xfId="9973" xr:uid="{D7273EF3-0083-4EAE-A09E-4892D2A3CDD5}"/>
    <cellStyle name="Output 2 4 4 2 2" xfId="35315" xr:uid="{7A00391B-2D05-4C72-8366-59A9ABB8D7FC}"/>
    <cellStyle name="Output 2 4 4 3" xfId="18905" xr:uid="{389660FE-B39F-477C-9C95-BEC1CE70BE08}"/>
    <cellStyle name="Output 2 4 4 4" xfId="26934" xr:uid="{7AAAB751-55BD-4B41-80B8-065CACB0A8E9}"/>
    <cellStyle name="Output 2 4 5" xfId="2749" xr:uid="{FAD72654-387F-43C6-AF0A-5EE41B7027CD}"/>
    <cellStyle name="Output 2 4 5 2" xfId="13367" xr:uid="{F7ADC72E-85A2-486C-866A-0031D3AECA3F}"/>
    <cellStyle name="Output 2 4 5 2 2" xfId="37096" xr:uid="{E454A586-9D71-4CB0-B7FE-8B367593BBFE}"/>
    <cellStyle name="Output 2 4 5 3" xfId="20248" xr:uid="{C6A1D98C-B698-4E91-AD9E-F255E305ACF3}"/>
    <cellStyle name="Output 2 4 5 4" xfId="22888" xr:uid="{539AC284-CA24-4365-A76A-D57259FC1115}"/>
    <cellStyle name="Output 2 4 6" xfId="4198" xr:uid="{8BE64F21-BB1C-492C-9EAF-F536C897D1CD}"/>
    <cellStyle name="Output 2 4 6 2" xfId="14174" xr:uid="{8B17CA23-6EC7-4AC7-AA56-C99D539A5585}"/>
    <cellStyle name="Output 2 4 6 2 2" xfId="30751" xr:uid="{5D93130F-C6E3-4D3C-9ADF-C255934D4F55}"/>
    <cellStyle name="Output 2 4 6 2 3" xfId="37831" xr:uid="{B6126421-129F-4754-AE4C-922FEAB5A38B}"/>
    <cellStyle name="Output 2 4 6 3" xfId="21692" xr:uid="{4737497E-76E8-4362-A061-129E27E6CCFA}"/>
    <cellStyle name="Output 2 4 6 4" xfId="17905" xr:uid="{7E562EBC-8B19-4D19-860F-6E5D87A180AD}"/>
    <cellStyle name="Output 2 4 7" xfId="4173" xr:uid="{22FA48DA-09E2-4697-80C7-0B9120CB5C29}"/>
    <cellStyle name="Output 2 4 7 2" xfId="21668" xr:uid="{0E7793CB-98CD-4386-83B0-2940EB7E8661}"/>
    <cellStyle name="Output 2 4 7 3" xfId="18061" xr:uid="{2249FEB4-7326-4F17-B345-11E7AABC0349}"/>
    <cellStyle name="Output 2 4 8" xfId="8080" xr:uid="{018DB41D-DD6B-40DB-9D89-2D7A54CEB545}"/>
    <cellStyle name="Output 2 4 8 2" xfId="34587" xr:uid="{3B5A6CD1-BCBC-4B25-924E-0140417FF772}"/>
    <cellStyle name="Output 2 4 9" xfId="18259" xr:uid="{C0F6CD91-5CE8-44E3-917E-99FCBB2343EB}"/>
    <cellStyle name="Output 2 5" xfId="1586" xr:uid="{B65FA2B6-385B-4B39-A857-13C39C574E97}"/>
    <cellStyle name="Output 2 5 2" xfId="12650" xr:uid="{6A764D27-0A3D-4742-BC77-780A5D20697E}"/>
    <cellStyle name="Output 2 5 2 2" xfId="15088" xr:uid="{EA978448-084B-4EAE-93F9-F88E8E8E4FFC}"/>
    <cellStyle name="Output 2 5 2 2 2" xfId="38677" xr:uid="{80859A64-61FD-4691-B440-20B9B7A26622}"/>
    <cellStyle name="Output 2 5 2 3" xfId="15864" xr:uid="{1E4AFAAE-2A6D-4B5E-9094-03289098F478}"/>
    <cellStyle name="Output 2 5 2 3 2" xfId="32368" xr:uid="{0452B6ED-622D-4FEF-8420-575A4CF6D317}"/>
    <cellStyle name="Output 2 5 2 3 3" xfId="39453" xr:uid="{90B5B69B-7F77-49A8-898F-2A2063B19B3A}"/>
    <cellStyle name="Output 2 5 2 4" xfId="17425" xr:uid="{70386EA3-0B90-4E26-A5CF-64AF88BF2562}"/>
    <cellStyle name="Output 2 5 2 4 2" xfId="33929" xr:uid="{8E4322E1-3243-4FFA-8D61-BC2F91DFC337}"/>
    <cellStyle name="Output 2 5 2 4 3" xfId="40170" xr:uid="{6B5EB7E0-B9C5-41B6-93EB-FCFF86703083}"/>
    <cellStyle name="Output 2 5 2 5" xfId="36580" xr:uid="{E6FADC1A-3F28-464F-AA4D-A2588D161FF1}"/>
    <cellStyle name="Output 2 5 3" xfId="11241" xr:uid="{8928D755-A87A-4531-93F5-2FD502B60D90}"/>
    <cellStyle name="Output 2 5 3 2" xfId="14387" xr:uid="{342F6DE0-A071-4EC0-9BEF-F43C2CD0256D}"/>
    <cellStyle name="Output 2 5 3 2 2" xfId="38044" xr:uid="{75386F65-01A5-490C-96E9-41ECB53C81C7}"/>
    <cellStyle name="Output 2 5 3 3" xfId="14480" xr:uid="{2B89E3DB-0D7B-45B9-BE20-F2D58D23B249}"/>
    <cellStyle name="Output 2 5 3 3 2" xfId="30998" xr:uid="{54061DE8-886A-4BB3-B72D-C762752F2D91}"/>
    <cellStyle name="Output 2 5 3 3 3" xfId="38137" xr:uid="{B8D550A0-E903-4E52-B91A-EBDF8307537A}"/>
    <cellStyle name="Output 2 5 3 4" xfId="36015" xr:uid="{221A2E61-2CCE-4FC2-8155-80DD6908F823}"/>
    <cellStyle name="Output 2 5 4" xfId="10136" xr:uid="{DE7841BC-A3D1-4C42-AF9C-24E9976CCB89}"/>
    <cellStyle name="Output 2 5 4 2" xfId="35478" xr:uid="{AFD3BEDA-521D-4E64-A204-A0A5895100D9}"/>
    <cellStyle name="Output 2 5 5" xfId="13530" xr:uid="{11DDEEF8-90EF-428C-800F-BBD103DB332D}"/>
    <cellStyle name="Output 2 5 5 2" xfId="37259" xr:uid="{DA51F3E0-D9AE-40FC-8008-26B11E635817}"/>
    <cellStyle name="Output 2 5 6" xfId="15234" xr:uid="{D4BA8540-42E9-49BC-ABA4-898599911332}"/>
    <cellStyle name="Output 2 5 6 2" xfId="31738" xr:uid="{117A6E16-B25C-4FD6-8A29-B69E2D10D198}"/>
    <cellStyle name="Output 2 5 6 3" xfId="38823" xr:uid="{40C468B9-4077-4A26-AB9A-D1B7745CD271}"/>
    <cellStyle name="Output 2 5 7" xfId="8244" xr:uid="{2E85D09F-DA4A-41A5-B81A-9741431F2881}"/>
    <cellStyle name="Output 2 5 7 2" xfId="34750" xr:uid="{956DEBB2-EC47-4E2F-9ABF-F1A358EA9EE3}"/>
    <cellStyle name="Output 2 5 8" xfId="19091" xr:uid="{AFF0373D-50DE-4174-B15B-E355FC881A57}"/>
    <cellStyle name="Output 2 5 9" xfId="28073" xr:uid="{94FCE5C8-9459-4268-9F49-DA6C98DF634D}"/>
    <cellStyle name="Output 2 6" xfId="1523" xr:uid="{8894FC98-7C9B-417E-A98F-CD5A6122EDB2}"/>
    <cellStyle name="Output 2 6 2" xfId="12401" xr:uid="{D743137D-B761-4212-BEA9-D002D676A590}"/>
    <cellStyle name="Output 2 6 2 2" xfId="14982" xr:uid="{716BC9F4-2ABD-4BF3-869F-7714F774A188}"/>
    <cellStyle name="Output 2 6 2 2 2" xfId="38571" xr:uid="{8C79C494-6508-44EC-8D08-7EB5BFCD3569}"/>
    <cellStyle name="Output 2 6 2 3" xfId="15712" xr:uid="{D8F7B5B2-9A6A-4F22-822E-C1F72528E0BB}"/>
    <cellStyle name="Output 2 6 2 3 2" xfId="32216" xr:uid="{EC074AF6-F59D-4C97-A87A-DDB451BF1010}"/>
    <cellStyle name="Output 2 6 2 3 3" xfId="39301" xr:uid="{DA0D18D7-5058-4D83-A1D4-8CE4F5BE0CE0}"/>
    <cellStyle name="Output 2 6 2 4" xfId="17185" xr:uid="{3BFA7F2F-F5F0-43F9-A8E3-AC4AD81A567D}"/>
    <cellStyle name="Output 2 6 2 4 2" xfId="33689" xr:uid="{9B393EDE-548A-4511-8D26-5EE9A0F7B95A}"/>
    <cellStyle name="Output 2 6 2 4 3" xfId="40018" xr:uid="{4A8A5C22-39B2-411F-B18C-2A68BC3AB5F7}"/>
    <cellStyle name="Output 2 6 2 5" xfId="36430" xr:uid="{E3EFBBDE-0539-403A-BDC5-96AE45E273F4}"/>
    <cellStyle name="Output 2 6 3" xfId="14186" xr:uid="{1814012A-0882-4F4E-B10D-9606AFA6A53C}"/>
    <cellStyle name="Output 2 6 3 2" xfId="37843" xr:uid="{F584C5BA-5AA2-4631-87AD-FD4C4A701889}"/>
    <cellStyle name="Output 2 6 4" xfId="9092" xr:uid="{A5695BD6-EC1F-437F-B80D-CB76A13ECE90}"/>
    <cellStyle name="Output 2 6 4 2" xfId="26268" xr:uid="{74ADE089-2834-426D-9ACC-1AD502BC54F7}"/>
    <cellStyle name="Output 2 6 4 3" xfId="34983" xr:uid="{F98368B5-1ED5-4BB1-BB7B-BBAD94523439}"/>
    <cellStyle name="Output 2 6 5" xfId="10999" xr:uid="{F75E5C1C-42CF-40E3-8DDC-1519815C20AE}"/>
    <cellStyle name="Output 2 6 5 2" xfId="35863" xr:uid="{D7BEC065-5867-402E-9935-53788118E1FF}"/>
    <cellStyle name="Output 2 6 6" xfId="19028" xr:uid="{A11EE737-7522-46A8-80F1-71A717082F2C}"/>
    <cellStyle name="Output 2 6 7" xfId="30668" xr:uid="{13E5AC40-781D-408F-93A7-9F209CF3048F}"/>
    <cellStyle name="Output 2 7" xfId="2174" xr:uid="{5C6A9D17-233D-4863-9C1B-A3492A3CB7D8}"/>
    <cellStyle name="Output 2 7 2" xfId="14612" xr:uid="{F06DB8EA-10CB-4868-A1A9-8CA7B4AA83C5}"/>
    <cellStyle name="Output 2 7 2 2" xfId="38205" xr:uid="{A7CDD3C9-0D57-4533-B1AF-2F69D672134E}"/>
    <cellStyle name="Output 2 7 3" xfId="15348" xr:uid="{B9C69E35-3FE9-4F4B-819F-7FF2455A93C0}"/>
    <cellStyle name="Output 2 7 3 2" xfId="31852" xr:uid="{1DCB8B18-A53A-40C0-A9A2-DA24902C90C8}"/>
    <cellStyle name="Output 2 7 3 3" xfId="38937" xr:uid="{8E878DF8-FE63-4F71-86A5-4574807C0137}"/>
    <cellStyle name="Output 2 7 4" xfId="16530" xr:uid="{5016C722-AC89-4E41-8777-F090C2A9477B}"/>
    <cellStyle name="Output 2 7 4 2" xfId="33034" xr:uid="{3C234137-66E0-4FE3-8E7F-C583B4D81245}"/>
    <cellStyle name="Output 2 7 4 3" xfId="39657" xr:uid="{65228E43-FA2B-42DF-AA28-DC722CDF5448}"/>
    <cellStyle name="Output 2 7 5" xfId="11635" xr:uid="{0D3F286B-9470-4B3F-A82D-FE566814A5C4}"/>
    <cellStyle name="Output 2 7 5 2" xfId="36142" xr:uid="{AD5B5510-7996-4A43-AAE0-6BE6F7F661BC}"/>
    <cellStyle name="Output 2 7 6" xfId="19676" xr:uid="{10063E8E-D870-4892-B899-97FECAA7B69C}"/>
    <cellStyle name="Output 2 7 7" xfId="28526" xr:uid="{BC7D0A95-A8E0-4E49-AA48-CAE3733CE9D6}"/>
    <cellStyle name="Output 2 8" xfId="3856" xr:uid="{98D9FF7B-1145-40D3-B923-C7EED4924D19}"/>
    <cellStyle name="Output 2 8 2" xfId="13722" xr:uid="{FAD26093-F553-4692-9F7C-BFCE112B31E0}"/>
    <cellStyle name="Output 2 8 2 2" xfId="37447" xr:uid="{E6A2C315-5054-41E4-B739-B3BABBA046C2}"/>
    <cellStyle name="Output 2 8 3" xfId="14589" xr:uid="{56D034FF-B4EB-4BB8-99F6-7C326AC3A520}"/>
    <cellStyle name="Output 2 8 3 2" xfId="31105" xr:uid="{D820516D-849B-4068-9728-24C9CE42984B}"/>
    <cellStyle name="Output 2 8 3 3" xfId="38182" xr:uid="{1E1C33C8-25A2-4945-AD03-DF196A68A0BA}"/>
    <cellStyle name="Output 2 8 4" xfId="10411" xr:uid="{E8FCCA04-3977-4D3D-9C1D-EC3B443595DC}"/>
    <cellStyle name="Output 2 8 4 2" xfId="35570" xr:uid="{7F8AFE58-9F27-4626-AE18-4E04E7F20A93}"/>
    <cellStyle name="Output 2 8 5" xfId="21353" xr:uid="{28EB8F1B-5B0C-4433-805A-65932E0ED913}"/>
    <cellStyle name="Output 2 8 6" xfId="22191" xr:uid="{0EEF5F7B-A059-4080-9918-C2B86DA0ED67}"/>
    <cellStyle name="Output 2 9" xfId="4157" xr:uid="{32D7737D-9982-459A-860C-C96437646CDD}"/>
    <cellStyle name="Output 2 9 2" xfId="9175" xr:uid="{77D985A7-750C-46DA-B966-5DF9D17F2B47}"/>
    <cellStyle name="Output 2 9 2 2" xfId="35066" xr:uid="{A54D9DF9-193D-4499-BA57-7C0784AB3868}"/>
    <cellStyle name="Output 2 9 3" xfId="21652" xr:uid="{6A914BA7-0FD4-4CB1-AAAA-6A64B8866A09}"/>
    <cellStyle name="Output 2 9 4" xfId="18459" xr:uid="{9DCEBF9F-E7C2-4C9B-8F48-F8918BFC6D74}"/>
    <cellStyle name="Output 3" xfId="672" xr:uid="{087B20C9-C628-4759-96B9-54968CFBB177}"/>
    <cellStyle name="Output 3 10" xfId="9367" xr:uid="{BBCDD9EE-9F2C-4C26-BD53-ACF10951F4F8}"/>
    <cellStyle name="Output 3 10 2" xfId="26521" xr:uid="{64B1104B-4A61-4130-A390-FF9EDDC335B0}"/>
    <cellStyle name="Output 3 10 3" xfId="35167" xr:uid="{83E15A54-5B2A-4837-AAE1-E27132F182D8}"/>
    <cellStyle name="Output 3 11" xfId="7290" xr:uid="{D4397E51-E9C2-4086-9DCB-C514F696FEF5}"/>
    <cellStyle name="Output 3 11 2" xfId="34364" xr:uid="{1CAAB54C-00EA-4244-B7D0-67F3EA8C1129}"/>
    <cellStyle name="Output 3 12" xfId="18262" xr:uid="{F120025D-1D79-477C-8CD9-DEA40AEBFEE1}"/>
    <cellStyle name="Output 3 13" xfId="25188" xr:uid="{F6E2ED7F-AFA0-48DE-B9E7-6D5169C9ED40}"/>
    <cellStyle name="Output 3 2" xfId="1968" xr:uid="{EED0C29A-EF2D-4F58-96CA-7E9A75166D84}"/>
    <cellStyle name="Output 3 2 2" xfId="12048" xr:uid="{D4A0010D-19F0-4BE2-B76E-194B74D92448}"/>
    <cellStyle name="Output 3 2 2 2" xfId="14772" xr:uid="{DEEF7601-F98F-4944-A64B-52312E674477}"/>
    <cellStyle name="Output 3 2 2 2 2" xfId="38362" xr:uid="{3A997274-50DC-47C5-8CD4-8A3CC489CFFE}"/>
    <cellStyle name="Output 3 2 2 3" xfId="15451" xr:uid="{D3C05949-48DE-4FEC-80F4-AB997145E934}"/>
    <cellStyle name="Output 3 2 2 3 2" xfId="31955" xr:uid="{F4F65B2D-41B8-4E12-92E7-DC432BB6D70F}"/>
    <cellStyle name="Output 3 2 2 3 3" xfId="39040" xr:uid="{A0F968C1-91E0-4AC6-B373-ED101BED089C}"/>
    <cellStyle name="Output 3 2 2 4" xfId="16898" xr:uid="{ED2D3B4C-C7E5-4FF6-B4A4-AF05A79F2759}"/>
    <cellStyle name="Output 3 2 2 4 2" xfId="33402" xr:uid="{B81D1F45-D0D0-444B-ADE4-E933C197F930}"/>
    <cellStyle name="Output 3 2 2 4 3" xfId="39823" xr:uid="{78670FE8-763F-4E97-A8FC-4AC551CA1B91}"/>
    <cellStyle name="Output 3 2 2 5" xfId="36239" xr:uid="{EFC994CE-B01D-4233-BEE6-E609E75668F2}"/>
    <cellStyle name="Output 3 2 3" xfId="10685" xr:uid="{6B55905D-FA23-4258-B1EF-6DE152E7CF3A}"/>
    <cellStyle name="Output 3 2 3 2" xfId="13877" xr:uid="{D07D60D2-6324-44F7-B85A-65D1265C8F3B}"/>
    <cellStyle name="Output 3 2 3 2 2" xfId="37601" xr:uid="{7F90F5E3-AB38-49A3-8367-11F7E15B3C51}"/>
    <cellStyle name="Output 3 2 3 3" xfId="14361" xr:uid="{AA8F4F53-76EA-4990-8364-ACDF442BFF82}"/>
    <cellStyle name="Output 3 2 3 3 2" xfId="30900" xr:uid="{C7828493-1F2C-444B-88C1-632B5E259289}"/>
    <cellStyle name="Output 3 2 3 3 3" xfId="38018" xr:uid="{BBABB397-78F5-4181-A3EB-6E9338267A55}"/>
    <cellStyle name="Output 3 2 3 4" xfId="35672" xr:uid="{DDCBE6AA-4A92-4A6D-9F09-0254C3AF2026}"/>
    <cellStyle name="Output 3 2 4" xfId="9869" xr:uid="{592A81E3-BF6D-46CE-B2FE-1048A9A8E695}"/>
    <cellStyle name="Output 3 2 4 2" xfId="35297" xr:uid="{6A7D7B4A-4EA2-43B2-86B8-7DE5C96DB680}"/>
    <cellStyle name="Output 3 2 5" xfId="13302" xr:uid="{43C3DF38-EF52-490B-9953-3ACED997A339}"/>
    <cellStyle name="Output 3 2 5 2" xfId="37031" xr:uid="{61F5A597-6542-41AA-A840-BC42AA719E92}"/>
    <cellStyle name="Output 3 2 6" xfId="13122" xr:uid="{BA9F27BC-5FBF-45FC-B45F-2B7375518DD9}"/>
    <cellStyle name="Output 3 2 6 2" xfId="29842" xr:uid="{96BFD03A-0EC9-4CDC-A8B6-687B7C3A4288}"/>
    <cellStyle name="Output 3 2 6 3" xfId="36851" xr:uid="{D18CF2BE-B2FA-4F83-8A00-E800E84B47C0}"/>
    <cellStyle name="Output 3 2 7" xfId="7976" xr:uid="{9A84ED3A-D4DC-4380-9343-241E6D6B4C7C}"/>
    <cellStyle name="Output 3 2 7 2" xfId="34569" xr:uid="{AA6EACCE-ADAF-4F50-B443-885712DC30FA}"/>
    <cellStyle name="Output 3 2 8" xfId="19471" xr:uid="{C48C6B5E-82C5-4DD4-AC9C-FCA64C8899C8}"/>
    <cellStyle name="Output 3 2 9" xfId="18557" xr:uid="{A390713F-E981-4201-B155-C48D48921BC3}"/>
    <cellStyle name="Output 3 3" xfId="1544" xr:uid="{FBF44C7A-99B7-4127-88A7-86D07334C6EA}"/>
    <cellStyle name="Output 3 3 2" xfId="12210" xr:uid="{37070BB5-2C71-4A36-9B89-BA27F05D868E}"/>
    <cellStyle name="Output 3 3 2 2" xfId="14884" xr:uid="{F4C35FE7-9CD5-48D3-8C51-A99C5B3E199D}"/>
    <cellStyle name="Output 3 3 2 2 2" xfId="38474" xr:uid="{EE3977E3-35FE-49BC-9D9F-71984857F94A}"/>
    <cellStyle name="Output 3 3 2 3" xfId="15610" xr:uid="{A262E3A2-C2BB-401C-A43C-915064BD703C}"/>
    <cellStyle name="Output 3 3 2 3 2" xfId="32114" xr:uid="{7C825A13-125A-4F11-843C-6929DB94E644}"/>
    <cellStyle name="Output 3 3 2 3 3" xfId="39199" xr:uid="{523CB70A-4267-478C-A1B1-8281A380BDEE}"/>
    <cellStyle name="Output 3 3 2 4" xfId="16994" xr:uid="{D300E56E-667E-4E55-B52E-77267429A128}"/>
    <cellStyle name="Output 3 3 2 4 2" xfId="33498" xr:uid="{97C47A11-EE36-481E-8335-DA353E4BA05E}"/>
    <cellStyle name="Output 3 3 2 4 3" xfId="39916" xr:uid="{5300584E-8937-4F46-99FC-2055F8DC1C09}"/>
    <cellStyle name="Output 3 3 2 5" xfId="36330" xr:uid="{2AE704FE-08CF-43B9-A2DF-B0E6B1DB05AB}"/>
    <cellStyle name="Output 3 3 3" xfId="10807" xr:uid="{2A1A72F2-36BF-43C7-9958-97D309048C81}"/>
    <cellStyle name="Output 3 3 3 2" xfId="14038" xr:uid="{D6675B69-5952-4E9C-83A0-136A728826C0}"/>
    <cellStyle name="Output 3 3 3 2 2" xfId="37696" xr:uid="{735BB5CE-5F54-4327-8431-752B836046BF}"/>
    <cellStyle name="Output 3 3 3 3" xfId="14151" xr:uid="{6766D876-1678-4C6D-BD3B-82D511AEA47A}"/>
    <cellStyle name="Output 3 3 3 3 2" xfId="30728" xr:uid="{5C99B5F8-8FDA-4ED2-BA24-501C2F522FFC}"/>
    <cellStyle name="Output 3 3 3 3 3" xfId="37808" xr:uid="{52DC15F3-838C-4868-944F-C114E65612FF}"/>
    <cellStyle name="Output 3 3 3 4" xfId="35763" xr:uid="{0C40648C-78D8-4776-99E3-D97F55459914}"/>
    <cellStyle name="Output 3 3 4" xfId="10233" xr:uid="{BBE89D1D-072F-4166-A625-F488528F6B0A}"/>
    <cellStyle name="Output 3 3 4 2" xfId="35487" xr:uid="{D05887E1-E339-4234-8BF9-80B252E47827}"/>
    <cellStyle name="Output 3 3 5" xfId="13588" xr:uid="{0BC32E8F-49C9-4ECA-93EB-39DE3DFBA557}"/>
    <cellStyle name="Output 3 3 5 2" xfId="37317" xr:uid="{23731D49-B666-485B-A778-F5D5A008AD24}"/>
    <cellStyle name="Output 3 3 6" xfId="13066" xr:uid="{72D473CF-3854-4FD8-BDD3-723A06E1B3B3}"/>
    <cellStyle name="Output 3 3 6 2" xfId="29786" xr:uid="{57D00C51-A14E-4591-8F28-1F6058187707}"/>
    <cellStyle name="Output 3 3 6 3" xfId="36795" xr:uid="{2E91D628-3BC2-40A1-B1DC-384B320EC571}"/>
    <cellStyle name="Output 3 3 7" xfId="8342" xr:uid="{BCBB33EE-E411-4521-8D02-E69F18EC9DDD}"/>
    <cellStyle name="Output 3 3 7 2" xfId="34759" xr:uid="{B4F5D556-9710-4D86-8B60-9AD5634F0D39}"/>
    <cellStyle name="Output 3 3 8" xfId="19049" xr:uid="{E0DCF559-48DE-4A9B-B237-F41E285581F3}"/>
    <cellStyle name="Output 3 3 9" xfId="28033" xr:uid="{4614C236-376F-4776-BCFE-DDD7DDF45662}"/>
    <cellStyle name="Output 3 4" xfId="1461" xr:uid="{27F39FE5-D603-4E66-9840-E8880273BE01}"/>
    <cellStyle name="Output 3 4 2" xfId="12423" xr:uid="{B6981C1C-98EE-46DB-A9B0-29B88EBBA7D0}"/>
    <cellStyle name="Output 3 4 2 2" xfId="15000" xr:uid="{A62FEA92-3AD7-45BD-9091-6F5F33616B89}"/>
    <cellStyle name="Output 3 4 2 2 2" xfId="38589" xr:uid="{CC546C3F-BE3B-49CA-B1BE-02613A445CF6}"/>
    <cellStyle name="Output 3 4 2 3" xfId="15734" xr:uid="{8E69D4A2-01A4-46D1-B765-476197714095}"/>
    <cellStyle name="Output 3 4 2 3 2" xfId="32238" xr:uid="{A26DAC11-129E-46A1-8D7A-77A1898A79A5}"/>
    <cellStyle name="Output 3 4 2 3 3" xfId="39323" xr:uid="{14EB27C5-96B9-4649-B54C-A383A2389BF2}"/>
    <cellStyle name="Output 3 4 2 4" xfId="17207" xr:uid="{7A54C06E-8054-432C-BDF4-95C7D1829EDE}"/>
    <cellStyle name="Output 3 4 2 4 2" xfId="33711" xr:uid="{DC72FBCB-E0BC-47C3-8A05-7D6932C79125}"/>
    <cellStyle name="Output 3 4 2 4 3" xfId="40040" xr:uid="{464D8209-DD88-4ED8-80C0-8B3550CC8D43}"/>
    <cellStyle name="Output 3 4 2 5" xfId="36452" xr:uid="{04C2CB5C-0CDC-479D-A62A-727B56321B7F}"/>
    <cellStyle name="Output 3 4 3" xfId="11021" xr:uid="{1A835A66-7FB8-4402-B6F6-567A9168F951}"/>
    <cellStyle name="Output 3 4 3 2" xfId="14208" xr:uid="{3BF8784F-EC8D-4DC3-99D5-B7AE16C051BE}"/>
    <cellStyle name="Output 3 4 3 2 2" xfId="37865" xr:uid="{4C8532EF-58F2-466C-B24D-F8625A3D61F0}"/>
    <cellStyle name="Output 3 4 3 3" xfId="14569" xr:uid="{0C711F30-1444-4D12-B6A2-AF7189CFA9BA}"/>
    <cellStyle name="Output 3 4 3 3 2" xfId="31085" xr:uid="{C754A3F4-A597-428F-9B66-7207F1271960}"/>
    <cellStyle name="Output 3 4 3 3 3" xfId="38162" xr:uid="{934D6AC7-9F23-4ABF-966B-BAFFEC48F8AC}"/>
    <cellStyle name="Output 3 4 3 4" xfId="35885" xr:uid="{2C797030-4434-40B3-99C5-7BC7A4CF7F2D}"/>
    <cellStyle name="Output 3 4 4" xfId="9972" xr:uid="{E0912F48-03ED-4427-8411-2E8D031F8AEA}"/>
    <cellStyle name="Output 3 4 4 2" xfId="35314" xr:uid="{33B69483-67E7-4BC7-9CC9-D8EA439C040B}"/>
    <cellStyle name="Output 3 4 5" xfId="13366" xr:uid="{3B0AAF7B-3E99-4821-92A8-2B07F1D41ABA}"/>
    <cellStyle name="Output 3 4 5 2" xfId="37095" xr:uid="{C5B8974A-1F83-4E12-8DF6-15607B283E24}"/>
    <cellStyle name="Output 3 4 6" xfId="13024" xr:uid="{BCD0E2AA-F57C-466B-9478-865B0CD67B86}"/>
    <cellStyle name="Output 3 4 6 2" xfId="29744" xr:uid="{BC0CF9B0-DA1A-40B9-A7D2-F912308E9488}"/>
    <cellStyle name="Output 3 4 6 3" xfId="36753" xr:uid="{DD1F25D6-91D7-4FC6-8836-68CD33468E67}"/>
    <cellStyle name="Output 3 4 7" xfId="8079" xr:uid="{AFCB651C-AB0C-4E15-87F5-2989D0403A90}"/>
    <cellStyle name="Output 3 4 7 2" xfId="34586" xr:uid="{1834BE36-EB08-4BD2-828B-463A11B489B7}"/>
    <cellStyle name="Output 3 4 8" xfId="18966" xr:uid="{CDC1D638-454D-4BDA-B754-F36C1C399987}"/>
    <cellStyle name="Output 3 4 9" xfId="27155" xr:uid="{D24EE2AA-4F86-48D4-B7D2-F46A9FC632CE}"/>
    <cellStyle name="Output 3 5" xfId="3430" xr:uid="{4B98D956-9EFD-44E1-A235-C606CEA51650}"/>
    <cellStyle name="Output 3 5 2" xfId="12651" xr:uid="{D86D3A5E-1EBA-4DF2-8453-89442AD409FB}"/>
    <cellStyle name="Output 3 5 2 2" xfId="15089" xr:uid="{E9E4E7F6-FEC0-4E62-9BAB-DA466147F9C5}"/>
    <cellStyle name="Output 3 5 2 2 2" xfId="38678" xr:uid="{9C832730-EB2A-4C01-99AE-A9E19DF71A92}"/>
    <cellStyle name="Output 3 5 2 3" xfId="15865" xr:uid="{DF3690E5-974F-4E22-9183-D1674F1D7F9D}"/>
    <cellStyle name="Output 3 5 2 3 2" xfId="32369" xr:uid="{498B28CB-CE1A-4791-9C25-8A1319E15B0A}"/>
    <cellStyle name="Output 3 5 2 3 3" xfId="39454" xr:uid="{2D263042-2C77-40F4-AE65-6C25ABF14DA8}"/>
    <cellStyle name="Output 3 5 2 4" xfId="17426" xr:uid="{A00F4905-F554-4A22-9C48-D9C2A67FD286}"/>
    <cellStyle name="Output 3 5 2 4 2" xfId="33930" xr:uid="{9A85634D-25CB-44D4-94BA-F238BDD02840}"/>
    <cellStyle name="Output 3 5 2 4 3" xfId="40171" xr:uid="{D33E1CE7-D9CC-465C-BD27-759765948987}"/>
    <cellStyle name="Output 3 5 2 5" xfId="36581" xr:uid="{1D03E416-C597-46CA-A45C-AEFE05096138}"/>
    <cellStyle name="Output 3 5 3" xfId="11242" xr:uid="{3A1032D8-64AF-4833-B467-F50DFEE2E33F}"/>
    <cellStyle name="Output 3 5 3 2" xfId="14388" xr:uid="{3C483F46-9DDA-40D1-A974-1761A10B3288}"/>
    <cellStyle name="Output 3 5 3 2 2" xfId="38045" xr:uid="{B538B5B3-09E3-4CC4-88E6-68BCA5537F1F}"/>
    <cellStyle name="Output 3 5 3 3" xfId="9368" xr:uid="{6A0836FF-A141-4E75-AC06-E47E49FD0468}"/>
    <cellStyle name="Output 3 5 3 3 2" xfId="26522" xr:uid="{D68D1496-E69D-4AB2-BAE1-51B10FEBF7E0}"/>
    <cellStyle name="Output 3 5 3 3 3" xfId="35168" xr:uid="{AA4F2A5F-CD5D-4152-AF02-957517D91D5A}"/>
    <cellStyle name="Output 3 5 3 4" xfId="36016" xr:uid="{3D4A748D-D793-4CA5-B841-EBA559E50F91}"/>
    <cellStyle name="Output 3 5 4" xfId="9752" xr:uid="{FAFC71EF-6A15-4FAD-93C1-97C57766082F}"/>
    <cellStyle name="Output 3 5 4 2" xfId="35180" xr:uid="{A42DF3F7-9047-4754-BC4C-998D9A9734DE}"/>
    <cellStyle name="Output 3 5 5" xfId="13185" xr:uid="{D7372433-AE16-4F9F-8E2E-2BE47E24C575}"/>
    <cellStyle name="Output 3 5 5 2" xfId="36914" xr:uid="{A845C040-6079-4632-9774-D911C37A50E9}"/>
    <cellStyle name="Output 3 5 6" xfId="13586" xr:uid="{38EBD800-7824-4018-A4A9-6937197E5A67}"/>
    <cellStyle name="Output 3 5 6 2" xfId="30236" xr:uid="{F8323050-92F8-4CAC-BCF7-7A00448337D7}"/>
    <cellStyle name="Output 3 5 6 3" xfId="37315" xr:uid="{81E6D1D9-1088-4CFB-BCD4-C5F3402AEEBB}"/>
    <cellStyle name="Output 3 5 7" xfId="7859" xr:uid="{EEC17018-3A9D-4536-A46B-5674C4324F6C}"/>
    <cellStyle name="Output 3 5 7 2" xfId="34452" xr:uid="{D2684DA3-AC18-4B89-8385-2B48E00F4CB6}"/>
    <cellStyle name="Output 3 5 8" xfId="20928" xr:uid="{10CF6B20-FA67-4340-935A-30DC24CC564C}"/>
    <cellStyle name="Output 3 5 9" xfId="22320" xr:uid="{19E60AE9-33B7-431A-9699-058926343571}"/>
    <cellStyle name="Output 3 6" xfId="2360" xr:uid="{690751D0-6037-42B1-9767-E462FF295F5D}"/>
    <cellStyle name="Output 3 6 2" xfId="12402" xr:uid="{C88F43A3-FE50-4364-96CB-95834823B7D3}"/>
    <cellStyle name="Output 3 6 2 2" xfId="14983" xr:uid="{CD99523F-CC4F-4406-95DB-50E12D6AB59C}"/>
    <cellStyle name="Output 3 6 2 2 2" xfId="38572" xr:uid="{949A13B7-B5E2-4455-A4B6-DB9416647945}"/>
    <cellStyle name="Output 3 6 2 3" xfId="15713" xr:uid="{12CE6C5D-2669-4D8E-901D-D8A48B613FA0}"/>
    <cellStyle name="Output 3 6 2 3 2" xfId="32217" xr:uid="{DD615BE6-75B2-411F-A52F-5C21F36C439D}"/>
    <cellStyle name="Output 3 6 2 3 3" xfId="39302" xr:uid="{A4D4B99F-90EC-4F2C-874F-0F2D7FC70B42}"/>
    <cellStyle name="Output 3 6 2 4" xfId="17186" xr:uid="{9A027E09-B6D4-448E-B8F9-89CA5F323A1D}"/>
    <cellStyle name="Output 3 6 2 4 2" xfId="33690" xr:uid="{41C03CF4-9F5C-4A47-8325-4D7AB855F453}"/>
    <cellStyle name="Output 3 6 2 4 3" xfId="40019" xr:uid="{886441D8-E18E-41EB-A7C2-8FED574B71DD}"/>
    <cellStyle name="Output 3 6 2 5" xfId="36431" xr:uid="{12F40A43-866E-497E-87C2-844440292147}"/>
    <cellStyle name="Output 3 6 3" xfId="14187" xr:uid="{74C98326-F1FE-463F-8858-CBD91E9F5112}"/>
    <cellStyle name="Output 3 6 3 2" xfId="37844" xr:uid="{E3EE07E7-0D4F-463D-8421-9086C5ABD5DC}"/>
    <cellStyle name="Output 3 6 4" xfId="13674" xr:uid="{21D087E2-CF5B-4E84-A66D-8E6AA96B2E3F}"/>
    <cellStyle name="Output 3 6 4 2" xfId="30310" xr:uid="{12A78600-9D9B-4FFB-B50E-4375871E5D7C}"/>
    <cellStyle name="Output 3 6 4 3" xfId="37399" xr:uid="{20F3ACC3-E23F-4486-9982-DA64153F8FFC}"/>
    <cellStyle name="Output 3 6 5" xfId="11000" xr:uid="{584F0334-47F8-4798-AE20-4B0D5FA94D54}"/>
    <cellStyle name="Output 3 6 5 2" xfId="35864" xr:uid="{8AD1FD03-A005-4990-B0D6-AD9F21157D6D}"/>
    <cellStyle name="Output 3 6 6" xfId="19861" xr:uid="{AAAB44B7-B119-4346-94B8-D426BA635516}"/>
    <cellStyle name="Output 3 6 7" xfId="28907" xr:uid="{BA788F60-32A7-41B5-8D96-6BFC46F2A439}"/>
    <cellStyle name="Output 3 7" xfId="4354" xr:uid="{4ADAD30C-6448-4DDD-997E-30121C2CF11C}"/>
    <cellStyle name="Output 3 7 2" xfId="14613" xr:uid="{5A72692D-6AEE-4FA1-A84F-7EFF7EB509C6}"/>
    <cellStyle name="Output 3 7 2 2" xfId="38206" xr:uid="{CF7C8083-CC18-4D02-BA4A-10157E63642B}"/>
    <cellStyle name="Output 3 7 3" xfId="15349" xr:uid="{08BB72DD-C8BC-477C-A2A4-7859D9A2D2C9}"/>
    <cellStyle name="Output 3 7 3 2" xfId="31853" xr:uid="{F7CC9114-100C-4563-B6E0-493E92198BBA}"/>
    <cellStyle name="Output 3 7 3 3" xfId="38938" xr:uid="{1DB6F555-036D-490A-B0E8-78FDD100F53B}"/>
    <cellStyle name="Output 3 7 4" xfId="16531" xr:uid="{0567771A-7AD5-44FB-83BC-82B087FC18F0}"/>
    <cellStyle name="Output 3 7 4 2" xfId="33035" xr:uid="{B5A9E3E2-1DEC-486A-9D59-3990F53DE0A5}"/>
    <cellStyle name="Output 3 7 4 3" xfId="39658" xr:uid="{32EE02C0-448C-48F6-BF0D-ADB3C29F114B}"/>
    <cellStyle name="Output 3 7 5" xfId="11636" xr:uid="{1805F6A5-2530-4191-96E7-D83A310533F6}"/>
    <cellStyle name="Output 3 7 5 2" xfId="36143" xr:uid="{F47F7D41-6E59-44FA-A7EA-B4D831E3C6C9}"/>
    <cellStyle name="Output 3 7 6" xfId="21847" xr:uid="{67A45025-456E-4591-B534-F5520A4CB4DD}"/>
    <cellStyle name="Output 3 7 7" xfId="17939" xr:uid="{782BE7F1-5949-491E-B73E-AF34C763D29D}"/>
    <cellStyle name="Output 3 8" xfId="5598" xr:uid="{0078DDAC-F1BE-479F-8067-67A2EE6C8E32}"/>
    <cellStyle name="Output 3 8 2" xfId="13723" xr:uid="{293F8582-CABD-40A5-94E1-906449D49A9C}"/>
    <cellStyle name="Output 3 8 2 2" xfId="37448" xr:uid="{B98FAE48-CC95-4FB7-BFE3-A041F20BC0A8}"/>
    <cellStyle name="Output 3 8 3" xfId="15228" xr:uid="{57405E71-3E41-422A-9739-9E97E58DF9BA}"/>
    <cellStyle name="Output 3 8 3 2" xfId="31732" xr:uid="{FC6E6DEA-BBE6-4D49-9078-81FE2B4C3306}"/>
    <cellStyle name="Output 3 8 3 3" xfId="38817" xr:uid="{107E978F-398E-4485-A6E9-0B0B6E6B4BDB}"/>
    <cellStyle name="Output 3 8 4" xfId="10412" xr:uid="{C1EF1C3C-F612-4CD2-8F41-5A37B97E2E55}"/>
    <cellStyle name="Output 3 8 4 2" xfId="35571" xr:uid="{FB0C3B71-2B78-4A03-B48C-AB47BA6F0890}"/>
    <cellStyle name="Output 3 8 5" xfId="34145" xr:uid="{4750FE78-B169-4800-B05A-DB7545F861D5}"/>
    <cellStyle name="Output 3 9" xfId="5891" xr:uid="{78E0CFE1-FCAC-4C0B-B20D-3CF0B74914A8}"/>
    <cellStyle name="Output 3 9 2" xfId="9176" xr:uid="{2ECD8730-835B-4600-849B-5AAD055CFCA2}"/>
    <cellStyle name="Output 3 9 2 2" xfId="35067" xr:uid="{EE7EABD4-4157-44F6-8478-2F1E86B46B54}"/>
    <cellStyle name="Output 3 9 3" xfId="34269" xr:uid="{C835E79A-9C5F-44CB-B9D3-6096291FFB9A}"/>
    <cellStyle name="Output 4" xfId="900" xr:uid="{E724C830-5E31-4CF7-B5CF-6B4E483D895E}"/>
    <cellStyle name="Output 5" xfId="166" xr:uid="{B9C681D8-31EA-4748-8DAE-3694093CE5A8}"/>
    <cellStyle name="Output 6" xfId="131" xr:uid="{887C439C-0EDB-4941-998E-A8B026D34FC3}"/>
    <cellStyle name="Output 6 2" xfId="1491" xr:uid="{CB3A2420-0B4E-4D12-A0DA-C7FF8F86E6B0}"/>
    <cellStyle name="Output 6 2 2" xfId="18996" xr:uid="{D5025453-00CF-4CFE-BCC9-987DBF8EA86C}"/>
    <cellStyle name="Output 6 2 3" xfId="29284" xr:uid="{E7D76756-6320-4721-9B49-B69AA5AD80AA}"/>
    <cellStyle name="Output 6 3" xfId="2232" xr:uid="{6BF1597F-FF7A-4CB9-A6A0-2121B36ED0F2}"/>
    <cellStyle name="Output 6 3 2" xfId="19734" xr:uid="{6BCADE69-69E8-462A-A6EC-F8C48A7A137B}"/>
    <cellStyle name="Output 6 3 3" xfId="29016" xr:uid="{7782AC67-E404-4565-8EAC-4CF323D9140C}"/>
    <cellStyle name="Output 6 4" xfId="3383" xr:uid="{EBEE2DB7-1E72-4545-82CB-58B10F71494C}"/>
    <cellStyle name="Output 6 4 2" xfId="20881" xr:uid="{79615561-0B74-42C7-B7FC-6511F7DE5555}"/>
    <cellStyle name="Output 6 4 3" xfId="22369" xr:uid="{1A38C777-5F77-49C6-8B5F-7AD1F0159387}"/>
    <cellStyle name="Output 6 5" xfId="3653" xr:uid="{3A7B5D11-07EC-4648-A1EC-1E5FCF58DD46}"/>
    <cellStyle name="Output 6 5 2" xfId="21151" xr:uid="{788AE0C4-7B18-45E9-B9CD-43FCE80E8D47}"/>
    <cellStyle name="Output 6 5 3" xfId="24348" xr:uid="{F6CF8006-F0BA-4A71-A4A7-F0D5D2D5D7F5}"/>
    <cellStyle name="Output 6 6" xfId="4161" xr:uid="{4747CF9C-FC97-435A-8AEC-4ADFEA5C5268}"/>
    <cellStyle name="Output 6 6 2" xfId="21656" xr:uid="{5F4F2DE9-51BF-4B9A-BB3D-B080E8EB715D}"/>
    <cellStyle name="Output 6 6 3" xfId="18071" xr:uid="{7AB0325B-E947-4DBC-B485-D4427B4A9AC0}"/>
    <cellStyle name="Output 6 7" xfId="4044" xr:uid="{95C53190-5C4F-406C-BE76-DD082B823325}"/>
    <cellStyle name="Output 6 7 2" xfId="21540" xr:uid="{95881E9F-D2EF-42DD-9713-8870E6440DFF}"/>
    <cellStyle name="Output 6 7 3" xfId="22114" xr:uid="{BBDF3308-DAAD-4667-BD83-E6EF538FC53E}"/>
    <cellStyle name="Output 6 8" xfId="17746" xr:uid="{224041F4-2F8C-43F2-B529-8D72339B189E}"/>
    <cellStyle name="Output 6 9" xfId="27375" xr:uid="{7E4BEAA4-BB39-4436-B64E-3EE8D179BD5E}"/>
    <cellStyle name="Outputs" xfId="11" xr:uid="{EBC085A6-BAD4-405F-950B-516D85707D3F}"/>
    <cellStyle name="Percent" xfId="6084" builtinId="5"/>
    <cellStyle name="Percent 10" xfId="5599" xr:uid="{B2C222BF-4268-4B48-855A-585EB8120102}"/>
    <cellStyle name="Percent 10 2" xfId="11327" xr:uid="{2FE7DCB9-AFC6-4C5B-8C9D-36CB5976B5F5}"/>
    <cellStyle name="Percent 10 2 2" xfId="12734" xr:uid="{061B4B5D-9B8A-468D-A5C5-C235CC0DC5C3}"/>
    <cellStyle name="Percent 10 2 2 2" xfId="17509" xr:uid="{4826BB34-A4FA-47EE-A6F8-17035AF58461}"/>
    <cellStyle name="Percent 10 2 2 2 2" xfId="34013" xr:uid="{B088E6B2-8BDF-4F07-9FF3-D8DAE58185E3}"/>
    <cellStyle name="Percent 10 2 2 3" xfId="29464" xr:uid="{FE945090-FF6F-4988-87F7-C29FB57CF12B}"/>
    <cellStyle name="Percent 10 2 3" xfId="16392" xr:uid="{D47B9039-2990-439D-ADD0-ECA9EBF805A6}"/>
    <cellStyle name="Percent 10 2 3 2" xfId="32896" xr:uid="{18E6D111-769E-4150-BDBF-2149CD06481B}"/>
    <cellStyle name="Percent 10 2 4" xfId="28273" xr:uid="{0E1EC87E-E65D-48F2-92AE-6A853639E5D3}"/>
    <cellStyle name="Percent 10 64" xfId="11696" xr:uid="{F21296DB-CB70-4364-8ECB-3F5097ACE79D}"/>
    <cellStyle name="Percent 10 64 2" xfId="12909" xr:uid="{715723B6-3063-47D0-91FA-515A88A4F6D7}"/>
    <cellStyle name="Percent 10 64 2 2" xfId="17607" xr:uid="{7BAF8F29-A511-45BF-9ED4-65D2A3811AE9}"/>
    <cellStyle name="Percent 10 64 2 2 2" xfId="34111" xr:uid="{9DDF6B67-4EBA-4823-B894-833A42B7707C}"/>
    <cellStyle name="Percent 10 64 2 3" xfId="29629" xr:uid="{0F6E4E26-9200-40AF-82D8-E5F7232F8B62}"/>
    <cellStyle name="Percent 10 64 3" xfId="16578" xr:uid="{A3302466-1E15-4E43-9C57-5FB5F4896595}"/>
    <cellStyle name="Percent 10 64 3 2" xfId="33082" xr:uid="{75885939-ABAE-4576-A1AE-8D84131BE643}"/>
    <cellStyle name="Percent 10 64 4" xfId="28561" xr:uid="{34241A1A-6EA5-43DE-AA25-EE399FC5C261}"/>
    <cellStyle name="Percent 11" xfId="5600" xr:uid="{7C59E1B7-2E58-4D77-92A8-CCEABE12006C}"/>
    <cellStyle name="Percent 11 2 2" xfId="6035" xr:uid="{F37CED3A-A8E5-4194-8869-D7D3D4E31543}"/>
    <cellStyle name="Percent 12" xfId="5601" xr:uid="{2E836477-E4D0-4CAD-8C76-93705929A942}"/>
    <cellStyle name="Percent 13" xfId="5602" xr:uid="{06D2CC31-FEC0-407A-BE3E-45D9EBB2BC9E}"/>
    <cellStyle name="Percent 14" xfId="5603" xr:uid="{CF4704E1-73DE-44DE-BE2C-62A2936D7ADE}"/>
    <cellStyle name="Percent 15" xfId="4522" xr:uid="{D01C2F09-4A04-478A-9916-A8F02C4C07F2}"/>
    <cellStyle name="Percent 15 2" xfId="11400" xr:uid="{CABB6F89-20A9-4435-802E-6E4C19B147DD}"/>
    <cellStyle name="Percent 15 3" xfId="9375" xr:uid="{ABB65009-4C07-431F-9055-43920A679E26}"/>
    <cellStyle name="Percent 15 3 2" xfId="26529" xr:uid="{1111B784-9C6C-4746-B17E-3C2EF73957C5}"/>
    <cellStyle name="Percent 15 4" xfId="7477" xr:uid="{0417814E-4E4A-4E3E-8FE6-2EEA60EEBFE5}"/>
    <cellStyle name="Percent 15 4 2" xfId="24742" xr:uid="{BA84E578-B05C-4A39-8EEC-46EA9798381E}"/>
    <cellStyle name="Percent 16" xfId="6074" xr:uid="{196B6B41-BF34-4761-89E4-4B750C9523A5}"/>
    <cellStyle name="Percent 16 2" xfId="7094" xr:uid="{E18750F2-A9BD-46C4-A074-80124548AAA2}"/>
    <cellStyle name="Percent 16 3" xfId="23379" xr:uid="{C5642DA3-BBF4-4247-B80A-62000491F0BE}"/>
    <cellStyle name="Percent 17" xfId="6086" xr:uid="{08D2329C-69B4-4943-A6C1-FFDA5CDEEA0C}"/>
    <cellStyle name="Percent 18 2" xfId="40296" xr:uid="{97BAD410-6AAC-4625-8658-2693A228F487}"/>
    <cellStyle name="Percent 2" xfId="46" xr:uid="{7106B79B-3403-4B48-8CC4-E6C4561F287F}"/>
    <cellStyle name="Percent 2 10" xfId="7056" xr:uid="{DD60B051-300F-4A06-A025-E268D4CC619A}"/>
    <cellStyle name="Percent 2 2" xfId="308" xr:uid="{DE335DC4-E7E0-4E91-B4A9-4690FFB1A7F5}"/>
    <cellStyle name="Percent 2 2 10 2" xfId="311" xr:uid="{778ED436-DA89-4B39-8322-1C3401D8144F}"/>
    <cellStyle name="Percent 2 2 2" xfId="5605" xr:uid="{52CEF990-CDC1-48DA-AAC8-AFC85F1AF511}"/>
    <cellStyle name="Percent 2 2 2 2" xfId="10565" xr:uid="{3F970005-9010-4E00-A43D-858514818F2D}"/>
    <cellStyle name="Percent 2 2 3" xfId="5606" xr:uid="{82A030A0-6062-4607-B206-8796E6871637}"/>
    <cellStyle name="Percent 2 2 4" xfId="5604" xr:uid="{6510B6C8-1515-4F31-9942-CF90520FDC3B}"/>
    <cellStyle name="Percent 2 3" xfId="305" xr:uid="{68B5852A-5B30-4E4B-B8D1-710BEF8EAF12}"/>
    <cellStyle name="Percent 2 3 2" xfId="5608" xr:uid="{2DDC76DD-CF31-4379-B78C-8B93BB0AB9A8}"/>
    <cellStyle name="Percent 2 3 2 2" xfId="10566" xr:uid="{9B39D21F-1CF7-4590-9EE4-FBF22C877F98}"/>
    <cellStyle name="Percent 2 3 3" xfId="5607" xr:uid="{33EAFE9B-7306-4EFB-A273-E20F97CEB1E5}"/>
    <cellStyle name="Percent 2 3 4" xfId="17913" xr:uid="{86A497B6-5C23-443B-A4D2-FAEFBCFB214E}"/>
    <cellStyle name="Percent 2 4" xfId="293" xr:uid="{68F7B193-BD24-4350-9343-04EBBEA7E7C9}"/>
    <cellStyle name="Percent 2 4 2" xfId="5609" xr:uid="{404C00DC-A11E-4DAA-AAAA-A8FAE72049F8}"/>
    <cellStyle name="Percent 2 5" xfId="5771" xr:uid="{F6BF4860-11E7-4746-8018-B0D924EB30A6}"/>
    <cellStyle name="Percent 2 6" xfId="5872" xr:uid="{9BAC7B7D-8C82-4DD1-B9AB-E3302E01F29E}"/>
    <cellStyle name="Percent 2 65" xfId="7050" xr:uid="{4AD48493-AB5C-4850-9C64-46E1633D07B8}"/>
    <cellStyle name="Percent 2 7" xfId="4534" xr:uid="{BC918CAF-7BE1-4D23-AAAA-221B274C68AB}"/>
    <cellStyle name="Percent 3" xfId="88" xr:uid="{B07F3E16-52BB-44D5-AD6D-B05BD6E4D341}"/>
    <cellStyle name="Percent 3 2" xfId="673" xr:uid="{165D08D0-0057-4D2F-A9DD-8AAF621EF6D5}"/>
    <cellStyle name="Percent 3 2 2" xfId="6298" xr:uid="{DA1D542C-C6F0-4920-AE88-CA380595C50B}"/>
    <cellStyle name="Percent 3 2 2 2" xfId="6727" xr:uid="{C980C3DD-729B-453D-9315-222E93C2240B}"/>
    <cellStyle name="Percent 3 2 2 2 2" xfId="8805" xr:uid="{88FC42FF-2F2E-432D-81C4-0AA6D25A328A}"/>
    <cellStyle name="Percent 3 2 2 2 2 2" xfId="25981" xr:uid="{E58B3271-4648-4148-A34B-A95B4364013B}"/>
    <cellStyle name="Percent 3 2 2 2 3" xfId="24029" xr:uid="{0CDFEEFE-B316-434A-954E-ECF6750DFBF2}"/>
    <cellStyle name="Percent 3 2 2 3" xfId="6512" xr:uid="{DC5039E4-863C-4241-B3AE-2DBE2DC5066F}"/>
    <cellStyle name="Percent 3 2 2 3 2" xfId="23814" xr:uid="{15B2F6C4-723C-4749-A2C9-00591C39B894}"/>
    <cellStyle name="Percent 3 2 2 4" xfId="6929" xr:uid="{A44BA256-8A71-418B-B163-41A08A7E503D}"/>
    <cellStyle name="Percent 3 2 2 4 2" xfId="24231" xr:uid="{3BB9C939-AB25-4532-AF15-CB0ED3C45727}"/>
    <cellStyle name="Percent 3 2 2 5" xfId="8595" xr:uid="{7702F79E-CC7D-47E3-B969-5EBC9628AF20}"/>
    <cellStyle name="Percent 3 2 2 5 2" xfId="25771" xr:uid="{E633B243-94ED-4241-959A-53E93B894625}"/>
    <cellStyle name="Percent 3 2 2 6" xfId="11401" xr:uid="{50D1AC58-ED9F-4E2B-99ED-883452766961}"/>
    <cellStyle name="Percent 3 2 2 7" xfId="23601" xr:uid="{91E3E196-5C25-48D5-8B12-4643097899F8}"/>
    <cellStyle name="Percent 3 2 3" xfId="6626" xr:uid="{24FE5305-8912-42C5-80D9-0CC8EF87C3FD}"/>
    <cellStyle name="Percent 3 2 3 2" xfId="7482" xr:uid="{3BDD794C-5FA0-4DA0-98D6-D4A85037E87B}"/>
    <cellStyle name="Percent 3 2 3 3" xfId="8704" xr:uid="{2A680F65-EFD9-44B1-B7DA-69D14D448477}"/>
    <cellStyle name="Percent 3 2 3 3 2" xfId="25880" xr:uid="{747275BB-0784-47B4-82A9-C1648DADE17F}"/>
    <cellStyle name="Percent 3 2 3 4" xfId="23928" xr:uid="{465264E1-66D5-4B9B-89A4-ECEB31023CB9}"/>
    <cellStyle name="Percent 3 2 4" xfId="6411" xr:uid="{0C4CADE7-F0B2-4161-950E-0D7C4E7D23E7}"/>
    <cellStyle name="Percent 3 2 4 2" xfId="23713" xr:uid="{176E47FD-C07D-489D-BCC3-8B855ECA4C6A}"/>
    <cellStyle name="Percent 3 2 5" xfId="6833" xr:uid="{C1B260E3-008A-42FF-B66E-D7641CE6FA19}"/>
    <cellStyle name="Percent 3 2 5 2" xfId="24135" xr:uid="{76D0354B-2EBC-4FCD-A3A9-2B740FEB9D9D}"/>
    <cellStyle name="Percent 3 2 6" xfId="8494" xr:uid="{F0707519-49D1-426E-BFE2-F9B06F37C26C}"/>
    <cellStyle name="Percent 3 2 6 2" xfId="25670" xr:uid="{56E485EA-7C7E-4578-A2C5-E0C380B1D2C1}"/>
    <cellStyle name="Percent 3 2 7" xfId="6197" xr:uid="{EC4DE7AC-7AE1-4622-929B-0C1EAB5FF909}"/>
    <cellStyle name="Percent 3 2 7 2" xfId="23500" xr:uid="{B6285186-401B-4BE4-A309-F5DBFCA6F4B1}"/>
    <cellStyle name="Percent 3 3" xfId="317" xr:uid="{74738AA7-715D-407A-B8F1-49382C252BCC}"/>
    <cellStyle name="Percent 3 3 2" xfId="6677" xr:uid="{BAC8C2DB-2DD1-4104-9287-D2D9A9BB5F37}"/>
    <cellStyle name="Percent 3 3 2 2" xfId="8755" xr:uid="{72FAC19F-9926-4AAD-BFB4-05CE82155B37}"/>
    <cellStyle name="Percent 3 3 2 2 2" xfId="25931" xr:uid="{9EAF2B94-2BB6-47D7-8BFD-A22468B989D0}"/>
    <cellStyle name="Percent 3 3 2 3" xfId="23979" xr:uid="{C7DB8FA9-84A1-4412-BDF9-F09CC6505CEF}"/>
    <cellStyle name="Percent 3 3 3" xfId="6462" xr:uid="{F62638DC-7EDF-4BDB-BFAB-AED0B99C8ADA}"/>
    <cellStyle name="Percent 3 3 3 2" xfId="23764" xr:uid="{86EF7773-F4C7-426F-A360-40A0BF060E26}"/>
    <cellStyle name="Percent 3 3 4" xfId="6881" xr:uid="{C9954C49-9666-4071-9FD3-70FA2ADED04C}"/>
    <cellStyle name="Percent 3 3 4 2" xfId="24183" xr:uid="{FB191E62-49A8-4B11-8C72-37029D653923}"/>
    <cellStyle name="Percent 3 3 5" xfId="8545" xr:uid="{161C857D-D8B4-4B60-AD11-3AEA4D4E8CF6}"/>
    <cellStyle name="Percent 3 3 5 2" xfId="25721" xr:uid="{1E21F371-9EA3-454E-8699-2466688E95AE}"/>
    <cellStyle name="Percent 3 3 6" xfId="11699" xr:uid="{621844F8-4533-414C-B4CE-C0F5D36BBA05}"/>
    <cellStyle name="Percent 3 3 7" xfId="6248" xr:uid="{13D73F2A-3503-4469-8AF9-1F7395242537}"/>
    <cellStyle name="Percent 3 3 7 2" xfId="23551" xr:uid="{891B4415-83D6-4B5A-B41E-8D0625023261}"/>
    <cellStyle name="Percent 3 4" xfId="304" xr:uid="{AFA0AFF2-64B2-4D40-A1C6-ABDF24703204}"/>
    <cellStyle name="Percent 3 4 2" xfId="7019" xr:uid="{21EFF5C1-CAAF-4564-8917-786E7595902E}"/>
    <cellStyle name="Percent 3 4 3" xfId="8648" xr:uid="{3F568506-FEF6-4BA6-900E-97775863AD0A}"/>
    <cellStyle name="Percent 3 4 3 2" xfId="25824" xr:uid="{A0CB82E8-A2C2-488C-BE07-4D7CEB20CDF8}"/>
    <cellStyle name="Percent 3 4 4" xfId="6570" xr:uid="{A442A8F1-05F9-4010-BF13-B76563E07D97}"/>
    <cellStyle name="Percent 3 4 4 2" xfId="23872" xr:uid="{574FBCAA-4EDC-4278-9574-CBDAE497BB4E}"/>
    <cellStyle name="Percent 3 5" xfId="6355" xr:uid="{C6D760B3-0948-4FCE-9832-8A0EBC2D7F13}"/>
    <cellStyle name="Percent 3 5 2" xfId="7042" xr:uid="{DA9844C4-C330-496A-B7D5-BFDC4ACC286E}"/>
    <cellStyle name="Percent 3 5 2 2" xfId="24343" xr:uid="{46A04763-1045-4E6D-9B7A-F91BA66C7A2A}"/>
    <cellStyle name="Percent 3 5 3" xfId="23657" xr:uid="{F1BB6547-09CC-41FE-AF54-7FDAB000367D}"/>
    <cellStyle name="Percent 3 6" xfId="7291" xr:uid="{7E757E95-F1BD-4CA6-8A56-5787C278C901}"/>
    <cellStyle name="Percent 3 7" xfId="6780" xr:uid="{E623C62E-6A8B-4486-AA52-79C121DD9B57}"/>
    <cellStyle name="Percent 3 7 2" xfId="24082" xr:uid="{E442393E-13A2-4131-9562-7BFA5C227D0D}"/>
    <cellStyle name="Percent 3 8" xfId="8438" xr:uid="{308DF242-98E7-4519-A0BF-9C89E82F6A31}"/>
    <cellStyle name="Percent 3 8 2" xfId="25614" xr:uid="{06ED17A9-6288-4EA6-AC53-349FA736112B}"/>
    <cellStyle name="Percent 3 9" xfId="6133" xr:uid="{63F196A8-C6D4-4E2F-A763-9BA4BF852C0E}"/>
    <cellStyle name="Percent 3 9 2" xfId="23437" xr:uid="{76160530-8334-40CA-95FB-7B3A8623D79E}"/>
    <cellStyle name="Percent 4" xfId="674" xr:uid="{F87664E7-FC55-4B9B-ABF4-8208317F844C}"/>
    <cellStyle name="Percent 4 2" xfId="675" xr:uid="{8D564AFF-6A03-454A-82FA-DBED9F288D80}"/>
    <cellStyle name="Percent 4 2 2" xfId="5612" xr:uid="{FC1B6700-6118-4F49-A209-1119F60898C8}"/>
    <cellStyle name="Percent 4 2 3" xfId="5611" xr:uid="{1C5E6CC8-888C-446F-AD61-BA604BA8AC4C}"/>
    <cellStyle name="Percent 4 2 4" xfId="7026" xr:uid="{1F4BFB71-36C1-4024-A87F-B26B522778B2}"/>
    <cellStyle name="Percent 4 3" xfId="5613" xr:uid="{E793F18F-5C50-423C-B8E8-2B852E9C0876}"/>
    <cellStyle name="Percent 4 4" xfId="5610" xr:uid="{2DBFF561-D6FC-4F50-9919-B286A3C1D61C}"/>
    <cellStyle name="Percent 4 4 2" xfId="11703" xr:uid="{C333B02E-C991-45D1-8F9E-CD588298F688}"/>
    <cellStyle name="Percent 4 5" xfId="6175" xr:uid="{8BEA30A2-32BB-4850-8954-58C8B12FD0C2}"/>
    <cellStyle name="Percent 5" xfId="676" xr:uid="{4068819C-C3D5-4862-9F59-B31C93D015B0}"/>
    <cellStyle name="Percent 5 2" xfId="5614" xr:uid="{55435210-8D3E-4C25-B42A-D10AC522A0DC}"/>
    <cellStyle name="Percent 5 2 2" xfId="7292" xr:uid="{386DBCE6-AA5E-4FE3-8402-01E95E263FA3}"/>
    <cellStyle name="Percent 5 2 3" xfId="8835" xr:uid="{582E4355-6116-4369-85FA-461ECC726EB7}"/>
    <cellStyle name="Percent 5 2 3 2" xfId="26011" xr:uid="{F40C3B53-17F0-4286-AD7F-FDDB9A1FC91D}"/>
    <cellStyle name="Percent 5 2 4" xfId="11708" xr:uid="{02CDA9B7-9B17-403C-B287-AE682F2CC6FF}"/>
    <cellStyle name="Percent 5 2 5" xfId="6757" xr:uid="{B3DDA671-0497-4C3A-A5D3-40D17B59069F}"/>
    <cellStyle name="Percent 5 2 5 2" xfId="24059" xr:uid="{E8D0347E-533A-448D-860F-3D8908BEB572}"/>
    <cellStyle name="Percent 5 3" xfId="6542" xr:uid="{8C57E838-7758-4143-AC0C-6490B868D087}"/>
    <cellStyle name="Percent 5 3 2" xfId="23844" xr:uid="{30E61DC6-27BE-40A5-A6F7-64E918EEEA37}"/>
    <cellStyle name="Percent 5 4" xfId="6957" xr:uid="{17E858A8-2242-4218-B121-D65D99DED814}"/>
    <cellStyle name="Percent 5 4 2" xfId="24259" xr:uid="{5DF9C752-B428-490A-BC88-9082FBE442E8}"/>
    <cellStyle name="Percent 5 5" xfId="8625" xr:uid="{6A35D6A5-4F25-4F8C-BB84-7DAA15674DF8}"/>
    <cellStyle name="Percent 5 5 2" xfId="25801" xr:uid="{B5C6248C-D4FB-4D18-A868-5BE75F760B98}"/>
    <cellStyle name="Percent 5 6" xfId="6328" xr:uid="{783AB09A-ECD5-4B45-B766-FC7873EBD7A3}"/>
    <cellStyle name="Percent 5 6 2" xfId="23631" xr:uid="{BB75AC1E-8BCF-4FDC-9720-38227CA7FFCA}"/>
    <cellStyle name="Percent 6" xfId="156" xr:uid="{550A3EEB-1838-48C7-8974-28F019053A1A}"/>
    <cellStyle name="Percent 6 2" xfId="5616" xr:uid="{13EF1D30-2EEA-49B5-A91D-5DBDB872DFE4}"/>
    <cellStyle name="Percent 6 3" xfId="5615" xr:uid="{92D39743-8575-4BCA-A2F0-8A3912AD3629}"/>
    <cellStyle name="Percent 6 3 2" xfId="11711" xr:uid="{EA7E433C-6B65-4EC9-B6A2-7B14C72A3DE6}"/>
    <cellStyle name="Percent 6 4" xfId="6973" xr:uid="{3D409B2A-4471-412E-847D-2417E1818A0F}"/>
    <cellStyle name="Percent 6 4 2" xfId="24274" xr:uid="{6E2F7C3E-B50F-4666-B1DD-5D3EE89C3DCE}"/>
    <cellStyle name="Percent 6 5" xfId="17769" xr:uid="{7EE0390E-FBDB-4747-A337-56C06FE51B80}"/>
    <cellStyle name="Percent 7" xfId="5617" xr:uid="{0829C3F0-7BD1-4C4C-81B7-99681CB0A74A}"/>
    <cellStyle name="Percent 7 2" xfId="7293" xr:uid="{C8CB1303-F11B-4F96-BCD0-7C78094A9647}"/>
    <cellStyle name="Percent 7 2 2" xfId="11714" xr:uid="{9CCB41EE-3801-4F64-9E43-C4232BDC2805}"/>
    <cellStyle name="Percent 7 3" xfId="7030" xr:uid="{82C65568-DCD1-45F3-966C-F520B0C98F42}"/>
    <cellStyle name="Percent 8" xfId="5618" xr:uid="{FB3FF1E6-D331-45BA-B6BF-DC64D2B34B4E}"/>
    <cellStyle name="Percent 8 2" xfId="5619" xr:uid="{BE46B206-D0C0-49F2-849F-DDB95A114172}"/>
    <cellStyle name="Percent 8 3" xfId="7294" xr:uid="{F0E29A27-6539-4008-9DCE-CC4A30D91A76}"/>
    <cellStyle name="Percent 8 3 2" xfId="11402" xr:uid="{0BB6BC45-4AF9-476D-A62A-F5B9F5F226C4}"/>
    <cellStyle name="Percent 8 4" xfId="7089" xr:uid="{7D1ABB4A-514A-4EE6-8828-5F123F5E8F77}"/>
    <cellStyle name="Percent 9" xfId="4526" xr:uid="{3CCEA7E0-B075-436D-AB08-0906E1B4938F}"/>
    <cellStyle name="Percent 9 2" xfId="5620" xr:uid="{224142B7-3668-4D65-956A-2651D99F3D4A}"/>
    <cellStyle name="Percent 9 2 2" xfId="11403" xr:uid="{9EA2DA1D-A916-4148-99B1-C9FF031827A8}"/>
    <cellStyle name="Percent 9 3" xfId="11404" xr:uid="{9D1ED039-E4A0-4AC4-A575-992D3451AC45}"/>
    <cellStyle name="Pre-inputted cells" xfId="5621" xr:uid="{F00E2615-5EC3-4CD6-92BD-95792A2B858A}"/>
    <cellStyle name="Pre-inputted cells 10" xfId="11827" xr:uid="{ABC9BA16-0309-4BE1-92BF-837502E19252}"/>
    <cellStyle name="Pre-inputted cells 10 2" xfId="16687" xr:uid="{E3030297-BA92-418F-840E-E3B06A3B60D2}"/>
    <cellStyle name="Pre-inputted cells 10 2 2" xfId="33191" xr:uid="{FC279236-EA9E-4139-9F32-663829C19622}"/>
    <cellStyle name="Pre-inputted cells 10 2 3" xfId="39703" xr:uid="{68BCEF82-9E09-4024-90C0-55296720048E}"/>
    <cellStyle name="Pre-inputted cells 10 3" xfId="28692" xr:uid="{97821156-3939-4825-9F58-626D847E8198}"/>
    <cellStyle name="Pre-inputted cells 11" xfId="10413" xr:uid="{53D21789-DCB8-408C-9DE3-0D6CD823D4B8}"/>
    <cellStyle name="Pre-inputted cells 11 2" xfId="27484" xr:uid="{3687B1E6-F7C8-40FB-8846-019B079B8DF0}"/>
    <cellStyle name="Pre-inputted cells 12" xfId="16110" xr:uid="{C6BEEA9C-4C81-45A5-9833-F30D53CAB09F}"/>
    <cellStyle name="Pre-inputted cells 12 2" xfId="32614" xr:uid="{3D63220B-2328-41ED-9D51-8FF074BCE90E}"/>
    <cellStyle name="Pre-inputted cells 12 3" xfId="39604" xr:uid="{D8DB0F32-CF0B-4186-9787-CB8DC015BFC3}"/>
    <cellStyle name="Pre-inputted cells 13" xfId="23003" xr:uid="{0D86877B-064C-43E0-BBE3-D34F06AF322C}"/>
    <cellStyle name="Pre-inputted cells 14" xfId="34146" xr:uid="{689B2287-7D6C-42F2-9DF5-242AE37F83DF}"/>
    <cellStyle name="Pre-inputted cells 2" xfId="5622" xr:uid="{5B7B6696-359E-4895-9DC8-1F9F234F36D6}"/>
    <cellStyle name="Pre-inputted cells 2 2" xfId="5623" xr:uid="{CE73454A-9200-4A2A-978F-B99182EC3684}"/>
    <cellStyle name="Pre-inputted cells 2 2 2" xfId="5894" xr:uid="{E1E80181-B174-41C0-B0E8-F994389AAD8A}"/>
    <cellStyle name="Pre-inputted cells 2 2 2 2" xfId="12051" xr:uid="{6F429B75-56AA-4D77-9614-62E10ADACE4C}"/>
    <cellStyle name="Pre-inputted cells 2 2 2 2 2" xfId="14775" xr:uid="{268B4383-5490-4E49-8280-C6211669391B}"/>
    <cellStyle name="Pre-inputted cells 2 2 2 2 2 2" xfId="31289" xr:uid="{68F76C79-1EC7-4A3C-9A6B-BA76AC242401}"/>
    <cellStyle name="Pre-inputted cells 2 2 2 2 2 3" xfId="38365" xr:uid="{A59CC163-22DA-4DB2-9AC8-EDEEF4E8ADB0}"/>
    <cellStyle name="Pre-inputted cells 2 2 2 2 3" xfId="15454" xr:uid="{CD09322D-7D86-4F63-8892-4D138EFB152F}"/>
    <cellStyle name="Pre-inputted cells 2 2 2 2 3 2" xfId="31958" xr:uid="{52A4A854-5880-408D-9027-D97AADE00D41}"/>
    <cellStyle name="Pre-inputted cells 2 2 2 2 3 3" xfId="39043" xr:uid="{E9C3E954-A8CB-45E4-B5EA-07F532C5905A}"/>
    <cellStyle name="Pre-inputted cells 2 2 2 3" xfId="13880" xr:uid="{77A8B650-9A95-4B60-9DCB-DCFD911510F0}"/>
    <cellStyle name="Pre-inputted cells 2 2 2 3 2" xfId="30496" xr:uid="{988A6308-68F5-4884-94CF-2FB1772F8F96}"/>
    <cellStyle name="Pre-inputted cells 2 2 2 4" xfId="12958" xr:uid="{C114311E-9819-4592-A632-B85B74CCF852}"/>
    <cellStyle name="Pre-inputted cells 2 2 2 4 2" xfId="29678" xr:uid="{8BE3B15C-8AEE-4BAF-BD8B-DE5C6EA35455}"/>
    <cellStyle name="Pre-inputted cells 2 2 2 4 3" xfId="36687" xr:uid="{A7BCACF5-C39D-4902-821A-E0811927AE94}"/>
    <cellStyle name="Pre-inputted cells 2 2 3" xfId="11407" xr:uid="{FAEB5E19-01B7-4268-866A-0B1E129E59CB}"/>
    <cellStyle name="Pre-inputted cells 2 2 3 2" xfId="12762" xr:uid="{F649863B-5139-4384-BC4A-1A81B2D62651}"/>
    <cellStyle name="Pre-inputted cells 2 2 3 2 2" xfId="15140" xr:uid="{E20E6D77-06A8-4E16-B342-EC9FFAF844E7}"/>
    <cellStyle name="Pre-inputted cells 2 2 3 2 2 2" xfId="31644" xr:uid="{9AC68638-480B-4E8A-B5F6-BDB8D3DFF449}"/>
    <cellStyle name="Pre-inputted cells 2 2 3 2 2 3" xfId="38729" xr:uid="{44362E35-0247-493C-AACD-F148E3A5164E}"/>
    <cellStyle name="Pre-inputted cells 2 2 3 2 3" xfId="15949" xr:uid="{07AB5F06-2398-4397-B911-5C8D8B2E063F}"/>
    <cellStyle name="Pre-inputted cells 2 2 3 2 3 2" xfId="32453" xr:uid="{C340E73D-50EF-4D95-8A88-B39C306445CC}"/>
    <cellStyle name="Pre-inputted cells 2 2 3 2 3 3" xfId="39538" xr:uid="{80CDF210-B6A7-4A2A-8708-F360C91354FF}"/>
    <cellStyle name="Pre-inputted cells 2 2 3 3" xfId="14498" xr:uid="{DBC53021-1D9A-40D0-AC72-19AC7BDA20B5}"/>
    <cellStyle name="Pre-inputted cells 2 2 3 3 2" xfId="31016" xr:uid="{8B2B54BB-EBD2-4AA1-8721-68D3B8A2BD6D}"/>
    <cellStyle name="Pre-inputted cells 2 2 3 4" xfId="9178" xr:uid="{033FCBD2-F16C-4A2E-9F8E-F8C376CA9262}"/>
    <cellStyle name="Pre-inputted cells 2 2 3 4 2" xfId="26354" xr:uid="{B16CACAF-94B2-44EF-8D76-420B77682B75}"/>
    <cellStyle name="Pre-inputted cells 2 2 3 4 3" xfId="35069" xr:uid="{F4540857-BE77-4AAD-8135-3FEE458D7F28}"/>
    <cellStyle name="Pre-inputted cells 2 2 4" xfId="11829" xr:uid="{3843BEE2-6604-45F6-A552-1F476A0CFBE8}"/>
    <cellStyle name="Pre-inputted cells 2 2 4 2" xfId="16689" xr:uid="{77B0BF66-B0E5-4DE2-B7FF-064A75E80424}"/>
    <cellStyle name="Pre-inputted cells 2 2 4 2 2" xfId="33193" xr:uid="{C94E84C8-E12E-4E41-8464-F76E477BB1D7}"/>
    <cellStyle name="Pre-inputted cells 2 2 4 2 3" xfId="39705" xr:uid="{BD479097-7546-41F5-B2A2-2E802E4FB856}"/>
    <cellStyle name="Pre-inputted cells 2 2 4 3" xfId="28694" xr:uid="{3C6C6F25-A3DF-4D70-A9A5-35B9CDD3CFC0}"/>
    <cellStyle name="Pre-inputted cells 2 2 5" xfId="10415" xr:uid="{64F387D4-7A8C-4ED0-938A-B55870F27D90}"/>
    <cellStyle name="Pre-inputted cells 2 2 5 2" xfId="27486" xr:uid="{AC18E89A-75ED-431F-8742-CEA468E645F4}"/>
    <cellStyle name="Pre-inputted cells 2 2 6" xfId="23005" xr:uid="{0DBFFBF1-676C-4BF4-89C8-C256DF7168BF}"/>
    <cellStyle name="Pre-inputted cells 2 2 7" xfId="34148" xr:uid="{F04E6DA6-B8EB-43BE-A6E0-50F32010C61D}"/>
    <cellStyle name="Pre-inputted cells 2 3" xfId="5893" xr:uid="{299760BD-9A13-4C45-A4AC-C4810E1F7C7E}"/>
    <cellStyle name="Pre-inputted cells 2 3 2" xfId="12050" xr:uid="{3635A1CC-3655-45AE-9C04-3BD115511B17}"/>
    <cellStyle name="Pre-inputted cells 2 3 2 2" xfId="14774" xr:uid="{95E1A991-7C39-4E0D-99EB-BD87D1C34EBF}"/>
    <cellStyle name="Pre-inputted cells 2 3 2 2 2" xfId="31288" xr:uid="{CDE45F5A-564D-45CE-A413-82361C6B1728}"/>
    <cellStyle name="Pre-inputted cells 2 3 2 2 3" xfId="38364" xr:uid="{E459BC29-16EC-40DF-A140-19974005ABA2}"/>
    <cellStyle name="Pre-inputted cells 2 3 2 3" xfId="15453" xr:uid="{F4817915-C0C1-4B99-BD06-76F7A7C99AE1}"/>
    <cellStyle name="Pre-inputted cells 2 3 2 3 2" xfId="31957" xr:uid="{C4430192-2348-4ABB-BBBC-4A5CF465A91A}"/>
    <cellStyle name="Pre-inputted cells 2 3 2 3 3" xfId="39042" xr:uid="{FE7BFE3C-374C-4AE8-9B89-68B730685F09}"/>
    <cellStyle name="Pre-inputted cells 2 3 3" xfId="13879" xr:uid="{850452BC-BF8D-40EE-9072-8172D564616B}"/>
    <cellStyle name="Pre-inputted cells 2 3 3 2" xfId="30495" xr:uid="{57A3710F-3C32-4655-AEB5-D8A72C525667}"/>
    <cellStyle name="Pre-inputted cells 2 3 4" xfId="13152" xr:uid="{315588A2-B7FA-4C14-A314-DFB1FB9DC86A}"/>
    <cellStyle name="Pre-inputted cells 2 3 4 2" xfId="29872" xr:uid="{D9A51CE6-0EBF-4A31-B1F4-55AAD5EA981F}"/>
    <cellStyle name="Pre-inputted cells 2 3 4 3" xfId="36881" xr:uid="{09539602-0AF0-4E56-BBE4-8DD923A6205A}"/>
    <cellStyle name="Pre-inputted cells 2 4" xfId="11406" xr:uid="{548F42ED-15D6-439E-951B-1F9969E48300}"/>
    <cellStyle name="Pre-inputted cells 2 4 2" xfId="12761" xr:uid="{3E2F42CA-9303-4F4D-8807-1CE8A4A97E17}"/>
    <cellStyle name="Pre-inputted cells 2 4 2 2" xfId="15139" xr:uid="{DF708DEE-5120-4E8B-97B9-D2E5D2F78343}"/>
    <cellStyle name="Pre-inputted cells 2 4 2 2 2" xfId="31643" xr:uid="{653675C7-E920-467D-9240-B5C66B4693B2}"/>
    <cellStyle name="Pre-inputted cells 2 4 2 2 3" xfId="38728" xr:uid="{46133D6A-C0D6-49EA-82AC-A5CDE65CC018}"/>
    <cellStyle name="Pre-inputted cells 2 4 2 3" xfId="15948" xr:uid="{6FE37197-452E-4826-995A-B2DC518C4531}"/>
    <cellStyle name="Pre-inputted cells 2 4 2 3 2" xfId="32452" xr:uid="{7C3993E1-EA88-4F16-8F2F-E288FE190CD4}"/>
    <cellStyle name="Pre-inputted cells 2 4 2 3 3" xfId="39537" xr:uid="{7AEAC21D-9C19-4834-87CC-5F4D04A03C15}"/>
    <cellStyle name="Pre-inputted cells 2 4 3" xfId="14497" xr:uid="{6F5D1C7A-6F74-42BE-9F20-35CA245239F1}"/>
    <cellStyle name="Pre-inputted cells 2 4 3 2" xfId="31015" xr:uid="{A7C3ED06-D222-4FEF-889D-81941DF6BED7}"/>
    <cellStyle name="Pre-inputted cells 2 4 4" xfId="13807" xr:uid="{629E1F2A-9AC5-4081-AFE6-F229048444E3}"/>
    <cellStyle name="Pre-inputted cells 2 4 4 2" xfId="30423" xr:uid="{593B84D5-5098-44A1-8A8D-C509E7C896C3}"/>
    <cellStyle name="Pre-inputted cells 2 4 4 3" xfId="37532" xr:uid="{DD83A2D4-7409-4C01-A048-8855171354D4}"/>
    <cellStyle name="Pre-inputted cells 2 5" xfId="11828" xr:uid="{42175993-BAA8-4F9C-A0DD-BEB99D2613DD}"/>
    <cellStyle name="Pre-inputted cells 2 5 2" xfId="16688" xr:uid="{E738CBC1-FA62-4D96-A22C-20665D5812AC}"/>
    <cellStyle name="Pre-inputted cells 2 5 2 2" xfId="33192" xr:uid="{F636E0C0-3010-43AE-9F4F-D7D7A92461F0}"/>
    <cellStyle name="Pre-inputted cells 2 5 2 3" xfId="39704" xr:uid="{6D62AB1F-5E2B-4903-A44E-03E2BF7A616D}"/>
    <cellStyle name="Pre-inputted cells 2 5 3" xfId="28693" xr:uid="{E8A83789-EBF3-4EAD-9782-80C117E0B0CD}"/>
    <cellStyle name="Pre-inputted cells 2 6" xfId="10414" xr:uid="{2397E477-146F-4DF9-83C2-BFB5CFCD5BB6}"/>
    <cellStyle name="Pre-inputted cells 2 6 2" xfId="27485" xr:uid="{D9691E64-5B03-470A-8DA4-0BEC478FADD1}"/>
    <cellStyle name="Pre-inputted cells 2 7" xfId="23004" xr:uid="{A7A5A884-048E-457F-8780-57E887EE464D}"/>
    <cellStyle name="Pre-inputted cells 2 8" xfId="34147" xr:uid="{F97CFC4A-D638-41F4-B5B3-2E53A495E79B}"/>
    <cellStyle name="Pre-inputted cells 2_3.15 Additional Data" xfId="11408" xr:uid="{9E92CD38-F443-4750-9CB6-C027D078BE71}"/>
    <cellStyle name="Pre-inputted cells 3" xfId="5624" xr:uid="{863BB2E1-B109-403E-B4CC-25CE4F777DD3}"/>
    <cellStyle name="Pre-inputted cells 3 2" xfId="5625" xr:uid="{1F91FC26-66E1-448F-94B6-D450DA6CC45C}"/>
    <cellStyle name="Pre-inputted cells 3 2 2" xfId="5896" xr:uid="{95F8DDEC-A7C6-4A86-AF17-CA9DBD5E3CB7}"/>
    <cellStyle name="Pre-inputted cells 3 2 2 2" xfId="12053" xr:uid="{84E96599-2816-4975-ACAB-FC7F3989BE85}"/>
    <cellStyle name="Pre-inputted cells 3 2 2 2 2" xfId="14777" xr:uid="{8705F197-9127-4367-B85E-BE2342F07AA9}"/>
    <cellStyle name="Pre-inputted cells 3 2 2 2 2 2" xfId="31291" xr:uid="{383EDBFA-BA41-4BB5-BAAD-E778FE4E94DF}"/>
    <cellStyle name="Pre-inputted cells 3 2 2 2 2 3" xfId="38367" xr:uid="{FFB8EB23-DE6E-4890-B33F-5ABE001E73B7}"/>
    <cellStyle name="Pre-inputted cells 3 2 2 2 3" xfId="15456" xr:uid="{697FE52E-8B2E-4983-AE1F-505DC10CC71A}"/>
    <cellStyle name="Pre-inputted cells 3 2 2 2 3 2" xfId="31960" xr:uid="{280DF112-99A0-411B-B08B-68D6CD9A987D}"/>
    <cellStyle name="Pre-inputted cells 3 2 2 2 3 3" xfId="39045" xr:uid="{03B1B841-A122-4EAC-B0B9-CE37623BAD8A}"/>
    <cellStyle name="Pre-inputted cells 3 2 2 3" xfId="13882" xr:uid="{223A7F31-A5FE-4A11-9141-EDEAE54CFD99}"/>
    <cellStyle name="Pre-inputted cells 3 2 2 3 2" xfId="30498" xr:uid="{AEA757E1-E6F6-4708-A889-2EB99F4454DF}"/>
    <cellStyle name="Pre-inputted cells 3 2 2 4" xfId="13687" xr:uid="{34126FD5-E80E-4244-B7BA-DAC6A6A142C4}"/>
    <cellStyle name="Pre-inputted cells 3 2 2 4 2" xfId="30323" xr:uid="{57FDBFC4-720E-439D-9E65-0E44F54C5A45}"/>
    <cellStyle name="Pre-inputted cells 3 2 2 4 3" xfId="37412" xr:uid="{9327B9FF-FA06-46A4-AA45-D4C7A612CA4B}"/>
    <cellStyle name="Pre-inputted cells 3 2 3" xfId="11410" xr:uid="{4A1A465E-DA51-42F2-A55B-F405E6F62C39}"/>
    <cellStyle name="Pre-inputted cells 3 2 3 2" xfId="12764" xr:uid="{756A1F07-EA5F-4C38-B699-4DA17DE20239}"/>
    <cellStyle name="Pre-inputted cells 3 2 3 2 2" xfId="15142" xr:uid="{814AC789-EB06-4355-B8FD-AF8B5E3EFCBC}"/>
    <cellStyle name="Pre-inputted cells 3 2 3 2 2 2" xfId="31646" xr:uid="{C0AC297B-19C0-4B1F-9E5F-33C31189532A}"/>
    <cellStyle name="Pre-inputted cells 3 2 3 2 2 3" xfId="38731" xr:uid="{9B7B9661-9072-4E1F-BC5B-F4B89D1998EE}"/>
    <cellStyle name="Pre-inputted cells 3 2 3 2 3" xfId="15951" xr:uid="{F5012128-57DA-4933-BA0F-3D3B7D5C3913}"/>
    <cellStyle name="Pre-inputted cells 3 2 3 2 3 2" xfId="32455" xr:uid="{ABCD993C-E08C-49B7-87D3-EA917799D5F8}"/>
    <cellStyle name="Pre-inputted cells 3 2 3 2 3 3" xfId="39540" xr:uid="{033C2EA9-F58D-45B7-9995-76A2E5D6C5C6}"/>
    <cellStyle name="Pre-inputted cells 3 2 3 3" xfId="14500" xr:uid="{F43F5C62-AB6E-454F-8B26-7F2A927B3196}"/>
    <cellStyle name="Pre-inputted cells 3 2 3 3 2" xfId="31018" xr:uid="{7389C61F-9231-49EB-AC5D-49049D8F50C3}"/>
    <cellStyle name="Pre-inputted cells 3 2 3 4" xfId="14471" xr:uid="{ED47A079-5593-46C0-92AC-3DF5176DA94A}"/>
    <cellStyle name="Pre-inputted cells 3 2 3 4 2" xfId="30989" xr:uid="{45F08992-FDB8-4433-AE00-F6AE0BDAB449}"/>
    <cellStyle name="Pre-inputted cells 3 2 3 4 3" xfId="38128" xr:uid="{2F4F91AD-212B-4FAA-9EC2-9CFE8B39EE0B}"/>
    <cellStyle name="Pre-inputted cells 3 2 4" xfId="11831" xr:uid="{ADD58F79-DBCF-45BE-8AAA-B52E47F7F764}"/>
    <cellStyle name="Pre-inputted cells 3 2 4 2" xfId="16691" xr:uid="{32B4E079-FCCF-4CBD-9ADB-8251FA6EA3E5}"/>
    <cellStyle name="Pre-inputted cells 3 2 4 2 2" xfId="33195" xr:uid="{505274D3-142F-4685-960A-AA7A616E7693}"/>
    <cellStyle name="Pre-inputted cells 3 2 4 2 3" xfId="39707" xr:uid="{D398227C-29EC-4406-A07D-A9459DF728ED}"/>
    <cellStyle name="Pre-inputted cells 3 2 4 3" xfId="28696" xr:uid="{9889DB5E-5739-4A80-AD30-C672E0F30771}"/>
    <cellStyle name="Pre-inputted cells 3 2 5" xfId="10417" xr:uid="{ACB5BF40-7A24-462B-8D58-7190558E363E}"/>
    <cellStyle name="Pre-inputted cells 3 2 5 2" xfId="27488" xr:uid="{1F9B9380-3EDB-4094-B46A-4FD1FF904696}"/>
    <cellStyle name="Pre-inputted cells 3 2 6" xfId="23007" xr:uid="{6138FFF6-DD74-48DC-8200-77A751D6CE1C}"/>
    <cellStyle name="Pre-inputted cells 3 2 7" xfId="34150" xr:uid="{1A48AA12-A8D8-4C28-83CC-6ABC0EA76C02}"/>
    <cellStyle name="Pre-inputted cells 3 3" xfId="5895" xr:uid="{9DE054AA-BF8C-444F-BDFA-23F592CEA99C}"/>
    <cellStyle name="Pre-inputted cells 3 3 2" xfId="12052" xr:uid="{F7C8D2AE-66AB-4034-9007-D87346597B0E}"/>
    <cellStyle name="Pre-inputted cells 3 3 2 2" xfId="14776" xr:uid="{86976167-B386-4D6C-BF97-1E18E2AA5526}"/>
    <cellStyle name="Pre-inputted cells 3 3 2 2 2" xfId="31290" xr:uid="{F1326E63-B831-4A1D-B66D-62F7D170CC40}"/>
    <cellStyle name="Pre-inputted cells 3 3 2 2 3" xfId="38366" xr:uid="{D0572F5D-6C6B-4F9D-92BA-47AD7D0503DD}"/>
    <cellStyle name="Pre-inputted cells 3 3 2 3" xfId="15455" xr:uid="{8A6D54FD-1254-4CC9-8148-994BE128A182}"/>
    <cellStyle name="Pre-inputted cells 3 3 2 3 2" xfId="31959" xr:uid="{CE81F46E-4188-4A13-8157-5D3727BED143}"/>
    <cellStyle name="Pre-inputted cells 3 3 2 3 3" xfId="39044" xr:uid="{CAD59827-D0B4-4213-9F3A-73418021FB7C}"/>
    <cellStyle name="Pre-inputted cells 3 3 3" xfId="13881" xr:uid="{6E18D158-6F99-4C44-91B2-508D582A9D48}"/>
    <cellStyle name="Pre-inputted cells 3 3 3 2" xfId="30497" xr:uid="{38040A55-325A-4E45-96B7-4768B43DE4C3}"/>
    <cellStyle name="Pre-inputted cells 3 3 4" xfId="9063" xr:uid="{9FE07A62-1615-483B-A3A5-B488A6A78732}"/>
    <cellStyle name="Pre-inputted cells 3 3 4 2" xfId="26239" xr:uid="{0FF2AB87-7995-40AC-BD2A-BF8DCC811E3A}"/>
    <cellStyle name="Pre-inputted cells 3 3 4 3" xfId="34954" xr:uid="{C48CBBAA-A07A-4B8B-B201-38C92E0F3517}"/>
    <cellStyle name="Pre-inputted cells 3 4" xfId="11409" xr:uid="{EE69021F-03C1-4ED9-9B36-2BFAFC263799}"/>
    <cellStyle name="Pre-inputted cells 3 4 2" xfId="12763" xr:uid="{3AF09792-A866-4F55-BD71-66F0E4BCB836}"/>
    <cellStyle name="Pre-inputted cells 3 4 2 2" xfId="15141" xr:uid="{D8CDB0C7-6E55-44CC-A921-99E60C33FDFD}"/>
    <cellStyle name="Pre-inputted cells 3 4 2 2 2" xfId="31645" xr:uid="{D555BAD3-B102-49D0-A5FE-512BFC3A3B23}"/>
    <cellStyle name="Pre-inputted cells 3 4 2 2 3" xfId="38730" xr:uid="{04C4D2B6-99F6-4A76-8A05-2918E462A6B8}"/>
    <cellStyle name="Pre-inputted cells 3 4 2 3" xfId="15950" xr:uid="{96821B3E-00B3-4DBA-B87B-CEE735369653}"/>
    <cellStyle name="Pre-inputted cells 3 4 2 3 2" xfId="32454" xr:uid="{F18A1ADC-1706-4CE7-9B66-BAE9D61679AD}"/>
    <cellStyle name="Pre-inputted cells 3 4 2 3 3" xfId="39539" xr:uid="{7A757A4C-282E-41AE-9341-FDCEC9C4D193}"/>
    <cellStyle name="Pre-inputted cells 3 4 3" xfId="14499" xr:uid="{815E2C21-4F26-4D6E-B4DD-B5494D44C2CE}"/>
    <cellStyle name="Pre-inputted cells 3 4 3 2" xfId="31017" xr:uid="{3E349E14-7EDC-4108-BFFE-B4EB83615D82}"/>
    <cellStyle name="Pre-inputted cells 3 4 4" xfId="13806" xr:uid="{E7F56578-1131-4D3D-8165-A5008D6F8C1D}"/>
    <cellStyle name="Pre-inputted cells 3 4 4 2" xfId="30422" xr:uid="{4DC3CB3F-3228-4BBE-9499-91417BE85CD6}"/>
    <cellStyle name="Pre-inputted cells 3 4 4 3" xfId="37531" xr:uid="{46D562E8-BEBF-4AA7-B548-A7BBC98DAD9A}"/>
    <cellStyle name="Pre-inputted cells 3 5" xfId="11830" xr:uid="{65C05EB6-5D2D-4F51-9043-D5CB1E2C7EB0}"/>
    <cellStyle name="Pre-inputted cells 3 5 2" xfId="16690" xr:uid="{69E186F5-E599-4E73-9E4F-2AAA7D99E75B}"/>
    <cellStyle name="Pre-inputted cells 3 5 2 2" xfId="33194" xr:uid="{CD377F14-0242-4538-854A-E503E099E732}"/>
    <cellStyle name="Pre-inputted cells 3 5 2 3" xfId="39706" xr:uid="{0C48BEE7-1B9D-4CB5-A84D-B5F46CACDE00}"/>
    <cellStyle name="Pre-inputted cells 3 5 3" xfId="28695" xr:uid="{5F507346-1612-49E7-8F54-50F4464081A9}"/>
    <cellStyle name="Pre-inputted cells 3 6" xfId="10416" xr:uid="{DAD96B5C-F85F-4550-8290-76F10E72A4B1}"/>
    <cellStyle name="Pre-inputted cells 3 6 2" xfId="27487" xr:uid="{A3E32F40-CC62-4A17-881E-FCA31620E254}"/>
    <cellStyle name="Pre-inputted cells 3 7" xfId="23006" xr:uid="{8261BC0A-47D3-45C4-A837-E86C9FB2020F}"/>
    <cellStyle name="Pre-inputted cells 3 8" xfId="34149" xr:uid="{9184D974-62A5-495F-AA41-D0E2B41CA535}"/>
    <cellStyle name="Pre-inputted cells 3_3.15 Additional Data" xfId="11411" xr:uid="{815A3EE0-5283-4D9A-BC33-5EFCDD4F2937}"/>
    <cellStyle name="Pre-inputted cells 4" xfId="5626" xr:uid="{53C24FFE-3EF3-403E-9FB1-93C14460FB33}"/>
    <cellStyle name="Pre-inputted cells 4 2" xfId="5627" xr:uid="{7A4CB27D-CDF9-4BB0-9993-E1A2CCA33D57}"/>
    <cellStyle name="Pre-inputted cells 4 2 2" xfId="5898" xr:uid="{80DE5B01-3118-4E96-810C-3F01CCED1728}"/>
    <cellStyle name="Pre-inputted cells 4 2 2 2" xfId="12055" xr:uid="{B9122743-D788-4982-A0D5-9011FAE9BF5B}"/>
    <cellStyle name="Pre-inputted cells 4 2 2 2 2" xfId="14779" xr:uid="{2C1C6436-7670-4042-8365-8357DD09B6C3}"/>
    <cellStyle name="Pre-inputted cells 4 2 2 2 2 2" xfId="31293" xr:uid="{6D6286B5-CFC7-4537-BF5C-928999A3EF82}"/>
    <cellStyle name="Pre-inputted cells 4 2 2 2 2 3" xfId="38369" xr:uid="{BECBA76B-A2F5-4D59-A950-02D93042F01D}"/>
    <cellStyle name="Pre-inputted cells 4 2 2 2 3" xfId="15458" xr:uid="{13A58830-559D-48C3-8C7B-65A73911AD9E}"/>
    <cellStyle name="Pre-inputted cells 4 2 2 2 3 2" xfId="31962" xr:uid="{ACB4E615-81B3-4736-9AA0-A51280194C23}"/>
    <cellStyle name="Pre-inputted cells 4 2 2 2 3 3" xfId="39047" xr:uid="{0B809DC8-C232-4C52-8C7E-F32ABD4E0581}"/>
    <cellStyle name="Pre-inputted cells 4 2 2 3" xfId="13884" xr:uid="{F0DA3D38-1F5D-4414-BE0F-AF323E6A6431}"/>
    <cellStyle name="Pre-inputted cells 4 2 2 3 2" xfId="30500" xr:uid="{88099001-5F15-4C83-9144-3EE46859DC84}"/>
    <cellStyle name="Pre-inputted cells 4 2 2 4" xfId="13341" xr:uid="{AF239B0F-8363-4E26-9EF9-C81AAE6605D1}"/>
    <cellStyle name="Pre-inputted cells 4 2 2 4 2" xfId="30026" xr:uid="{3D2B5A89-24D7-4193-A27F-44CF56E001FD}"/>
    <cellStyle name="Pre-inputted cells 4 2 2 4 3" xfId="37070" xr:uid="{E1B981C7-C4ED-4595-AFA0-2F45A3714EC2}"/>
    <cellStyle name="Pre-inputted cells 4 2 3" xfId="11413" xr:uid="{118692B2-3B83-427B-8B54-0E1D7B749085}"/>
    <cellStyle name="Pre-inputted cells 4 2 3 2" xfId="12766" xr:uid="{15F86A60-40E8-4681-863E-78A9D27697DA}"/>
    <cellStyle name="Pre-inputted cells 4 2 3 2 2" xfId="15144" xr:uid="{643369C4-2C03-4AF4-AE5D-CD48DF2E075F}"/>
    <cellStyle name="Pre-inputted cells 4 2 3 2 2 2" xfId="31648" xr:uid="{B6B6B91B-3716-4B0F-B4DB-088C5EDB6AEC}"/>
    <cellStyle name="Pre-inputted cells 4 2 3 2 2 3" xfId="38733" xr:uid="{C8342379-4B93-424F-9754-0044AE092373}"/>
    <cellStyle name="Pre-inputted cells 4 2 3 2 3" xfId="15953" xr:uid="{2FB9923B-FFAA-4A46-8059-0C909BFEB36A}"/>
    <cellStyle name="Pre-inputted cells 4 2 3 2 3 2" xfId="32457" xr:uid="{2DCD1D47-356B-417A-9669-F86D70E1FD72}"/>
    <cellStyle name="Pre-inputted cells 4 2 3 2 3 3" xfId="39542" xr:uid="{8E495FA1-1C95-4A86-A0F0-23A4A69A379B}"/>
    <cellStyle name="Pre-inputted cells 4 2 3 3" xfId="14502" xr:uid="{61EC4EA7-4691-4E91-94ED-243511A2D331}"/>
    <cellStyle name="Pre-inputted cells 4 2 3 3 2" xfId="31020" xr:uid="{E37412E1-8264-4312-9A9C-6E921745575F}"/>
    <cellStyle name="Pre-inputted cells 4 2 3 4" xfId="9180" xr:uid="{F535F1C3-99BB-4A28-8A49-EF5AEA195C35}"/>
    <cellStyle name="Pre-inputted cells 4 2 3 4 2" xfId="26356" xr:uid="{5F4CF474-F2C5-4A86-BB56-BC4C3A37D40D}"/>
    <cellStyle name="Pre-inputted cells 4 2 3 4 3" xfId="35071" xr:uid="{21AC8B9A-E896-4E32-A902-A21CEE413A41}"/>
    <cellStyle name="Pre-inputted cells 4 2 4" xfId="11833" xr:uid="{C9628C0E-66F9-4FE4-8E5C-A1CEB48AFEA7}"/>
    <cellStyle name="Pre-inputted cells 4 2 4 2" xfId="16693" xr:uid="{6979A833-C9C7-4153-967D-2AE4E30DB854}"/>
    <cellStyle name="Pre-inputted cells 4 2 4 2 2" xfId="33197" xr:uid="{180CE496-B8D5-4BD1-BC0A-BBD11CA83CAC}"/>
    <cellStyle name="Pre-inputted cells 4 2 4 2 3" xfId="39709" xr:uid="{88155D47-A41C-47AA-9CA6-C09E501849CA}"/>
    <cellStyle name="Pre-inputted cells 4 2 4 3" xfId="28698" xr:uid="{0BACF19D-6382-453E-B9DC-730F67EC517A}"/>
    <cellStyle name="Pre-inputted cells 4 2 5" xfId="10419" xr:uid="{359D2807-96F2-498A-B94E-AF82E6260BAF}"/>
    <cellStyle name="Pre-inputted cells 4 2 5 2" xfId="27490" xr:uid="{D96E4791-20FD-4969-A92C-3B1D1178BCD9}"/>
    <cellStyle name="Pre-inputted cells 4 2 6" xfId="23009" xr:uid="{5E94C42B-05E2-4FE8-9369-EEC6C48277D4}"/>
    <cellStyle name="Pre-inputted cells 4 2 7" xfId="34152" xr:uid="{88C55077-F6F6-4FC6-AE84-0E251BA68D49}"/>
    <cellStyle name="Pre-inputted cells 4 3" xfId="5897" xr:uid="{5C13E2D6-5A74-4796-80BD-A670F38577C6}"/>
    <cellStyle name="Pre-inputted cells 4 3 2" xfId="12054" xr:uid="{EB5627A4-478B-43BC-AEDD-63723A129282}"/>
    <cellStyle name="Pre-inputted cells 4 3 2 2" xfId="14778" xr:uid="{8A5B2081-DE0C-496B-8FED-23ADAA3C4BDF}"/>
    <cellStyle name="Pre-inputted cells 4 3 2 2 2" xfId="31292" xr:uid="{DE5FA832-F781-4A98-94CE-A2608B47EE5C}"/>
    <cellStyle name="Pre-inputted cells 4 3 2 2 3" xfId="38368" xr:uid="{4F9E8506-C90E-490D-82EF-68655A44FDFE}"/>
    <cellStyle name="Pre-inputted cells 4 3 2 3" xfId="15457" xr:uid="{EBFEA544-2774-470A-A6E4-06133A4B1912}"/>
    <cellStyle name="Pre-inputted cells 4 3 2 3 2" xfId="31961" xr:uid="{E11D83F4-2DA0-4485-82D6-A5106B5A2851}"/>
    <cellStyle name="Pre-inputted cells 4 3 2 3 3" xfId="39046" xr:uid="{76FD78F1-6211-41C7-BFA0-172A29E61F5F}"/>
    <cellStyle name="Pre-inputted cells 4 3 3" xfId="13883" xr:uid="{5B1BE1A9-A1E3-4460-9727-CAD089D14A8B}"/>
    <cellStyle name="Pre-inputted cells 4 3 3 2" xfId="30499" xr:uid="{CE78947E-0480-4291-9E00-07C29CC0E123}"/>
    <cellStyle name="Pre-inputted cells 4 3 4" xfId="14650" xr:uid="{BF7B4A59-4EFD-429B-A1BB-2CFA779B3914}"/>
    <cellStyle name="Pre-inputted cells 4 3 4 2" xfId="31165" xr:uid="{572C3CE6-1EA4-4FC0-A1FA-8DBFE55DA584}"/>
    <cellStyle name="Pre-inputted cells 4 3 4 3" xfId="38240" xr:uid="{C1A6172C-4641-4B88-BB28-98BB9C8999EC}"/>
    <cellStyle name="Pre-inputted cells 4 4" xfId="11412" xr:uid="{0CB01E0A-688E-4605-9590-F80E56125E8F}"/>
    <cellStyle name="Pre-inputted cells 4 4 2" xfId="12765" xr:uid="{19794063-E0F8-4D36-9D92-87E1DE821B52}"/>
    <cellStyle name="Pre-inputted cells 4 4 2 2" xfId="15143" xr:uid="{31A98299-36BF-4A92-A009-3ACAD34F05F2}"/>
    <cellStyle name="Pre-inputted cells 4 4 2 2 2" xfId="31647" xr:uid="{692E07A2-990B-4A82-BAF3-69F42F3A73F3}"/>
    <cellStyle name="Pre-inputted cells 4 4 2 2 3" xfId="38732" xr:uid="{2CE6DF55-1B71-49A2-966B-EBC0697477D7}"/>
    <cellStyle name="Pre-inputted cells 4 4 2 3" xfId="15952" xr:uid="{9B0FE85A-1140-4E9B-BACC-6165321A5807}"/>
    <cellStyle name="Pre-inputted cells 4 4 2 3 2" xfId="32456" xr:uid="{576A4842-9E70-4565-B409-323951BE18DA}"/>
    <cellStyle name="Pre-inputted cells 4 4 2 3 3" xfId="39541" xr:uid="{925FA75F-15D5-416A-964F-95B870022BFF}"/>
    <cellStyle name="Pre-inputted cells 4 4 3" xfId="14501" xr:uid="{6DAAEA00-F2D9-414D-81CD-6577F9BFFEDA}"/>
    <cellStyle name="Pre-inputted cells 4 4 3 2" xfId="31019" xr:uid="{A29F81E1-F1B1-4E91-9C58-0258E19BC6A8}"/>
    <cellStyle name="Pre-inputted cells 4 4 4" xfId="9179" xr:uid="{E8F37BD7-E431-4834-AF5A-7C11EE908A27}"/>
    <cellStyle name="Pre-inputted cells 4 4 4 2" xfId="26355" xr:uid="{8BDD2BB7-59BA-49F6-BE6D-FBBA4C483C7F}"/>
    <cellStyle name="Pre-inputted cells 4 4 4 3" xfId="35070" xr:uid="{F25206D3-75C2-4E92-865F-76A63A679D75}"/>
    <cellStyle name="Pre-inputted cells 4 5" xfId="11832" xr:uid="{A79609F3-2C3B-498C-A42F-6C948E04F488}"/>
    <cellStyle name="Pre-inputted cells 4 5 2" xfId="16692" xr:uid="{8287166B-D5C4-444D-8EAA-B03104BADFE5}"/>
    <cellStyle name="Pre-inputted cells 4 5 2 2" xfId="33196" xr:uid="{8FFC41D2-BB3B-48AE-8EFE-AF9AABA6210A}"/>
    <cellStyle name="Pre-inputted cells 4 5 2 3" xfId="39708" xr:uid="{0D2ECB33-5657-4628-A07B-AC718EC013DB}"/>
    <cellStyle name="Pre-inputted cells 4 5 3" xfId="28697" xr:uid="{EC17CAB6-64BB-4750-BB67-87E164A0C430}"/>
    <cellStyle name="Pre-inputted cells 4 6" xfId="10418" xr:uid="{C853F903-7391-4002-80C6-5E473BD88B83}"/>
    <cellStyle name="Pre-inputted cells 4 6 2" xfId="27489" xr:uid="{834A21D9-9855-4F74-9B8A-384A6911C7A5}"/>
    <cellStyle name="Pre-inputted cells 4 7" xfId="23008" xr:uid="{2B3296D3-248C-47A0-B11E-15FB0D40F1E9}"/>
    <cellStyle name="Pre-inputted cells 4 8" xfId="34151" xr:uid="{4CA4E0EC-6C09-4C0E-BFDE-B4BA199D27D4}"/>
    <cellStyle name="Pre-inputted cells 4_3.15 Additional Data" xfId="11414" xr:uid="{2AFFD6A9-FECE-419D-A052-6396FD1E34B5}"/>
    <cellStyle name="Pre-inputted cells 5" xfId="5628" xr:uid="{B577D29A-1CF4-445B-9CCC-B4532A2667B9}"/>
    <cellStyle name="Pre-inputted cells 5 2" xfId="5629" xr:uid="{02F95756-2A7B-46E0-9D5A-8C2176339FEA}"/>
    <cellStyle name="Pre-inputted cells 5 2 2" xfId="5900" xr:uid="{5B9C905B-2111-4523-8FC0-3B999D6508C9}"/>
    <cellStyle name="Pre-inputted cells 5 2 2 2" xfId="10785" xr:uid="{90CB3D6C-2AB2-4888-9396-CEA2CDEF0795}"/>
    <cellStyle name="Pre-inputted cells 5 2 2 2 2" xfId="12188" xr:uid="{052ABE82-6428-4661-87C2-93EE1B5368F9}"/>
    <cellStyle name="Pre-inputted cells 5 2 2 2 2 2" xfId="14862" xr:uid="{34DFB192-AA32-43FA-A66F-A3DEEC1E2E53}"/>
    <cellStyle name="Pre-inputted cells 5 2 2 2 2 2 2" xfId="31374" xr:uid="{E3738426-6137-4C35-B7A5-AE526EAFA7D5}"/>
    <cellStyle name="Pre-inputted cells 5 2 2 2 2 2 3" xfId="38452" xr:uid="{CFBE9582-2428-4B31-BE18-808BEB9656D2}"/>
    <cellStyle name="Pre-inputted cells 5 2 2 2 2 3" xfId="15588" xr:uid="{FD1D11A2-83B0-4401-BB29-B39DF453FB5A}"/>
    <cellStyle name="Pre-inputted cells 5 2 2 2 2 3 2" xfId="32092" xr:uid="{1A188DC0-E9A0-4526-8587-46DF43F0C81F}"/>
    <cellStyle name="Pre-inputted cells 5 2 2 2 2 3 3" xfId="39177" xr:uid="{911F59B7-CBFA-4C52-9A73-1F09F313CEEA}"/>
    <cellStyle name="Pre-inputted cells 5 2 2 2 3" xfId="14016" xr:uid="{1EF0B0E3-B2F8-42E4-910B-6FA1333EA926}"/>
    <cellStyle name="Pre-inputted cells 5 2 2 2 3 2" xfId="30610" xr:uid="{899F67AF-B877-4735-A042-2DBA52FB0DC9}"/>
    <cellStyle name="Pre-inputted cells 5 2 2 2 4" xfId="13327" xr:uid="{774FEB0B-C8A9-44AD-9929-62A377941ACC}"/>
    <cellStyle name="Pre-inputted cells 5 2 2 2 4 2" xfId="30012" xr:uid="{6923811C-0EF5-4CD9-8A59-24DFCA99D32E}"/>
    <cellStyle name="Pre-inputted cells 5 2 2 2 4 3" xfId="37056" xr:uid="{460F18C8-4402-405D-A9F9-A8B4F1D20F50}"/>
    <cellStyle name="Pre-inputted cells 5 2 2 3" xfId="11417" xr:uid="{CB4B2E50-8189-448C-B287-53973913437C}"/>
    <cellStyle name="Pre-inputted cells 5 2 2 3 2" xfId="12769" xr:uid="{91E89319-8CEC-46B2-96C9-0E48B8A8AD31}"/>
    <cellStyle name="Pre-inputted cells 5 2 2 3 2 2" xfId="15147" xr:uid="{5F7905CE-55E2-4215-903E-B4CB0FEC0E7C}"/>
    <cellStyle name="Pre-inputted cells 5 2 2 3 2 2 2" xfId="31651" xr:uid="{2A7F2605-60E7-4A8E-B129-EA5572FD263C}"/>
    <cellStyle name="Pre-inputted cells 5 2 2 3 2 2 3" xfId="38736" xr:uid="{CD78B967-4B20-4666-A1BF-EA047A9CB638}"/>
    <cellStyle name="Pre-inputted cells 5 2 2 3 2 3" xfId="15956" xr:uid="{74D74697-13D0-40D2-815E-9F9DBCA55501}"/>
    <cellStyle name="Pre-inputted cells 5 2 2 3 2 3 2" xfId="32460" xr:uid="{822C63E0-0720-4B39-9E45-76D06FA0C48D}"/>
    <cellStyle name="Pre-inputted cells 5 2 2 3 2 3 3" xfId="39545" xr:uid="{F4F63318-35B0-484A-BE9A-29C270A50A13}"/>
    <cellStyle name="Pre-inputted cells 5 2 2 3 3" xfId="14505" xr:uid="{D29B21BD-D03E-4285-9419-AF2C3D7BDA00}"/>
    <cellStyle name="Pre-inputted cells 5 2 2 3 3 2" xfId="31023" xr:uid="{C03B764A-F216-4A34-AF0B-493FAEEDACE8}"/>
    <cellStyle name="Pre-inputted cells 5 2 2 3 4" xfId="9202" xr:uid="{7B613420-AF77-4262-BC9B-B98A67585757}"/>
    <cellStyle name="Pre-inputted cells 5 2 2 3 4 2" xfId="26378" xr:uid="{A5A71670-23B0-4480-AF75-80C28B85A369}"/>
    <cellStyle name="Pre-inputted cells 5 2 2 3 4 3" xfId="35093" xr:uid="{8FCBA6E1-0732-4639-8C24-3CBA7FC9B032}"/>
    <cellStyle name="Pre-inputted cells 5 2 2 4" xfId="11929" xr:uid="{E26C01AA-F26F-4352-B1F1-7CC4965DBCA1}"/>
    <cellStyle name="Pre-inputted cells 5 2 2 4 2" xfId="16780" xr:uid="{E41982EA-F17F-4D60-A04F-DDE561AB16EE}"/>
    <cellStyle name="Pre-inputted cells 5 2 2 4 2 2" xfId="33284" xr:uid="{2D4FCD12-1194-4263-BA05-E1E4B33A5C92}"/>
    <cellStyle name="Pre-inputted cells 5 2 2 4 2 3" xfId="39793" xr:uid="{A018A12D-93E7-4645-80F3-F914B17D140D}"/>
    <cellStyle name="Pre-inputted cells 5 2 2 4 3" xfId="28779" xr:uid="{215EC0A6-B004-4566-B2A2-CA92D1FA1F9A}"/>
    <cellStyle name="Pre-inputted cells 5 2 2 5" xfId="10567" xr:uid="{A82D3FA2-3FA9-4922-8D81-457FA6BB277D}"/>
    <cellStyle name="Pre-inputted cells 5 2 2 5 2" xfId="27614" xr:uid="{F070EDD5-D025-4D3F-A406-AAB1D59C2539}"/>
    <cellStyle name="Pre-inputted cells 5 2 2 6" xfId="23224" xr:uid="{7E67564F-B02B-4BF2-B9D2-5CDE10E06FBE}"/>
    <cellStyle name="Pre-inputted cells 5 2 3" xfId="10686" xr:uid="{B9106A8B-B78B-4C59-A24A-530E4E6F582D}"/>
    <cellStyle name="Pre-inputted cells 5 2 3 2" xfId="12057" xr:uid="{F855EA39-C7A9-49A7-A205-D028503184CF}"/>
    <cellStyle name="Pre-inputted cells 5 2 3 2 2" xfId="14781" xr:uid="{E4A07A78-A441-4E44-B620-E4C470B9247D}"/>
    <cellStyle name="Pre-inputted cells 5 2 3 2 2 2" xfId="31295" xr:uid="{43A6CBD0-64B5-4BB0-A173-54437B6EFAAA}"/>
    <cellStyle name="Pre-inputted cells 5 2 3 2 2 3" xfId="38371" xr:uid="{96FF0DDC-8C8E-4080-9806-5397EC647620}"/>
    <cellStyle name="Pre-inputted cells 5 2 3 2 3" xfId="15460" xr:uid="{1CEC4246-4458-4B37-8238-4A0322F53DED}"/>
    <cellStyle name="Pre-inputted cells 5 2 3 2 3 2" xfId="31964" xr:uid="{78E036DA-C4FA-4B9E-830E-86A52B8E6A03}"/>
    <cellStyle name="Pre-inputted cells 5 2 3 2 3 3" xfId="39049" xr:uid="{8986EFCE-3DCE-4324-A861-829305B6D9BF}"/>
    <cellStyle name="Pre-inputted cells 5 2 3 3" xfId="13886" xr:uid="{CD4B9FEB-61E4-4260-86B2-148A355C256E}"/>
    <cellStyle name="Pre-inputted cells 5 2 3 3 2" xfId="30502" xr:uid="{B3CA5E76-4DA9-4B26-8117-6A8D983D3808}"/>
    <cellStyle name="Pre-inputted cells 5 2 3 4" xfId="15221" xr:uid="{48AFBBFC-C50D-4750-AC95-338654DA96BD}"/>
    <cellStyle name="Pre-inputted cells 5 2 3 4 2" xfId="31725" xr:uid="{3829CA68-116D-4E84-A056-625F8F1D10B1}"/>
    <cellStyle name="Pre-inputted cells 5 2 3 4 3" xfId="38810" xr:uid="{70E48594-DA5C-457A-8A70-5F3E75883E9F}"/>
    <cellStyle name="Pre-inputted cells 5 2 4" xfId="11416" xr:uid="{93C9B53B-FDE1-410B-B6D2-A5E941FFCE5B}"/>
    <cellStyle name="Pre-inputted cells 5 2 4 2" xfId="12768" xr:uid="{1D6BC14F-7505-4FD9-A91E-DBEFAD4C3F10}"/>
    <cellStyle name="Pre-inputted cells 5 2 4 2 2" xfId="15146" xr:uid="{2614F261-47D2-4367-81DA-5706D915DAC8}"/>
    <cellStyle name="Pre-inputted cells 5 2 4 2 2 2" xfId="31650" xr:uid="{CC002DEC-2A26-4B43-9BE0-7FF68DE81C4E}"/>
    <cellStyle name="Pre-inputted cells 5 2 4 2 2 3" xfId="38735" xr:uid="{BC909CDE-6234-47E0-A612-49C65DA002C4}"/>
    <cellStyle name="Pre-inputted cells 5 2 4 2 3" xfId="15955" xr:uid="{BE756138-2BBE-4BE0-B223-09B3CCE1CF9F}"/>
    <cellStyle name="Pre-inputted cells 5 2 4 2 3 2" xfId="32459" xr:uid="{544B89CD-02CC-42C2-BB76-C1CB9AE5448B}"/>
    <cellStyle name="Pre-inputted cells 5 2 4 2 3 3" xfId="39544" xr:uid="{00CD179C-B97A-4C52-82B5-791DAF02AFE9}"/>
    <cellStyle name="Pre-inputted cells 5 2 4 3" xfId="14504" xr:uid="{B1A598EB-7363-4132-AD73-B8B8E8FE6B46}"/>
    <cellStyle name="Pre-inputted cells 5 2 4 3 2" xfId="31022" xr:uid="{215F30AA-A209-444C-AD64-A9F0E1D80DF4}"/>
    <cellStyle name="Pre-inputted cells 5 2 4 4" xfId="9182" xr:uid="{8D9A95D9-3C61-4F58-B37B-E99022002847}"/>
    <cellStyle name="Pre-inputted cells 5 2 4 4 2" xfId="26358" xr:uid="{C43859BB-0030-47AF-A4EF-ABF22868E18A}"/>
    <cellStyle name="Pre-inputted cells 5 2 4 4 3" xfId="35073" xr:uid="{38533C94-0BF0-4F18-88CB-301715DB7890}"/>
    <cellStyle name="Pre-inputted cells 5 2 5" xfId="11835" xr:uid="{E6FD2EC4-2132-4EAB-9E41-B69D7D3D147A}"/>
    <cellStyle name="Pre-inputted cells 5 2 5 2" xfId="16695" xr:uid="{DFA4B457-D046-4A7D-9249-146236069A24}"/>
    <cellStyle name="Pre-inputted cells 5 2 5 2 2" xfId="33199" xr:uid="{60216D76-6046-4254-9CCA-0B8BAC10D957}"/>
    <cellStyle name="Pre-inputted cells 5 2 5 2 3" xfId="39711" xr:uid="{887BC84C-F5D8-485E-AC92-60000A6502B9}"/>
    <cellStyle name="Pre-inputted cells 5 2 5 3" xfId="28700" xr:uid="{099E2C56-EC08-4DA1-8153-8817A970E368}"/>
    <cellStyle name="Pre-inputted cells 5 2 6" xfId="10421" xr:uid="{9542674C-E7BF-47B1-8A06-0471BE773022}"/>
    <cellStyle name="Pre-inputted cells 5 2 6 2" xfId="27492" xr:uid="{8B62821B-0906-4C63-9638-9818BEE7F41F}"/>
    <cellStyle name="Pre-inputted cells 5 2 7" xfId="23011" xr:uid="{CCFD8201-4ED2-4D09-B329-854259D0F781}"/>
    <cellStyle name="Pre-inputted cells 5 2 8" xfId="34154" xr:uid="{C6320185-0BDE-4AE9-8971-82A26FC252D7}"/>
    <cellStyle name="Pre-inputted cells 5 2_3.15 Additional Data" xfId="11418" xr:uid="{4186746C-2AF9-4043-B6BC-0F81DCBAD93B}"/>
    <cellStyle name="Pre-inputted cells 5 3" xfId="5899" xr:uid="{5F696459-F28D-499D-AA1A-845436B61B83}"/>
    <cellStyle name="Pre-inputted cells 5 3 2" xfId="12056" xr:uid="{646BB247-C130-455A-B5DE-0AD9C5C9DC0D}"/>
    <cellStyle name="Pre-inputted cells 5 3 2 2" xfId="14780" xr:uid="{AF5A3A76-74D8-43F3-9039-4179673F27B0}"/>
    <cellStyle name="Pre-inputted cells 5 3 2 2 2" xfId="31294" xr:uid="{DF4A4428-ACD7-4E4D-B526-F0CB112CB9A3}"/>
    <cellStyle name="Pre-inputted cells 5 3 2 2 3" xfId="38370" xr:uid="{CD07AF0B-8A53-4D8E-A63D-A5BDCFED6AFB}"/>
    <cellStyle name="Pre-inputted cells 5 3 2 3" xfId="15459" xr:uid="{21C6FD9C-A033-4541-B6F3-61527136DA0F}"/>
    <cellStyle name="Pre-inputted cells 5 3 2 3 2" xfId="31963" xr:uid="{2C0B612C-1BE5-4BC8-87E9-6EF6F7EDC438}"/>
    <cellStyle name="Pre-inputted cells 5 3 2 3 3" xfId="39048" xr:uid="{E83CDB2B-11EE-426F-81F7-BFE28AFEFF73}"/>
    <cellStyle name="Pre-inputted cells 5 3 3" xfId="13885" xr:uid="{765FFF5D-AB68-4591-B8BB-97FC76FD3679}"/>
    <cellStyle name="Pre-inputted cells 5 3 3 2" xfId="30501" xr:uid="{74CBD3B8-B427-42C1-AD5F-A7A8ACB4F717}"/>
    <cellStyle name="Pre-inputted cells 5 3 4" xfId="14582" xr:uid="{20ACC4D5-FE6C-4AE0-985C-8EFF3AFE030C}"/>
    <cellStyle name="Pre-inputted cells 5 3 4 2" xfId="31098" xr:uid="{B55C1C39-3D24-4D22-AE3E-B33F010818FB}"/>
    <cellStyle name="Pre-inputted cells 5 3 4 3" xfId="38175" xr:uid="{E96B1E7F-3EE3-4744-9FA7-5A3E5CFEDCF6}"/>
    <cellStyle name="Pre-inputted cells 5 4" xfId="11415" xr:uid="{5992640A-9731-46F7-BB34-E529D2156D58}"/>
    <cellStyle name="Pre-inputted cells 5 4 2" xfId="12767" xr:uid="{0D20D409-B3A1-4EDC-B6BC-CA25197046C2}"/>
    <cellStyle name="Pre-inputted cells 5 4 2 2" xfId="15145" xr:uid="{C322EB09-16A0-4F2E-B6CD-5510B0262047}"/>
    <cellStyle name="Pre-inputted cells 5 4 2 2 2" xfId="31649" xr:uid="{9D92879F-5698-440E-9C87-FF12FB091C97}"/>
    <cellStyle name="Pre-inputted cells 5 4 2 2 3" xfId="38734" xr:uid="{F203A67A-3DE5-450A-BA08-D3CF5E20B050}"/>
    <cellStyle name="Pre-inputted cells 5 4 2 3" xfId="15954" xr:uid="{AFCA1EBF-450B-4247-A318-44121EDAE3D1}"/>
    <cellStyle name="Pre-inputted cells 5 4 2 3 2" xfId="32458" xr:uid="{F6B1E590-3C5C-4D64-8582-1369E1D6ACC6}"/>
    <cellStyle name="Pre-inputted cells 5 4 2 3 3" xfId="39543" xr:uid="{CC9846A4-B4E1-4E10-9425-8915114F8AB5}"/>
    <cellStyle name="Pre-inputted cells 5 4 3" xfId="14503" xr:uid="{76CF7550-C9DD-42D7-BE0F-CD5958164081}"/>
    <cellStyle name="Pre-inputted cells 5 4 3 2" xfId="31021" xr:uid="{D51F0D36-A9B8-42F9-8D3F-3FC4A7D0B945}"/>
    <cellStyle name="Pre-inputted cells 5 4 4" xfId="9181" xr:uid="{A33B8327-243E-4774-A041-F6957C492CB4}"/>
    <cellStyle name="Pre-inputted cells 5 4 4 2" xfId="26357" xr:uid="{517DB7E0-7FB9-4FB0-B2B3-410487EEF18F}"/>
    <cellStyle name="Pre-inputted cells 5 4 4 3" xfId="35072" xr:uid="{0CE4D0AA-C0E5-4C1D-BF95-7DDF0831C133}"/>
    <cellStyle name="Pre-inputted cells 5 5" xfId="11834" xr:uid="{6449535D-7213-4CCE-B86E-A96E02BBDB45}"/>
    <cellStyle name="Pre-inputted cells 5 5 2" xfId="16694" xr:uid="{E85CB105-AD73-4EA9-980A-5B078D45B885}"/>
    <cellStyle name="Pre-inputted cells 5 5 2 2" xfId="33198" xr:uid="{C12409F0-E358-4258-B649-F2B9B363D459}"/>
    <cellStyle name="Pre-inputted cells 5 5 2 3" xfId="39710" xr:uid="{12C76D0C-A425-4B85-B520-B1EC91069F59}"/>
    <cellStyle name="Pre-inputted cells 5 5 3" xfId="28699" xr:uid="{7FC749AD-C8EB-4093-9A2B-114B97C677FA}"/>
    <cellStyle name="Pre-inputted cells 5 6" xfId="10420" xr:uid="{6664FF12-BF16-4CEE-8F58-133488798AF1}"/>
    <cellStyle name="Pre-inputted cells 5 6 2" xfId="27491" xr:uid="{AE848DCF-57D6-4223-9003-0D97207C043F}"/>
    <cellStyle name="Pre-inputted cells 5 7" xfId="23010" xr:uid="{283896E5-117C-40D1-81A1-8EA07FFF657E}"/>
    <cellStyle name="Pre-inputted cells 5 8" xfId="34153" xr:uid="{D920FC3C-F161-4FD0-873B-D8C5BD31FF91}"/>
    <cellStyle name="Pre-inputted cells 5_3.15 Additional Data" xfId="11419" xr:uid="{AC6ABC96-7D6E-4FEE-AEC2-E9061A8E8115}"/>
    <cellStyle name="Pre-inputted cells 6" xfId="4530" xr:uid="{FEA98B53-183A-4357-8738-15A20C8ABE0D}"/>
    <cellStyle name="Pre-inputted cells 6 2" xfId="5676" xr:uid="{E04EC090-D93F-4CFE-9019-E9DAECB3AA5F}"/>
    <cellStyle name="Pre-inputted cells 6 2 2" xfId="10786" xr:uid="{08C8FC41-373F-4B59-8114-AB6D943731E4}"/>
    <cellStyle name="Pre-inputted cells 6 2 2 2" xfId="12189" xr:uid="{74B1DE31-9293-4666-8E07-C24985DD38B0}"/>
    <cellStyle name="Pre-inputted cells 6 2 2 2 2" xfId="14863" xr:uid="{8B9B5203-0BFE-40F2-AF8F-946924F03EAE}"/>
    <cellStyle name="Pre-inputted cells 6 2 2 2 2 2" xfId="31375" xr:uid="{6DFC845D-4575-41B7-8D64-4AB75256F2F8}"/>
    <cellStyle name="Pre-inputted cells 6 2 2 2 2 3" xfId="38453" xr:uid="{DD7DF8FB-9571-4249-BCA6-044FE6B0F6E4}"/>
    <cellStyle name="Pre-inputted cells 6 2 2 2 3" xfId="15589" xr:uid="{46E41A61-4CCC-411D-B38D-27F8EEF88B9C}"/>
    <cellStyle name="Pre-inputted cells 6 2 2 2 3 2" xfId="32093" xr:uid="{444A47D4-13DC-4F8E-B8A8-051CC47AD0FC}"/>
    <cellStyle name="Pre-inputted cells 6 2 2 2 3 3" xfId="39178" xr:uid="{F1C40CF8-3D4C-4BD1-9074-273F6570552B}"/>
    <cellStyle name="Pre-inputted cells 6 2 2 3" xfId="14017" xr:uid="{58279234-3920-4F14-88B1-4B941F93316C}"/>
    <cellStyle name="Pre-inputted cells 6 2 2 3 2" xfId="30611" xr:uid="{D3CC95B0-6904-483D-9E2E-447661C9D9CC}"/>
    <cellStyle name="Pre-inputted cells 6 2 2 4" xfId="14576" xr:uid="{699F353D-93C4-4839-BE09-6349C72E0D31}"/>
    <cellStyle name="Pre-inputted cells 6 2 2 4 2" xfId="31092" xr:uid="{D6DF210A-A35B-4E10-BB28-C27E883580B5}"/>
    <cellStyle name="Pre-inputted cells 6 2 2 4 3" xfId="38169" xr:uid="{BECDB62D-9960-4657-B2D2-01D9C927A2CF}"/>
    <cellStyle name="Pre-inputted cells 6 2 3" xfId="11421" xr:uid="{B081ACE6-C0EA-4E94-8026-7B2F972927F6}"/>
    <cellStyle name="Pre-inputted cells 6 2 3 2" xfId="12771" xr:uid="{04CCDD6A-E29F-410D-860C-F30B09B43B16}"/>
    <cellStyle name="Pre-inputted cells 6 2 3 2 2" xfId="15149" xr:uid="{76344E44-B8E1-47A0-B926-F77CFDA20726}"/>
    <cellStyle name="Pre-inputted cells 6 2 3 2 2 2" xfId="31653" xr:uid="{339E8F6C-C480-4B33-ACC2-DAA985104175}"/>
    <cellStyle name="Pre-inputted cells 6 2 3 2 2 3" xfId="38738" xr:uid="{948FA923-37A8-469A-AF3A-67E155682398}"/>
    <cellStyle name="Pre-inputted cells 6 2 3 2 3" xfId="15958" xr:uid="{679B32CD-5DB7-43FC-B06B-12250F5C4D6B}"/>
    <cellStyle name="Pre-inputted cells 6 2 3 2 3 2" xfId="32462" xr:uid="{287A0793-D74B-4CE3-B6AC-7B2CBB9AA7F3}"/>
    <cellStyle name="Pre-inputted cells 6 2 3 2 3 3" xfId="39547" xr:uid="{C5C04383-2A2B-4A2C-9A9A-B9C8166F8359}"/>
    <cellStyle name="Pre-inputted cells 6 2 3 3" xfId="14507" xr:uid="{197FDA76-F745-4E71-A8B0-6C3C6BB668C1}"/>
    <cellStyle name="Pre-inputted cells 6 2 3 3 2" xfId="31025" xr:uid="{07398C88-FAD2-4B95-9F8B-6E61AF7A6889}"/>
    <cellStyle name="Pre-inputted cells 6 2 3 4" xfId="9253" xr:uid="{8247C3A3-9689-4BEC-9704-D6D1CC036881}"/>
    <cellStyle name="Pre-inputted cells 6 2 3 4 2" xfId="26414" xr:uid="{06CCA736-6096-42B0-966E-6817342081AA}"/>
    <cellStyle name="Pre-inputted cells 6 2 3 4 3" xfId="35144" xr:uid="{F25DA888-9A88-4781-8F9E-C7D408FBC783}"/>
    <cellStyle name="Pre-inputted cells 6 2 4" xfId="11930" xr:uid="{ED6E213F-85F4-4DEF-856B-E62E44463623}"/>
    <cellStyle name="Pre-inputted cells 6 2 4 2" xfId="16781" xr:uid="{98B6062B-0B00-4340-9FAB-7D0A66210242}"/>
    <cellStyle name="Pre-inputted cells 6 2 4 2 2" xfId="33285" xr:uid="{DEF4108E-7423-44C1-B1E2-0E7367D67141}"/>
    <cellStyle name="Pre-inputted cells 6 2 4 2 3" xfId="39794" xr:uid="{8443D504-0DEB-4290-81FB-C10BCF7499E0}"/>
    <cellStyle name="Pre-inputted cells 6 2 4 3" xfId="28780" xr:uid="{DC00BD59-AED7-4D21-B7B0-F53F64F739EE}"/>
    <cellStyle name="Pre-inputted cells 6 3" xfId="10580" xr:uid="{CC90C62E-F301-434A-B9C6-23BCA5FACAB9}"/>
    <cellStyle name="Pre-inputted cells 6 3 2" xfId="11943" xr:uid="{AF7E2CE4-CF5B-4919-AFCC-E20B88840367}"/>
    <cellStyle name="Pre-inputted cells 6 3 2 2" xfId="14706" xr:uid="{A77A6569-9767-4D90-8F64-27B92E634537}"/>
    <cellStyle name="Pre-inputted cells 6 3 2 2 2" xfId="31220" xr:uid="{47112187-7A7D-4DCC-BDAE-157BA32A16A2}"/>
    <cellStyle name="Pre-inputted cells 6 3 2 2 3" xfId="38296" xr:uid="{1BC16AED-3DB6-48D2-9660-5936C10693F7}"/>
    <cellStyle name="Pre-inputted cells 6 3 2 3" xfId="15432" xr:uid="{577F5281-7DAB-40B7-921C-13D6BB3D805A}"/>
    <cellStyle name="Pre-inputted cells 6 3 2 3 2" xfId="31936" xr:uid="{3AEB7363-1A73-4ACD-B822-B0405E183979}"/>
    <cellStyle name="Pre-inputted cells 6 3 2 3 3" xfId="39021" xr:uid="{6C8F5966-6EA8-49D2-A077-D71A8B2912D9}"/>
    <cellStyle name="Pre-inputted cells 6 3 3" xfId="13811" xr:uid="{ED876783-A19A-4BE3-B559-BBFBA9608F89}"/>
    <cellStyle name="Pre-inputted cells 6 3 3 2" xfId="30427" xr:uid="{B03AB851-8347-4BC7-BD13-295F0CFF344A}"/>
    <cellStyle name="Pre-inputted cells 6 3 4" xfId="13562" xr:uid="{8B96B184-9F1C-4E9B-9E55-16E0FF3DC992}"/>
    <cellStyle name="Pre-inputted cells 6 3 4 2" xfId="30212" xr:uid="{5673A786-0464-498D-8FF0-A3F11A139BBC}"/>
    <cellStyle name="Pre-inputted cells 6 3 4 3" xfId="37291" xr:uid="{EAF9D3E8-7B0F-443F-9D16-4BBDC5BCA4C3}"/>
    <cellStyle name="Pre-inputted cells 6 4" xfId="11420" xr:uid="{F5763AF4-2785-43F1-8FA5-338118A876D5}"/>
    <cellStyle name="Pre-inputted cells 6 4 2" xfId="12770" xr:uid="{E9C014B4-346B-4754-AAC5-D8AF1ABF83BB}"/>
    <cellStyle name="Pre-inputted cells 6 4 2 2" xfId="15148" xr:uid="{6513FA18-5F9B-4F28-9D54-8A6011FB86FF}"/>
    <cellStyle name="Pre-inputted cells 6 4 2 2 2" xfId="31652" xr:uid="{FA64F3FA-8BE9-4374-8884-2B6321426208}"/>
    <cellStyle name="Pre-inputted cells 6 4 2 2 3" xfId="38737" xr:uid="{1C2898DE-27D0-4F30-A504-5870081021A4}"/>
    <cellStyle name="Pre-inputted cells 6 4 2 3" xfId="15957" xr:uid="{1FF0AE56-CDC2-480E-BC0C-565B45227FF8}"/>
    <cellStyle name="Pre-inputted cells 6 4 2 3 2" xfId="32461" xr:uid="{291E80DC-C290-4304-8833-DE9D70F57A92}"/>
    <cellStyle name="Pre-inputted cells 6 4 2 3 3" xfId="39546" xr:uid="{24FA26CB-2E06-49B2-9AE5-F56E8B6D98FC}"/>
    <cellStyle name="Pre-inputted cells 6 4 3" xfId="14506" xr:uid="{56A44434-15D9-4E07-ABFF-0C984C915A44}"/>
    <cellStyle name="Pre-inputted cells 6 4 3 2" xfId="31024" xr:uid="{64D2EF60-A502-48E8-BF7C-C0BB249C3236}"/>
    <cellStyle name="Pre-inputted cells 6 4 4" xfId="9252" xr:uid="{8DC450C2-6F8B-49A4-88B3-92B988AC4757}"/>
    <cellStyle name="Pre-inputted cells 6 4 4 2" xfId="26413" xr:uid="{A12256A7-EE12-47A4-92DE-AD6851B1DC93}"/>
    <cellStyle name="Pre-inputted cells 6 4 4 3" xfId="35143" xr:uid="{36820318-402E-4C10-BD67-6D19DFF8F472}"/>
    <cellStyle name="Pre-inputted cells 6 5" xfId="11739" xr:uid="{26B22DCE-36DC-4582-9631-D09E0E284D28}"/>
    <cellStyle name="Pre-inputted cells 6 5 2" xfId="16599" xr:uid="{83B1652F-A84A-4044-8311-42FF806894C6}"/>
    <cellStyle name="Pre-inputted cells 6 5 2 2" xfId="33103" xr:uid="{4D47C20C-5D06-4213-BC8B-D467984D5B03}"/>
    <cellStyle name="Pre-inputted cells 6 5 2 3" xfId="39702" xr:uid="{9B1D271E-1927-4E00-B740-D839881B5E94}"/>
    <cellStyle name="Pre-inputted cells 6 5 3" xfId="28604" xr:uid="{EB9D5E8D-AD8C-4C79-A8F4-19D111EE59DC}"/>
    <cellStyle name="Pre-inputted cells 6 6" xfId="10310" xr:uid="{80536E20-08D2-45D5-9DDA-6A47ADF8EA42}"/>
    <cellStyle name="Pre-inputted cells 6 6 2" xfId="27381" xr:uid="{34698456-64FB-459E-9E08-5FBB0761FD3C}"/>
    <cellStyle name="Pre-inputted cells 6 7" xfId="22017" xr:uid="{23986FB6-48DF-4FCD-80A0-853A4982E2C0}"/>
    <cellStyle name="Pre-inputted cells 6 8" xfId="22022" xr:uid="{20CBF451-DF9F-43ED-AA74-F95010F0897C}"/>
    <cellStyle name="Pre-inputted cells 6_3.15 Additional Data" xfId="11422" xr:uid="{BCBA1719-F981-4B72-B18E-6C7086F28800}"/>
    <cellStyle name="Pre-inputted cells 7" xfId="5630" xr:uid="{AAE04E97-360A-4F4A-A1C7-0D5ACC336C6F}"/>
    <cellStyle name="Pre-inputted cells 7 2" xfId="5901" xr:uid="{9557CB4B-C54B-43CF-8B70-9C00E336C01F}"/>
    <cellStyle name="Pre-inputted cells 7 2 2" xfId="10787" xr:uid="{D586AFA8-3982-4F0A-AD5A-CA806EB8B3CE}"/>
    <cellStyle name="Pre-inputted cells 7 2 2 2" xfId="12190" xr:uid="{C55DA3DC-F793-4465-987F-955C21D34B70}"/>
    <cellStyle name="Pre-inputted cells 7 2 2 2 2" xfId="14864" xr:uid="{A6EFCD59-0976-41A0-A0C9-65CC490FAF97}"/>
    <cellStyle name="Pre-inputted cells 7 2 2 2 2 2" xfId="31376" xr:uid="{8F5AEF65-B746-4181-88A5-B519B2B8C5ED}"/>
    <cellStyle name="Pre-inputted cells 7 2 2 2 2 3" xfId="38454" xr:uid="{5B2CD0C7-5B94-4695-88D8-B4C6155F3879}"/>
    <cellStyle name="Pre-inputted cells 7 2 2 2 3" xfId="15590" xr:uid="{572E7345-677E-4A24-9D7D-E7B206EF46D9}"/>
    <cellStyle name="Pre-inputted cells 7 2 2 2 3 2" xfId="32094" xr:uid="{78077BD4-3355-462A-8D11-ACFD40160A32}"/>
    <cellStyle name="Pre-inputted cells 7 2 2 2 3 3" xfId="39179" xr:uid="{D1613675-96DB-402F-B35B-84817EC8A2BC}"/>
    <cellStyle name="Pre-inputted cells 7 2 2 3" xfId="14018" xr:uid="{7BA011D3-98C0-4B01-951B-787538735A05}"/>
    <cellStyle name="Pre-inputted cells 7 2 2 3 2" xfId="30612" xr:uid="{40326173-FFF9-40A5-AD46-769F4B254A2E}"/>
    <cellStyle name="Pre-inputted cells 7 2 2 4" xfId="15215" xr:uid="{51197C1C-72E4-4FC3-AFD5-9957E27CD963}"/>
    <cellStyle name="Pre-inputted cells 7 2 2 4 2" xfId="31719" xr:uid="{8C8ED3CE-EDD3-4C1B-BEC4-A86AC05335AF}"/>
    <cellStyle name="Pre-inputted cells 7 2 2 4 3" xfId="38804" xr:uid="{5C52278E-B987-46EC-BB45-31C6F38B2A1C}"/>
    <cellStyle name="Pre-inputted cells 7 2 3" xfId="11424" xr:uid="{442111E3-6444-4300-B039-F9C008CF8755}"/>
    <cellStyle name="Pre-inputted cells 7 2 3 2" xfId="12773" xr:uid="{30D64FEB-6EE3-4D1D-8A62-A021E90C2CB4}"/>
    <cellStyle name="Pre-inputted cells 7 2 3 2 2" xfId="15151" xr:uid="{5F245EAA-5FB3-4190-B207-43F8C9E81B1C}"/>
    <cellStyle name="Pre-inputted cells 7 2 3 2 2 2" xfId="31655" xr:uid="{88AEB185-C370-4C0E-8899-BEA73A3201F0}"/>
    <cellStyle name="Pre-inputted cells 7 2 3 2 2 3" xfId="38740" xr:uid="{34543299-1F6B-4BE0-917C-2902BBDA495C}"/>
    <cellStyle name="Pre-inputted cells 7 2 3 2 3" xfId="15960" xr:uid="{D8CE713E-4AA6-489B-AC03-5D84FD212EAC}"/>
    <cellStyle name="Pre-inputted cells 7 2 3 2 3 2" xfId="32464" xr:uid="{360C3B48-403C-4C46-9522-7A596F487687}"/>
    <cellStyle name="Pre-inputted cells 7 2 3 2 3 3" xfId="39549" xr:uid="{CEB9E69D-EAC5-4B37-91EF-0211C9549EEE}"/>
    <cellStyle name="Pre-inputted cells 7 2 3 3" xfId="14509" xr:uid="{9E81104D-39A9-491C-9F84-4DB5AD2D6E70}"/>
    <cellStyle name="Pre-inputted cells 7 2 3 3 2" xfId="31027" xr:uid="{50EDD01C-8196-437F-A4BE-2717C8521138}"/>
    <cellStyle name="Pre-inputted cells 7 2 3 4" xfId="14470" xr:uid="{69D26D43-86E7-4BFB-A2BE-57D4FE82FB32}"/>
    <cellStyle name="Pre-inputted cells 7 2 3 4 2" xfId="30988" xr:uid="{57EA4A97-53C8-4F3A-8807-4959FF07A70F}"/>
    <cellStyle name="Pre-inputted cells 7 2 3 4 3" xfId="38127" xr:uid="{141A4780-FEE5-4829-874F-91ADDD6B4351}"/>
    <cellStyle name="Pre-inputted cells 7 2 4" xfId="11931" xr:uid="{B4E3163F-73D0-44EB-9AEE-C602F6E6D7B5}"/>
    <cellStyle name="Pre-inputted cells 7 2 4 2" xfId="16782" xr:uid="{1EBCFE15-7443-4AC8-9F48-6DFC49E5630E}"/>
    <cellStyle name="Pre-inputted cells 7 2 4 2 2" xfId="33286" xr:uid="{62412348-B2A9-4331-9575-79FDEBB34FF2}"/>
    <cellStyle name="Pre-inputted cells 7 2 4 2 3" xfId="39795" xr:uid="{F0074D40-B443-4625-8D5E-6DD4598560A1}"/>
    <cellStyle name="Pre-inputted cells 7 2 4 3" xfId="28781" xr:uid="{8625A792-34AC-4B56-A042-01EFE1E61D86}"/>
    <cellStyle name="Pre-inputted cells 7 2 5" xfId="10568" xr:uid="{2BA181C5-11D6-4CDB-86B0-AAE285664E01}"/>
    <cellStyle name="Pre-inputted cells 7 2 5 2" xfId="27615" xr:uid="{6E132FA7-C4FF-4855-88C9-26CBDD4DCA57}"/>
    <cellStyle name="Pre-inputted cells 7 2 6" xfId="23225" xr:uid="{4F53673C-FB33-41C3-A1F8-3C2EEFBE44EC}"/>
    <cellStyle name="Pre-inputted cells 7 3" xfId="10687" xr:uid="{E139BFB8-A1A8-4D4F-824D-6C51C4B2AF66}"/>
    <cellStyle name="Pre-inputted cells 7 3 2" xfId="12058" xr:uid="{A25CA9C3-A3AF-4122-8FD4-E933FE9193EF}"/>
    <cellStyle name="Pre-inputted cells 7 3 2 2" xfId="14782" xr:uid="{BA93AB83-0DA1-45DB-B323-6C01D92EE7FA}"/>
    <cellStyle name="Pre-inputted cells 7 3 2 2 2" xfId="31296" xr:uid="{021184F5-F69F-4FD1-9535-581E4B5EFF09}"/>
    <cellStyle name="Pre-inputted cells 7 3 2 2 3" xfId="38372" xr:uid="{E85D34F6-477B-4061-BB65-2EA894B24DF6}"/>
    <cellStyle name="Pre-inputted cells 7 3 2 3" xfId="15461" xr:uid="{713A239A-6A51-4521-8261-57CEFE2C0C70}"/>
    <cellStyle name="Pre-inputted cells 7 3 2 3 2" xfId="31965" xr:uid="{7C944C61-64D3-438D-8C31-968CB097E388}"/>
    <cellStyle name="Pre-inputted cells 7 3 2 3 3" xfId="39050" xr:uid="{F8DB989F-1F67-4A13-96C8-66BD4685CBFF}"/>
    <cellStyle name="Pre-inputted cells 7 3 3" xfId="13887" xr:uid="{55ABA6FC-73E7-4246-88D1-97F4FA4B384C}"/>
    <cellStyle name="Pre-inputted cells 7 3 3 2" xfId="30503" xr:uid="{FBCAC617-3ECA-4AEB-9EB5-51C2AA384A35}"/>
    <cellStyle name="Pre-inputted cells 7 3 4" xfId="13005" xr:uid="{5BAD839C-FC47-4C5E-8C00-00882BF39781}"/>
    <cellStyle name="Pre-inputted cells 7 3 4 2" xfId="29725" xr:uid="{326A1324-5387-4065-902A-42C0DD049C70}"/>
    <cellStyle name="Pre-inputted cells 7 3 4 3" xfId="36734" xr:uid="{BA66CB2D-BC38-4C9A-BC59-4006BE58FCC0}"/>
    <cellStyle name="Pre-inputted cells 7 4" xfId="11423" xr:uid="{5915C3D1-53BE-4A5B-8622-613070AC44A8}"/>
    <cellStyle name="Pre-inputted cells 7 4 2" xfId="12772" xr:uid="{9884D685-2A5F-4A3D-8158-DD65FA36FCBB}"/>
    <cellStyle name="Pre-inputted cells 7 4 2 2" xfId="15150" xr:uid="{98F67F48-54AC-4925-A742-EB745A67D441}"/>
    <cellStyle name="Pre-inputted cells 7 4 2 2 2" xfId="31654" xr:uid="{BB8169AE-FF47-4824-8E36-82CF3FAA9D94}"/>
    <cellStyle name="Pre-inputted cells 7 4 2 2 3" xfId="38739" xr:uid="{F44340CA-0E3C-4D95-B4E7-98616AC51ADD}"/>
    <cellStyle name="Pre-inputted cells 7 4 2 3" xfId="15959" xr:uid="{8302EA44-5727-4625-8EC0-32C0A24A6218}"/>
    <cellStyle name="Pre-inputted cells 7 4 2 3 2" xfId="32463" xr:uid="{EC0D2E23-AF2E-4009-A6C2-A0FEB2F5EE1C}"/>
    <cellStyle name="Pre-inputted cells 7 4 2 3 3" xfId="39548" xr:uid="{59187783-03F5-4CD9-9069-4B914C62380D}"/>
    <cellStyle name="Pre-inputted cells 7 4 3" xfId="14508" xr:uid="{F905EC19-446C-4348-B5EC-55B7EF5BC8EA}"/>
    <cellStyle name="Pre-inputted cells 7 4 3 2" xfId="31026" xr:uid="{5C80421E-7F22-4F45-B689-4C4FD5502DFD}"/>
    <cellStyle name="Pre-inputted cells 7 4 4" xfId="9254" xr:uid="{5C239283-BC9E-4B36-9F3B-DBAEF7934A0F}"/>
    <cellStyle name="Pre-inputted cells 7 4 4 2" xfId="26415" xr:uid="{4A4D7602-33BD-405F-8E1D-7079894DFD04}"/>
    <cellStyle name="Pre-inputted cells 7 4 4 3" xfId="35145" xr:uid="{D2AC209C-E2E7-4A90-8A3E-026069266F3F}"/>
    <cellStyle name="Pre-inputted cells 7 5" xfId="11836" xr:uid="{6385E107-FC62-455D-9167-FA236A2C953E}"/>
    <cellStyle name="Pre-inputted cells 7 5 2" xfId="16696" xr:uid="{9A55328B-50A8-4FFD-8E6B-818F2A677CCE}"/>
    <cellStyle name="Pre-inputted cells 7 5 2 2" xfId="33200" xr:uid="{A177EFBC-79D6-4121-9707-DBC671F2F7F7}"/>
    <cellStyle name="Pre-inputted cells 7 5 2 3" xfId="39712" xr:uid="{72E0A55F-0AB6-4047-91A9-5FE763365AC6}"/>
    <cellStyle name="Pre-inputted cells 7 5 3" xfId="28701" xr:uid="{6E060ACA-E8DD-450F-B1F4-A45035490212}"/>
    <cellStyle name="Pre-inputted cells 7 6" xfId="10422" xr:uid="{1326EF0F-BE07-4F5E-8568-BF24EBE5ABAA}"/>
    <cellStyle name="Pre-inputted cells 7 6 2" xfId="27493" xr:uid="{2ED85A7E-9F21-4AF4-974C-AA9398386495}"/>
    <cellStyle name="Pre-inputted cells 7 7" xfId="23012" xr:uid="{6DD7DF2E-1F9D-471A-85AD-6E9E2FFD95B1}"/>
    <cellStyle name="Pre-inputted cells 7 8" xfId="34155" xr:uid="{319AF4B2-147C-4D3D-87F3-B4E214D4B12A}"/>
    <cellStyle name="Pre-inputted cells 7_3.15 Additional Data" xfId="11425" xr:uid="{BB9F8307-CBE2-4B61-BEA2-0A70C189DC09}"/>
    <cellStyle name="Pre-inputted cells 8" xfId="5892" xr:uid="{BCA5E4D7-46DD-4D65-8607-0C578ADC9DCC}"/>
    <cellStyle name="Pre-inputted cells 8 2" xfId="12049" xr:uid="{EABDF8BB-60D4-4511-8025-D04698FC0AA2}"/>
    <cellStyle name="Pre-inputted cells 8 2 2" xfId="14773" xr:uid="{6A4610E4-A6B4-469B-AD41-CF7E56025E4C}"/>
    <cellStyle name="Pre-inputted cells 8 2 2 2" xfId="31287" xr:uid="{9A0C6B48-4288-4545-AEB9-41A1F7DF060B}"/>
    <cellStyle name="Pre-inputted cells 8 2 2 3" xfId="38363" xr:uid="{2DB9DA1C-AEF9-4D3F-BE89-B3A0184C0360}"/>
    <cellStyle name="Pre-inputted cells 8 2 3" xfId="15452" xr:uid="{04B78ECA-5193-4154-B746-5C3B699C59F7}"/>
    <cellStyle name="Pre-inputted cells 8 2 3 2" xfId="31956" xr:uid="{D4C1804F-E6A9-414D-B74C-D70D5C97D710}"/>
    <cellStyle name="Pre-inputted cells 8 2 3 3" xfId="39041" xr:uid="{E6A137FD-8C0D-4D97-97B8-E9AD2505CF13}"/>
    <cellStyle name="Pre-inputted cells 8 3" xfId="13878" xr:uid="{544A9826-37C0-4243-A6C0-04A0C085A73C}"/>
    <cellStyle name="Pre-inputted cells 8 3 2" xfId="30494" xr:uid="{69AC1FB0-EB48-4F52-B0FC-17723E9B8ECE}"/>
    <cellStyle name="Pre-inputted cells 8 4" xfId="15063" xr:uid="{D0E4190B-AC81-498F-B570-354739FE9DE6}"/>
    <cellStyle name="Pre-inputted cells 8 4 2" xfId="31569" xr:uid="{6C4ECE6A-CAD7-42F4-9D9E-EE2895BF43B5}"/>
    <cellStyle name="Pre-inputted cells 8 4 3" xfId="38652" xr:uid="{BE36D7BE-6396-499E-A678-1B5BAAA406BE}"/>
    <cellStyle name="Pre-inputted cells 9" xfId="11405" xr:uid="{4F8527C3-29E1-49C0-AE0C-B1089F46B2B1}"/>
    <cellStyle name="Pre-inputted cells 9 2" xfId="12760" xr:uid="{C0194699-630B-48B2-AE15-3E538594C33A}"/>
    <cellStyle name="Pre-inputted cells 9 2 2" xfId="15138" xr:uid="{5BC0A8FC-7B19-46CE-8F8A-2E69950A22C0}"/>
    <cellStyle name="Pre-inputted cells 9 2 2 2" xfId="31642" xr:uid="{8CB7DE2F-EE2D-469F-9885-83B9D9B5ED4A}"/>
    <cellStyle name="Pre-inputted cells 9 2 2 3" xfId="38727" xr:uid="{9E60AC38-F1E5-481B-912A-892D2878B369}"/>
    <cellStyle name="Pre-inputted cells 9 2 3" xfId="15947" xr:uid="{53F979E1-B9DC-45C3-BC47-50F994F72756}"/>
    <cellStyle name="Pre-inputted cells 9 2 3 2" xfId="32451" xr:uid="{FC4AEEF6-0BDA-4781-BAAA-710EBFFD65FF}"/>
    <cellStyle name="Pre-inputted cells 9 2 3 3" xfId="39536" xr:uid="{6361460E-2883-4315-A2EA-1C69AAA6FFC3}"/>
    <cellStyle name="Pre-inputted cells 9 3" xfId="14496" xr:uid="{30999AC9-2CD7-400C-A319-CA50A20C6325}"/>
    <cellStyle name="Pre-inputted cells 9 3 2" xfId="31014" xr:uid="{B28FDF77-C7EB-4F19-9A3F-F464ACAB9DB5}"/>
    <cellStyle name="Pre-inputted cells 9 4" xfId="9177" xr:uid="{40789C70-2885-4696-912F-4A84A93DF82C}"/>
    <cellStyle name="Pre-inputted cells 9 4 2" xfId="26353" xr:uid="{B190053F-526C-47F8-AD6A-EE2E6244BAC1}"/>
    <cellStyle name="Pre-inputted cells 9 4 3" xfId="35068" xr:uid="{BC0B21EE-82C3-4FA7-8FB9-E8ADEA3070B9}"/>
    <cellStyle name="Pre-inputted cells_3.15 Additional Data" xfId="11426" xr:uid="{B75EF91F-1E29-47C4-B4F3-48EE760BC418}"/>
    <cellStyle name="PSChar" xfId="677" xr:uid="{3A2AEAD9-1E9A-437A-A418-5D2E635A0434}"/>
    <cellStyle name="PSChar 2" xfId="678" xr:uid="{F185AE90-7CA2-40D4-AD12-674B274A4ABE}"/>
    <cellStyle name="PSChar 2 2" xfId="679" xr:uid="{585B1F01-B362-4314-8351-B57217FC19C5}"/>
    <cellStyle name="RangeName" xfId="5631" xr:uid="{3E89CD01-3869-4F07-B95E-5A64068CAFE4}"/>
    <cellStyle name="RangeName 2" xfId="11427" xr:uid="{F637B025-4754-4305-9C76-3BCD597A179B}"/>
    <cellStyle name="RIGs" xfId="5632" xr:uid="{5683C483-981C-4572-9A30-DFB8013FD63F}"/>
    <cellStyle name="RIGs 2" xfId="5633" xr:uid="{E0DBEA73-7D63-4A68-9808-A64216B31C9F}"/>
    <cellStyle name="RIGs 2 2" xfId="11429" xr:uid="{3D982EE9-80CD-421C-8ADD-807A96966FC9}"/>
    <cellStyle name="RIGs 3" xfId="11428" xr:uid="{13B1DBA8-1366-4B49-9E6F-E89508A7DD13}"/>
    <cellStyle name="RIGs input cells" xfId="5634" xr:uid="{E3895EB2-4E31-4BA7-AAFD-D43F6F578ADD}"/>
    <cellStyle name="RIGs input cells 10" xfId="11430" xr:uid="{72644759-EBC2-4F34-AB95-B4E381B76B59}"/>
    <cellStyle name="RIGs input cells 10 2" xfId="12774" xr:uid="{BBCDF845-DE5F-4C56-A2B3-2116EFAFCA64}"/>
    <cellStyle name="RIGs input cells 10 2 2" xfId="15152" xr:uid="{068EE3A5-04FD-4050-928F-27F54D605797}"/>
    <cellStyle name="RIGs input cells 10 2 2 2" xfId="31656" xr:uid="{E76D59CC-E094-4F61-9050-7AF6006373D8}"/>
    <cellStyle name="RIGs input cells 10 2 2 3" xfId="38741" xr:uid="{685CF757-E1F6-4CE3-87F3-EEAC009D85AB}"/>
    <cellStyle name="RIGs input cells 10 2 3" xfId="15961" xr:uid="{BB8ED7CC-1CF1-4745-A6EA-F6F6E30B948D}"/>
    <cellStyle name="RIGs input cells 10 2 3 2" xfId="32465" xr:uid="{2BBB0185-18F8-4CCF-8F90-F4000E09BE9A}"/>
    <cellStyle name="RIGs input cells 10 2 3 3" xfId="39550" xr:uid="{303E53B7-69A7-400D-9C20-3404E538B7BD}"/>
    <cellStyle name="RIGs input cells 10 3" xfId="14510" xr:uid="{F7381FE2-0441-456A-A59D-9A31FFD6AF93}"/>
    <cellStyle name="RIGs input cells 10 3 2" xfId="31028" xr:uid="{BA4E8158-0CD1-4A93-B644-BF91003084DA}"/>
    <cellStyle name="RIGs input cells 10 4" xfId="12981" xr:uid="{51FADE80-9F5A-42F7-BB3E-05901E66172C}"/>
    <cellStyle name="RIGs input cells 10 4 2" xfId="29701" xr:uid="{2D6F312D-0D47-46CC-94BB-1F5A19B1F9BD}"/>
    <cellStyle name="RIGs input cells 10 4 3" xfId="36710" xr:uid="{65A07263-8270-49B9-B013-0F5353D1EC00}"/>
    <cellStyle name="RIGs input cells 11" xfId="11837" xr:uid="{15A28128-3EA5-43D2-8F16-C4482BCB4D16}"/>
    <cellStyle name="RIGs input cells 11 2" xfId="16697" xr:uid="{9A4511C5-9F80-4E82-85B9-73ECA30F50B8}"/>
    <cellStyle name="RIGs input cells 11 2 2" xfId="33201" xr:uid="{C4045E29-2D83-464C-94E6-A3125A7650A9}"/>
    <cellStyle name="RIGs input cells 11 2 3" xfId="39713" xr:uid="{836C88F2-049D-40C1-B7DD-41049E5DFDF8}"/>
    <cellStyle name="RIGs input cells 11 3" xfId="28702" xr:uid="{516B2DBB-8F69-484B-A4C1-DCF8005805B5}"/>
    <cellStyle name="RIGs input cells 12" xfId="10423" xr:uid="{A35E1C1F-1DD9-40C1-9B39-3ED331E7131D}"/>
    <cellStyle name="RIGs input cells 12 2" xfId="27494" xr:uid="{B1118050-F939-4072-B7B0-B2E781884FC3}"/>
    <cellStyle name="RIGs input cells 13" xfId="16111" xr:uid="{2B8F1D50-8FF9-433D-A877-AC3529075D78}"/>
    <cellStyle name="RIGs input cells 13 2" xfId="32615" xr:uid="{3AF740BD-5E79-4B02-B90F-99BA902E7C8C}"/>
    <cellStyle name="RIGs input cells 13 3" xfId="39605" xr:uid="{6741E206-BCE1-416A-A4B2-ED5C30DD26BB}"/>
    <cellStyle name="RIGs input cells 14" xfId="23016" xr:uid="{E8FA6207-F607-4039-995B-1C6502076634}"/>
    <cellStyle name="RIGs input cells 15" xfId="34156" xr:uid="{19EDD596-68DD-467D-9188-2A8DB00D9709}"/>
    <cellStyle name="RIGs input cells 2" xfId="5635" xr:uid="{0AFB8715-E583-46E4-B0F6-C7B05FEDA511}"/>
    <cellStyle name="RIGs input cells 2 10" xfId="16112" xr:uid="{16D03683-45FD-4D21-97C3-9D1A2F8F98BD}"/>
    <cellStyle name="RIGs input cells 2 10 2" xfId="32616" xr:uid="{BF4BD030-91D6-48F9-8FBB-069C092AAB77}"/>
    <cellStyle name="RIGs input cells 2 10 3" xfId="39606" xr:uid="{E52549B1-F87A-4FDE-AA20-5A17228E27D9}"/>
    <cellStyle name="RIGs input cells 2 11" xfId="23017" xr:uid="{271E8CCA-F8F6-4C28-B7A3-A1E030B1A96F}"/>
    <cellStyle name="RIGs input cells 2 12" xfId="34157" xr:uid="{4516662C-93D6-4CE3-9254-00DDC813BDE4}"/>
    <cellStyle name="RIGs input cells 2 2" xfId="5636" xr:uid="{4D4E99C0-ED4F-4757-A240-6B7D25B09BEE}"/>
    <cellStyle name="RIGs input cells 2 2 2" xfId="5637" xr:uid="{200737C7-5005-4193-B301-20222EF330F8}"/>
    <cellStyle name="RIGs input cells 2 2 2 2" xfId="5905" xr:uid="{C1CC3B26-218D-479A-B785-D30806F975BB}"/>
    <cellStyle name="RIGs input cells 2 2 2 2 2" xfId="12062" xr:uid="{8E6E089E-A8A3-4C1A-921B-4F2CC03184DB}"/>
    <cellStyle name="RIGs input cells 2 2 2 2 2 2" xfId="14786" xr:uid="{9F81E3E1-859A-4DC3-BB50-310B28BB40A4}"/>
    <cellStyle name="RIGs input cells 2 2 2 2 2 2 2" xfId="31300" xr:uid="{23452C94-B612-41D3-BD5F-9B1AA9863F82}"/>
    <cellStyle name="RIGs input cells 2 2 2 2 2 2 3" xfId="38376" xr:uid="{E711D5E1-4716-4790-B7E4-F3FE655F211E}"/>
    <cellStyle name="RIGs input cells 2 2 2 2 2 3" xfId="15465" xr:uid="{DB81EDB9-0BAE-4B60-AF93-D6A398FAF6FC}"/>
    <cellStyle name="RIGs input cells 2 2 2 2 2 3 2" xfId="31969" xr:uid="{5639026A-BE3A-46B3-89CB-CCA30578FB2A}"/>
    <cellStyle name="RIGs input cells 2 2 2 2 2 3 3" xfId="39054" xr:uid="{62A138D7-17EE-4D51-8A63-BEE09F95D14D}"/>
    <cellStyle name="RIGs input cells 2 2 2 2 3" xfId="13891" xr:uid="{90A7FFCF-E240-4DB2-951E-CBAB5AD2FF9B}"/>
    <cellStyle name="RIGs input cells 2 2 2 2 3 2" xfId="30507" xr:uid="{DD6280F3-A708-4481-9F10-DFFB03AB6F04}"/>
    <cellStyle name="RIGs input cells 2 2 2 2 4" xfId="13836" xr:uid="{4BE0DFB1-9489-46D5-A10C-C29C19C587DF}"/>
    <cellStyle name="RIGs input cells 2 2 2 2 4 2" xfId="30452" xr:uid="{1BD1BFE3-AED7-4FC0-8EA2-EF046C8B705E}"/>
    <cellStyle name="RIGs input cells 2 2 2 2 4 3" xfId="37560" xr:uid="{7F4FC194-8F56-4BE2-9C8F-56CC4EDB356C}"/>
    <cellStyle name="RIGs input cells 2 2 2 3" xfId="11433" xr:uid="{9EC85DC3-A61E-4B0A-B730-B2697F7CA7F3}"/>
    <cellStyle name="RIGs input cells 2 2 2 3 2" xfId="12777" xr:uid="{36DA5B8D-626F-4377-892C-FBFE3282B67A}"/>
    <cellStyle name="RIGs input cells 2 2 2 3 2 2" xfId="15155" xr:uid="{5B3397C5-082B-4847-BB9B-B7BA0CF7EBAD}"/>
    <cellStyle name="RIGs input cells 2 2 2 3 2 2 2" xfId="31659" xr:uid="{30B8F873-917F-464A-8889-52E8EF92B955}"/>
    <cellStyle name="RIGs input cells 2 2 2 3 2 2 3" xfId="38744" xr:uid="{1F489237-C61D-446A-A78B-09D89715F151}"/>
    <cellStyle name="RIGs input cells 2 2 2 3 2 3" xfId="15964" xr:uid="{96E3424F-79D5-4A84-B8A7-0653122827F8}"/>
    <cellStyle name="RIGs input cells 2 2 2 3 2 3 2" xfId="32468" xr:uid="{B7F4F140-FD99-4C81-9551-4BB856C02031}"/>
    <cellStyle name="RIGs input cells 2 2 2 3 2 3 3" xfId="39553" xr:uid="{8B72571A-1B09-4B19-8A5D-D17246A92C60}"/>
    <cellStyle name="RIGs input cells 2 2 2 3 3" xfId="14513" xr:uid="{CC0FA521-30C4-450E-AAC6-33B0A7AB36DC}"/>
    <cellStyle name="RIGs input cells 2 2 2 3 3 2" xfId="31031" xr:uid="{D4960694-2FA5-40E3-BA83-4B872872CC0C}"/>
    <cellStyle name="RIGs input cells 2 2 2 3 4" xfId="9256" xr:uid="{6635C34C-947B-4C78-9734-8B9A7EDE9D9A}"/>
    <cellStyle name="RIGs input cells 2 2 2 3 4 2" xfId="26417" xr:uid="{8791DDB1-A98F-4504-AC12-3D6559B6BF8A}"/>
    <cellStyle name="RIGs input cells 2 2 2 3 4 3" xfId="35147" xr:uid="{594491F1-0791-49C4-9378-EDB9F9A185D4}"/>
    <cellStyle name="RIGs input cells 2 2 2 4" xfId="11840" xr:uid="{3CD4074A-9CE3-45A1-BA9D-456F53C05C19}"/>
    <cellStyle name="RIGs input cells 2 2 2 4 2" xfId="16700" xr:uid="{29DB6ACB-E9A5-4342-81E4-F9EAC7350E0B}"/>
    <cellStyle name="RIGs input cells 2 2 2 4 2 2" xfId="33204" xr:uid="{1F82FDBE-3114-4113-A70B-698345C93748}"/>
    <cellStyle name="RIGs input cells 2 2 2 4 2 3" xfId="39716" xr:uid="{866595A7-8D0E-4C62-BF67-487CFAC952A7}"/>
    <cellStyle name="RIGs input cells 2 2 2 4 3" xfId="28705" xr:uid="{8375C5C3-21F4-4835-94EB-3A4F3B3923FC}"/>
    <cellStyle name="RIGs input cells 2 2 2 5" xfId="10426" xr:uid="{C5446840-6355-4D00-9487-22291D0BD0A6}"/>
    <cellStyle name="RIGs input cells 2 2 2 5 2" xfId="27497" xr:uid="{527A5C17-2FF7-4F24-AF4F-DE69ECAC35E8}"/>
    <cellStyle name="RIGs input cells 2 2 2 6" xfId="23019" xr:uid="{27CDD20D-5A09-4567-A737-4BA53970E5D7}"/>
    <cellStyle name="RIGs input cells 2 2 2 7" xfId="34159" xr:uid="{6B9F5957-DF6B-4D3E-BED1-A101130AB52D}"/>
    <cellStyle name="RIGs input cells 2 2 3" xfId="5904" xr:uid="{4EB8BEC6-8D6C-4D7F-9A0B-853F9498424B}"/>
    <cellStyle name="RIGs input cells 2 2 3 2" xfId="12061" xr:uid="{F2D837E3-43BE-40A3-A8D3-7754B4DC4934}"/>
    <cellStyle name="RIGs input cells 2 2 3 2 2" xfId="14785" xr:uid="{6817444B-D37B-454E-8962-CF6E32C15647}"/>
    <cellStyle name="RIGs input cells 2 2 3 2 2 2" xfId="31299" xr:uid="{7DC0E842-00F7-4B05-8504-9E44ECD2E4D3}"/>
    <cellStyle name="RIGs input cells 2 2 3 2 2 3" xfId="38375" xr:uid="{04EFF99B-F598-4898-8742-6673E2E8D0D1}"/>
    <cellStyle name="RIGs input cells 2 2 3 2 3" xfId="15464" xr:uid="{95CD0252-C97A-4D37-A44D-393938983BF7}"/>
    <cellStyle name="RIGs input cells 2 2 3 2 3 2" xfId="31968" xr:uid="{368E77EB-7EEE-4D18-AA27-40E9C5726C92}"/>
    <cellStyle name="RIGs input cells 2 2 3 2 3 3" xfId="39053" xr:uid="{73FB2F25-E996-4FA8-B572-8B12F584FE05}"/>
    <cellStyle name="RIGs input cells 2 2 3 3" xfId="13890" xr:uid="{A9A50B05-456A-4D50-975C-B4F1F0F75F05}"/>
    <cellStyle name="RIGs input cells 2 2 3 3 2" xfId="30506" xr:uid="{CC69A9EE-12E5-4025-9960-9D764133A273}"/>
    <cellStyle name="RIGs input cells 2 2 3 4" xfId="13104" xr:uid="{3E73BE61-6ECD-4384-8D53-13A21DD71895}"/>
    <cellStyle name="RIGs input cells 2 2 3 4 2" xfId="29824" xr:uid="{583D6A07-20D0-4985-806F-2A2B2EF06137}"/>
    <cellStyle name="RIGs input cells 2 2 3 4 3" xfId="36833" xr:uid="{36CF4D0F-9499-4964-A223-6D7782C33174}"/>
    <cellStyle name="RIGs input cells 2 2 4" xfId="11432" xr:uid="{ADACC5E6-6611-4C4D-9D76-0EB5260C97E3}"/>
    <cellStyle name="RIGs input cells 2 2 4 2" xfId="12776" xr:uid="{1DA03BC6-8722-4408-BEDD-3C72514136E7}"/>
    <cellStyle name="RIGs input cells 2 2 4 2 2" xfId="15154" xr:uid="{B3C163F8-3396-40E2-AA14-2B56851E2C4A}"/>
    <cellStyle name="RIGs input cells 2 2 4 2 2 2" xfId="31658" xr:uid="{1596A699-5A25-42A1-98B7-3D9117216491}"/>
    <cellStyle name="RIGs input cells 2 2 4 2 2 3" xfId="38743" xr:uid="{5A26911E-15F7-40E6-8808-7F6733A44C99}"/>
    <cellStyle name="RIGs input cells 2 2 4 2 3" xfId="15963" xr:uid="{F9108908-8CE3-453D-8F88-BD277FDD70ED}"/>
    <cellStyle name="RIGs input cells 2 2 4 2 3 2" xfId="32467" xr:uid="{819D1F07-9675-40D3-A8D5-8C88B5FD3402}"/>
    <cellStyle name="RIGs input cells 2 2 4 2 3 3" xfId="39552" xr:uid="{02392835-DE60-4B17-AA09-098EE78AF9D0}"/>
    <cellStyle name="RIGs input cells 2 2 4 3" xfId="14512" xr:uid="{DE5F9CC8-84A3-4C5C-8CC7-9C3581524AC4}"/>
    <cellStyle name="RIGs input cells 2 2 4 3 2" xfId="31030" xr:uid="{EEA75EB2-6AC3-4EFB-BD23-BEAF75DE7984}"/>
    <cellStyle name="RIGs input cells 2 2 4 4" xfId="9255" xr:uid="{E87BD1B4-EC56-4C7E-B61B-E268D6004667}"/>
    <cellStyle name="RIGs input cells 2 2 4 4 2" xfId="26416" xr:uid="{B73C66E6-C166-4D30-B185-8536505DA6DC}"/>
    <cellStyle name="RIGs input cells 2 2 4 4 3" xfId="35146" xr:uid="{787D4103-81B9-4866-8B40-EA4FE046F6D5}"/>
    <cellStyle name="RIGs input cells 2 2 5" xfId="11839" xr:uid="{7D610210-D2A8-46B6-87B1-D79C67C64BDC}"/>
    <cellStyle name="RIGs input cells 2 2 5 2" xfId="16699" xr:uid="{BC866D10-DD76-401D-8F5B-DF8786C0360D}"/>
    <cellStyle name="RIGs input cells 2 2 5 2 2" xfId="33203" xr:uid="{3244EC1B-A033-4A28-9063-13F4F3A53E6C}"/>
    <cellStyle name="RIGs input cells 2 2 5 2 3" xfId="39715" xr:uid="{5A7706E7-B087-4839-A931-3742C9A59369}"/>
    <cellStyle name="RIGs input cells 2 2 5 3" xfId="28704" xr:uid="{9A551CC4-1521-4AC4-99CE-F36F55863FB9}"/>
    <cellStyle name="RIGs input cells 2 2 6" xfId="10425" xr:uid="{47104EB5-AF11-4325-AC33-CC50414E8156}"/>
    <cellStyle name="RIGs input cells 2 2 6 2" xfId="27496" xr:uid="{C5738EBE-76A3-4AC5-88A8-1F166B317FE9}"/>
    <cellStyle name="RIGs input cells 2 2 7" xfId="23018" xr:uid="{E91A8A35-680B-4CB4-ABD7-3BE130793495}"/>
    <cellStyle name="RIGs input cells 2 2 8" xfId="34158" xr:uid="{7958C660-5E59-4CAB-80AD-E8B655B07247}"/>
    <cellStyle name="RIGs input cells 2 2_3.15 Additional Data" xfId="11434" xr:uid="{39764A11-B59E-4758-A80A-486FE139249C}"/>
    <cellStyle name="RIGs input cells 2 3" xfId="5638" xr:uid="{03EBCD81-4E95-445D-BB98-A9CC1F352867}"/>
    <cellStyle name="RIGs input cells 2 3 2" xfId="5906" xr:uid="{77EA1AFE-A922-4B26-964B-46004DB308D5}"/>
    <cellStyle name="RIGs input cells 2 3 2 2" xfId="12063" xr:uid="{EF7182F0-0B61-42A5-8894-B9B852A96F09}"/>
    <cellStyle name="RIGs input cells 2 3 2 2 2" xfId="14787" xr:uid="{7940A5B0-243C-4BEC-BFE1-D94941885E78}"/>
    <cellStyle name="RIGs input cells 2 3 2 2 2 2" xfId="31301" xr:uid="{1A7F4FBA-9034-476F-9378-2E4A590F5A4C}"/>
    <cellStyle name="RIGs input cells 2 3 2 2 2 3" xfId="38377" xr:uid="{1EC161F0-770C-45BB-9F72-95998458558B}"/>
    <cellStyle name="RIGs input cells 2 3 2 2 3" xfId="15466" xr:uid="{C9C0D54D-400A-4F0C-BEC8-FBA69114957D}"/>
    <cellStyle name="RIGs input cells 2 3 2 2 3 2" xfId="31970" xr:uid="{2030AAC5-0C21-4A4B-A84D-BFAFCD64BE39}"/>
    <cellStyle name="RIGs input cells 2 3 2 2 3 3" xfId="39055" xr:uid="{91C90B57-0E89-410D-96BD-7B6D2D41D88D}"/>
    <cellStyle name="RIGs input cells 2 3 2 3" xfId="13892" xr:uid="{105213E7-1F06-48E0-BB1D-EE7C4F1160FF}"/>
    <cellStyle name="RIGs input cells 2 3 2 3 2" xfId="30508" xr:uid="{CFDEFF46-7634-47CC-B238-6CDFA01B5F94}"/>
    <cellStyle name="RIGs input cells 2 3 2 4" xfId="13560" xr:uid="{FEDDA51F-B7CB-446B-B6C4-1AB137CBEEF5}"/>
    <cellStyle name="RIGs input cells 2 3 2 4 2" xfId="30210" xr:uid="{B210FDAA-AB3B-4B31-A41F-A9FC3509DBD5}"/>
    <cellStyle name="RIGs input cells 2 3 2 4 3" xfId="37289" xr:uid="{D5745C7D-A690-4944-B5D0-B1D2076CBC1D}"/>
    <cellStyle name="RIGs input cells 2 3 3" xfId="11435" xr:uid="{871AAD48-ECDA-4EC1-8BDE-34CD9684DA1E}"/>
    <cellStyle name="RIGs input cells 2 3 3 2" xfId="12778" xr:uid="{601946E3-D4BD-4579-B63E-EF79629F5705}"/>
    <cellStyle name="RIGs input cells 2 3 3 2 2" xfId="15156" xr:uid="{51DA3F77-824F-463D-A15E-E32F81950B11}"/>
    <cellStyle name="RIGs input cells 2 3 3 2 2 2" xfId="31660" xr:uid="{111BCB9C-021E-459A-B4EE-547B3B9792B7}"/>
    <cellStyle name="RIGs input cells 2 3 3 2 2 3" xfId="38745" xr:uid="{F2DA9596-53E9-4CD6-B2B7-4D5FCDB93C1F}"/>
    <cellStyle name="RIGs input cells 2 3 3 2 3" xfId="15965" xr:uid="{4B7A3FB2-3BE4-4899-A813-3735090DB8C8}"/>
    <cellStyle name="RIGs input cells 2 3 3 2 3 2" xfId="32469" xr:uid="{A65AED5F-555F-473F-8414-FB17B2115BE5}"/>
    <cellStyle name="RIGs input cells 2 3 3 2 3 3" xfId="39554" xr:uid="{12D9C679-0BAB-4277-AC44-AC3E11BB8DEE}"/>
    <cellStyle name="RIGs input cells 2 3 3 3" xfId="14514" xr:uid="{78C2BE61-2A52-45E3-8139-E0BC012C79D0}"/>
    <cellStyle name="RIGs input cells 2 3 3 3 2" xfId="31032" xr:uid="{6AE9252A-B650-479C-A264-477565BBF100}"/>
    <cellStyle name="RIGs input cells 2 3 3 4" xfId="15256" xr:uid="{D0243519-76E2-4C83-87F4-328E0E858DE1}"/>
    <cellStyle name="RIGs input cells 2 3 3 4 2" xfId="31760" xr:uid="{ECF216A9-5E6F-49EA-B3E5-9B5B115BFFA1}"/>
    <cellStyle name="RIGs input cells 2 3 3 4 3" xfId="38845" xr:uid="{F31E63F0-511F-429D-B6BC-856B1C4D79DF}"/>
    <cellStyle name="RIGs input cells 2 3 4" xfId="11841" xr:uid="{A29D6A5E-FF75-420D-B9F3-EFAA4B5DA5CE}"/>
    <cellStyle name="RIGs input cells 2 3 4 2" xfId="16701" xr:uid="{6A494618-DBFE-4E20-AC63-937F45B47F9B}"/>
    <cellStyle name="RIGs input cells 2 3 4 2 2" xfId="33205" xr:uid="{01826BCB-15B0-4403-A9B8-6CFA154E79B4}"/>
    <cellStyle name="RIGs input cells 2 3 4 2 3" xfId="39717" xr:uid="{49469DDE-FB7A-49C7-B548-FF5287E13502}"/>
    <cellStyle name="RIGs input cells 2 3 4 3" xfId="28706" xr:uid="{076F5B46-782D-444B-8F3D-0E02576B05CE}"/>
    <cellStyle name="RIGs input cells 2 3 5" xfId="10427" xr:uid="{B186BA9F-3A14-4F85-B903-8126AEA0E614}"/>
    <cellStyle name="RIGs input cells 2 3 5 2" xfId="27498" xr:uid="{3E21AAE0-082A-4A1A-BABA-2E4FB8C2BBF4}"/>
    <cellStyle name="RIGs input cells 2 3 6" xfId="23020" xr:uid="{3CD63383-18B0-436E-BBED-DDF6C59D9D02}"/>
    <cellStyle name="RIGs input cells 2 3 7" xfId="34160" xr:uid="{798FE532-4BEA-4A06-BB11-F48A9463352E}"/>
    <cellStyle name="RIGs input cells 2 4" xfId="5903" xr:uid="{9AFA01CD-4325-4613-A627-472B3576D083}"/>
    <cellStyle name="RIGs input cells 2 4 2" xfId="12060" xr:uid="{85828806-7CFC-4A79-9808-382E3748CCAB}"/>
    <cellStyle name="RIGs input cells 2 4 2 2" xfId="14784" xr:uid="{C9D1ABA5-D1EE-48E8-AD50-2326F8542EC0}"/>
    <cellStyle name="RIGs input cells 2 4 2 2 2" xfId="31298" xr:uid="{22BA16BD-828A-49D8-8AC7-323E25BE4F8D}"/>
    <cellStyle name="RIGs input cells 2 4 2 2 3" xfId="38374" xr:uid="{CB3005EC-8F58-4594-AE19-D08FD25A435C}"/>
    <cellStyle name="RIGs input cells 2 4 2 3" xfId="15463" xr:uid="{5A9309EF-6AE4-4AEC-A38A-A3FDD0A3886B}"/>
    <cellStyle name="RIGs input cells 2 4 2 3 2" xfId="31967" xr:uid="{E2651C51-ED4E-44FB-9963-6D04649022F2}"/>
    <cellStyle name="RIGs input cells 2 4 2 3 3" xfId="39052" xr:uid="{E4056019-067E-414E-9362-925BEC38BB95}"/>
    <cellStyle name="RIGs input cells 2 4 3" xfId="13889" xr:uid="{420774D7-3FEE-4F5D-B3C8-047EE5F48F8B}"/>
    <cellStyle name="RIGs input cells 2 4 3 2" xfId="30505" xr:uid="{BAE9ECDC-BA3D-494E-BEEE-0E12A52B3FD9}"/>
    <cellStyle name="RIGs input cells 2 4 4" xfId="14952" xr:uid="{3AE86D99-9D87-4306-978E-0FE9762E41A4}"/>
    <cellStyle name="RIGs input cells 2 4 4 2" xfId="31462" xr:uid="{A4558B1B-8F25-44A7-B754-185FCF783646}"/>
    <cellStyle name="RIGs input cells 2 4 4 3" xfId="38541" xr:uid="{897ACD17-A1A1-489E-AB32-C9D47FF60F34}"/>
    <cellStyle name="RIGs input cells 2 5" xfId="11431" xr:uid="{79CC25AC-9FE5-4F5F-BE6E-DAB2E7AAEE20}"/>
    <cellStyle name="RIGs input cells 2 5 2" xfId="12775" xr:uid="{8A7CD14A-4966-4F35-BC47-139CCDD22B4F}"/>
    <cellStyle name="RIGs input cells 2 5 2 2" xfId="15153" xr:uid="{AF882453-D48C-492E-8C2F-0417906A8D3F}"/>
    <cellStyle name="RIGs input cells 2 5 2 2 2" xfId="31657" xr:uid="{53CE8D16-C03E-4B68-9520-426A502FBFFC}"/>
    <cellStyle name="RIGs input cells 2 5 2 2 3" xfId="38742" xr:uid="{919AD312-44CB-4158-9549-5E94972E2302}"/>
    <cellStyle name="RIGs input cells 2 5 2 3" xfId="15962" xr:uid="{12FBA98B-582E-40E2-8532-1087C28C5C12}"/>
    <cellStyle name="RIGs input cells 2 5 2 3 2" xfId="32466" xr:uid="{4093612E-DD78-4421-B484-BC104EFF86D2}"/>
    <cellStyle name="RIGs input cells 2 5 2 3 3" xfId="39551" xr:uid="{2CA5FE17-8862-48A9-905F-6825FB415402}"/>
    <cellStyle name="RIGs input cells 2 5 3" xfId="14511" xr:uid="{6BFB87D7-E504-447A-9A09-64FCD528DD31}"/>
    <cellStyle name="RIGs input cells 2 5 3 2" xfId="31029" xr:uid="{24DC4625-97E3-4016-B494-C0186D3047B4}"/>
    <cellStyle name="RIGs input cells 2 5 4" xfId="13805" xr:uid="{7BC69260-EA96-49E0-A1A3-DD25EDD7E6D0}"/>
    <cellStyle name="RIGs input cells 2 5 4 2" xfId="30421" xr:uid="{8E84DB72-A464-402A-881F-981D40FF8558}"/>
    <cellStyle name="RIGs input cells 2 5 4 3" xfId="37530" xr:uid="{CD5BF804-8771-4E28-B319-7422353EBA44}"/>
    <cellStyle name="RIGs input cells 2 6" xfId="11838" xr:uid="{83E4D714-D43C-4253-BEEC-FB0586C509F6}"/>
    <cellStyle name="RIGs input cells 2 6 2" xfId="16698" xr:uid="{849B5B61-E2A4-4A21-8E1A-88A186ED90C0}"/>
    <cellStyle name="RIGs input cells 2 6 2 2" xfId="33202" xr:uid="{A8876C26-2B37-4CE4-BCA2-E08F36B688A8}"/>
    <cellStyle name="RIGs input cells 2 6 2 3" xfId="39714" xr:uid="{E3DC57F9-0F55-462B-B39E-FA5CFED3D18F}"/>
    <cellStyle name="RIGs input cells 2 6 3" xfId="28703" xr:uid="{08113E7D-A7DE-462F-9729-477E3C5AD0BE}"/>
    <cellStyle name="RIGs input cells 2 7" xfId="10424" xr:uid="{34000ADD-B36B-4A66-A5DB-759E3553F935}"/>
    <cellStyle name="RIGs input cells 2 7 2" xfId="27495" xr:uid="{D644B8DA-C431-4F36-951D-96B41C8B6E3B}"/>
    <cellStyle name="RIGs input cells 2 8" xfId="12928" xr:uid="{C1B18130-921E-4C79-8B57-020AAC5C325D}"/>
    <cellStyle name="RIGs input cells 2 8 2" xfId="29648" xr:uid="{FD9E93A7-5FD9-4762-B317-654E98D19EFE}"/>
    <cellStyle name="RIGs input cells 2 9" xfId="8944" xr:uid="{54E5581D-34C1-4C30-85C7-68BFD8C1EA20}"/>
    <cellStyle name="RIGs input cells 2 9 2" xfId="26120" xr:uid="{E4EEFB3A-8C11-412F-B193-E70A4D6B6410}"/>
    <cellStyle name="RIGs input cells 2_3.15 Additional Data" xfId="11436" xr:uid="{9C77DC78-2C86-4F6E-9A37-060FC274479A}"/>
    <cellStyle name="RIGs input cells 3" xfId="5639" xr:uid="{674A8B28-81C9-4BE5-A664-968D21702091}"/>
    <cellStyle name="RIGs input cells 3 10" xfId="16113" xr:uid="{045FD968-E6D2-45B0-B876-99BBE4B26EDE}"/>
    <cellStyle name="RIGs input cells 3 10 2" xfId="32617" xr:uid="{BA314953-F42C-4FE5-9DBE-381568E34197}"/>
    <cellStyle name="RIGs input cells 3 10 3" xfId="39607" xr:uid="{122D3913-6B90-4101-AA4D-630AFCEB3688}"/>
    <cellStyle name="RIGs input cells 3 11" xfId="23021" xr:uid="{E92488C8-06DA-4773-8A9F-299A1F0FD21E}"/>
    <cellStyle name="RIGs input cells 3 12" xfId="34161" xr:uid="{ED0E6D33-90B5-4F62-BECD-F27926FA3252}"/>
    <cellStyle name="RIGs input cells 3 2" xfId="5640" xr:uid="{86E9A15D-5E60-4E2B-BA5B-64F45E949DCE}"/>
    <cellStyle name="RIGs input cells 3 2 2" xfId="5641" xr:uid="{A04612A3-7373-425E-87FA-597FCFE5C790}"/>
    <cellStyle name="RIGs input cells 3 2 2 2" xfId="5909" xr:uid="{D24BD1B8-D7E3-49AB-AFC1-A4CA9A52B284}"/>
    <cellStyle name="RIGs input cells 3 2 2 2 2" xfId="12066" xr:uid="{D6039AC5-A55A-4816-8232-33E2BC243579}"/>
    <cellStyle name="RIGs input cells 3 2 2 2 2 2" xfId="14790" xr:uid="{8128BAB8-680E-4852-9848-24B3FB59AFC1}"/>
    <cellStyle name="RIGs input cells 3 2 2 2 2 2 2" xfId="31304" xr:uid="{94773688-AF70-4F34-9C6A-26E2BEB5A6EE}"/>
    <cellStyle name="RIGs input cells 3 2 2 2 2 2 3" xfId="38380" xr:uid="{222E1D3A-4752-4E8A-B6EC-9FC9DC6BB045}"/>
    <cellStyle name="RIGs input cells 3 2 2 2 2 3" xfId="15469" xr:uid="{C3938E01-B582-47A6-BCE5-D925FF00C06D}"/>
    <cellStyle name="RIGs input cells 3 2 2 2 2 3 2" xfId="31973" xr:uid="{8AB0799C-4464-414A-A568-12BF3B2E297C}"/>
    <cellStyle name="RIGs input cells 3 2 2 2 2 3 3" xfId="39058" xr:uid="{1923C366-0AB2-48EB-AA7B-CF76A7E70A97}"/>
    <cellStyle name="RIGs input cells 3 2 2 2 3" xfId="13895" xr:uid="{E93955E8-8B31-451C-B12F-79048EC6D9C2}"/>
    <cellStyle name="RIGs input cells 3 2 2 2 3 2" xfId="30511" xr:uid="{46294C33-C30D-4A93-8994-2997E7492795}"/>
    <cellStyle name="RIGs input cells 3 2 2 2 4" xfId="14360" xr:uid="{9658316D-4887-4C28-B8D7-A07675DC30D0}"/>
    <cellStyle name="RIGs input cells 3 2 2 2 4 2" xfId="30899" xr:uid="{7565FB1E-FF23-470A-86E9-C9458C2B1755}"/>
    <cellStyle name="RIGs input cells 3 2 2 2 4 3" xfId="38017" xr:uid="{22357676-04EB-40D3-BF71-963CCC71FAEC}"/>
    <cellStyle name="RIGs input cells 3 2 2 3" xfId="11439" xr:uid="{651814C7-C3E7-46A3-B656-35A2A7638968}"/>
    <cellStyle name="RIGs input cells 3 2 2 3 2" xfId="12781" xr:uid="{82926DB8-2E4C-4C0A-B414-D5F046C027FF}"/>
    <cellStyle name="RIGs input cells 3 2 2 3 2 2" xfId="15159" xr:uid="{E94CD53E-3339-4E83-A273-29FCEDE47242}"/>
    <cellStyle name="RIGs input cells 3 2 2 3 2 2 2" xfId="31663" xr:uid="{44659313-A3C7-4A49-BCF5-CCBF89432FE1}"/>
    <cellStyle name="RIGs input cells 3 2 2 3 2 2 3" xfId="38748" xr:uid="{A5DC624F-2237-4495-8D27-840C66BE0660}"/>
    <cellStyle name="RIGs input cells 3 2 2 3 2 3" xfId="15968" xr:uid="{74F8E6B8-3F53-4019-892A-14FC4452DC93}"/>
    <cellStyle name="RIGs input cells 3 2 2 3 2 3 2" xfId="32472" xr:uid="{515EA072-8161-4944-9B22-6FF440ECD66B}"/>
    <cellStyle name="RIGs input cells 3 2 2 3 2 3 3" xfId="39557" xr:uid="{D9C5AEC0-0DA7-4685-AB8A-793BA1587620}"/>
    <cellStyle name="RIGs input cells 3 2 2 3 3" xfId="14517" xr:uid="{5C6D8CED-5644-46FE-A275-32794656586C}"/>
    <cellStyle name="RIGs input cells 3 2 2 3 3 2" xfId="31035" xr:uid="{98C85C54-F825-4C80-A7A8-3B35BF6E620C}"/>
    <cellStyle name="RIGs input cells 3 2 2 3 4" xfId="15259" xr:uid="{EC80A63F-1CAC-4411-8E29-624F9C37B205}"/>
    <cellStyle name="RIGs input cells 3 2 2 3 4 2" xfId="31763" xr:uid="{3D66B3C8-D483-4FD3-ADEF-29CA3EC7BC79}"/>
    <cellStyle name="RIGs input cells 3 2 2 3 4 3" xfId="38848" xr:uid="{F8259693-3499-40FB-BF2A-3E84924CD396}"/>
    <cellStyle name="RIGs input cells 3 2 2 4" xfId="11844" xr:uid="{2C153ABE-8F81-4222-89A8-BDB9BB79E73A}"/>
    <cellStyle name="RIGs input cells 3 2 2 4 2" xfId="16704" xr:uid="{6C7BF539-B2C2-4928-AD09-A9E9643658A4}"/>
    <cellStyle name="RIGs input cells 3 2 2 4 2 2" xfId="33208" xr:uid="{5570DF29-0B7D-452E-B1CC-E35E48F39FA9}"/>
    <cellStyle name="RIGs input cells 3 2 2 4 2 3" xfId="39720" xr:uid="{A598B3F7-A269-4F14-91A6-B433A959C586}"/>
    <cellStyle name="RIGs input cells 3 2 2 4 3" xfId="28709" xr:uid="{CADAFB54-4266-457F-A0CF-B9EBC4059241}"/>
    <cellStyle name="RIGs input cells 3 2 2 5" xfId="10430" xr:uid="{396920FC-4055-4E7D-A2BF-E87B2BA6C270}"/>
    <cellStyle name="RIGs input cells 3 2 2 5 2" xfId="27501" xr:uid="{82AC2B6C-D0F1-4625-A881-BF856636033A}"/>
    <cellStyle name="RIGs input cells 3 2 2 6" xfId="23023" xr:uid="{326E10CA-1B2B-4F6D-A9CD-977C93169CB5}"/>
    <cellStyle name="RIGs input cells 3 2 2 7" xfId="34163" xr:uid="{CE3634F4-FFE6-4F37-8716-82A88B8CEB63}"/>
    <cellStyle name="RIGs input cells 3 2 3" xfId="5908" xr:uid="{12A0974A-86DE-4F5B-8DCC-62A6911C3DB2}"/>
    <cellStyle name="RIGs input cells 3 2 3 2" xfId="12065" xr:uid="{B4E670A7-0408-4421-A758-E91D79609F43}"/>
    <cellStyle name="RIGs input cells 3 2 3 2 2" xfId="14789" xr:uid="{7B028929-2D1C-45A1-9E03-DB726F0FEA0D}"/>
    <cellStyle name="RIGs input cells 3 2 3 2 2 2" xfId="31303" xr:uid="{98B90243-F1BA-4EAF-B8FB-11B52050D38C}"/>
    <cellStyle name="RIGs input cells 3 2 3 2 2 3" xfId="38379" xr:uid="{F34B077A-8C7B-4B9A-9F6D-D1694CC0516E}"/>
    <cellStyle name="RIGs input cells 3 2 3 2 3" xfId="15468" xr:uid="{DB5B6EFA-CEFB-4742-AA25-A1BC1D0AD8DB}"/>
    <cellStyle name="RIGs input cells 3 2 3 2 3 2" xfId="31972" xr:uid="{B3594DB3-E3A0-4388-BD96-AA7C23CFDB64}"/>
    <cellStyle name="RIGs input cells 3 2 3 2 3 3" xfId="39057" xr:uid="{45778CCD-BA20-4E53-8AC2-FA05713D92A4}"/>
    <cellStyle name="RIGs input cells 3 2 3 3" xfId="13894" xr:uid="{B3DCC5ED-327A-4023-88F9-964DFD8142F4}"/>
    <cellStyle name="RIGs input cells 3 2 3 3 2" xfId="30510" xr:uid="{C35ECD74-920D-47EE-8D2B-DF8731ECCBDE}"/>
    <cellStyle name="RIGs input cells 3 2 3 4" xfId="13054" xr:uid="{4BACA267-A192-4E4B-BD6B-ADCE2EC49BA9}"/>
    <cellStyle name="RIGs input cells 3 2 3 4 2" xfId="29774" xr:uid="{5EEBCD74-C092-42FE-8BBB-36FAC4A631C7}"/>
    <cellStyle name="RIGs input cells 3 2 3 4 3" xfId="36783" xr:uid="{235824A0-17DA-483C-8072-0771647C462A}"/>
    <cellStyle name="RIGs input cells 3 2 4" xfId="11438" xr:uid="{5E206F86-1D55-469E-98FB-A189F86FD2F5}"/>
    <cellStyle name="RIGs input cells 3 2 4 2" xfId="12780" xr:uid="{96C793C7-2F78-4BB3-AD6D-CAD5CC73B793}"/>
    <cellStyle name="RIGs input cells 3 2 4 2 2" xfId="15158" xr:uid="{647A2612-C274-412D-8BD2-E721E216B0B5}"/>
    <cellStyle name="RIGs input cells 3 2 4 2 2 2" xfId="31662" xr:uid="{D81DEDA7-F896-4B03-B07E-9045F0046E86}"/>
    <cellStyle name="RIGs input cells 3 2 4 2 2 3" xfId="38747" xr:uid="{FDDB0821-D2D3-4EEA-BCD0-4713C472870F}"/>
    <cellStyle name="RIGs input cells 3 2 4 2 3" xfId="15967" xr:uid="{3D072501-EBC3-49B1-8581-E8E2D63A7DFD}"/>
    <cellStyle name="RIGs input cells 3 2 4 2 3 2" xfId="32471" xr:uid="{B8F18B50-7BD2-46D0-AF12-50D6C8B6816D}"/>
    <cellStyle name="RIGs input cells 3 2 4 2 3 3" xfId="39556" xr:uid="{1A661B32-1093-4CA4-8DDC-79F4D28D75C4}"/>
    <cellStyle name="RIGs input cells 3 2 4 3" xfId="14516" xr:uid="{D6D85A2A-4256-45BA-912A-51A65DBCA3D6}"/>
    <cellStyle name="RIGs input cells 3 2 4 3 2" xfId="31034" xr:uid="{EC7289D6-5EA2-450C-8893-923F07B84AB1}"/>
    <cellStyle name="RIGs input cells 3 2 4 4" xfId="15258" xr:uid="{268CD2FB-EF14-418C-AFEA-3502983ED377}"/>
    <cellStyle name="RIGs input cells 3 2 4 4 2" xfId="31762" xr:uid="{92D2A73E-0189-4D0D-83BF-03EF8663D98B}"/>
    <cellStyle name="RIGs input cells 3 2 4 4 3" xfId="38847" xr:uid="{995DC452-A0D2-4CCC-8B78-1CC9973A7BDF}"/>
    <cellStyle name="RIGs input cells 3 2 5" xfId="11843" xr:uid="{BC4804A4-44C3-45EC-94EF-2F76E908F9B0}"/>
    <cellStyle name="RIGs input cells 3 2 5 2" xfId="16703" xr:uid="{807A9D0C-B71F-4F91-8B6F-988FAA66FFE0}"/>
    <cellStyle name="RIGs input cells 3 2 5 2 2" xfId="33207" xr:uid="{57EF33C2-2D8D-4C75-9FFD-762C262A28C9}"/>
    <cellStyle name="RIGs input cells 3 2 5 2 3" xfId="39719" xr:uid="{C69828CD-BA55-4EE8-A4CF-4F28C4EA2F60}"/>
    <cellStyle name="RIGs input cells 3 2 5 3" xfId="28708" xr:uid="{49E6E5DC-976B-4756-B6F6-726F10DB0E1F}"/>
    <cellStyle name="RIGs input cells 3 2 6" xfId="10429" xr:uid="{CAC0A431-9286-4280-8444-9BB0B5438F77}"/>
    <cellStyle name="RIGs input cells 3 2 6 2" xfId="27500" xr:uid="{3AABE5A9-EFC1-4673-9FF1-C0CA1EA8C55B}"/>
    <cellStyle name="RIGs input cells 3 2 7" xfId="23022" xr:uid="{516EB032-23F8-4ABA-BE7E-755A04165AFD}"/>
    <cellStyle name="RIGs input cells 3 2 8" xfId="34162" xr:uid="{EA68544F-BBFD-4D72-B6C0-62675BBEB728}"/>
    <cellStyle name="RIGs input cells 3 2_3.15 Additional Data" xfId="11440" xr:uid="{4913220B-BEA4-4731-931B-17A7948246DB}"/>
    <cellStyle name="RIGs input cells 3 3" xfId="5642" xr:uid="{BB73369F-D3DF-4609-B55F-DC3EEC126BA2}"/>
    <cellStyle name="RIGs input cells 3 3 2" xfId="5910" xr:uid="{DD68AFD0-26D1-454F-808F-33CCFBC69C5A}"/>
    <cellStyle name="RIGs input cells 3 3 2 2" xfId="12067" xr:uid="{4F440D46-3F42-4125-AE92-AF581068A920}"/>
    <cellStyle name="RIGs input cells 3 3 2 2 2" xfId="14791" xr:uid="{323F0B23-B675-4066-B434-BAE1A6A89AAB}"/>
    <cellStyle name="RIGs input cells 3 3 2 2 2 2" xfId="31305" xr:uid="{D626C467-BBCD-43AA-8237-1D5CF5748BF9}"/>
    <cellStyle name="RIGs input cells 3 3 2 2 2 3" xfId="38381" xr:uid="{7EB5D966-FBE8-4107-BB7E-639770FEC597}"/>
    <cellStyle name="RIGs input cells 3 3 2 2 3" xfId="15470" xr:uid="{FADCC578-E444-47DB-8B26-1E9AFBA6171F}"/>
    <cellStyle name="RIGs input cells 3 3 2 2 3 2" xfId="31974" xr:uid="{4DE91329-8A37-4699-85A3-5057B31AB076}"/>
    <cellStyle name="RIGs input cells 3 3 2 2 3 3" xfId="39059" xr:uid="{17A53D5E-6D8D-4BEC-BD83-1A75168F9CEC}"/>
    <cellStyle name="RIGs input cells 3 3 2 3" xfId="13896" xr:uid="{981F036E-4893-4138-87D1-1716A37828EB}"/>
    <cellStyle name="RIGs input cells 3 3 2 3 2" xfId="30512" xr:uid="{29E297E4-2451-4904-A5F4-EA5355FB095A}"/>
    <cellStyle name="RIGs input cells 3 3 2 4" xfId="15062" xr:uid="{2588C926-C395-454A-926B-63269DF5FF94}"/>
    <cellStyle name="RIGs input cells 3 3 2 4 2" xfId="31568" xr:uid="{2B4DDEF7-8642-4150-A4F6-8212681AC996}"/>
    <cellStyle name="RIGs input cells 3 3 2 4 3" xfId="38651" xr:uid="{6A6AD1B6-FFF4-47E6-85D4-263FD6196FBB}"/>
    <cellStyle name="RIGs input cells 3 3 3" xfId="11441" xr:uid="{8FCD2654-022A-4F7C-A198-7F8EA97ACF8D}"/>
    <cellStyle name="RIGs input cells 3 3 3 2" xfId="12782" xr:uid="{AF8A46C6-4BF2-4635-A3C4-899E5E03F55B}"/>
    <cellStyle name="RIGs input cells 3 3 3 2 2" xfId="15160" xr:uid="{88F49E29-374F-435D-B2A4-7CB169EB2A97}"/>
    <cellStyle name="RIGs input cells 3 3 3 2 2 2" xfId="31664" xr:uid="{86C8689A-8EEA-429A-8973-8288E895F376}"/>
    <cellStyle name="RIGs input cells 3 3 3 2 2 3" xfId="38749" xr:uid="{28603C28-8D9C-4862-AD85-D6A7458B68D3}"/>
    <cellStyle name="RIGs input cells 3 3 3 2 3" xfId="15969" xr:uid="{022B1909-7A9C-4F35-A452-6923C91C1448}"/>
    <cellStyle name="RIGs input cells 3 3 3 2 3 2" xfId="32473" xr:uid="{78745505-67D6-457A-9C7D-D6CC1140AD59}"/>
    <cellStyle name="RIGs input cells 3 3 3 2 3 3" xfId="39558" xr:uid="{3C87F202-0BA0-4FBA-A909-720E918219FE}"/>
    <cellStyle name="RIGs input cells 3 3 3 3" xfId="14518" xr:uid="{F7293BEE-4ADF-4810-A944-1B3D7FFE3985}"/>
    <cellStyle name="RIGs input cells 3 3 3 3 2" xfId="31036" xr:uid="{B994610E-4CA7-4586-A0B3-628956E2C564}"/>
    <cellStyle name="RIGs input cells 3 3 3 4" xfId="15260" xr:uid="{12BBA4EA-E360-434C-A227-282F425817FF}"/>
    <cellStyle name="RIGs input cells 3 3 3 4 2" xfId="31764" xr:uid="{9A2BDC9A-4DE3-4B71-8ABA-BC9855AA096B}"/>
    <cellStyle name="RIGs input cells 3 3 3 4 3" xfId="38849" xr:uid="{01BEA00C-31FB-4E26-B624-1F278716B615}"/>
    <cellStyle name="RIGs input cells 3 3 4" xfId="11845" xr:uid="{BE7A6E39-EF4F-43F4-B7F0-9D358AD3B653}"/>
    <cellStyle name="RIGs input cells 3 3 4 2" xfId="16705" xr:uid="{4B8B6A37-3722-4187-A66D-57E5F2388597}"/>
    <cellStyle name="RIGs input cells 3 3 4 2 2" xfId="33209" xr:uid="{1ED482B3-5DDD-4261-8319-F8E7F00112D6}"/>
    <cellStyle name="RIGs input cells 3 3 4 2 3" xfId="39721" xr:uid="{07A6F8CC-791F-4E51-8513-1792E61F9590}"/>
    <cellStyle name="RIGs input cells 3 3 4 3" xfId="28710" xr:uid="{2B7516A0-260F-4E26-BBF7-0BF1D4BBC34B}"/>
    <cellStyle name="RIGs input cells 3 3 5" xfId="10431" xr:uid="{387EB68C-712C-461C-9750-B35B2BE83AF6}"/>
    <cellStyle name="RIGs input cells 3 3 5 2" xfId="27502" xr:uid="{1B419D19-A80E-4DCA-8E3B-82680CC53A6E}"/>
    <cellStyle name="RIGs input cells 3 3 6" xfId="23024" xr:uid="{5FFCCE17-1BF1-43DE-A1D6-3D7AABCE90BF}"/>
    <cellStyle name="RIGs input cells 3 3 7" xfId="34164" xr:uid="{8B0E35B5-9284-4FDD-8FEB-C845448BE846}"/>
    <cellStyle name="RIGs input cells 3 4" xfId="5907" xr:uid="{94D49407-861C-4489-ADEF-A397A631C07D}"/>
    <cellStyle name="RIGs input cells 3 4 2" xfId="12064" xr:uid="{206FD86E-D837-4658-9C5E-6B13A52673EB}"/>
    <cellStyle name="RIGs input cells 3 4 2 2" xfId="14788" xr:uid="{6A2E8ABE-F95A-40B1-96C4-759663D8CEE3}"/>
    <cellStyle name="RIGs input cells 3 4 2 2 2" xfId="31302" xr:uid="{DD8DC2D3-3E70-40B2-86AE-F880B376BD0D}"/>
    <cellStyle name="RIGs input cells 3 4 2 2 3" xfId="38378" xr:uid="{7008D0A5-2D22-4BBE-9C63-B17A6CBFE152}"/>
    <cellStyle name="RIGs input cells 3 4 2 3" xfId="15467" xr:uid="{D361CB17-D9FC-4807-9D09-71A3E1B86FEE}"/>
    <cellStyle name="RIGs input cells 3 4 2 3 2" xfId="31971" xr:uid="{04C4B0A7-FF03-4388-AB6C-57F7ACA567E1}"/>
    <cellStyle name="RIGs input cells 3 4 2 3 3" xfId="39056" xr:uid="{18725AA8-A1B1-4147-BAFC-20FDF5725B51}"/>
    <cellStyle name="RIGs input cells 3 4 3" xfId="13893" xr:uid="{20412CF6-226F-4F57-A5CE-4473E69047AD}"/>
    <cellStyle name="RIGs input cells 3 4 3 2" xfId="30509" xr:uid="{019E4603-59DA-495F-9863-78C3DEB32311}"/>
    <cellStyle name="RIGs input cells 3 4 4" xfId="14731" xr:uid="{E8D1D3E8-92B2-4267-B9C0-55D7446FCCC0}"/>
    <cellStyle name="RIGs input cells 3 4 4 2" xfId="31245" xr:uid="{A15AF509-77F5-4C3C-82ED-15A22280CC0A}"/>
    <cellStyle name="RIGs input cells 3 4 4 3" xfId="38321" xr:uid="{F2B771B4-B958-47F0-802B-9975333A5904}"/>
    <cellStyle name="RIGs input cells 3 5" xfId="11437" xr:uid="{F17E1BE8-1FC2-4DC9-B549-7B8DCDF95C8D}"/>
    <cellStyle name="RIGs input cells 3 5 2" xfId="12779" xr:uid="{96F2D228-F3D2-40CB-91D3-F1DF2DD0A111}"/>
    <cellStyle name="RIGs input cells 3 5 2 2" xfId="15157" xr:uid="{40458585-35EA-40D7-BDB0-0BC13A2637C2}"/>
    <cellStyle name="RIGs input cells 3 5 2 2 2" xfId="31661" xr:uid="{F95A99AD-A327-4001-A0FA-C0A4BD2BEE22}"/>
    <cellStyle name="RIGs input cells 3 5 2 2 3" xfId="38746" xr:uid="{CF958FA0-A35D-4A11-A404-01FC6D6C3806}"/>
    <cellStyle name="RIGs input cells 3 5 2 3" xfId="15966" xr:uid="{40E95621-C845-4C46-8A93-3E5FBFFE880A}"/>
    <cellStyle name="RIGs input cells 3 5 2 3 2" xfId="32470" xr:uid="{0B482FF7-24C4-4EFA-B555-F32DE16C2BBB}"/>
    <cellStyle name="RIGs input cells 3 5 2 3 3" xfId="39555" xr:uid="{2B93C101-87F8-4336-9C32-EAD800D7B6F4}"/>
    <cellStyle name="RIGs input cells 3 5 3" xfId="14515" xr:uid="{6622CE39-16C8-4985-A83A-B81CB329DC50}"/>
    <cellStyle name="RIGs input cells 3 5 3 2" xfId="31033" xr:uid="{4C63B5E0-D15A-4146-BEC8-110A906E43DA}"/>
    <cellStyle name="RIGs input cells 3 5 4" xfId="15257" xr:uid="{69002B24-A551-4BA0-8308-8CF641786FED}"/>
    <cellStyle name="RIGs input cells 3 5 4 2" xfId="31761" xr:uid="{29402F10-F8C5-4364-AB85-1CDD9DB78B5F}"/>
    <cellStyle name="RIGs input cells 3 5 4 3" xfId="38846" xr:uid="{5DB64DFA-09A0-4B2B-B186-5E74D9C8286C}"/>
    <cellStyle name="RIGs input cells 3 6" xfId="11842" xr:uid="{934334D5-8240-42D9-9A1B-5D1A6C2F5E8C}"/>
    <cellStyle name="RIGs input cells 3 6 2" xfId="16702" xr:uid="{E4042729-4B0A-4A38-AC23-875648A9DEF2}"/>
    <cellStyle name="RIGs input cells 3 6 2 2" xfId="33206" xr:uid="{178BD0F1-6351-4889-AF96-14AC4CE93050}"/>
    <cellStyle name="RIGs input cells 3 6 2 3" xfId="39718" xr:uid="{1EFD3EB6-1B7D-4EC5-9FC0-181575E7C2EF}"/>
    <cellStyle name="RIGs input cells 3 6 3" xfId="28707" xr:uid="{E9077889-5C94-42C7-9938-870C2D412C84}"/>
    <cellStyle name="RIGs input cells 3 7" xfId="10428" xr:uid="{0B41159E-8880-44CD-852B-A6904A2DFE0C}"/>
    <cellStyle name="RIGs input cells 3 7 2" xfId="27499" xr:uid="{C6533E45-22B3-488B-8FAD-A561649D8A87}"/>
    <cellStyle name="RIGs input cells 3 8" xfId="12929" xr:uid="{861828F8-5F71-4AC6-923A-DB60072C0149}"/>
    <cellStyle name="RIGs input cells 3 8 2" xfId="29649" xr:uid="{B9C4D605-CD35-4A9E-A48A-3C3FB61288A0}"/>
    <cellStyle name="RIGs input cells 3 9" xfId="8945" xr:uid="{B30415D1-7170-486F-BDCE-BECEF47601C5}"/>
    <cellStyle name="RIGs input cells 3 9 2" xfId="26121" xr:uid="{1B3567D5-9A51-46B2-B400-FB7486402DB4}"/>
    <cellStyle name="RIGs input cells 3_3.15 Additional Data" xfId="11442" xr:uid="{BDA038E0-319B-4270-AF71-FF3AA0CBBAC4}"/>
    <cellStyle name="RIGs input cells 4" xfId="5643" xr:uid="{86576725-B7DA-448C-8FE1-63F36294EF7B}"/>
    <cellStyle name="RIGs input cells 4 2" xfId="5644" xr:uid="{502CBE49-3B40-47E3-AA7A-3705BE948444}"/>
    <cellStyle name="RIGs input cells 4 2 2" xfId="5912" xr:uid="{EE00BACD-0E3B-490C-92D9-CEA4D04AFAF2}"/>
    <cellStyle name="RIGs input cells 4 2 2 2" xfId="11445" xr:uid="{165FBC08-C413-4DA6-8003-47FF24762A2B}"/>
    <cellStyle name="RIGs input cells 4 2 2 2 2" xfId="12785" xr:uid="{9A2E165C-F9B0-4CCD-884F-6DFA3D8DA3A6}"/>
    <cellStyle name="RIGs input cells 4 2 2 2 2 2" xfId="15163" xr:uid="{DC2A7CE3-E8A7-40B9-AB5E-4E954F1B2780}"/>
    <cellStyle name="RIGs input cells 4 2 2 2 2 2 2" xfId="31667" xr:uid="{A7E1969B-DE7C-49DF-A0AA-4DFABA6E1854}"/>
    <cellStyle name="RIGs input cells 4 2 2 2 2 2 3" xfId="38752" xr:uid="{74E174C8-3B3F-49B2-B955-7B69CD3A9EA2}"/>
    <cellStyle name="RIGs input cells 4 2 2 2 2 3" xfId="15972" xr:uid="{1965910B-8017-4DD6-9F59-59596AD95F89}"/>
    <cellStyle name="RIGs input cells 4 2 2 2 2 3 2" xfId="32476" xr:uid="{4114BB8B-3CA3-4A61-8EF4-63B3E6EA9EC8}"/>
    <cellStyle name="RIGs input cells 4 2 2 2 2 3 3" xfId="39561" xr:uid="{48453FA7-CC58-4615-A4B0-36315DE0EF4D}"/>
    <cellStyle name="RIGs input cells 4 2 2 2 3" xfId="14521" xr:uid="{316EBE35-0447-4262-803D-0FDCB86FEDF0}"/>
    <cellStyle name="RIGs input cells 4 2 2 2 3 2" xfId="31039" xr:uid="{FCB23905-7037-4D86-8DFE-A20A54BC1135}"/>
    <cellStyle name="RIGs input cells 4 2 2 2 4" xfId="15263" xr:uid="{5E612481-ECA2-4C02-8B20-DBBFD0365324}"/>
    <cellStyle name="RIGs input cells 4 2 2 2 4 2" xfId="31767" xr:uid="{422064C1-E155-43DE-A035-0CAD946B4429}"/>
    <cellStyle name="RIGs input cells 4 2 2 2 4 3" xfId="38852" xr:uid="{A8C21645-FF4C-4341-AF21-56FDDBF83AA8}"/>
    <cellStyle name="RIGs input cells 4 2 2 3" xfId="12069" xr:uid="{267101A4-9CE7-4D9C-98E0-704B51A71DBB}"/>
    <cellStyle name="RIGs input cells 4 2 2 3 2" xfId="14793" xr:uid="{412C57C7-6195-4499-8B1A-1A45F9FF2E8C}"/>
    <cellStyle name="RIGs input cells 4 2 2 3 2 2" xfId="31307" xr:uid="{37B7B187-FC9A-42A4-BA4D-D5FD79A32FC3}"/>
    <cellStyle name="RIGs input cells 4 2 2 3 2 3" xfId="38383" xr:uid="{4263AEDD-2F8A-40B9-8FC4-2484829ED9E1}"/>
    <cellStyle name="RIGs input cells 4 2 2 3 3" xfId="15472" xr:uid="{CFC34BB0-CD31-4D64-BE35-CBA87457E6AF}"/>
    <cellStyle name="RIGs input cells 4 2 2 3 3 2" xfId="31976" xr:uid="{4159594C-8FDE-4BE5-A317-66A01D2378F9}"/>
    <cellStyle name="RIGs input cells 4 2 2 3 3 3" xfId="39061" xr:uid="{FE606F75-5E88-484E-A0F1-C81C4A3E8B30}"/>
    <cellStyle name="RIGs input cells 4 2 2 4" xfId="13898" xr:uid="{105023A4-8F56-4CB8-8AD5-9D704984656C}"/>
    <cellStyle name="RIGs input cells 4 2 2 4 2" xfId="30514" xr:uid="{FC28B2C7-67A4-445E-BBD0-B4663CBAEAC6}"/>
    <cellStyle name="RIGs input cells 4 2 2 5" xfId="12957" xr:uid="{7A154347-CB2D-4DA6-ADAC-AC05E80C364F}"/>
    <cellStyle name="RIGs input cells 4 2 2 5 2" xfId="29677" xr:uid="{CD59C7DE-07DF-4A21-AA03-B45626AA8FEC}"/>
    <cellStyle name="RIGs input cells 4 2 2 5 3" xfId="36686" xr:uid="{2EF1CAD0-F9ED-4BED-B023-9D0771C4F29C}"/>
    <cellStyle name="RIGs input cells 4 2 3" xfId="11444" xr:uid="{F44F8DDA-7140-4B03-9487-6A228EFD1D7D}"/>
    <cellStyle name="RIGs input cells 4 2 3 2" xfId="12784" xr:uid="{5FE1D78E-5AE7-4EAF-A133-B5023DADB579}"/>
    <cellStyle name="RIGs input cells 4 2 3 2 2" xfId="15162" xr:uid="{D5D0198F-3A71-43B4-ACC0-725BE31B77BC}"/>
    <cellStyle name="RIGs input cells 4 2 3 2 2 2" xfId="31666" xr:uid="{58A1ED1C-9B0E-4E72-B104-A91C4D3931A3}"/>
    <cellStyle name="RIGs input cells 4 2 3 2 2 3" xfId="38751" xr:uid="{D99860A1-EEB7-4755-AF45-F4FDF3780E02}"/>
    <cellStyle name="RIGs input cells 4 2 3 2 3" xfId="15971" xr:uid="{FA4EDCBA-A957-4F70-89CC-77B27356D496}"/>
    <cellStyle name="RIGs input cells 4 2 3 2 3 2" xfId="32475" xr:uid="{805F4849-CAA5-462E-BC0A-A0956E6559A7}"/>
    <cellStyle name="RIGs input cells 4 2 3 2 3 3" xfId="39560" xr:uid="{DD41F573-1ECF-493B-A231-37903DF4A2C5}"/>
    <cellStyle name="RIGs input cells 4 2 3 3" xfId="14520" xr:uid="{F89804D5-0672-42C9-96A2-28C958E3A815}"/>
    <cellStyle name="RIGs input cells 4 2 3 3 2" xfId="31038" xr:uid="{8DB21557-F6D7-4EC6-9DB0-1AE5FE9E0C39}"/>
    <cellStyle name="RIGs input cells 4 2 3 4" xfId="15262" xr:uid="{7AF650BE-EABD-4488-AA4E-0D29B8C63E8B}"/>
    <cellStyle name="RIGs input cells 4 2 3 4 2" xfId="31766" xr:uid="{2753BB63-8D10-4F41-9A9F-E75898C7AAEB}"/>
    <cellStyle name="RIGs input cells 4 2 3 4 3" xfId="38851" xr:uid="{C049B034-6FA9-4512-9F22-2E1F46723019}"/>
    <cellStyle name="RIGs input cells 4 2 4" xfId="11847" xr:uid="{419CAD62-7053-491F-84BC-F6F8895B4FCC}"/>
    <cellStyle name="RIGs input cells 4 2 4 2" xfId="16707" xr:uid="{96C5B16F-691F-436C-A2E7-3A8E86952441}"/>
    <cellStyle name="RIGs input cells 4 2 4 2 2" xfId="33211" xr:uid="{3EF26751-0845-41EB-9CEC-B920A77B2332}"/>
    <cellStyle name="RIGs input cells 4 2 4 2 3" xfId="39723" xr:uid="{D355D521-6027-4553-96AC-24A6855F1225}"/>
    <cellStyle name="RIGs input cells 4 2 4 3" xfId="28712" xr:uid="{A52A8A43-44F0-4E61-89CF-880186D69B36}"/>
    <cellStyle name="RIGs input cells 4 2 5" xfId="10433" xr:uid="{2E7E9BDD-D60C-4F94-BC83-2FFEE37EFBD6}"/>
    <cellStyle name="RIGs input cells 4 2 5 2" xfId="27504" xr:uid="{15E4EA23-78BB-4A09-8AE9-977BC0185471}"/>
    <cellStyle name="RIGs input cells 4 2 6" xfId="23026" xr:uid="{0628E387-75C5-4ED9-9EA3-6562127CCC0F}"/>
    <cellStyle name="RIGs input cells 4 2 7" xfId="34166" xr:uid="{BE376F64-086C-41FD-B6E7-B74816F9089E}"/>
    <cellStyle name="RIGs input cells 4 2_3.15 Additional Data" xfId="11446" xr:uid="{F4AC6409-CE14-4BB9-BEEA-3754EB4F6882}"/>
    <cellStyle name="RIGs input cells 4 3" xfId="5911" xr:uid="{B33B3C2C-8011-49EF-AC3B-8C17E6332B38}"/>
    <cellStyle name="RIGs input cells 4 3 2" xfId="12068" xr:uid="{85F39178-657A-4B21-8756-43FC3C83F0AE}"/>
    <cellStyle name="RIGs input cells 4 3 2 2" xfId="14792" xr:uid="{5A82C217-D59C-4801-A4FA-97063F3A132C}"/>
    <cellStyle name="RIGs input cells 4 3 2 2 2" xfId="31306" xr:uid="{E82D1749-3A5B-47D8-B81B-7CB72E6BEDA1}"/>
    <cellStyle name="RIGs input cells 4 3 2 2 3" xfId="38382" xr:uid="{EF73C703-A4EE-478A-B1CD-261369E87D51}"/>
    <cellStyle name="RIGs input cells 4 3 2 3" xfId="15471" xr:uid="{78058FF2-113C-453B-AB25-504F41207F6A}"/>
    <cellStyle name="RIGs input cells 4 3 2 3 2" xfId="31975" xr:uid="{3B814B76-6A3A-47A3-8775-77C921AD8451}"/>
    <cellStyle name="RIGs input cells 4 3 2 3 3" xfId="39060" xr:uid="{4ABA977D-D387-4C20-BF94-F747B9E08BFC}"/>
    <cellStyle name="RIGs input cells 4 3 3" xfId="13897" xr:uid="{9D8C2453-0C9E-471B-B44E-DD5805FA60F3}"/>
    <cellStyle name="RIGs input cells 4 3 3 2" xfId="30513" xr:uid="{C6C8B1BF-71CE-4FE7-B57F-49C5833F10DA}"/>
    <cellStyle name="RIGs input cells 4 3 4" xfId="13151" xr:uid="{D334D5A4-AF42-498E-B1DF-DE9FE326BCAD}"/>
    <cellStyle name="RIGs input cells 4 3 4 2" xfId="29871" xr:uid="{B8FC9BA6-9737-4F29-9568-CA5E189EFF04}"/>
    <cellStyle name="RIGs input cells 4 3 4 3" xfId="36880" xr:uid="{1ACB746F-2D32-4E2C-AC0F-33CECD994BB1}"/>
    <cellStyle name="RIGs input cells 4 4" xfId="11443" xr:uid="{EC603790-064A-4F68-A0BF-994C194F20BD}"/>
    <cellStyle name="RIGs input cells 4 4 2" xfId="12783" xr:uid="{AE086FD6-5A01-49C6-85C2-DFC3AAB963E2}"/>
    <cellStyle name="RIGs input cells 4 4 2 2" xfId="15161" xr:uid="{DC156ED8-9194-44A0-B346-819203FCDD5B}"/>
    <cellStyle name="RIGs input cells 4 4 2 2 2" xfId="31665" xr:uid="{64127BC9-B4D9-4CC9-BC8D-7E1DD90B718B}"/>
    <cellStyle name="RIGs input cells 4 4 2 2 3" xfId="38750" xr:uid="{CB4522D4-3803-4FA0-858E-E95B9A5FB4AE}"/>
    <cellStyle name="RIGs input cells 4 4 2 3" xfId="15970" xr:uid="{962D466D-EBE4-4F51-A7DB-FDF351CCEB62}"/>
    <cellStyle name="RIGs input cells 4 4 2 3 2" xfId="32474" xr:uid="{0A07C225-389C-4B56-B1EA-D569D96D7127}"/>
    <cellStyle name="RIGs input cells 4 4 2 3 3" xfId="39559" xr:uid="{9E970494-58B7-46B2-8A7D-4016CE734E7C}"/>
    <cellStyle name="RIGs input cells 4 4 3" xfId="14519" xr:uid="{BD980D34-D307-4280-B361-3B05C1CA1DC2}"/>
    <cellStyle name="RIGs input cells 4 4 3 2" xfId="31037" xr:uid="{D429F2DB-62BE-4A23-BF2A-ABB596015577}"/>
    <cellStyle name="RIGs input cells 4 4 4" xfId="15261" xr:uid="{E8CB5BE1-CEDF-4BB3-8B5D-D4316B09CBA6}"/>
    <cellStyle name="RIGs input cells 4 4 4 2" xfId="31765" xr:uid="{FA8A0388-28B6-4AF2-B7F2-26E2254555E3}"/>
    <cellStyle name="RIGs input cells 4 4 4 3" xfId="38850" xr:uid="{6CDEE880-FAEB-4F85-9FE3-290B91B0AF32}"/>
    <cellStyle name="RIGs input cells 4 5" xfId="11846" xr:uid="{B6614AAE-9DE5-4292-8AAF-CC028EA8C67E}"/>
    <cellStyle name="RIGs input cells 4 5 2" xfId="16706" xr:uid="{36C5BDC2-52D2-46D2-B0D4-DB08F3062759}"/>
    <cellStyle name="RIGs input cells 4 5 2 2" xfId="33210" xr:uid="{68B5212F-38CB-4EDD-A9D5-44C5C18F1BE8}"/>
    <cellStyle name="RIGs input cells 4 5 2 3" xfId="39722" xr:uid="{2999E1BB-7FA6-4CD2-8B87-EFB1D1F577E5}"/>
    <cellStyle name="RIGs input cells 4 5 3" xfId="28711" xr:uid="{37ED6093-E77C-4B9A-96D7-1BF9ADF2EA46}"/>
    <cellStyle name="RIGs input cells 4 6" xfId="10432" xr:uid="{56A75A8B-D4F4-4B3F-B0E3-D8F8070254BE}"/>
    <cellStyle name="RIGs input cells 4 6 2" xfId="27503" xr:uid="{8A91B3EA-6005-4DC0-8C23-F634E40CC43F}"/>
    <cellStyle name="RIGs input cells 4 7" xfId="23025" xr:uid="{51EC1783-1112-4CF7-ACBC-15951388DA3F}"/>
    <cellStyle name="RIGs input cells 4 8" xfId="34165" xr:uid="{D791E5F6-C712-4730-9764-99BE2B3252E9}"/>
    <cellStyle name="RIGs input cells 4_3.15 Additional Data" xfId="11447" xr:uid="{2C95B98C-939B-4884-9A66-08802B87638C}"/>
    <cellStyle name="RIGs input cells 47 2 2" xfId="7054" xr:uid="{B8E92BA7-7F66-43DA-95DC-C3C6A1B60C6A}"/>
    <cellStyle name="RIGs input cells 47 2 2 2" xfId="24354" xr:uid="{D36155BD-9EE4-461F-A66A-ACD24201C339}"/>
    <cellStyle name="RIGs input cells 48" xfId="6975" xr:uid="{704FF5C0-666C-4C65-8F9D-61B88646CC96}"/>
    <cellStyle name="RIGs input cells 48 2" xfId="6999" xr:uid="{0410DDB6-43EF-4F54-B1F0-F7E805C2CF2A}"/>
    <cellStyle name="RIGs input cells 48 2 2" xfId="24300" xr:uid="{F3D918C9-3F97-4BCF-B21B-12AD3A67FB3D}"/>
    <cellStyle name="RIGs input cells 48 3" xfId="24276" xr:uid="{E07E449F-0672-44BD-96EF-6D9ACC595B7A}"/>
    <cellStyle name="RIGs input cells 5" xfId="5645" xr:uid="{A85D705D-6C3C-49D7-8BEB-152F8A6B9429}"/>
    <cellStyle name="RIGs input cells 5 2" xfId="5646" xr:uid="{127325F1-88E9-451D-9655-35796D23E083}"/>
    <cellStyle name="RIGs input cells 5 2 2" xfId="5914" xr:uid="{EC56C98A-644A-4281-8AD1-DF7F65725E35}"/>
    <cellStyle name="RIGs input cells 5 2 2 2" xfId="12071" xr:uid="{7F65E5D3-E10A-405B-A9C6-C31133896C50}"/>
    <cellStyle name="RIGs input cells 5 2 2 2 2" xfId="14795" xr:uid="{3BE0A4DA-FE75-4655-8A39-6FBCC56967F7}"/>
    <cellStyle name="RIGs input cells 5 2 2 2 2 2" xfId="31309" xr:uid="{348C70A5-F97F-4F84-9C28-6689B5FBB801}"/>
    <cellStyle name="RIGs input cells 5 2 2 2 2 3" xfId="38385" xr:uid="{EA65CBCF-E015-42B6-8E78-6239D43BA6B2}"/>
    <cellStyle name="RIGs input cells 5 2 2 2 3" xfId="15474" xr:uid="{46826421-85C8-4DFC-A0A1-6F4780AB2680}"/>
    <cellStyle name="RIGs input cells 5 2 2 2 3 2" xfId="31978" xr:uid="{B619DC6E-BFBC-4861-8DBA-0D2AB66D6F6A}"/>
    <cellStyle name="RIGs input cells 5 2 2 2 3 3" xfId="39063" xr:uid="{3D14C8BA-2006-4AC3-BC5F-28081583033E}"/>
    <cellStyle name="RIGs input cells 5 2 2 3" xfId="13900" xr:uid="{6B136B62-7964-4944-BD04-A0D9500EA0C7}"/>
    <cellStyle name="RIGs input cells 5 2 2 3 2" xfId="30516" xr:uid="{0163A7F4-487A-44E9-A323-EFE019F2A9D6}"/>
    <cellStyle name="RIGs input cells 5 2 2 4" xfId="13686" xr:uid="{B07A806D-80F9-45F5-BAF9-FA87CD031740}"/>
    <cellStyle name="RIGs input cells 5 2 2 4 2" xfId="30322" xr:uid="{893695C7-DF91-4BB4-B2FD-5F8FDA711B18}"/>
    <cellStyle name="RIGs input cells 5 2 2 4 3" xfId="37411" xr:uid="{8A3B5D8A-4175-4215-9C1F-6B48B1BE1113}"/>
    <cellStyle name="RIGs input cells 5 2 3" xfId="11449" xr:uid="{A02276AF-1C23-4DCE-85B8-F98A7980AC7D}"/>
    <cellStyle name="RIGs input cells 5 2 3 2" xfId="12787" xr:uid="{2AF996A7-89C0-4BC4-9C68-13A7B347F086}"/>
    <cellStyle name="RIGs input cells 5 2 3 2 2" xfId="15165" xr:uid="{DF6C6CA1-DFDD-4187-AE78-59BCA61A170E}"/>
    <cellStyle name="RIGs input cells 5 2 3 2 2 2" xfId="31669" xr:uid="{405C1C7C-1640-41A5-B89A-EE09C51DACD4}"/>
    <cellStyle name="RIGs input cells 5 2 3 2 2 3" xfId="38754" xr:uid="{6A3863E3-9F51-43A7-9C9A-235409EA8994}"/>
    <cellStyle name="RIGs input cells 5 2 3 2 3" xfId="15974" xr:uid="{C6E54A6A-4D88-4FDC-82A7-789F74D56531}"/>
    <cellStyle name="RIGs input cells 5 2 3 2 3 2" xfId="32478" xr:uid="{C82CDB05-7EAB-4887-8A21-A59C81BCBD68}"/>
    <cellStyle name="RIGs input cells 5 2 3 2 3 3" xfId="39563" xr:uid="{BAB1F278-1242-461F-B86E-88032BC7FA0A}"/>
    <cellStyle name="RIGs input cells 5 2 3 3" xfId="14523" xr:uid="{E01F7F7D-1E26-4C92-A174-F3FD58E2C45C}"/>
    <cellStyle name="RIGs input cells 5 2 3 3 2" xfId="31041" xr:uid="{BB81B0C6-E4E2-4904-85C8-D8EE59A95246}"/>
    <cellStyle name="RIGs input cells 5 2 3 4" xfId="15265" xr:uid="{B4A8189E-43EF-48BE-9669-A6EF572DB77D}"/>
    <cellStyle name="RIGs input cells 5 2 3 4 2" xfId="31769" xr:uid="{70B16AB3-62AB-454F-9E41-BE7675B69D84}"/>
    <cellStyle name="RIGs input cells 5 2 3 4 3" xfId="38854" xr:uid="{EC60403B-214B-4F32-A60E-E87205885367}"/>
    <cellStyle name="RIGs input cells 5 2 4" xfId="11849" xr:uid="{746C86F2-D786-46C9-B363-2AE19558A0FF}"/>
    <cellStyle name="RIGs input cells 5 2 4 2" xfId="16709" xr:uid="{FB000DC5-9B11-42A6-AB90-3DAFCB2BE900}"/>
    <cellStyle name="RIGs input cells 5 2 4 2 2" xfId="33213" xr:uid="{8AF0847A-F04C-4F66-B815-A381119D99BE}"/>
    <cellStyle name="RIGs input cells 5 2 4 2 3" xfId="39725" xr:uid="{5E2314A7-CED3-4459-B57B-1A1B0D0B3CE3}"/>
    <cellStyle name="RIGs input cells 5 2 4 3" xfId="28714" xr:uid="{DBAF2E5B-D825-430E-8442-54E632B71D83}"/>
    <cellStyle name="RIGs input cells 5 2 5" xfId="10435" xr:uid="{5C0E9096-B011-4E9E-A775-E06065086252}"/>
    <cellStyle name="RIGs input cells 5 2 5 2" xfId="27506" xr:uid="{7F2C1EEA-55BC-48F8-85C9-8A7FF96A0B23}"/>
    <cellStyle name="RIGs input cells 5 2 6" xfId="23028" xr:uid="{58504983-6E6E-499A-97B2-B2038C640353}"/>
    <cellStyle name="RIGs input cells 5 2 7" xfId="34168" xr:uid="{56C97DDA-2C38-4E7E-860A-8C53EDC00693}"/>
    <cellStyle name="RIGs input cells 5 3" xfId="5913" xr:uid="{64ABDB0A-6591-4A9B-BB6B-E618E319D4C7}"/>
    <cellStyle name="RIGs input cells 5 3 2" xfId="12070" xr:uid="{46C89298-EBC4-4858-BA8C-09B68B961864}"/>
    <cellStyle name="RIGs input cells 5 3 2 2" xfId="14794" xr:uid="{01B34B82-4878-4A73-8038-3A1974E4D49A}"/>
    <cellStyle name="RIGs input cells 5 3 2 2 2" xfId="31308" xr:uid="{E7FCD396-1E31-4DE9-8F11-A644372D1DD9}"/>
    <cellStyle name="RIGs input cells 5 3 2 2 3" xfId="38384" xr:uid="{E2C7CECE-7674-48C1-A5ED-639A5739AF76}"/>
    <cellStyle name="RIGs input cells 5 3 2 3" xfId="15473" xr:uid="{2C72CE68-1442-44F7-B437-B3DAA36440F2}"/>
    <cellStyle name="RIGs input cells 5 3 2 3 2" xfId="31977" xr:uid="{9C45D219-A752-4F27-9752-261BB21F2E32}"/>
    <cellStyle name="RIGs input cells 5 3 2 3 3" xfId="39062" xr:uid="{CDE36B6A-4C4E-4D24-B2B2-9D6CB77F8041}"/>
    <cellStyle name="RIGs input cells 5 3 3" xfId="13899" xr:uid="{27B3ECD6-93C8-47A8-8C9E-B28EB5B9F3D8}"/>
    <cellStyle name="RIGs input cells 5 3 3 2" xfId="30515" xr:uid="{77F8A0BD-9674-40E7-9855-D6114D27CA49}"/>
    <cellStyle name="RIGs input cells 5 3 4" xfId="9064" xr:uid="{64541281-E1D0-4242-8265-EE2A03DCFF15}"/>
    <cellStyle name="RIGs input cells 5 3 4 2" xfId="26240" xr:uid="{41C52580-94D4-4C9B-84F1-5224FAB6CDEA}"/>
    <cellStyle name="RIGs input cells 5 3 4 3" xfId="34955" xr:uid="{17E85DF6-4556-4AEB-8198-7A5DF478FB8A}"/>
    <cellStyle name="RIGs input cells 5 4" xfId="11448" xr:uid="{90D62DFE-EC95-4B36-AAB4-1BC3EBD1E6EE}"/>
    <cellStyle name="RIGs input cells 5 4 2" xfId="12786" xr:uid="{38C7FF5C-46BB-45FF-B836-CFC5B2BD52B9}"/>
    <cellStyle name="RIGs input cells 5 4 2 2" xfId="15164" xr:uid="{BA9F50E4-491B-4E98-8B1E-A8D96DA27CB2}"/>
    <cellStyle name="RIGs input cells 5 4 2 2 2" xfId="31668" xr:uid="{5C9A7503-E128-4F71-83A3-7DF2E4343683}"/>
    <cellStyle name="RIGs input cells 5 4 2 2 3" xfId="38753" xr:uid="{D929E254-B257-4DF5-AC34-9CBB77C38369}"/>
    <cellStyle name="RIGs input cells 5 4 2 3" xfId="15973" xr:uid="{6F220422-BE7B-4FD4-A26C-1E20EB977D0C}"/>
    <cellStyle name="RIGs input cells 5 4 2 3 2" xfId="32477" xr:uid="{88B23845-DC8F-466F-9B63-D8286F6F8D8E}"/>
    <cellStyle name="RIGs input cells 5 4 2 3 3" xfId="39562" xr:uid="{6A04EBEF-2384-45A5-B6FD-3A591A5A857D}"/>
    <cellStyle name="RIGs input cells 5 4 3" xfId="14522" xr:uid="{8B2A0CC0-338C-4B8D-AF21-0361D30F56C3}"/>
    <cellStyle name="RIGs input cells 5 4 3 2" xfId="31040" xr:uid="{5D4AFF97-3E92-4F18-90EC-7F2C37D9C0F9}"/>
    <cellStyle name="RIGs input cells 5 4 4" xfId="15264" xr:uid="{CB161692-15B3-4866-938A-49CAAC6E7779}"/>
    <cellStyle name="RIGs input cells 5 4 4 2" xfId="31768" xr:uid="{36AF5D94-4207-4168-BCDA-7C6DA3D2A4E1}"/>
    <cellStyle name="RIGs input cells 5 4 4 3" xfId="38853" xr:uid="{8A192A1E-EE69-450D-B39D-8D5E8CE50D28}"/>
    <cellStyle name="RIGs input cells 5 5" xfId="11848" xr:uid="{5E4D69EA-5DCA-41A1-A8D2-A5D27584814A}"/>
    <cellStyle name="RIGs input cells 5 5 2" xfId="16708" xr:uid="{F7F26F44-67EC-498D-BB3C-78879C163FEA}"/>
    <cellStyle name="RIGs input cells 5 5 2 2" xfId="33212" xr:uid="{03F7A237-F13C-42E0-B5C5-3F506B0C7B08}"/>
    <cellStyle name="RIGs input cells 5 5 2 3" xfId="39724" xr:uid="{1C647C3D-B09A-4623-BFDE-8FEFD5C31F73}"/>
    <cellStyle name="RIGs input cells 5 5 3" xfId="28713" xr:uid="{C05E4E27-9DEA-412D-B700-64D5CA193949}"/>
    <cellStyle name="RIGs input cells 5 6" xfId="10434" xr:uid="{61D508EF-83EB-4C2A-A2B7-1DDFBB90A5AF}"/>
    <cellStyle name="RIGs input cells 5 6 2" xfId="27505" xr:uid="{E77B50AA-ED11-4815-A73C-C0810D42E144}"/>
    <cellStyle name="RIGs input cells 5 7" xfId="23027" xr:uid="{1DA7DE22-550E-4602-96EC-C7DBC33E7FA1}"/>
    <cellStyle name="RIGs input cells 5 8" xfId="34167" xr:uid="{47FC2876-1600-475D-8831-A203ADADBB1F}"/>
    <cellStyle name="RIGs input cells 5_3.15 Additional Data" xfId="11450" xr:uid="{E244DC13-3468-4A84-8218-4D297B86F7DF}"/>
    <cellStyle name="RIGs input cells 6" xfId="5647" xr:uid="{13D0BC87-9C07-4EAE-B7D6-63D7DF836D9D}"/>
    <cellStyle name="RIGs input cells 6 2" xfId="5648" xr:uid="{027359E9-EC0F-4A55-8F89-24BD15ED56B2}"/>
    <cellStyle name="RIGs input cells 6 2 2" xfId="5916" xr:uid="{EBBA7C13-A19B-4A92-B3D4-C28B2157CA50}"/>
    <cellStyle name="RIGs input cells 6 2 2 2" xfId="12073" xr:uid="{7D2DDCAA-4C8B-46AE-9EDB-73278C64BE73}"/>
    <cellStyle name="RIGs input cells 6 2 2 2 2" xfId="14797" xr:uid="{05493BF1-E3CE-499C-83FB-7FF40F15BB09}"/>
    <cellStyle name="RIGs input cells 6 2 2 2 2 2" xfId="31311" xr:uid="{0F3F213C-BBC5-407A-AE7C-51362622ACEB}"/>
    <cellStyle name="RIGs input cells 6 2 2 2 2 3" xfId="38387" xr:uid="{75A55D52-8F9C-4C28-B869-2696764B5553}"/>
    <cellStyle name="RIGs input cells 6 2 2 2 3" xfId="15476" xr:uid="{E1919E53-316D-40CD-B1CC-2B4E140C3E61}"/>
    <cellStyle name="RIGs input cells 6 2 2 2 3 2" xfId="31980" xr:uid="{214420C7-FB5F-43BB-9C83-6F0F5918A94E}"/>
    <cellStyle name="RIGs input cells 6 2 2 2 3 3" xfId="39065" xr:uid="{E822C911-87A8-410C-BD50-5A2F165D8AA7}"/>
    <cellStyle name="RIGs input cells 6 2 2 3" xfId="13902" xr:uid="{BE382CD5-B100-41E8-B229-BF287CF28BDF}"/>
    <cellStyle name="RIGs input cells 6 2 2 3 2" xfId="30518" xr:uid="{91611FF2-423E-412F-9973-A51A82E8074F}"/>
    <cellStyle name="RIGs input cells 6 2 2 4" xfId="13340" xr:uid="{FE0CC2DF-EF29-484B-8868-DFFC6BE33F33}"/>
    <cellStyle name="RIGs input cells 6 2 2 4 2" xfId="30025" xr:uid="{E0145E61-8CA2-4877-9164-0EF4EF4DFC9B}"/>
    <cellStyle name="RIGs input cells 6 2 2 4 3" xfId="37069" xr:uid="{0D9046AE-B808-4E9C-B295-8AE5EF00F09B}"/>
    <cellStyle name="RIGs input cells 6 2 3" xfId="11452" xr:uid="{DCE53CC4-73FB-48A6-934F-C6F1D00956C3}"/>
    <cellStyle name="RIGs input cells 6 2 3 2" xfId="12789" xr:uid="{052AB34F-D070-4F6E-A994-6DC851777D62}"/>
    <cellStyle name="RIGs input cells 6 2 3 2 2" xfId="15167" xr:uid="{E76E6446-4B07-4992-9F7B-60E5625196AC}"/>
    <cellStyle name="RIGs input cells 6 2 3 2 2 2" xfId="31671" xr:uid="{9774F513-2217-4193-8256-F2591CF07132}"/>
    <cellStyle name="RIGs input cells 6 2 3 2 2 3" xfId="38756" xr:uid="{5D0C8ABA-67C3-4A8F-9C73-2D05714AE5C8}"/>
    <cellStyle name="RIGs input cells 6 2 3 2 3" xfId="15976" xr:uid="{32639FD1-5306-4DE8-8E0C-2161AD7BF75D}"/>
    <cellStyle name="RIGs input cells 6 2 3 2 3 2" xfId="32480" xr:uid="{7C11E960-F871-47FC-9608-773D416F1EBC}"/>
    <cellStyle name="RIGs input cells 6 2 3 2 3 3" xfId="39565" xr:uid="{ABFB4203-1131-457B-80AD-C9C81740A9EF}"/>
    <cellStyle name="RIGs input cells 6 2 3 3" xfId="14525" xr:uid="{6227FF86-38A7-481C-8869-D56D34FF0F8B}"/>
    <cellStyle name="RIGs input cells 6 2 3 3 2" xfId="31043" xr:uid="{CA21F152-CBF7-400E-A692-C726177CBA20}"/>
    <cellStyle name="RIGs input cells 6 2 3 4" xfId="15267" xr:uid="{E49A25DE-E149-4CB2-80E4-95F2BDC7908A}"/>
    <cellStyle name="RIGs input cells 6 2 3 4 2" xfId="31771" xr:uid="{51476269-630A-4B61-87BE-D3FCD149F2BC}"/>
    <cellStyle name="RIGs input cells 6 2 3 4 3" xfId="38856" xr:uid="{105A8E32-DAEF-437F-AD62-96962FCF7765}"/>
    <cellStyle name="RIGs input cells 6 2 4" xfId="11851" xr:uid="{C16A091A-7662-4336-BF22-354FC2268F96}"/>
    <cellStyle name="RIGs input cells 6 2 4 2" xfId="16711" xr:uid="{38298FD3-027E-4994-BDCE-2A447BEC6BEA}"/>
    <cellStyle name="RIGs input cells 6 2 4 2 2" xfId="33215" xr:uid="{3540389B-2436-4495-BC32-6E9E0B14EE0F}"/>
    <cellStyle name="RIGs input cells 6 2 4 2 3" xfId="39727" xr:uid="{EEB4959E-7C85-4358-AAD6-92D39E0087B4}"/>
    <cellStyle name="RIGs input cells 6 2 4 3" xfId="28716" xr:uid="{E957612E-690F-474C-8A71-9F90A8E97222}"/>
    <cellStyle name="RIGs input cells 6 2 5" xfId="10437" xr:uid="{794E3F53-DEC4-461E-B2E1-1E33FA7687E9}"/>
    <cellStyle name="RIGs input cells 6 2 5 2" xfId="27508" xr:uid="{D96395F9-7DAE-480F-84A0-1BA355A850F4}"/>
    <cellStyle name="RIGs input cells 6 2 6" xfId="23030" xr:uid="{F500C4B9-A04E-481A-A971-F06007E61781}"/>
    <cellStyle name="RIGs input cells 6 2 7" xfId="34170" xr:uid="{BD698651-2351-427D-AC85-48FC8F48EB3A}"/>
    <cellStyle name="RIGs input cells 6 3" xfId="5915" xr:uid="{D16D602D-634C-4C48-9059-8CB35E6B9C0C}"/>
    <cellStyle name="RIGs input cells 6 3 2" xfId="12072" xr:uid="{1B4E4C8C-D9B3-4F6F-A5F2-149EF853EFB1}"/>
    <cellStyle name="RIGs input cells 6 3 2 2" xfId="14796" xr:uid="{C1297A55-4B6A-42E2-A6BF-7F563886DACF}"/>
    <cellStyle name="RIGs input cells 6 3 2 2 2" xfId="31310" xr:uid="{C5E81068-EF04-40B9-B97A-92D255EE91E8}"/>
    <cellStyle name="RIGs input cells 6 3 2 2 3" xfId="38386" xr:uid="{C3E2103B-4027-4A8B-B8E1-D4A16B376D2F}"/>
    <cellStyle name="RIGs input cells 6 3 2 3" xfId="15475" xr:uid="{E1B1DE0A-C368-480A-B755-844E61F08CFF}"/>
    <cellStyle name="RIGs input cells 6 3 2 3 2" xfId="31979" xr:uid="{365B4718-311B-40B7-ADDA-B0368F465715}"/>
    <cellStyle name="RIGs input cells 6 3 2 3 3" xfId="39064" xr:uid="{379E0F54-966A-4B4A-A1C2-297CE4AFB1A7}"/>
    <cellStyle name="RIGs input cells 6 3 3" xfId="13901" xr:uid="{31DDF19C-FD59-4CCC-B408-EA3150A41B12}"/>
    <cellStyle name="RIGs input cells 6 3 3 2" xfId="30517" xr:uid="{F7B4F721-658F-4F4B-A006-DCC9E5BD3E52}"/>
    <cellStyle name="RIGs input cells 6 3 4" xfId="14649" xr:uid="{8B7D7D34-612B-47E4-9A3A-08A3E797D4A8}"/>
    <cellStyle name="RIGs input cells 6 3 4 2" xfId="31164" xr:uid="{6DFA1D7B-6D01-4AA4-B714-D269F9690890}"/>
    <cellStyle name="RIGs input cells 6 3 4 3" xfId="38239" xr:uid="{E2E57C84-60E7-443E-9D2C-D811B01CB0BA}"/>
    <cellStyle name="RIGs input cells 6 4" xfId="11451" xr:uid="{3585731E-B75B-4E39-9C04-B03055CD5A13}"/>
    <cellStyle name="RIGs input cells 6 4 2" xfId="12788" xr:uid="{B0F40A43-13EC-41FA-987D-63B0584F6712}"/>
    <cellStyle name="RIGs input cells 6 4 2 2" xfId="15166" xr:uid="{00D65CE3-99B7-40EC-91DE-E1D2EFBA537A}"/>
    <cellStyle name="RIGs input cells 6 4 2 2 2" xfId="31670" xr:uid="{632F3968-8239-44B1-B477-4D42C51C7406}"/>
    <cellStyle name="RIGs input cells 6 4 2 2 3" xfId="38755" xr:uid="{2A89295E-34DF-412F-9434-92C0D86E80CC}"/>
    <cellStyle name="RIGs input cells 6 4 2 3" xfId="15975" xr:uid="{D460E3DD-716E-45F6-87B0-F00ED88ED331}"/>
    <cellStyle name="RIGs input cells 6 4 2 3 2" xfId="32479" xr:uid="{5CB18BAA-F147-415F-95CA-BE75917748FE}"/>
    <cellStyle name="RIGs input cells 6 4 2 3 3" xfId="39564" xr:uid="{6E09269F-99C9-4410-A63B-C0C47FBF4897}"/>
    <cellStyle name="RIGs input cells 6 4 3" xfId="14524" xr:uid="{90F4029F-9FF5-4C3D-AB2D-F5E0BFB45945}"/>
    <cellStyle name="RIGs input cells 6 4 3 2" xfId="31042" xr:uid="{A81F04D6-6A7A-48CC-A972-1D08F8A0BB26}"/>
    <cellStyle name="RIGs input cells 6 4 4" xfId="15266" xr:uid="{2409445D-6E7F-41F3-9FF6-B6BC7C572CC0}"/>
    <cellStyle name="RIGs input cells 6 4 4 2" xfId="31770" xr:uid="{2FD8AC29-79C7-4894-81AD-582ED3FBBD86}"/>
    <cellStyle name="RIGs input cells 6 4 4 3" xfId="38855" xr:uid="{22CF533D-4ED1-455D-B776-CC3B56D90391}"/>
    <cellStyle name="RIGs input cells 6 5" xfId="11850" xr:uid="{CF8CEDEF-183C-4CA8-BD7A-92EB22A6613B}"/>
    <cellStyle name="RIGs input cells 6 5 2" xfId="16710" xr:uid="{3C6D0B68-09BF-421D-820B-2672454054D7}"/>
    <cellStyle name="RIGs input cells 6 5 2 2" xfId="33214" xr:uid="{E9BB180F-68D4-4501-9CF0-16F67E6FDF9C}"/>
    <cellStyle name="RIGs input cells 6 5 2 3" xfId="39726" xr:uid="{07BA3476-9BA2-4D89-9A6D-1B23CF990496}"/>
    <cellStyle name="RIGs input cells 6 5 3" xfId="28715" xr:uid="{FD35C9EE-BD9C-484B-819D-901F3E9732EE}"/>
    <cellStyle name="RIGs input cells 6 6" xfId="10436" xr:uid="{30CA60F7-DD1E-4568-930B-147691359A2C}"/>
    <cellStyle name="RIGs input cells 6 6 2" xfId="27507" xr:uid="{CAFA870B-34BF-4FF5-8D44-7220BA79DB15}"/>
    <cellStyle name="RIGs input cells 6 7" xfId="23029" xr:uid="{3739F3F5-82A4-430A-9FB7-DE450B37A463}"/>
    <cellStyle name="RIGs input cells 6 8" xfId="34169" xr:uid="{9BCD8FEC-6714-4264-B652-1650B785C769}"/>
    <cellStyle name="RIGs input cells 6_3.15 Additional Data" xfId="11453" xr:uid="{E8BD5050-B399-449E-8F7B-20378A96C530}"/>
    <cellStyle name="RIGs input cells 7" xfId="5649" xr:uid="{4041918E-D4DE-4B95-8E84-B007BBFB1829}"/>
    <cellStyle name="RIGs input cells 7 2" xfId="5917" xr:uid="{E7321233-BD49-454F-B92E-1BDBC435648C}"/>
    <cellStyle name="RIGs input cells 7 2 2" xfId="10788" xr:uid="{CB11F7F2-6B02-4B57-B97C-E5B2E35B7C3D}"/>
    <cellStyle name="RIGs input cells 7 2 2 2" xfId="12191" xr:uid="{51AD35E7-4F51-4A9A-9476-409100C716B6}"/>
    <cellStyle name="RIGs input cells 7 2 2 2 2" xfId="14865" xr:uid="{70359001-D947-4B1F-AF9A-170304249F47}"/>
    <cellStyle name="RIGs input cells 7 2 2 2 2 2" xfId="31377" xr:uid="{D64DAC18-F056-4260-AA1B-359D9D86429D}"/>
    <cellStyle name="RIGs input cells 7 2 2 2 2 3" xfId="38455" xr:uid="{1AD77CD3-651C-415A-AD0C-1A5B2B57EAC1}"/>
    <cellStyle name="RIGs input cells 7 2 2 2 3" xfId="15591" xr:uid="{B4C55D9E-8AB1-445D-BE4F-6FD7F1E78948}"/>
    <cellStyle name="RIGs input cells 7 2 2 2 3 2" xfId="32095" xr:uid="{7F7ACF07-8918-4B5F-9E67-F7D6DEAB3554}"/>
    <cellStyle name="RIGs input cells 7 2 2 2 3 3" xfId="39180" xr:uid="{0A4F2F5D-20DF-4450-A667-65D62B6F179D}"/>
    <cellStyle name="RIGs input cells 7 2 2 3" xfId="14019" xr:uid="{A780020B-4EBE-4264-B790-AF1247E18A65}"/>
    <cellStyle name="RIGs input cells 7 2 2 3 2" xfId="30613" xr:uid="{AFFE6B97-DBBD-4C79-9A0C-ECD926A57B82}"/>
    <cellStyle name="RIGs input cells 7 2 2 4" xfId="12999" xr:uid="{A40874E0-3BB2-4BFB-B2A1-A7D7FF057C77}"/>
    <cellStyle name="RIGs input cells 7 2 2 4 2" xfId="29719" xr:uid="{5FA25C27-2FB6-4B7C-A6C6-480B97B8C22B}"/>
    <cellStyle name="RIGs input cells 7 2 2 4 3" xfId="36728" xr:uid="{DE82650D-39B9-4782-A141-A3899190C9B1}"/>
    <cellStyle name="RIGs input cells 7 2 3" xfId="11455" xr:uid="{0026D857-9B3B-43DC-9F26-983FC11996E9}"/>
    <cellStyle name="RIGs input cells 7 2 3 2" xfId="12791" xr:uid="{47A61851-220A-424B-A3A0-0167CC0007DA}"/>
    <cellStyle name="RIGs input cells 7 2 3 2 2" xfId="15169" xr:uid="{996DEAEA-F732-4C97-9773-67EF53A40430}"/>
    <cellStyle name="RIGs input cells 7 2 3 2 2 2" xfId="31673" xr:uid="{45244C46-BA26-4BBB-99EF-C93B0CC1B8EA}"/>
    <cellStyle name="RIGs input cells 7 2 3 2 2 3" xfId="38758" xr:uid="{F99D7CCA-8D08-4C60-93F9-B97426AE5DC9}"/>
    <cellStyle name="RIGs input cells 7 2 3 2 3" xfId="15978" xr:uid="{342533B3-761B-427C-803F-064F41E605FD}"/>
    <cellStyle name="RIGs input cells 7 2 3 2 3 2" xfId="32482" xr:uid="{70ED93BA-FED8-4C6B-92A0-54FABCA8ADA6}"/>
    <cellStyle name="RIGs input cells 7 2 3 2 3 3" xfId="39567" xr:uid="{70175681-373D-474B-851B-952D7F27DA09}"/>
    <cellStyle name="RIGs input cells 7 2 3 3" xfId="14527" xr:uid="{86BFB1A5-B30F-40F5-AFCA-4EE2759E65D9}"/>
    <cellStyle name="RIGs input cells 7 2 3 3 2" xfId="31045" xr:uid="{2D9DD523-2192-4474-956F-0F6E676BB108}"/>
    <cellStyle name="RIGs input cells 7 2 3 4" xfId="15269" xr:uid="{B348B5E9-BC12-4C06-8CA1-28C1057EAFCB}"/>
    <cellStyle name="RIGs input cells 7 2 3 4 2" xfId="31773" xr:uid="{013C8031-C72F-41D9-846E-1A5BCE021DB4}"/>
    <cellStyle name="RIGs input cells 7 2 3 4 3" xfId="38858" xr:uid="{F3F4FF99-08CF-49EA-A023-A28568F9F2EA}"/>
    <cellStyle name="RIGs input cells 7 2 4" xfId="11932" xr:uid="{B2F76F9D-49AB-4C87-ABF1-95EE7000F921}"/>
    <cellStyle name="RIGs input cells 7 2 4 2" xfId="16783" xr:uid="{A1AD6F44-09BB-4230-AD26-0BAE2158BB70}"/>
    <cellStyle name="RIGs input cells 7 2 4 2 2" xfId="33287" xr:uid="{E558A461-3CC6-4C23-BE32-D2F2E6AC046B}"/>
    <cellStyle name="RIGs input cells 7 2 4 2 3" xfId="39796" xr:uid="{D62E3FCF-3C0E-4331-B00F-3CB2FE2DAEEE}"/>
    <cellStyle name="RIGs input cells 7 2 4 3" xfId="28782" xr:uid="{D0736BCF-F9AF-4416-BF31-FD92F592BB7C}"/>
    <cellStyle name="RIGs input cells 7 2 5" xfId="10569" xr:uid="{72506097-6EDF-4641-ACBC-CF53EE6CFF1E}"/>
    <cellStyle name="RIGs input cells 7 2 5 2" xfId="27616" xr:uid="{7D6BF5F5-163D-4182-9C1E-C9CD90405EF7}"/>
    <cellStyle name="RIGs input cells 7 2 6" xfId="23241" xr:uid="{AE57A3F8-C9F4-4292-BC9C-95BF8B49FF0A}"/>
    <cellStyle name="RIGs input cells 7 3" xfId="10689" xr:uid="{61F36CE7-9995-4759-A287-6666CDF5A99F}"/>
    <cellStyle name="RIGs input cells 7 3 2" xfId="12074" xr:uid="{C54C4329-CE59-40A6-AA9C-19B32EE63D27}"/>
    <cellStyle name="RIGs input cells 7 3 2 2" xfId="14798" xr:uid="{00538BED-DC9E-4B15-9966-75C0473F0F7E}"/>
    <cellStyle name="RIGs input cells 7 3 2 2 2" xfId="31312" xr:uid="{A4F01FF0-E531-411E-B8D7-B858A7D328C4}"/>
    <cellStyle name="RIGs input cells 7 3 2 2 3" xfId="38388" xr:uid="{AEACF907-9D8D-45A2-841F-41A81BD2A5AC}"/>
    <cellStyle name="RIGs input cells 7 3 2 3" xfId="15477" xr:uid="{5DD2AA64-39C8-4347-8C03-4206D961EC23}"/>
    <cellStyle name="RIGs input cells 7 3 2 3 2" xfId="31981" xr:uid="{055B6046-68D3-44C9-BF51-2BC2DF12AF3A}"/>
    <cellStyle name="RIGs input cells 7 3 2 3 3" xfId="39066" xr:uid="{8CC7D8F1-B2A6-4410-BCC6-7166EAD2D605}"/>
    <cellStyle name="RIGs input cells 7 3 3" xfId="13903" xr:uid="{46681C07-99E6-4311-A679-8D1E2FC994CE}"/>
    <cellStyle name="RIGs input cells 7 3 3 2" xfId="30519" xr:uid="{653E5116-06F1-4DCE-AEA6-A69A0F2FF0ED}"/>
    <cellStyle name="RIGs input cells 7 3 4" xfId="14581" xr:uid="{6BEEF64F-A110-496E-9642-4A1678AB7CB1}"/>
    <cellStyle name="RIGs input cells 7 3 4 2" xfId="31097" xr:uid="{6E45FECF-DEFC-40C7-A1BE-4BAD18FA3406}"/>
    <cellStyle name="RIGs input cells 7 3 4 3" xfId="38174" xr:uid="{8344F780-2AC8-41DA-8265-AB3465C6A890}"/>
    <cellStyle name="RIGs input cells 7 4" xfId="11454" xr:uid="{E53A28B1-17FB-4E85-92C2-61B082431A76}"/>
    <cellStyle name="RIGs input cells 7 4 2" xfId="12790" xr:uid="{B052D972-FE29-4138-A980-198C664928F7}"/>
    <cellStyle name="RIGs input cells 7 4 2 2" xfId="15168" xr:uid="{10F93098-FEFC-46E4-951F-24B42DE3BC52}"/>
    <cellStyle name="RIGs input cells 7 4 2 2 2" xfId="31672" xr:uid="{73D09B9E-56A8-4534-B0FC-480A0E7D0C8E}"/>
    <cellStyle name="RIGs input cells 7 4 2 2 3" xfId="38757" xr:uid="{CD34BC02-852B-4A9E-974C-80CE6EB4294B}"/>
    <cellStyle name="RIGs input cells 7 4 2 3" xfId="15977" xr:uid="{B6B0873F-AA38-44B0-9EC4-432C568BEE85}"/>
    <cellStyle name="RIGs input cells 7 4 2 3 2" xfId="32481" xr:uid="{2B0D5477-BF0D-416A-8BEE-4D983846AA69}"/>
    <cellStyle name="RIGs input cells 7 4 2 3 3" xfId="39566" xr:uid="{930F5A31-8130-4F9F-B91C-0FFD43EA02A1}"/>
    <cellStyle name="RIGs input cells 7 4 3" xfId="14526" xr:uid="{31E9E870-69FF-44ED-878F-2F8916663F74}"/>
    <cellStyle name="RIGs input cells 7 4 3 2" xfId="31044" xr:uid="{2425A58A-1733-4D10-8212-7AFFDC5662C8}"/>
    <cellStyle name="RIGs input cells 7 4 4" xfId="15268" xr:uid="{E17195F4-457D-493D-BF59-1E338DB06EFB}"/>
    <cellStyle name="RIGs input cells 7 4 4 2" xfId="31772" xr:uid="{4490E553-86DF-4519-97A5-ED7C2D5133B1}"/>
    <cellStyle name="RIGs input cells 7 4 4 3" xfId="38857" xr:uid="{06B7B5A7-D4E8-4D29-A3B9-16F7ACA7F345}"/>
    <cellStyle name="RIGs input cells 7 5" xfId="11852" xr:uid="{239378C3-CFF7-42F4-AC15-2EEB8D6E6460}"/>
    <cellStyle name="RIGs input cells 7 5 2" xfId="16712" xr:uid="{83BA7561-A197-43A2-90A1-9A89EA8C20CA}"/>
    <cellStyle name="RIGs input cells 7 5 2 2" xfId="33216" xr:uid="{3CBF4E50-D7F3-45F6-BF19-572CADCBAB14}"/>
    <cellStyle name="RIGs input cells 7 5 2 3" xfId="39728" xr:uid="{5F71BF47-6F20-4F89-8659-06075F7A0A8A}"/>
    <cellStyle name="RIGs input cells 7 5 3" xfId="28717" xr:uid="{D0C75035-24B9-453B-ACD6-0FDF4C57EEC5}"/>
    <cellStyle name="RIGs input cells 7 6" xfId="10438" xr:uid="{4658E6F5-3EEA-4683-A211-F8EB655E893F}"/>
    <cellStyle name="RIGs input cells 7 6 2" xfId="27509" xr:uid="{9891F700-E4CC-474C-8BB6-AE6BCB293729}"/>
    <cellStyle name="RIGs input cells 7 7" xfId="23031" xr:uid="{0ADA88FF-3F82-491C-B9CB-9790CAF2FA76}"/>
    <cellStyle name="RIGs input cells 7 8" xfId="34171" xr:uid="{EF8D7BC4-2B97-4B1D-933E-B42D40063ABD}"/>
    <cellStyle name="RIGs input cells 7_3.15 Additional Data" xfId="11456" xr:uid="{F21D79E2-C768-4A2A-AD2F-95D29EBD4A3C}"/>
    <cellStyle name="RIGs input cells 8" xfId="5902" xr:uid="{AEF431D9-5DDD-434E-B19B-DB8BD256125B}"/>
    <cellStyle name="RIGs input cells 8 2" xfId="10789" xr:uid="{E4EDC0F9-C755-4C3E-A7A2-59D4FB035E2C}"/>
    <cellStyle name="RIGs input cells 8 2 2" xfId="12192" xr:uid="{627EE9CE-2321-44DC-A3F5-AB056F449EE9}"/>
    <cellStyle name="RIGs input cells 8 2 2 2" xfId="14866" xr:uid="{7DD72E55-1782-4EE6-B966-004A658298A9}"/>
    <cellStyle name="RIGs input cells 8 2 2 2 2" xfId="31378" xr:uid="{84FCA5C6-32DD-4611-8ECE-C110057931FA}"/>
    <cellStyle name="RIGs input cells 8 2 2 2 3" xfId="38456" xr:uid="{6BB9B046-57F1-4089-94FB-6D047986E927}"/>
    <cellStyle name="RIGs input cells 8 2 2 3" xfId="15592" xr:uid="{B8E2C2B6-962C-41A1-BE39-9ADF8CD73452}"/>
    <cellStyle name="RIGs input cells 8 2 2 3 2" xfId="32096" xr:uid="{C07DA5EC-EFC9-45F0-A820-CDA1F14BB720}"/>
    <cellStyle name="RIGs input cells 8 2 2 3 3" xfId="39181" xr:uid="{C24A551B-852B-4F94-95FA-FA6409FDDE4D}"/>
    <cellStyle name="RIGs input cells 8 2 3" xfId="14020" xr:uid="{2D7487CE-5D1C-4EFE-9540-350B9425512C}"/>
    <cellStyle name="RIGs input cells 8 2 3 2" xfId="30614" xr:uid="{C8CF186B-7AA7-4E83-935C-DDA0A8ABF919}"/>
    <cellStyle name="RIGs input cells 8 2 4" xfId="14152" xr:uid="{A854009A-BBCA-47FF-BEC0-5DC85BF314F7}"/>
    <cellStyle name="RIGs input cells 8 2 4 2" xfId="30729" xr:uid="{CE0E2442-9609-4104-BC64-32C266D52A86}"/>
    <cellStyle name="RIGs input cells 8 2 4 3" xfId="37809" xr:uid="{9BBDECED-4AA3-4E57-9078-6D62394C2109}"/>
    <cellStyle name="RIGs input cells 8 3" xfId="11457" xr:uid="{27289AA2-D29A-4BA9-B63C-A4FCD4778D52}"/>
    <cellStyle name="RIGs input cells 8 3 2" xfId="12792" xr:uid="{9DD838BE-77EF-4ECC-B1A5-710E3DC2ED54}"/>
    <cellStyle name="RIGs input cells 8 3 2 2" xfId="15170" xr:uid="{8A5C24D8-F81E-4798-A71A-F12825B0DD9A}"/>
    <cellStyle name="RIGs input cells 8 3 2 2 2" xfId="31674" xr:uid="{E0FC292B-6435-428B-8757-031B731256FE}"/>
    <cellStyle name="RIGs input cells 8 3 2 2 3" xfId="38759" xr:uid="{BC3D9D70-5629-4D66-B417-86FE8F0716BD}"/>
    <cellStyle name="RIGs input cells 8 3 2 3" xfId="15979" xr:uid="{95F4FF4C-F9E6-430B-8D31-6CC00000475E}"/>
    <cellStyle name="RIGs input cells 8 3 2 3 2" xfId="32483" xr:uid="{7998B350-CAFC-4F72-A5A4-3635BDF9D759}"/>
    <cellStyle name="RIGs input cells 8 3 2 3 3" xfId="39568" xr:uid="{2EA604A0-4722-4FC9-B0CD-91E6B7B598A4}"/>
    <cellStyle name="RIGs input cells 8 3 3" xfId="14528" xr:uid="{2D7E631A-C32F-48E7-826B-A5A76ACB867F}"/>
    <cellStyle name="RIGs input cells 8 3 3 2" xfId="31046" xr:uid="{97062C3B-1994-47BC-A911-511322B09B41}"/>
    <cellStyle name="RIGs input cells 8 3 4" xfId="15270" xr:uid="{E2CF7CDB-ADC9-4311-A59A-CB95F66FC9B3}"/>
    <cellStyle name="RIGs input cells 8 3 4 2" xfId="31774" xr:uid="{0F872BCC-F8AF-4A9E-A460-1576A2A4FF92}"/>
    <cellStyle name="RIGs input cells 8 3 4 3" xfId="38859" xr:uid="{F5F1671C-A355-421A-8DF1-5B06604152DE}"/>
    <cellStyle name="RIGs input cells 8 4" xfId="11933" xr:uid="{A2DBB88B-3CE5-4319-91DB-65493C606228}"/>
    <cellStyle name="RIGs input cells 8 4 2" xfId="16784" xr:uid="{82DB370F-8C3E-4910-AF77-4ECBCFE0FE28}"/>
    <cellStyle name="RIGs input cells 8 4 2 2" xfId="33288" xr:uid="{2A77D3B9-B6F8-49C0-AACA-6966FDAF5B23}"/>
    <cellStyle name="RIGs input cells 8 4 2 3" xfId="39797" xr:uid="{45AF5494-9C21-484B-AED1-55A46B1FEC8D}"/>
    <cellStyle name="RIGs input cells 8 4 3" xfId="28783" xr:uid="{B59C8F4D-A7C5-40D9-A77A-F4B97C0BEBB9}"/>
    <cellStyle name="RIGs input cells 8 5" xfId="10570" xr:uid="{ABB9A2E8-9A96-4E54-B812-16A8817AC47E}"/>
    <cellStyle name="RIGs input cells 8 5 2" xfId="27617" xr:uid="{C487BC30-47A9-41CB-93B7-87BE4DEB6C8B}"/>
    <cellStyle name="RIGs input cells 8 6" xfId="23226" xr:uid="{459CC961-2B86-4884-A180-99762F34221A}"/>
    <cellStyle name="RIGs input cells 9" xfId="10688" xr:uid="{5687047C-6CFF-412B-826C-18FF26169A62}"/>
    <cellStyle name="RIGs input cells 9 2" xfId="12059" xr:uid="{506DA204-FF79-49FA-ACD7-60C95499052F}"/>
    <cellStyle name="RIGs input cells 9 2 2" xfId="14783" xr:uid="{299D7ADC-77EF-4115-B651-FA8CA970BD94}"/>
    <cellStyle name="RIGs input cells 9 2 2 2" xfId="31297" xr:uid="{3A6DD04B-A144-4178-9984-72A136D728C7}"/>
    <cellStyle name="RIGs input cells 9 2 2 3" xfId="38373" xr:uid="{3367E55A-C3FD-440C-AFBC-A8CB5DBA62DD}"/>
    <cellStyle name="RIGs input cells 9 2 3" xfId="15462" xr:uid="{62B62458-5F3B-4CFC-BCFC-B21E5E426C12}"/>
    <cellStyle name="RIGs input cells 9 2 3 2" xfId="31966" xr:uid="{DCDEC24D-F676-45F9-9CDF-C6AAA168363F}"/>
    <cellStyle name="RIGs input cells 9 2 3 3" xfId="39051" xr:uid="{ECFA4D38-8F7A-4E1D-A9B6-E253930F24F0}"/>
    <cellStyle name="RIGs input cells 9 3" xfId="13888" xr:uid="{09B0CEF5-3A3C-4DDC-83C2-532D27639647}"/>
    <cellStyle name="RIGs input cells 9 3 2" xfId="30504" xr:uid="{D2C4E524-8439-4AFB-A823-1200F353C833}"/>
    <cellStyle name="RIGs input cells 9 4" xfId="14158" xr:uid="{4FD84DC2-D175-420F-A675-B3A99C5F8830}"/>
    <cellStyle name="RIGs input cells 9 4 2" xfId="30735" xr:uid="{4DF2D7F7-0364-4D03-82A7-7A61AA8CF837}"/>
    <cellStyle name="RIGs input cells 9 4 3" xfId="37815" xr:uid="{41841746-DF24-44AF-9101-CE4ADE9EDA1A}"/>
    <cellStyle name="RIGs input cells_3.15 Additional Data" xfId="11458" xr:uid="{A0A112E3-1A3F-4E3C-A5B5-0B33E93F12D1}"/>
    <cellStyle name="RIGs input totals" xfId="5650" xr:uid="{4763C065-CB12-4187-B2AD-84CDDE81BDD9}"/>
    <cellStyle name="RIGs input totals 10" xfId="11853" xr:uid="{80E42946-BC88-4E2B-A911-825AD816722A}"/>
    <cellStyle name="RIGs input totals 10 2" xfId="16713" xr:uid="{587A19A0-45E0-46CF-973A-3EC6240FA99C}"/>
    <cellStyle name="RIGs input totals 10 2 2" xfId="33217" xr:uid="{7CC561B4-D683-48E5-BB18-68E8E4654924}"/>
    <cellStyle name="RIGs input totals 10 2 3" xfId="39729" xr:uid="{92683494-1443-44ED-A933-96B0275FBA67}"/>
    <cellStyle name="RIGs input totals 10 3" xfId="28718" xr:uid="{B70B5C01-864E-4DA9-ABC9-64041F2FD3DB}"/>
    <cellStyle name="RIGs input totals 11" xfId="10439" xr:uid="{EDAF7DC5-F7DF-4DF7-B1CD-8955722B1A78}"/>
    <cellStyle name="RIGs input totals 11 2" xfId="27510" xr:uid="{C6D97209-5FFC-4A3C-B5A5-F0403845133B}"/>
    <cellStyle name="RIGs input totals 12" xfId="16114" xr:uid="{D67BFF93-2398-4FBB-83F4-722A52296200}"/>
    <cellStyle name="RIGs input totals 12 2" xfId="32618" xr:uid="{B927A8E7-76CE-4F2A-92F5-F04ACA7ECBBD}"/>
    <cellStyle name="RIGs input totals 12 3" xfId="39608" xr:uid="{C8C7DFE7-96E9-4EF2-BF21-9637FB8A2871}"/>
    <cellStyle name="RIGs input totals 13" xfId="23032" xr:uid="{60BEAC8F-B3FD-4D8D-A5A5-15F066DB21C9}"/>
    <cellStyle name="RIGs input totals 14" xfId="34172" xr:uid="{2A8ADBC5-76EC-4276-87CB-81965269DDF7}"/>
    <cellStyle name="RIGs input totals 2" xfId="5651" xr:uid="{B6981ECF-0401-4485-8840-269055E99A52}"/>
    <cellStyle name="RIGs input totals 2 10" xfId="12930" xr:uid="{48D87583-CEBF-4B48-A2DF-AC70FF6D4F99}"/>
    <cellStyle name="RIGs input totals 2 10 2" xfId="29650" xr:uid="{F435E504-0A54-4BF6-A044-7EB9DD9ABE7C}"/>
    <cellStyle name="RIGs input totals 2 11" xfId="16115" xr:uid="{90ECC1E1-731C-4C2F-9F98-CFC229876C64}"/>
    <cellStyle name="RIGs input totals 2 11 2" xfId="32619" xr:uid="{1356AB2D-76F4-44B4-AB49-360444852568}"/>
    <cellStyle name="RIGs input totals 2 11 3" xfId="39609" xr:uid="{C4F007D2-BC86-4694-8EB4-AA0404758F42}"/>
    <cellStyle name="RIGs input totals 2 12" xfId="23033" xr:uid="{97A1C225-9D3C-4B76-989D-8D79B97E5E7A}"/>
    <cellStyle name="RIGs input totals 2 13" xfId="34173" xr:uid="{14D0D21D-0E36-4FF4-8160-3A6687CE2791}"/>
    <cellStyle name="RIGs input totals 2 2" xfId="5652" xr:uid="{C22D5771-7D70-4258-8535-7028A77CEE25}"/>
    <cellStyle name="RIGs input totals 2 2 2" xfId="5653" xr:uid="{2152CB2A-A070-475E-9276-699CF996B51D}"/>
    <cellStyle name="RIGs input totals 2 2 2 2" xfId="5921" xr:uid="{798A879B-4DA3-4CAE-BFA7-B953C81B00B0}"/>
    <cellStyle name="RIGs input totals 2 2 2 2 2" xfId="12078" xr:uid="{AC2975BA-C728-4A1B-9FED-36603E4FB2A2}"/>
    <cellStyle name="RIGs input totals 2 2 2 2 2 2" xfId="14802" xr:uid="{D20F8DEF-8156-4FA4-8BDA-B45D5AFCD1BA}"/>
    <cellStyle name="RIGs input totals 2 2 2 2 2 2 2" xfId="31316" xr:uid="{B1DE8759-2D17-4FE3-A3AB-382E5794CC22}"/>
    <cellStyle name="RIGs input totals 2 2 2 2 2 2 3" xfId="38392" xr:uid="{C0E53530-E35C-4B9F-9EC0-A61BCB6AAB0A}"/>
    <cellStyle name="RIGs input totals 2 2 2 2 2 3" xfId="15481" xr:uid="{618B9F23-2EBE-40A9-B8F4-0EE4142B3F1B}"/>
    <cellStyle name="RIGs input totals 2 2 2 2 2 3 2" xfId="31985" xr:uid="{900686BC-3B69-4909-9278-4A97A210B605}"/>
    <cellStyle name="RIGs input totals 2 2 2 2 2 3 3" xfId="39070" xr:uid="{9507B4D9-216E-4FCD-9A2A-207C3065A845}"/>
    <cellStyle name="RIGs input totals 2 2 2 2 3" xfId="13907" xr:uid="{D3241412-2F06-4EA0-BF54-8785EAFD6425}"/>
    <cellStyle name="RIGs input totals 2 2 2 2 3 2" xfId="30523" xr:uid="{CF39828D-F8B8-40FA-88F8-2953FA8EB48F}"/>
    <cellStyle name="RIGs input totals 2 2 2 2 4" xfId="14951" xr:uid="{B3E33CDD-A706-48CF-B51A-5BBA8F1C755A}"/>
    <cellStyle name="RIGs input totals 2 2 2 2 4 2" xfId="31461" xr:uid="{627A8E65-ACC3-49C0-934C-B6D50DC0DB21}"/>
    <cellStyle name="RIGs input totals 2 2 2 2 4 3" xfId="38540" xr:uid="{2BDC8007-E296-4E87-93C3-45224B92590A}"/>
    <cellStyle name="RIGs input totals 2 2 2 3" xfId="11462" xr:uid="{E1E051ED-CC86-42E8-B3F2-7D4F34D7FA94}"/>
    <cellStyle name="RIGs input totals 2 2 2 3 2" xfId="12796" xr:uid="{B7DB7100-C692-4B81-938A-44AF70275357}"/>
    <cellStyle name="RIGs input totals 2 2 2 3 2 2" xfId="15174" xr:uid="{E155C306-B09C-459A-BC41-79AAD38572C6}"/>
    <cellStyle name="RIGs input totals 2 2 2 3 2 2 2" xfId="31678" xr:uid="{EA61BB2C-14DA-4C7E-A3A1-5DEA7983F356}"/>
    <cellStyle name="RIGs input totals 2 2 2 3 2 2 3" xfId="38763" xr:uid="{24973513-5AE0-47F8-99C6-F69A03EF0252}"/>
    <cellStyle name="RIGs input totals 2 2 2 3 2 3" xfId="15983" xr:uid="{4D8A83BD-5DF0-4399-9FE7-B39CCE501C54}"/>
    <cellStyle name="RIGs input totals 2 2 2 3 2 3 2" xfId="32487" xr:uid="{A60C6450-126E-44AF-8207-7F933D5E3293}"/>
    <cellStyle name="RIGs input totals 2 2 2 3 2 3 3" xfId="39572" xr:uid="{E5C9A228-9A94-449A-ABCE-D7CD61ABFF83}"/>
    <cellStyle name="RIGs input totals 2 2 2 3 3" xfId="14532" xr:uid="{B7BE5BF9-A878-45F4-8F21-367BC5A144B8}"/>
    <cellStyle name="RIGs input totals 2 2 2 3 3 2" xfId="31050" xr:uid="{2F682F50-9F10-4F0F-ACBF-6485E5341C73}"/>
    <cellStyle name="RIGs input totals 2 2 2 3 4" xfId="15274" xr:uid="{AD4E5113-AAA8-430A-95EA-0DABC9259C6A}"/>
    <cellStyle name="RIGs input totals 2 2 2 3 4 2" xfId="31778" xr:uid="{E456FA8E-6CA1-4005-89B6-C2B042304530}"/>
    <cellStyle name="RIGs input totals 2 2 2 3 4 3" xfId="38863" xr:uid="{37C776D3-B0D0-43AD-995B-7612C0C5DDBB}"/>
    <cellStyle name="RIGs input totals 2 2 2 4" xfId="11856" xr:uid="{DFC3745B-0A84-45B1-BDE6-E0C47046DD31}"/>
    <cellStyle name="RIGs input totals 2 2 2 4 2" xfId="16716" xr:uid="{F1B39D2A-F8D7-49BE-986D-A488FCF372D4}"/>
    <cellStyle name="RIGs input totals 2 2 2 4 2 2" xfId="33220" xr:uid="{2559ABCB-AAF7-4361-AF1E-77718829BC85}"/>
    <cellStyle name="RIGs input totals 2 2 2 4 2 3" xfId="39732" xr:uid="{FA11EA3D-FF81-40BE-889C-3321EF2D10B4}"/>
    <cellStyle name="RIGs input totals 2 2 2 4 3" xfId="28721" xr:uid="{CD4ABFB2-9613-485E-9D3A-F86139B1273B}"/>
    <cellStyle name="RIGs input totals 2 2 2 5" xfId="10442" xr:uid="{EF65C46C-77DD-41EA-AAFA-47FB25120EA0}"/>
    <cellStyle name="RIGs input totals 2 2 2 5 2" xfId="27513" xr:uid="{B9AD0B71-40BB-4815-BA74-E3DE68C2AEB3}"/>
    <cellStyle name="RIGs input totals 2 2 2 6" xfId="23035" xr:uid="{3D47D682-55B7-40A8-8CD0-1EDBB4C05C9E}"/>
    <cellStyle name="RIGs input totals 2 2 2 7" xfId="34175" xr:uid="{F58D6EED-CC32-45A6-B675-F256847A47F2}"/>
    <cellStyle name="RIGs input totals 2 2 3" xfId="5920" xr:uid="{6524DFC4-DD4E-448B-BAEA-7CBE667036A1}"/>
    <cellStyle name="RIGs input totals 2 2 3 2" xfId="12077" xr:uid="{C2A6D986-1ACE-409C-BBB7-EB22D0CE3F42}"/>
    <cellStyle name="RIGs input totals 2 2 3 2 2" xfId="14801" xr:uid="{4244B516-4B78-41BF-B522-476DDB4927D0}"/>
    <cellStyle name="RIGs input totals 2 2 3 2 2 2" xfId="31315" xr:uid="{FC728001-901A-43DB-92C6-F60006D5D1BE}"/>
    <cellStyle name="RIGs input totals 2 2 3 2 2 3" xfId="38391" xr:uid="{E10090CA-5C63-413B-BE2D-4A760A97BB43}"/>
    <cellStyle name="RIGs input totals 2 2 3 2 3" xfId="15480" xr:uid="{956F9502-5013-4FF4-A7E1-D4B04CAED752}"/>
    <cellStyle name="RIGs input totals 2 2 3 2 3 2" xfId="31984" xr:uid="{27C231CF-44D1-4207-8E51-76E0D38A0958}"/>
    <cellStyle name="RIGs input totals 2 2 3 2 3 3" xfId="39069" xr:uid="{01581501-7960-4346-8FDC-4C427DE17796}"/>
    <cellStyle name="RIGs input totals 2 2 3 3" xfId="13906" xr:uid="{763A232D-364E-4CCB-A9D2-018A84ACDA10}"/>
    <cellStyle name="RIGs input totals 2 2 3 3 2" xfId="30522" xr:uid="{7C8E84BE-6479-471A-B33A-2D54D16A3ADD}"/>
    <cellStyle name="RIGs input totals 2 2 3 4" xfId="14157" xr:uid="{98BB970A-7D81-4344-9A7B-BFA9F73016FD}"/>
    <cellStyle name="RIGs input totals 2 2 3 4 2" xfId="30734" xr:uid="{1E707073-692C-4747-AE2A-4407BA01954F}"/>
    <cellStyle name="RIGs input totals 2 2 3 4 3" xfId="37814" xr:uid="{9CA02855-910B-4031-997E-1409FCFFA047}"/>
    <cellStyle name="RIGs input totals 2 2 4" xfId="11461" xr:uid="{BA25DEF8-85CA-4EAA-9281-75ACC506019F}"/>
    <cellStyle name="RIGs input totals 2 2 4 2" xfId="12795" xr:uid="{2CC5A471-C555-41BA-94F9-00723B0197F9}"/>
    <cellStyle name="RIGs input totals 2 2 4 2 2" xfId="15173" xr:uid="{A4388816-11F1-49ED-B14F-0DBAF991E99F}"/>
    <cellStyle name="RIGs input totals 2 2 4 2 2 2" xfId="31677" xr:uid="{1537237D-8C27-4023-8177-8DABD03A036E}"/>
    <cellStyle name="RIGs input totals 2 2 4 2 2 3" xfId="38762" xr:uid="{0D891905-2C43-487D-9937-3BD9F5116C79}"/>
    <cellStyle name="RIGs input totals 2 2 4 2 3" xfId="15982" xr:uid="{996BE14A-0B7B-4E00-8C13-2BFA99D435DE}"/>
    <cellStyle name="RIGs input totals 2 2 4 2 3 2" xfId="32486" xr:uid="{6FC3CF5B-4BC0-4EEB-A091-619D77BB2356}"/>
    <cellStyle name="RIGs input totals 2 2 4 2 3 3" xfId="39571" xr:uid="{12FB0835-748F-4A22-B027-7470284A44D9}"/>
    <cellStyle name="RIGs input totals 2 2 4 3" xfId="14531" xr:uid="{963D1DFA-5255-4AE2-B0F8-F682CC510074}"/>
    <cellStyle name="RIGs input totals 2 2 4 3 2" xfId="31049" xr:uid="{7ADD1E63-67A8-407F-896C-B7629997E7DE}"/>
    <cellStyle name="RIGs input totals 2 2 4 4" xfId="15273" xr:uid="{628CB294-DB99-45D8-B6BE-E3A252508B62}"/>
    <cellStyle name="RIGs input totals 2 2 4 4 2" xfId="31777" xr:uid="{8F0D3337-809A-4FBE-8EAF-004F5C9A92C8}"/>
    <cellStyle name="RIGs input totals 2 2 4 4 3" xfId="38862" xr:uid="{A474B03A-5AAD-403A-B594-AB27C5DA1EEF}"/>
    <cellStyle name="RIGs input totals 2 2 5" xfId="11855" xr:uid="{94805EFD-0145-4C78-B649-C9B2D063CC94}"/>
    <cellStyle name="RIGs input totals 2 2 5 2" xfId="16715" xr:uid="{74B5D109-6AA3-4B67-AC23-E696D644778D}"/>
    <cellStyle name="RIGs input totals 2 2 5 2 2" xfId="33219" xr:uid="{0A620650-7AAD-469B-977B-2A9BAF83F457}"/>
    <cellStyle name="RIGs input totals 2 2 5 2 3" xfId="39731" xr:uid="{B7AF6A23-D4E8-4C15-941A-061734ACDD05}"/>
    <cellStyle name="RIGs input totals 2 2 5 3" xfId="28720" xr:uid="{3B60C5D6-6CA1-4F58-B7CF-A2942836B974}"/>
    <cellStyle name="RIGs input totals 2 2 6" xfId="10441" xr:uid="{CCA1EE15-A1C5-4B03-AA7B-E2A003704A27}"/>
    <cellStyle name="RIGs input totals 2 2 6 2" xfId="27512" xr:uid="{F30A1369-1A17-45FC-9D0E-2DC24103710A}"/>
    <cellStyle name="RIGs input totals 2 2 7" xfId="23034" xr:uid="{7842114C-81CA-49D6-8D1B-CD9B95033C27}"/>
    <cellStyle name="RIGs input totals 2 2 8" xfId="34174" xr:uid="{29698995-6687-4DCA-B5A9-8E3321F506F8}"/>
    <cellStyle name="RIGs input totals 2 2_3.15 Additional Data" xfId="11463" xr:uid="{39A48044-BBA3-46DF-8851-AC91A9BBD47A}"/>
    <cellStyle name="RIGs input totals 2 3" xfId="5654" xr:uid="{7946E0DD-696C-445B-A440-CA8A54A21059}"/>
    <cellStyle name="RIGs input totals 2 3 2" xfId="5655" xr:uid="{87E7CF4E-7B4B-49FB-AF5C-B6DE1BFA852C}"/>
    <cellStyle name="RIGs input totals 2 3 2 2" xfId="5923" xr:uid="{A08201B4-D121-4EE5-9924-070037B51C7B}"/>
    <cellStyle name="RIGs input totals 2 3 2 2 2" xfId="12080" xr:uid="{81244F96-3EA6-4662-BC57-F019AE375368}"/>
    <cellStyle name="RIGs input totals 2 3 2 2 2 2" xfId="14804" xr:uid="{E66490A7-9854-4564-BEA9-416E2E941D0F}"/>
    <cellStyle name="RIGs input totals 2 3 2 2 2 2 2" xfId="31318" xr:uid="{3D2D151E-BA6B-44A7-83E9-2A159386B5C7}"/>
    <cellStyle name="RIGs input totals 2 3 2 2 2 2 3" xfId="38394" xr:uid="{D20D6B35-09F7-4E4E-938A-90DAB07E0DB1}"/>
    <cellStyle name="RIGs input totals 2 3 2 2 2 3" xfId="15483" xr:uid="{32387486-A615-4B0A-8CC6-A333CF2A0A68}"/>
    <cellStyle name="RIGs input totals 2 3 2 2 2 3 2" xfId="31987" xr:uid="{1F6E5165-50B4-4B01-BE2B-BF3FF0F0B419}"/>
    <cellStyle name="RIGs input totals 2 3 2 2 2 3 3" xfId="39072" xr:uid="{B802A380-7FC1-47A4-B4AC-2DF6750AC3FA}"/>
    <cellStyle name="RIGs input totals 2 3 2 2 3" xfId="13909" xr:uid="{3D59B8DD-BC9C-4B27-B03D-C597E2B2AE5F}"/>
    <cellStyle name="RIGs input totals 2 3 2 2 3 2" xfId="30525" xr:uid="{B9ED9D3D-F728-443A-B41A-0627AA5EE144}"/>
    <cellStyle name="RIGs input totals 2 3 2 2 4" xfId="13835" xr:uid="{2990B4D9-8A37-4F85-820F-152D40F0FFEE}"/>
    <cellStyle name="RIGs input totals 2 3 2 2 4 2" xfId="30451" xr:uid="{849DC0E5-E63D-4667-932F-A4ED81E2E055}"/>
    <cellStyle name="RIGs input totals 2 3 2 2 4 3" xfId="37559" xr:uid="{21997F62-EE16-4111-BE3C-729711AB1B18}"/>
    <cellStyle name="RIGs input totals 2 3 2 3" xfId="11465" xr:uid="{3476F38D-34C0-4916-8E9F-E28A0794FD8B}"/>
    <cellStyle name="RIGs input totals 2 3 2 3 2" xfId="12798" xr:uid="{CCB15CEE-9BC2-4AFA-94A4-489AFD6C0907}"/>
    <cellStyle name="RIGs input totals 2 3 2 3 2 2" xfId="15176" xr:uid="{129242DD-43B2-4BCD-A253-82E881AA5E73}"/>
    <cellStyle name="RIGs input totals 2 3 2 3 2 2 2" xfId="31680" xr:uid="{EEAFDE4F-4A60-4A99-9684-12B69E61F1E0}"/>
    <cellStyle name="RIGs input totals 2 3 2 3 2 2 3" xfId="38765" xr:uid="{29B29F2A-D272-47AD-85E4-21B6434ADF3A}"/>
    <cellStyle name="RIGs input totals 2 3 2 3 2 3" xfId="15985" xr:uid="{219F497A-3D30-4592-9511-FA6766F71088}"/>
    <cellStyle name="RIGs input totals 2 3 2 3 2 3 2" xfId="32489" xr:uid="{40CA5646-D95B-4D15-AB2F-063DE0B7612A}"/>
    <cellStyle name="RIGs input totals 2 3 2 3 2 3 3" xfId="39574" xr:uid="{0ECB98C6-74BE-45A3-9A08-C85C483513F3}"/>
    <cellStyle name="RIGs input totals 2 3 2 3 3" xfId="14534" xr:uid="{6DE1F13F-A582-47A5-AA6C-1491E559A84B}"/>
    <cellStyle name="RIGs input totals 2 3 2 3 3 2" xfId="31052" xr:uid="{CBF882A8-9C60-442A-A8B8-10A4CC1D3642}"/>
    <cellStyle name="RIGs input totals 2 3 2 3 4" xfId="15276" xr:uid="{47307D1E-4ECE-4C29-9A7B-A642353B2096}"/>
    <cellStyle name="RIGs input totals 2 3 2 3 4 2" xfId="31780" xr:uid="{7CC2974C-75CD-45D6-8306-DB5EB76F299F}"/>
    <cellStyle name="RIGs input totals 2 3 2 3 4 3" xfId="38865" xr:uid="{A5FBAF34-5E1D-4BD1-A9A2-32C03A63DA95}"/>
    <cellStyle name="RIGs input totals 2 3 2 4" xfId="11858" xr:uid="{55ACDFDC-5409-4322-A974-D581F12426B9}"/>
    <cellStyle name="RIGs input totals 2 3 2 4 2" xfId="16718" xr:uid="{5273B47A-C055-4B90-9511-8296C4CDDFCE}"/>
    <cellStyle name="RIGs input totals 2 3 2 4 2 2" xfId="33222" xr:uid="{2977DE54-237C-4748-9EF9-1734998277AF}"/>
    <cellStyle name="RIGs input totals 2 3 2 4 2 3" xfId="39734" xr:uid="{0E32040F-41E3-4590-959B-3E559F0CCB1D}"/>
    <cellStyle name="RIGs input totals 2 3 2 4 3" xfId="28723" xr:uid="{A6119ED4-35F5-42E5-9E4F-5FDB800FFDB2}"/>
    <cellStyle name="RIGs input totals 2 3 2 5" xfId="10444" xr:uid="{D8D7577A-D541-4E22-8E3A-F4BA11C0CB5D}"/>
    <cellStyle name="RIGs input totals 2 3 2 5 2" xfId="27515" xr:uid="{68F6694E-E02F-44E3-88A1-33B434D84B05}"/>
    <cellStyle name="RIGs input totals 2 3 2 6" xfId="23037" xr:uid="{3269FFF3-B26C-4A5F-88FA-6525FC4E437E}"/>
    <cellStyle name="RIGs input totals 2 3 2 7" xfId="34177" xr:uid="{F4BA773C-331C-4940-96FE-928114722DA2}"/>
    <cellStyle name="RIGs input totals 2 3 3" xfId="5922" xr:uid="{6E8A996C-F419-45E4-AE31-59B9286A90F0}"/>
    <cellStyle name="RIGs input totals 2 3 3 2" xfId="12079" xr:uid="{AD6E9A06-634C-4AB6-9742-7E37314B067E}"/>
    <cellStyle name="RIGs input totals 2 3 3 2 2" xfId="14803" xr:uid="{EEAE3272-BF1C-455C-8BCE-61C92445D187}"/>
    <cellStyle name="RIGs input totals 2 3 3 2 2 2" xfId="31317" xr:uid="{9A68B532-57C6-4F32-9E0D-B10B5C6BA860}"/>
    <cellStyle name="RIGs input totals 2 3 3 2 2 3" xfId="38393" xr:uid="{E843A723-A691-4BCC-BAD8-311C3269C4B5}"/>
    <cellStyle name="RIGs input totals 2 3 3 2 3" xfId="15482" xr:uid="{0DC58D0A-E331-4D15-BDBB-D6573EC8A4D9}"/>
    <cellStyle name="RIGs input totals 2 3 3 2 3 2" xfId="31986" xr:uid="{E9A39976-577E-4733-B6BC-2AB4E887EB69}"/>
    <cellStyle name="RIGs input totals 2 3 3 2 3 3" xfId="39071" xr:uid="{D7676054-6BD0-494F-B5EE-EFE2E40AD6C7}"/>
    <cellStyle name="RIGs input totals 2 3 3 3" xfId="13908" xr:uid="{4F2F8479-6563-4C92-866E-91F5B7BF0A6F}"/>
    <cellStyle name="RIGs input totals 2 3 3 3 2" xfId="30524" xr:uid="{08FE915B-8BAB-44A3-A50F-97B907F0B307}"/>
    <cellStyle name="RIGs input totals 2 3 3 4" xfId="13103" xr:uid="{A75C3C71-CD68-4D6D-8E0C-FA21F7A11878}"/>
    <cellStyle name="RIGs input totals 2 3 3 4 2" xfId="29823" xr:uid="{45F35EFB-6B7C-40B8-9BD0-FA0000EECC2E}"/>
    <cellStyle name="RIGs input totals 2 3 3 4 3" xfId="36832" xr:uid="{CF9A9B2E-1B98-4C3B-8531-A8BB0B2E048B}"/>
    <cellStyle name="RIGs input totals 2 3 4" xfId="11464" xr:uid="{71523019-6282-46D7-AB12-DB6DC0D131C4}"/>
    <cellStyle name="RIGs input totals 2 3 4 2" xfId="12797" xr:uid="{3210DF62-100E-4955-A90B-1F7E65397D58}"/>
    <cellStyle name="RIGs input totals 2 3 4 2 2" xfId="15175" xr:uid="{449B7606-A67C-4D79-A56C-CF1D23F21DAC}"/>
    <cellStyle name="RIGs input totals 2 3 4 2 2 2" xfId="31679" xr:uid="{3C9A9C87-7DA4-44F4-8C04-EE34C243EFD5}"/>
    <cellStyle name="RIGs input totals 2 3 4 2 2 3" xfId="38764" xr:uid="{6651AF7E-E95A-40C2-8EF1-AE17C8CCE3BE}"/>
    <cellStyle name="RIGs input totals 2 3 4 2 3" xfId="15984" xr:uid="{D99F151C-8A8A-4D66-919D-70F0EFE72D27}"/>
    <cellStyle name="RIGs input totals 2 3 4 2 3 2" xfId="32488" xr:uid="{0C4ED77E-C2FA-455A-84DB-8A1F6D966EDD}"/>
    <cellStyle name="RIGs input totals 2 3 4 2 3 3" xfId="39573" xr:uid="{BB2F18A4-67DA-4A69-9BB9-7B2A12CCEA43}"/>
    <cellStyle name="RIGs input totals 2 3 4 3" xfId="14533" xr:uid="{4D5896AD-AECE-4833-8BF2-EDCC3DB171FC}"/>
    <cellStyle name="RIGs input totals 2 3 4 3 2" xfId="31051" xr:uid="{1E688D77-2870-4D7B-A3FE-F675A1AA9A53}"/>
    <cellStyle name="RIGs input totals 2 3 4 4" xfId="15275" xr:uid="{2D425422-7466-47C4-967B-5B63B0E4EC64}"/>
    <cellStyle name="RIGs input totals 2 3 4 4 2" xfId="31779" xr:uid="{F5FEA820-C8C3-42C7-B149-1E55363826AD}"/>
    <cellStyle name="RIGs input totals 2 3 4 4 3" xfId="38864" xr:uid="{C432FF3C-77EE-4CAD-B875-5DE677E4358D}"/>
    <cellStyle name="RIGs input totals 2 3 5" xfId="11857" xr:uid="{947FDB10-4978-4AF6-A56F-32520B54360D}"/>
    <cellStyle name="RIGs input totals 2 3 5 2" xfId="16717" xr:uid="{BBB2EBA3-A23D-41A9-ACF5-7CCDAA189297}"/>
    <cellStyle name="RIGs input totals 2 3 5 2 2" xfId="33221" xr:uid="{54B9690A-EC26-4697-99B9-8F0ABDEE0893}"/>
    <cellStyle name="RIGs input totals 2 3 5 2 3" xfId="39733" xr:uid="{6CE8AE9A-B0DF-44BC-9385-8F32B00DAF4D}"/>
    <cellStyle name="RIGs input totals 2 3 5 3" xfId="28722" xr:uid="{E363C37A-5F8C-415B-86EA-27D79DB19B6D}"/>
    <cellStyle name="RIGs input totals 2 3 6" xfId="10443" xr:uid="{A0A0A84E-80FB-4A35-9F91-D721C95340B5}"/>
    <cellStyle name="RIGs input totals 2 3 6 2" xfId="27514" xr:uid="{C071C1EF-9D6F-4EB1-9216-67BDE70012BA}"/>
    <cellStyle name="RIGs input totals 2 3 7" xfId="23036" xr:uid="{42CA2563-5654-49DE-8C69-999E0ED26CFC}"/>
    <cellStyle name="RIGs input totals 2 3 8" xfId="34176" xr:uid="{D31F9B04-26C1-4AAD-85E7-89C91CA3FF63}"/>
    <cellStyle name="RIGs input totals 2 3_3.15 Additional Data" xfId="11466" xr:uid="{2236EC1D-2F3B-459E-9233-3CEFF680D437}"/>
    <cellStyle name="RIGs input totals 2 4" xfId="5656" xr:uid="{52598D5D-0B7D-409C-8B1B-57E044AC09CF}"/>
    <cellStyle name="RIGs input totals 2 4 2" xfId="5924" xr:uid="{9C20DE48-BF64-4537-B968-B8E4684C5CA1}"/>
    <cellStyle name="RIGs input totals 2 4 2 2" xfId="10790" xr:uid="{A63F48B0-42DB-4F13-8CFA-EB8BFF699628}"/>
    <cellStyle name="RIGs input totals 2 4 2 2 2" xfId="12193" xr:uid="{79CCD865-E9EF-4E83-9DAB-1CC559C98DB3}"/>
    <cellStyle name="RIGs input totals 2 4 2 2 2 2" xfId="14867" xr:uid="{48F21A48-F220-46AC-821E-3811C896D701}"/>
    <cellStyle name="RIGs input totals 2 4 2 2 2 2 2" xfId="31379" xr:uid="{1781BDE7-6D2E-4364-906E-CBE2136EE062}"/>
    <cellStyle name="RIGs input totals 2 4 2 2 2 2 3" xfId="38457" xr:uid="{4E19DF74-0AAE-4236-943C-1D0F0E4E4E41}"/>
    <cellStyle name="RIGs input totals 2 4 2 2 2 3" xfId="15593" xr:uid="{B043B07E-AD3E-4CB1-B2D8-C0171E508C36}"/>
    <cellStyle name="RIGs input totals 2 4 2 2 2 3 2" xfId="32097" xr:uid="{E6CB2E3C-B7C8-48F1-B68F-D280D78A9641}"/>
    <cellStyle name="RIGs input totals 2 4 2 2 2 3 3" xfId="39182" xr:uid="{15F64B7E-631D-47D1-978D-1ED2A362590F}"/>
    <cellStyle name="RIGs input totals 2 4 2 2 3" xfId="14021" xr:uid="{870E2817-7A9E-43C3-9D43-B085FB827284}"/>
    <cellStyle name="RIGs input totals 2 4 2 2 3 2" xfId="30615" xr:uid="{C3643A79-EA55-4E31-8C2F-879BC5FD4977}"/>
    <cellStyle name="RIGs input totals 2 4 2 2 4" xfId="14946" xr:uid="{1346E657-625D-4729-AFF1-4195B017051A}"/>
    <cellStyle name="RIGs input totals 2 4 2 2 4 2" xfId="31456" xr:uid="{A54392F4-62AF-4391-95A8-B9354A20F01D}"/>
    <cellStyle name="RIGs input totals 2 4 2 2 4 3" xfId="38535" xr:uid="{64EE6C89-E127-48F4-B749-2481A219A96A}"/>
    <cellStyle name="RIGs input totals 2 4 2 3" xfId="11468" xr:uid="{39496EAB-3A42-4BF0-885A-690DE467FCCC}"/>
    <cellStyle name="RIGs input totals 2 4 2 3 2" xfId="12800" xr:uid="{5FE46346-863C-4CAF-BBFC-CA20FCAAAB01}"/>
    <cellStyle name="RIGs input totals 2 4 2 3 2 2" xfId="15178" xr:uid="{12F4DE52-A7DD-412A-82CD-084D7627B798}"/>
    <cellStyle name="RIGs input totals 2 4 2 3 2 2 2" xfId="31682" xr:uid="{7A05F911-10C8-4D61-A607-FB77E8185E19}"/>
    <cellStyle name="RIGs input totals 2 4 2 3 2 2 3" xfId="38767" xr:uid="{368CB776-BFFC-44E5-AD11-75622296042B}"/>
    <cellStyle name="RIGs input totals 2 4 2 3 2 3" xfId="15987" xr:uid="{00A8CD1E-68EB-4CFF-81CB-D3E837EEEB23}"/>
    <cellStyle name="RIGs input totals 2 4 2 3 2 3 2" xfId="32491" xr:uid="{2FA4767D-ECCD-4B29-908F-EB49F2F83F7B}"/>
    <cellStyle name="RIGs input totals 2 4 2 3 2 3 3" xfId="39576" xr:uid="{96EE9361-BD96-4AD6-B7CD-CB3A428998C7}"/>
    <cellStyle name="RIGs input totals 2 4 2 3 3" xfId="14536" xr:uid="{EEA9E975-A152-41A4-98F7-678C06BAE1B2}"/>
    <cellStyle name="RIGs input totals 2 4 2 3 3 2" xfId="31054" xr:uid="{A46AF9F1-144D-4FFC-B9E8-E620ABB16403}"/>
    <cellStyle name="RIGs input totals 2 4 2 3 4" xfId="15278" xr:uid="{B1DDB5BA-82F2-458E-8324-D7B5DA501F95}"/>
    <cellStyle name="RIGs input totals 2 4 2 3 4 2" xfId="31782" xr:uid="{75DF8EBE-0B79-454D-BD32-D4C7A2B01689}"/>
    <cellStyle name="RIGs input totals 2 4 2 3 4 3" xfId="38867" xr:uid="{8E79A884-6FEA-4B3B-9A90-287A708BFE23}"/>
    <cellStyle name="RIGs input totals 2 4 2 4" xfId="11934" xr:uid="{12FA5050-C86A-4D40-A7AD-4E2CC42983D2}"/>
    <cellStyle name="RIGs input totals 2 4 2 4 2" xfId="16785" xr:uid="{9F1E0E9B-2426-44AD-9E9F-F512E05E863B}"/>
    <cellStyle name="RIGs input totals 2 4 2 4 2 2" xfId="33289" xr:uid="{62E14EA9-BA94-4FF8-BF28-CEB09C73972E}"/>
    <cellStyle name="RIGs input totals 2 4 2 4 2 3" xfId="39798" xr:uid="{17960393-66AA-48D4-B18F-91BFD92C3206}"/>
    <cellStyle name="RIGs input totals 2 4 2 4 3" xfId="28784" xr:uid="{69E662BB-E05D-4DBA-927F-9302DCB86594}"/>
    <cellStyle name="RIGs input totals 2 4 2 5" xfId="10571" xr:uid="{5D6B6BA0-1EB2-4180-9E64-86252CB015AC}"/>
    <cellStyle name="RIGs input totals 2 4 2 5 2" xfId="27618" xr:uid="{C449BB5E-DBDB-4591-B851-72280EFC8839}"/>
    <cellStyle name="RIGs input totals 2 4 2 6" xfId="23248" xr:uid="{065A2254-35AC-4306-B574-DD0DBEF2582A}"/>
    <cellStyle name="RIGs input totals 2 4 3" xfId="10572" xr:uid="{8320C5AA-F692-43DA-8FA1-C8A806D88053}"/>
    <cellStyle name="RIGs input totals 2 4 3 2" xfId="10791" xr:uid="{6A17ADF5-1D12-4593-8A25-1031DAFD4369}"/>
    <cellStyle name="RIGs input totals 2 4 3 2 2" xfId="12194" xr:uid="{8C6BB686-882E-422E-8877-B5058B63463D}"/>
    <cellStyle name="RIGs input totals 2 4 3 2 2 2" xfId="14868" xr:uid="{4A9E8FFE-0DDA-4F19-B089-8F18B039B957}"/>
    <cellStyle name="RIGs input totals 2 4 3 2 2 2 2" xfId="31380" xr:uid="{B274E315-F21D-40AF-BDCE-792D8F8DB8D3}"/>
    <cellStyle name="RIGs input totals 2 4 3 2 2 2 3" xfId="38458" xr:uid="{AF2BE335-3366-4266-883B-3E721D33CC6A}"/>
    <cellStyle name="RIGs input totals 2 4 3 2 2 3" xfId="15594" xr:uid="{C499FD40-5A3C-4A46-9E26-20D45A28589F}"/>
    <cellStyle name="RIGs input totals 2 4 3 2 2 3 2" xfId="32098" xr:uid="{C4F4DECA-0F96-4BE7-9DFF-BBCBAE42A0F2}"/>
    <cellStyle name="RIGs input totals 2 4 3 2 2 3 3" xfId="39183" xr:uid="{D102D2A3-BFEA-4B07-9216-6F8F19BB764E}"/>
    <cellStyle name="RIGs input totals 2 4 3 2 3" xfId="14022" xr:uid="{15B2C2AC-3E75-44CA-ACA4-9154EFAC8BC9}"/>
    <cellStyle name="RIGs input totals 2 4 3 2 3 2" xfId="30616" xr:uid="{9DF7BC75-B3D1-4FC7-B14B-014B53D2C90D}"/>
    <cellStyle name="RIGs input totals 2 4 3 2 4" xfId="13098" xr:uid="{B1481B74-75A5-47DA-B032-B1A0BB6B11C1}"/>
    <cellStyle name="RIGs input totals 2 4 3 2 4 2" xfId="29818" xr:uid="{91F618D2-68FE-4E2C-8B98-DD3895E72D6F}"/>
    <cellStyle name="RIGs input totals 2 4 3 2 4 3" xfId="36827" xr:uid="{D2D1FC85-EF68-479B-B939-A0F6DD7A1A60}"/>
    <cellStyle name="RIGs input totals 2 4 3 3" xfId="11469" xr:uid="{BE8C1AD2-9C3C-4540-84FA-09F0FDBC2C8B}"/>
    <cellStyle name="RIGs input totals 2 4 3 3 2" xfId="12801" xr:uid="{53A3212C-7D1B-4B97-BC60-5118BA0D22DE}"/>
    <cellStyle name="RIGs input totals 2 4 3 3 2 2" xfId="15179" xr:uid="{05575560-985D-47E3-B153-CC61BA40B7A2}"/>
    <cellStyle name="RIGs input totals 2 4 3 3 2 2 2" xfId="31683" xr:uid="{705E0F4C-73E7-4467-99DB-DE9E6F3655E6}"/>
    <cellStyle name="RIGs input totals 2 4 3 3 2 2 3" xfId="38768" xr:uid="{DC73FB4D-1290-4A2D-9012-B02D145241FB}"/>
    <cellStyle name="RIGs input totals 2 4 3 3 2 3" xfId="15988" xr:uid="{52F7B9B5-88E6-4EC3-972D-E461B02507F6}"/>
    <cellStyle name="RIGs input totals 2 4 3 3 2 3 2" xfId="32492" xr:uid="{EB42FF29-4305-4283-A308-4AE4E1F1AAE8}"/>
    <cellStyle name="RIGs input totals 2 4 3 3 2 3 3" xfId="39577" xr:uid="{C2961DFA-9EB8-43E0-9ED9-6BB8D5AD3926}"/>
    <cellStyle name="RIGs input totals 2 4 3 3 3" xfId="14537" xr:uid="{279C8D26-FFA1-4541-9281-70516E8FE44C}"/>
    <cellStyle name="RIGs input totals 2 4 3 3 3 2" xfId="31055" xr:uid="{685948FA-097E-4995-A61E-A3C4B1F337C8}"/>
    <cellStyle name="RIGs input totals 2 4 3 3 4" xfId="15279" xr:uid="{DFCA8341-3BC5-416B-819E-A1EF96D92110}"/>
    <cellStyle name="RIGs input totals 2 4 3 3 4 2" xfId="31783" xr:uid="{8E132E35-BDF6-4D2C-AB07-4ADF5CF18D04}"/>
    <cellStyle name="RIGs input totals 2 4 3 3 4 3" xfId="38868" xr:uid="{A69A0A81-76BB-4361-92AE-99997FEED25B}"/>
    <cellStyle name="RIGs input totals 2 4 3 4" xfId="11935" xr:uid="{29265B4F-35C2-446B-A912-290C556A5CA5}"/>
    <cellStyle name="RIGs input totals 2 4 3 4 2" xfId="16786" xr:uid="{EB3C2376-DF79-4E36-95D1-2E1F166B01FD}"/>
    <cellStyle name="RIGs input totals 2 4 3 4 2 2" xfId="33290" xr:uid="{CB0F811A-3172-48BB-B990-65A36184D5C0}"/>
    <cellStyle name="RIGs input totals 2 4 3 4 2 3" xfId="39799" xr:uid="{DFA371FC-5056-4107-8807-B7C3450D5E3B}"/>
    <cellStyle name="RIGs input totals 2 4 3 4 3" xfId="28785" xr:uid="{4B4C4367-2B63-41FA-8629-0494C7B36EFC}"/>
    <cellStyle name="RIGs input totals 2 4 4" xfId="10690" xr:uid="{CDD82AA0-897A-4571-A4C3-667B8528EA45}"/>
    <cellStyle name="RIGs input totals 2 4 4 2" xfId="12081" xr:uid="{B7456574-05BC-4D2F-A505-ECBB711DED55}"/>
    <cellStyle name="RIGs input totals 2 4 4 2 2" xfId="14805" xr:uid="{47490CE9-D0FB-4EC1-BC24-55A69B2EED94}"/>
    <cellStyle name="RIGs input totals 2 4 4 2 2 2" xfId="31319" xr:uid="{7FCE01A7-41B2-45F7-89FE-8D19C5A4AB5C}"/>
    <cellStyle name="RIGs input totals 2 4 4 2 2 3" xfId="38395" xr:uid="{2C88CFC2-8C5D-4A51-8520-EE981B8873E4}"/>
    <cellStyle name="RIGs input totals 2 4 4 2 3" xfId="15484" xr:uid="{9F140E15-4E36-4025-AE3D-96CEEEB59D56}"/>
    <cellStyle name="RIGs input totals 2 4 4 2 3 2" xfId="31988" xr:uid="{B1366F7F-B4B9-4211-B14C-D21ACE8B270C}"/>
    <cellStyle name="RIGs input totals 2 4 4 2 3 3" xfId="39073" xr:uid="{AE3445C7-F253-4AF0-8436-7946427B4712}"/>
    <cellStyle name="RIGs input totals 2 4 4 3" xfId="13910" xr:uid="{CD24B17C-91F6-43F9-ABD3-B143E83AA408}"/>
    <cellStyle name="RIGs input totals 2 4 4 3 2" xfId="30526" xr:uid="{D5A8E07C-7BC0-438D-AE4C-8B3DB46ACB39}"/>
    <cellStyle name="RIGs input totals 2 4 4 4" xfId="13559" xr:uid="{15E5C586-A45A-4638-AB5F-627452D48176}"/>
    <cellStyle name="RIGs input totals 2 4 4 4 2" xfId="30209" xr:uid="{01CA8AE6-99F3-4A2F-86FD-E6352D769754}"/>
    <cellStyle name="RIGs input totals 2 4 4 4 3" xfId="37288" xr:uid="{05D53C9A-0F7A-4E83-9D2B-5460463CFAA6}"/>
    <cellStyle name="RIGs input totals 2 4 5" xfId="11467" xr:uid="{BB34084C-77FE-495F-8102-AF0D9C164019}"/>
    <cellStyle name="RIGs input totals 2 4 5 2" xfId="12799" xr:uid="{C8D0FF4B-97BA-4D11-BABD-8FA7453B6615}"/>
    <cellStyle name="RIGs input totals 2 4 5 2 2" xfId="15177" xr:uid="{9FF3691B-0C5B-4D3A-9E61-C8E1F09B8780}"/>
    <cellStyle name="RIGs input totals 2 4 5 2 2 2" xfId="31681" xr:uid="{3C356C71-5F89-4218-A257-EBF470A3FD01}"/>
    <cellStyle name="RIGs input totals 2 4 5 2 2 3" xfId="38766" xr:uid="{41524800-9BE7-4EE1-BD5F-98EE9DF090D7}"/>
    <cellStyle name="RIGs input totals 2 4 5 2 3" xfId="15986" xr:uid="{B43AA797-4383-4BEB-A392-F786CC842DCC}"/>
    <cellStyle name="RIGs input totals 2 4 5 2 3 2" xfId="32490" xr:uid="{B5265D4B-BC03-4665-9DFD-B70BDC07CF50}"/>
    <cellStyle name="RIGs input totals 2 4 5 2 3 3" xfId="39575" xr:uid="{E4D382E1-7FDC-4298-B647-7204C92348D4}"/>
    <cellStyle name="RIGs input totals 2 4 5 3" xfId="14535" xr:uid="{D6FFE46C-C0D0-423B-B184-DFEC1A785E7B}"/>
    <cellStyle name="RIGs input totals 2 4 5 3 2" xfId="31053" xr:uid="{41268815-64CE-47EC-A14F-C00BB8B262A9}"/>
    <cellStyle name="RIGs input totals 2 4 5 4" xfId="15277" xr:uid="{E9A744CB-8568-46AC-844E-F5B1A252A049}"/>
    <cellStyle name="RIGs input totals 2 4 5 4 2" xfId="31781" xr:uid="{C399976E-AEC1-466E-BE92-C3F7612B5F95}"/>
    <cellStyle name="RIGs input totals 2 4 5 4 3" xfId="38866" xr:uid="{16CF7A68-7B82-497D-AA7F-C049D263AC03}"/>
    <cellStyle name="RIGs input totals 2 4 6" xfId="11859" xr:uid="{9D2D5B74-409C-4FD1-974E-50CDC3051B82}"/>
    <cellStyle name="RIGs input totals 2 4 6 2" xfId="16719" xr:uid="{C8CC900B-57B1-445D-BF82-C557A7F95E46}"/>
    <cellStyle name="RIGs input totals 2 4 6 2 2" xfId="33223" xr:uid="{A44CDC01-E5FC-47D3-BAFD-176EC1199E61}"/>
    <cellStyle name="RIGs input totals 2 4 6 2 3" xfId="39735" xr:uid="{A5C3C5C2-65F7-4C33-9177-76547004215D}"/>
    <cellStyle name="RIGs input totals 2 4 6 3" xfId="28724" xr:uid="{CFE5D787-A1F1-456B-AA09-99EC0B4E5BC3}"/>
    <cellStyle name="RIGs input totals 2 4 7" xfId="10445" xr:uid="{E963F1D7-91F4-4AC5-ACF2-CE30BD093F1D}"/>
    <cellStyle name="RIGs input totals 2 4 7 2" xfId="27516" xr:uid="{D98E3826-3758-4B00-85ED-7B1FC3DC990A}"/>
    <cellStyle name="RIGs input totals 2 4 8" xfId="23038" xr:uid="{6456519E-812B-4104-8DF4-C77BD2121896}"/>
    <cellStyle name="RIGs input totals 2 4 9" xfId="34178" xr:uid="{E39AFD99-35BE-4574-84E6-D1069716C8A4}"/>
    <cellStyle name="RIGs input totals 2 4_3.15 Additional Data" xfId="11470" xr:uid="{4510824B-40DF-4992-990A-DF3838F932B4}"/>
    <cellStyle name="RIGs input totals 2 5" xfId="5657" xr:uid="{AD27A2F6-8157-4F07-AE1B-ED7B810E73BB}"/>
    <cellStyle name="RIGs input totals 2 5 2" xfId="5925" xr:uid="{40B76410-1AEA-430F-BFFA-21AC4BFA226C}"/>
    <cellStyle name="RIGs input totals 2 5 2 2" xfId="10792" xr:uid="{D2C1D6DE-06D8-40D4-9EEC-7251B895F7E3}"/>
    <cellStyle name="RIGs input totals 2 5 2 2 2" xfId="12195" xr:uid="{F81D03FF-FCB1-4267-A5ED-B5C8E7A6707C}"/>
    <cellStyle name="RIGs input totals 2 5 2 2 2 2" xfId="14869" xr:uid="{539C0F64-B951-4F9A-888B-65AEE7293437}"/>
    <cellStyle name="RIGs input totals 2 5 2 2 2 2 2" xfId="31381" xr:uid="{E9AADEDF-40B8-4FD9-901D-575D0F6F597A}"/>
    <cellStyle name="RIGs input totals 2 5 2 2 2 2 3" xfId="38459" xr:uid="{666A5C1E-C81C-4EE0-BCC6-62C12F111C33}"/>
    <cellStyle name="RIGs input totals 2 5 2 2 2 3" xfId="15595" xr:uid="{3D128291-7331-493E-B30F-D7C6A966BC1D}"/>
    <cellStyle name="RIGs input totals 2 5 2 2 2 3 2" xfId="32099" xr:uid="{D1FB41C7-6537-4244-8773-95DBB8777EBB}"/>
    <cellStyle name="RIGs input totals 2 5 2 2 2 3 3" xfId="39184" xr:uid="{CF8D79EF-20B6-4D85-ADBF-C04F6CBA684F}"/>
    <cellStyle name="RIGs input totals 2 5 2 2 3" xfId="14023" xr:uid="{FC952412-214A-4F1D-80BB-8BC358F31D55}"/>
    <cellStyle name="RIGs input totals 2 5 2 2 3 2" xfId="30617" xr:uid="{8A60E80D-8147-4BBE-8002-8720B00E2314}"/>
    <cellStyle name="RIGs input totals 2 5 2 2 4" xfId="13829" xr:uid="{4BA6D615-0726-409A-B5F7-742078A0DE24}"/>
    <cellStyle name="RIGs input totals 2 5 2 2 4 2" xfId="30445" xr:uid="{0AAFCAF1-05C7-4343-BF9C-8129E36FEAF8}"/>
    <cellStyle name="RIGs input totals 2 5 2 2 4 3" xfId="37553" xr:uid="{A15B64A6-DAF5-44D9-9208-D91AEDD064D2}"/>
    <cellStyle name="RIGs input totals 2 5 2 3" xfId="11472" xr:uid="{7178413B-8673-4D10-AD6E-A7B144328C68}"/>
    <cellStyle name="RIGs input totals 2 5 2 3 2" xfId="12803" xr:uid="{AC1A08EE-B4F7-47BE-92D8-BD781F3CA8EF}"/>
    <cellStyle name="RIGs input totals 2 5 2 3 2 2" xfId="15181" xr:uid="{F8D14A4F-F074-406A-B514-C7F29D38190D}"/>
    <cellStyle name="RIGs input totals 2 5 2 3 2 2 2" xfId="31685" xr:uid="{968B71CD-3460-4303-9A3F-E01A127EB4B4}"/>
    <cellStyle name="RIGs input totals 2 5 2 3 2 2 3" xfId="38770" xr:uid="{6D3A5262-6C10-4133-8375-BC0C184F995A}"/>
    <cellStyle name="RIGs input totals 2 5 2 3 2 3" xfId="15990" xr:uid="{C772F962-AAE8-4F9A-AD48-EBF12A224E5B}"/>
    <cellStyle name="RIGs input totals 2 5 2 3 2 3 2" xfId="32494" xr:uid="{20B6C9A5-F992-4D72-91F6-1244C9A6AA4E}"/>
    <cellStyle name="RIGs input totals 2 5 2 3 2 3 3" xfId="39579" xr:uid="{F3183E71-0B8F-494A-8914-5EDC26FA08B4}"/>
    <cellStyle name="RIGs input totals 2 5 2 3 3" xfId="14539" xr:uid="{67978065-66F0-4305-9A62-76F8BB2D4C47}"/>
    <cellStyle name="RIGs input totals 2 5 2 3 3 2" xfId="31057" xr:uid="{E441FD64-4470-40AF-A3C3-0E3A82A3F547}"/>
    <cellStyle name="RIGs input totals 2 5 2 3 4" xfId="15281" xr:uid="{E31121D4-F092-4811-BDF6-0D3932B596D2}"/>
    <cellStyle name="RIGs input totals 2 5 2 3 4 2" xfId="31785" xr:uid="{8EF03911-75C1-4B3F-B2F8-8A17A799CD36}"/>
    <cellStyle name="RIGs input totals 2 5 2 3 4 3" xfId="38870" xr:uid="{3B886412-EE63-4A04-A732-4FC5F6213C8F}"/>
    <cellStyle name="RIGs input totals 2 5 2 4" xfId="11936" xr:uid="{6301A0AD-C602-476D-8938-BE6830DC4EC8}"/>
    <cellStyle name="RIGs input totals 2 5 2 4 2" xfId="16787" xr:uid="{DCA1E887-8455-4EB4-9A73-E095DB96B99A}"/>
    <cellStyle name="RIGs input totals 2 5 2 4 2 2" xfId="33291" xr:uid="{CBCE9BF1-45F8-4D10-A538-8B1253BBBEE8}"/>
    <cellStyle name="RIGs input totals 2 5 2 4 2 3" xfId="39800" xr:uid="{D5140F1A-94FF-425D-AED8-D03F602D54E1}"/>
    <cellStyle name="RIGs input totals 2 5 2 4 3" xfId="28786" xr:uid="{505B3ACD-12B6-4AA8-AFC8-4B99907669C6}"/>
    <cellStyle name="RIGs input totals 2 5 2 5" xfId="10573" xr:uid="{459CD61F-304C-4D53-BA21-6E9E021917E3}"/>
    <cellStyle name="RIGs input totals 2 5 2 5 2" xfId="27620" xr:uid="{598DB9F4-4DA5-4E86-B8F7-B56AF636EEFF}"/>
    <cellStyle name="RIGs input totals 2 5 2 6" xfId="23249" xr:uid="{7C814653-A685-43BF-87DD-3B62403BC07E}"/>
    <cellStyle name="RIGs input totals 2 5 3" xfId="10691" xr:uid="{2D7B2686-253C-4DCE-9EF9-CCAB75511DD8}"/>
    <cellStyle name="RIGs input totals 2 5 3 2" xfId="12082" xr:uid="{1369A899-DD7B-4112-A284-45D72F2F4085}"/>
    <cellStyle name="RIGs input totals 2 5 3 2 2" xfId="14806" xr:uid="{348FBBD0-62C9-4137-A4B5-F30078DAF0AA}"/>
    <cellStyle name="RIGs input totals 2 5 3 2 2 2" xfId="31320" xr:uid="{F3A48267-5A01-4FF5-8535-FE65581BE984}"/>
    <cellStyle name="RIGs input totals 2 5 3 2 2 3" xfId="38396" xr:uid="{9452BD68-2783-445D-9A9B-04BDC30D729D}"/>
    <cellStyle name="RIGs input totals 2 5 3 2 3" xfId="15485" xr:uid="{AAAB7DCF-A27A-43DA-86AA-A67334B5BE04}"/>
    <cellStyle name="RIGs input totals 2 5 3 2 3 2" xfId="31989" xr:uid="{1CB5F780-B377-446A-8D03-8E1C5DCBCC29}"/>
    <cellStyle name="RIGs input totals 2 5 3 2 3 3" xfId="39074" xr:uid="{2EDDD9E2-516F-4618-84D9-7CDB6224258C}"/>
    <cellStyle name="RIGs input totals 2 5 3 3" xfId="13911" xr:uid="{76550A02-728A-40C2-ABCE-AE1DE1966996}"/>
    <cellStyle name="RIGs input totals 2 5 3 3 2" xfId="30527" xr:uid="{94588631-333D-4308-BF57-6178B6266DFE}"/>
    <cellStyle name="RIGs input totals 2 5 3 4" xfId="14730" xr:uid="{13AB6E50-5067-4344-88C6-645CC91C391E}"/>
    <cellStyle name="RIGs input totals 2 5 3 4 2" xfId="31244" xr:uid="{4A753E5F-FF58-4B7E-95A7-D6693AD0CB63}"/>
    <cellStyle name="RIGs input totals 2 5 3 4 3" xfId="38320" xr:uid="{83E4C5D4-48C3-4075-9FC4-87D1DD4DA933}"/>
    <cellStyle name="RIGs input totals 2 5 4" xfId="11471" xr:uid="{6771010C-DCD9-446F-B9EA-9A232A7B1982}"/>
    <cellStyle name="RIGs input totals 2 5 4 2" xfId="12802" xr:uid="{DEB78A7B-CC20-4804-8F88-C891602EE59D}"/>
    <cellStyle name="RIGs input totals 2 5 4 2 2" xfId="15180" xr:uid="{2F9F224A-F42A-4863-AAAC-F6AD9A502AAA}"/>
    <cellStyle name="RIGs input totals 2 5 4 2 2 2" xfId="31684" xr:uid="{606F93D6-653B-4122-A818-B9FCC653E5B0}"/>
    <cellStyle name="RIGs input totals 2 5 4 2 2 3" xfId="38769" xr:uid="{F1F67B18-3065-4C69-A2EF-9B061F9C34B1}"/>
    <cellStyle name="RIGs input totals 2 5 4 2 3" xfId="15989" xr:uid="{DE246E78-622B-4380-8257-DD828D38F647}"/>
    <cellStyle name="RIGs input totals 2 5 4 2 3 2" xfId="32493" xr:uid="{8E0E9F2E-2EEB-4BF9-882A-5FC74B260C98}"/>
    <cellStyle name="RIGs input totals 2 5 4 2 3 3" xfId="39578" xr:uid="{0DD51A74-9124-4A9C-B8BD-B859F61B3584}"/>
    <cellStyle name="RIGs input totals 2 5 4 3" xfId="14538" xr:uid="{E2F75803-06E8-4617-8196-A9D832182832}"/>
    <cellStyle name="RIGs input totals 2 5 4 3 2" xfId="31056" xr:uid="{50D6A84C-4BB5-4E53-894A-8CE9BF0517BC}"/>
    <cellStyle name="RIGs input totals 2 5 4 4" xfId="15280" xr:uid="{D6780FE6-EF4D-49CC-A4A1-E3BB9D71197E}"/>
    <cellStyle name="RIGs input totals 2 5 4 4 2" xfId="31784" xr:uid="{217DB47D-BE43-4D2E-9EFD-527B893282E5}"/>
    <cellStyle name="RIGs input totals 2 5 4 4 3" xfId="38869" xr:uid="{462A3179-6ACC-4F13-A3C2-7B818E75A87A}"/>
    <cellStyle name="RIGs input totals 2 5 5" xfId="11860" xr:uid="{2D799972-CD51-4BAD-B7DD-1BC1FA801E6C}"/>
    <cellStyle name="RIGs input totals 2 5 5 2" xfId="16720" xr:uid="{73F2FE4A-FF37-431D-8295-02EC524ACED1}"/>
    <cellStyle name="RIGs input totals 2 5 5 2 2" xfId="33224" xr:uid="{31B268BA-7C5F-4538-90A7-26CBB9D84ABE}"/>
    <cellStyle name="RIGs input totals 2 5 5 2 3" xfId="39736" xr:uid="{F2B25CF4-62DA-4332-A288-A3C72F7D7C54}"/>
    <cellStyle name="RIGs input totals 2 5 5 3" xfId="28725" xr:uid="{C727D560-E4C9-42BC-B35E-6A243B09A682}"/>
    <cellStyle name="RIGs input totals 2 5 6" xfId="10446" xr:uid="{B0A30512-1F93-46C0-BC25-2D3B4C812FCB}"/>
    <cellStyle name="RIGs input totals 2 5 6 2" xfId="27517" xr:uid="{6AD94D4F-AC6D-4B04-8973-DA226D0FB653}"/>
    <cellStyle name="RIGs input totals 2 5 7" xfId="23039" xr:uid="{B9FDB583-49DD-49D9-A73E-C114D84F0F14}"/>
    <cellStyle name="RIGs input totals 2 5 8" xfId="34179" xr:uid="{55A36C73-FAEB-4CD3-A5C9-8E50CBAE7497}"/>
    <cellStyle name="RIGs input totals 2 5_3.15 Additional Data" xfId="11473" xr:uid="{A732F78A-1DD6-48E5-B645-599EF60338B9}"/>
    <cellStyle name="RIGs input totals 2 6" xfId="5919" xr:uid="{D7DE25F6-F65E-485C-B114-E099DB12A135}"/>
    <cellStyle name="RIGs input totals 2 6 2" xfId="12076" xr:uid="{5B1A6188-A60A-4C55-AFD2-8EB7A48829C1}"/>
    <cellStyle name="RIGs input totals 2 6 2 2" xfId="14800" xr:uid="{3DED0F8A-A2B0-432B-9720-998556B73204}"/>
    <cellStyle name="RIGs input totals 2 6 2 2 2" xfId="31314" xr:uid="{3D5D0F44-DE1D-403E-8C01-51E9EFC58206}"/>
    <cellStyle name="RIGs input totals 2 6 2 2 3" xfId="38390" xr:uid="{E7F235C5-FA5B-4529-B367-21BE92401A4D}"/>
    <cellStyle name="RIGs input totals 2 6 2 3" xfId="15479" xr:uid="{2A0B8F9F-29F2-458B-8D62-70C77BD7E9EE}"/>
    <cellStyle name="RIGs input totals 2 6 2 3 2" xfId="31983" xr:uid="{44F6E0F3-A19E-4302-8DBC-46B69F78EB31}"/>
    <cellStyle name="RIGs input totals 2 6 2 3 3" xfId="39068" xr:uid="{E2E7A321-8471-4BDA-9AEF-E29BEE1A4657}"/>
    <cellStyle name="RIGs input totals 2 6 3" xfId="13905" xr:uid="{99465ED0-1881-41EB-ACEC-AAF8B93893A4}"/>
    <cellStyle name="RIGs input totals 2 6 3 2" xfId="30521" xr:uid="{45F4EA65-DAAB-4E59-9428-F96E134DFF3F}"/>
    <cellStyle name="RIGs input totals 2 6 4" xfId="13004" xr:uid="{A8BC8609-D860-4EEA-B141-AFA17EDE6995}"/>
    <cellStyle name="RIGs input totals 2 6 4 2" xfId="29724" xr:uid="{72A928E8-5C80-4A7B-A20D-5A0A0ECA0EE4}"/>
    <cellStyle name="RIGs input totals 2 6 4 3" xfId="36733" xr:uid="{644F343A-64B1-402B-90CB-46147AAEB5DC}"/>
    <cellStyle name="RIGs input totals 2 7" xfId="11460" xr:uid="{E858E0F9-8B4F-4054-AB0D-CB80E6B91EB8}"/>
    <cellStyle name="RIGs input totals 2 7 2" xfId="12794" xr:uid="{59F78C20-9263-449B-AE17-BDC14FF452D2}"/>
    <cellStyle name="RIGs input totals 2 7 2 2" xfId="15172" xr:uid="{35AF4CBA-901F-4A62-B2C1-EADAD59E6E14}"/>
    <cellStyle name="RIGs input totals 2 7 2 2 2" xfId="31676" xr:uid="{790001B2-63A5-4B0C-B9D7-8B79CB769EC9}"/>
    <cellStyle name="RIGs input totals 2 7 2 2 3" xfId="38761" xr:uid="{30F2AA57-3F99-4A9B-8967-E729368D3F06}"/>
    <cellStyle name="RIGs input totals 2 7 2 3" xfId="15981" xr:uid="{E27B8463-C17A-4A70-9849-1C7C440F7BE1}"/>
    <cellStyle name="RIGs input totals 2 7 2 3 2" xfId="32485" xr:uid="{F8AE77AA-B72E-431D-B1F8-4719BF722C29}"/>
    <cellStyle name="RIGs input totals 2 7 2 3 3" xfId="39570" xr:uid="{917D6B15-7E98-471B-ACE1-36794D10D62A}"/>
    <cellStyle name="RIGs input totals 2 7 3" xfId="14530" xr:uid="{306BD689-2240-40BD-98F9-8CFDEBF38F82}"/>
    <cellStyle name="RIGs input totals 2 7 3 2" xfId="31048" xr:uid="{A2299B66-096A-4B2C-B4A3-427F30835240}"/>
    <cellStyle name="RIGs input totals 2 7 4" xfId="15272" xr:uid="{CF085161-D67C-4BBA-9EA5-24AAAD783BFD}"/>
    <cellStyle name="RIGs input totals 2 7 4 2" xfId="31776" xr:uid="{8253733D-66A7-45B7-BA00-16C804C67629}"/>
    <cellStyle name="RIGs input totals 2 7 4 3" xfId="38861" xr:uid="{CD43607B-7847-4F1E-ACC3-6F6DD2325C50}"/>
    <cellStyle name="RIGs input totals 2 8" xfId="11854" xr:uid="{CB2250A5-455B-499D-9358-F0ED4F248616}"/>
    <cellStyle name="RIGs input totals 2 8 2" xfId="16714" xr:uid="{FA8DD5B8-5625-4495-8300-752448F12F1B}"/>
    <cellStyle name="RIGs input totals 2 8 2 2" xfId="33218" xr:uid="{E90E96C2-261C-4985-84E0-596B5366285A}"/>
    <cellStyle name="RIGs input totals 2 8 2 3" xfId="39730" xr:uid="{057C4572-2FCB-4FD5-91A0-A9ABEF3E65EA}"/>
    <cellStyle name="RIGs input totals 2 8 3" xfId="28719" xr:uid="{CE8C1F47-8C65-4A9A-8D68-F1B52058485D}"/>
    <cellStyle name="RIGs input totals 2 9" xfId="10440" xr:uid="{2E9AC9DC-604C-443B-8080-782C36291F31}"/>
    <cellStyle name="RIGs input totals 2 9 2" xfId="27511" xr:uid="{A1ADC91A-51AC-480F-92F5-EF0220CC4A08}"/>
    <cellStyle name="RIGs input totals 2_3.15 Additional Data" xfId="11474" xr:uid="{7BE31D96-74D5-47B6-B6FF-31F9815B405E}"/>
    <cellStyle name="RIGs input totals 3" xfId="5658" xr:uid="{3DFF01CA-6964-42B7-8230-4BAD72ADCCB2}"/>
    <cellStyle name="RIGs input totals 3 2" xfId="5659" xr:uid="{6A102DBB-9BC7-4C5F-B28C-5BFCA6E39183}"/>
    <cellStyle name="RIGs input totals 3 2 2" xfId="5927" xr:uid="{1F8450D4-5F85-41A3-8E73-08A1B25B0BCD}"/>
    <cellStyle name="RIGs input totals 3 2 2 2" xfId="12084" xr:uid="{50DA61DF-B3AC-44FB-AD0F-5BDE3F1EEA49}"/>
    <cellStyle name="RIGs input totals 3 2 2 2 2" xfId="14808" xr:uid="{F8C52A8B-FB57-45D5-A8B5-AD63829C056F}"/>
    <cellStyle name="RIGs input totals 3 2 2 2 2 2" xfId="31322" xr:uid="{8DE9DFE4-46F3-4A20-BCBD-ACE065302F73}"/>
    <cellStyle name="RIGs input totals 3 2 2 2 2 3" xfId="38398" xr:uid="{E27A088D-C0E3-4CD4-9C7C-DFDD6F0809EA}"/>
    <cellStyle name="RIGs input totals 3 2 2 2 3" xfId="15487" xr:uid="{741E5675-4D51-42C9-828C-39A3A967528C}"/>
    <cellStyle name="RIGs input totals 3 2 2 2 3 2" xfId="31991" xr:uid="{9661B34C-1151-46D2-87DD-F3AA8032A6DA}"/>
    <cellStyle name="RIGs input totals 3 2 2 2 3 3" xfId="39076" xr:uid="{578E06D4-E58C-439A-AD49-768302310E44}"/>
    <cellStyle name="RIGs input totals 3 2 2 3" xfId="13913" xr:uid="{0C91A895-B8EC-45C8-9F2F-133C49DEF1FE}"/>
    <cellStyle name="RIGs input totals 3 2 2 3 2" xfId="30529" xr:uid="{8CAE3AEB-5DA0-4457-80E6-2CF68D8F04E8}"/>
    <cellStyle name="RIGs input totals 3 2 2 4" xfId="14359" xr:uid="{2E2DBDC6-3BAD-442E-BB21-C436DF217B6D}"/>
    <cellStyle name="RIGs input totals 3 2 2 4 2" xfId="30898" xr:uid="{1AEEF669-37CC-4A4E-8510-6DE86647DECA}"/>
    <cellStyle name="RIGs input totals 3 2 2 4 3" xfId="38016" xr:uid="{7EAEA617-1D37-4442-B735-4730FEB564F6}"/>
    <cellStyle name="RIGs input totals 3 2 3" xfId="11476" xr:uid="{FD4AD98F-5409-4FE8-8F4F-5E7307C0C6AA}"/>
    <cellStyle name="RIGs input totals 3 2 3 2" xfId="12805" xr:uid="{94A423B0-E9DF-43DC-B02C-87448D083CD0}"/>
    <cellStyle name="RIGs input totals 3 2 3 2 2" xfId="15183" xr:uid="{3B5EF303-8C5E-4D8A-9B31-9A41C12DACDF}"/>
    <cellStyle name="RIGs input totals 3 2 3 2 2 2" xfId="31687" xr:uid="{5CF57B16-2C21-46C7-B397-75214262650A}"/>
    <cellStyle name="RIGs input totals 3 2 3 2 2 3" xfId="38772" xr:uid="{0DEBDCEB-7819-4877-A988-2F6BF8AC03EE}"/>
    <cellStyle name="RIGs input totals 3 2 3 2 3" xfId="15992" xr:uid="{1CA29A55-CE70-4F04-BDFA-EF0CDA551A41}"/>
    <cellStyle name="RIGs input totals 3 2 3 2 3 2" xfId="32496" xr:uid="{336D5A49-506F-4309-A799-701708F51C31}"/>
    <cellStyle name="RIGs input totals 3 2 3 2 3 3" xfId="39581" xr:uid="{77A6415D-8105-4D3A-8EC5-27DDD395C0D2}"/>
    <cellStyle name="RIGs input totals 3 2 3 3" xfId="14541" xr:uid="{64633343-14FB-4928-BF3B-98023B37B8C0}"/>
    <cellStyle name="RIGs input totals 3 2 3 3 2" xfId="31059" xr:uid="{675751DF-06B7-41A6-BA23-08AC6F6349D5}"/>
    <cellStyle name="RIGs input totals 3 2 3 4" xfId="15283" xr:uid="{6BE9F0DD-DEED-46E2-BA74-0D796F5C58FA}"/>
    <cellStyle name="RIGs input totals 3 2 3 4 2" xfId="31787" xr:uid="{C28E7158-4DFC-4CD8-8DF6-3043B2B3FD97}"/>
    <cellStyle name="RIGs input totals 3 2 3 4 3" xfId="38872" xr:uid="{9F3B7F67-EDA2-4FE0-8751-2A2965C6E73D}"/>
    <cellStyle name="RIGs input totals 3 2 4" xfId="11862" xr:uid="{993E7D7E-921F-4E36-A54A-1608BC5DD8A7}"/>
    <cellStyle name="RIGs input totals 3 2 4 2" xfId="16722" xr:uid="{24E0ED4A-6E33-4FC3-98E7-E793BFE5DEE4}"/>
    <cellStyle name="RIGs input totals 3 2 4 2 2" xfId="33226" xr:uid="{D730A77F-DEB4-431B-84D1-82FDC6E39CC5}"/>
    <cellStyle name="RIGs input totals 3 2 4 2 3" xfId="39738" xr:uid="{267A26CB-09D8-4195-9B66-4701790535C6}"/>
    <cellStyle name="RIGs input totals 3 2 4 3" xfId="28727" xr:uid="{46159177-961E-4886-99E7-37C5185D98B9}"/>
    <cellStyle name="RIGs input totals 3 2 5" xfId="10448" xr:uid="{7D9EFD8C-BC27-431D-BB4E-4F471E42B21E}"/>
    <cellStyle name="RIGs input totals 3 2 5 2" xfId="27519" xr:uid="{80E67736-7594-4863-B917-86513F92E9AC}"/>
    <cellStyle name="RIGs input totals 3 2 6" xfId="23041" xr:uid="{58EA009F-CC9E-4C0A-91FC-B240D8344F73}"/>
    <cellStyle name="RIGs input totals 3 2 7" xfId="34181" xr:uid="{48DAEC91-4011-44B7-97DE-62788166FB73}"/>
    <cellStyle name="RIGs input totals 3 3" xfId="5926" xr:uid="{A7F863BD-BE28-4058-80DF-ED4D3EEFB0A6}"/>
    <cellStyle name="RIGs input totals 3 3 2" xfId="12083" xr:uid="{0F6400A9-9684-4B98-A6CE-EB576C82B959}"/>
    <cellStyle name="RIGs input totals 3 3 2 2" xfId="14807" xr:uid="{5BD90152-A8B3-45E6-8B5E-BAD21C2F4DED}"/>
    <cellStyle name="RIGs input totals 3 3 2 2 2" xfId="31321" xr:uid="{CB4B2E17-2522-4A91-AFDC-178406BC6DCB}"/>
    <cellStyle name="RIGs input totals 3 3 2 2 3" xfId="38397" xr:uid="{5006B63B-80C3-4B55-BA56-1D1053F83CDF}"/>
    <cellStyle name="RIGs input totals 3 3 2 3" xfId="15486" xr:uid="{ACC13036-7548-4A6B-BB80-87586C64C104}"/>
    <cellStyle name="RIGs input totals 3 3 2 3 2" xfId="31990" xr:uid="{132CE38A-A168-4E72-B34E-601AB7A8A77F}"/>
    <cellStyle name="RIGs input totals 3 3 2 3 3" xfId="39075" xr:uid="{18D03A2A-0644-422C-8B92-41083A8EF50C}"/>
    <cellStyle name="RIGs input totals 3 3 3" xfId="13912" xr:uid="{0DB94884-747B-445D-83A8-B55B458E038A}"/>
    <cellStyle name="RIGs input totals 3 3 3 2" xfId="30528" xr:uid="{E2A77C7F-4729-4F04-8CA8-A0A34EEE0B25}"/>
    <cellStyle name="RIGs input totals 3 3 4" xfId="13053" xr:uid="{1BE653A8-1FDC-4B58-8A95-7ED7BD5EFCFB}"/>
    <cellStyle name="RIGs input totals 3 3 4 2" xfId="29773" xr:uid="{D9B1EC32-DBF8-46C5-B96D-7F31DC88B823}"/>
    <cellStyle name="RIGs input totals 3 3 4 3" xfId="36782" xr:uid="{7FE66813-D0FC-4266-88C5-996277588633}"/>
    <cellStyle name="RIGs input totals 3 4" xfId="11475" xr:uid="{FF447AFB-D98B-4A41-9697-ED60E08CDFB4}"/>
    <cellStyle name="RIGs input totals 3 4 2" xfId="12804" xr:uid="{3C48BAA4-E4F3-46BA-B2F6-2226F8062D97}"/>
    <cellStyle name="RIGs input totals 3 4 2 2" xfId="15182" xr:uid="{2A363AF1-BD1E-4064-A81A-369FFC5692F0}"/>
    <cellStyle name="RIGs input totals 3 4 2 2 2" xfId="31686" xr:uid="{A016972F-1090-45A7-977B-874131B96EC7}"/>
    <cellStyle name="RIGs input totals 3 4 2 2 3" xfId="38771" xr:uid="{850DBE72-0D18-4DAF-8425-E0E552E8CDC1}"/>
    <cellStyle name="RIGs input totals 3 4 2 3" xfId="15991" xr:uid="{ECD82C24-5177-4581-91BB-9B6D62EAED33}"/>
    <cellStyle name="RIGs input totals 3 4 2 3 2" xfId="32495" xr:uid="{AEC83848-4CEE-4BBF-AF81-A233DBDF8AB6}"/>
    <cellStyle name="RIGs input totals 3 4 2 3 3" xfId="39580" xr:uid="{4DDE3B96-1F73-4BBA-9999-F5187ACAD53E}"/>
    <cellStyle name="RIGs input totals 3 4 3" xfId="14540" xr:uid="{7CF3CEB0-A0A2-4EFE-A4F9-F190BE2AB93F}"/>
    <cellStyle name="RIGs input totals 3 4 3 2" xfId="31058" xr:uid="{D6A2B400-CF4A-4C56-8CB1-125960D34ABF}"/>
    <cellStyle name="RIGs input totals 3 4 4" xfId="15282" xr:uid="{E35B8DB4-09A3-483C-B55D-CBB0C504D88E}"/>
    <cellStyle name="RIGs input totals 3 4 4 2" xfId="31786" xr:uid="{916185E6-9925-438D-A04E-419DF5D21AF1}"/>
    <cellStyle name="RIGs input totals 3 4 4 3" xfId="38871" xr:uid="{E795A998-807D-4C22-9B38-F774AAC5702A}"/>
    <cellStyle name="RIGs input totals 3 5" xfId="11861" xr:uid="{6C2C7392-3BE2-460D-A8A6-C33A3A134B4F}"/>
    <cellStyle name="RIGs input totals 3 5 2" xfId="16721" xr:uid="{F8DC9ED5-EB3A-4C9D-A875-F1A84CD33BF2}"/>
    <cellStyle name="RIGs input totals 3 5 2 2" xfId="33225" xr:uid="{97BB9425-D874-478C-8C6E-0F63FC4646E3}"/>
    <cellStyle name="RIGs input totals 3 5 2 3" xfId="39737" xr:uid="{89999729-BB54-40E1-BE1E-1127E7130D03}"/>
    <cellStyle name="RIGs input totals 3 5 3" xfId="28726" xr:uid="{F10C3DB9-AD78-4BA5-8EB2-92CAF9050424}"/>
    <cellStyle name="RIGs input totals 3 6" xfId="10447" xr:uid="{3ADE08EF-CA1E-472B-8034-8819FC52EED6}"/>
    <cellStyle name="RIGs input totals 3 6 2" xfId="27518" xr:uid="{A730D71E-8286-42C6-B84A-12EBD2AB3022}"/>
    <cellStyle name="RIGs input totals 3 7" xfId="23040" xr:uid="{8FB6DB26-C7F7-4B3D-B31A-CFA5A25D8DD8}"/>
    <cellStyle name="RIGs input totals 3 8" xfId="34180" xr:uid="{7D254FF2-222A-443E-A108-E8D3760B30A1}"/>
    <cellStyle name="RIGs input totals 3_3.15 Additional Data" xfId="11477" xr:uid="{88A9A10F-91E3-4E44-B424-9DC9B61A5933}"/>
    <cellStyle name="RIGs input totals 4" xfId="5660" xr:uid="{6A6D14DF-D0D0-4F5E-9D0D-56C21EBE73C1}"/>
    <cellStyle name="RIGs input totals 4 2" xfId="5661" xr:uid="{76A58C18-5180-4165-B5E3-5A516DF2417C}"/>
    <cellStyle name="RIGs input totals 4 2 2" xfId="5929" xr:uid="{1BE5C806-7CE1-410F-A2B7-CA1138195846}"/>
    <cellStyle name="RIGs input totals 4 2 2 2" xfId="12086" xr:uid="{224F06FE-1291-4567-8869-84E6A2771034}"/>
    <cellStyle name="RIGs input totals 4 2 2 2 2" xfId="14810" xr:uid="{69DFAAC1-6EC1-481A-A50E-0F37CC01C248}"/>
    <cellStyle name="RIGs input totals 4 2 2 2 2 2" xfId="31324" xr:uid="{7C1CDEED-4943-4CC1-B1E8-C0FBB0404CEF}"/>
    <cellStyle name="RIGs input totals 4 2 2 2 2 3" xfId="38400" xr:uid="{19E57C84-4D5C-417F-BA02-D1E33D9E9C7F}"/>
    <cellStyle name="RIGs input totals 4 2 2 2 3" xfId="15489" xr:uid="{2DB943A6-998C-492A-96F6-228C8F8EC7F5}"/>
    <cellStyle name="RIGs input totals 4 2 2 2 3 2" xfId="31993" xr:uid="{153FEC55-2334-4E59-BD16-EAC47ECE7FA2}"/>
    <cellStyle name="RIGs input totals 4 2 2 2 3 3" xfId="39078" xr:uid="{F5AF10FF-3859-4124-8229-D14443F3C13C}"/>
    <cellStyle name="RIGs input totals 4 2 2 3" xfId="13915" xr:uid="{7055C6B9-C083-4BD0-8202-AE6B427A79A7}"/>
    <cellStyle name="RIGs input totals 4 2 2 3 2" xfId="30531" xr:uid="{25B46869-AB01-49B4-986A-B5E5B3562B7D}"/>
    <cellStyle name="RIGs input totals 4 2 2 4" xfId="13150" xr:uid="{B9E834A7-94C9-4642-B0A8-B5EB68548C46}"/>
    <cellStyle name="RIGs input totals 4 2 2 4 2" xfId="29870" xr:uid="{64CD1382-ED19-4A89-9157-1A3377A1C117}"/>
    <cellStyle name="RIGs input totals 4 2 2 4 3" xfId="36879" xr:uid="{105DD447-601E-4C77-AAE7-AFD0D8408D08}"/>
    <cellStyle name="RIGs input totals 4 2 3" xfId="11479" xr:uid="{4243CB9D-56FA-40B5-AC75-6A273C8FA580}"/>
    <cellStyle name="RIGs input totals 4 2 3 2" xfId="12807" xr:uid="{94EB91D5-D84F-4769-BD31-49DA7609F9D8}"/>
    <cellStyle name="RIGs input totals 4 2 3 2 2" xfId="15185" xr:uid="{6A410C03-AD18-42FE-8101-C5DA103B5126}"/>
    <cellStyle name="RIGs input totals 4 2 3 2 2 2" xfId="31689" xr:uid="{DE5B6962-CED5-42B5-ACC5-21597AA030F3}"/>
    <cellStyle name="RIGs input totals 4 2 3 2 2 3" xfId="38774" xr:uid="{CCC4FBB6-7498-4392-883F-C28F96372AAB}"/>
    <cellStyle name="RIGs input totals 4 2 3 2 3" xfId="15994" xr:uid="{232967E4-2912-4979-961A-2B7A8D1E6635}"/>
    <cellStyle name="RIGs input totals 4 2 3 2 3 2" xfId="32498" xr:uid="{36E7DE2F-F0FA-4FAF-904A-FCABC1C258BF}"/>
    <cellStyle name="RIGs input totals 4 2 3 2 3 3" xfId="39583" xr:uid="{CA1970A2-1052-4C25-BFFB-54C3527347B3}"/>
    <cellStyle name="RIGs input totals 4 2 3 3" xfId="14543" xr:uid="{F25AE70D-17C3-4C6A-BAF0-56CBBE08660D}"/>
    <cellStyle name="RIGs input totals 4 2 3 3 2" xfId="31061" xr:uid="{7D8D7506-FFBA-4759-B256-ADE43CA344D3}"/>
    <cellStyle name="RIGs input totals 4 2 3 4" xfId="15285" xr:uid="{310D8C30-4588-4E3D-8308-7BBAA98C5CEB}"/>
    <cellStyle name="RIGs input totals 4 2 3 4 2" xfId="31789" xr:uid="{23519C09-7784-49EB-A092-4F0B57678798}"/>
    <cellStyle name="RIGs input totals 4 2 3 4 3" xfId="38874" xr:uid="{4B2572D8-B824-42C9-9EE7-F2692E7D9FF7}"/>
    <cellStyle name="RIGs input totals 4 2 4" xfId="11864" xr:uid="{F3DB06A0-824E-4019-9B2B-8DCF4B8E1102}"/>
    <cellStyle name="RIGs input totals 4 2 4 2" xfId="16724" xr:uid="{94891A19-0CC5-4387-B801-6FC280E0416E}"/>
    <cellStyle name="RIGs input totals 4 2 4 2 2" xfId="33228" xr:uid="{3FB10C1A-ADEE-4312-95BA-6CB82B2BA4C9}"/>
    <cellStyle name="RIGs input totals 4 2 4 2 3" xfId="39740" xr:uid="{28757B72-5B73-48F2-8A2E-971BFD97EA91}"/>
    <cellStyle name="RIGs input totals 4 2 4 3" xfId="28729" xr:uid="{2B4532EC-19E6-4693-92C0-92D83FB463F3}"/>
    <cellStyle name="RIGs input totals 4 2 5" xfId="10450" xr:uid="{F03E5478-3A0E-4B6A-902D-1EF81045B79B}"/>
    <cellStyle name="RIGs input totals 4 2 5 2" xfId="27521" xr:uid="{4E166DBF-4532-44D9-954A-758AA4F98EAD}"/>
    <cellStyle name="RIGs input totals 4 2 6" xfId="23043" xr:uid="{8408E6BB-5C70-471B-82E6-D624F2436E6E}"/>
    <cellStyle name="RIGs input totals 4 2 7" xfId="34183" xr:uid="{86D4EBA5-DEB9-4084-BC14-F384E3BDAC8E}"/>
    <cellStyle name="RIGs input totals 4 3" xfId="5928" xr:uid="{D36C286A-7C00-4D08-8589-5071B4D12DED}"/>
    <cellStyle name="RIGs input totals 4 3 2" xfId="12085" xr:uid="{D1240182-2861-4DD8-8347-EAA2E5A6A208}"/>
    <cellStyle name="RIGs input totals 4 3 2 2" xfId="14809" xr:uid="{3410613A-7F3B-4774-B462-503FB28E6F49}"/>
    <cellStyle name="RIGs input totals 4 3 2 2 2" xfId="31323" xr:uid="{77DBA14E-5E33-4BC7-9551-C85DED9B3397}"/>
    <cellStyle name="RIGs input totals 4 3 2 2 3" xfId="38399" xr:uid="{113C498A-F815-4D49-A773-B40ACDB871CC}"/>
    <cellStyle name="RIGs input totals 4 3 2 3" xfId="15488" xr:uid="{7E35BCB7-72A2-4477-9BCB-DAE23500C46A}"/>
    <cellStyle name="RIGs input totals 4 3 2 3 2" xfId="31992" xr:uid="{0DD4E06A-728E-4298-B6C7-38EBC9219EDB}"/>
    <cellStyle name="RIGs input totals 4 3 2 3 3" xfId="39077" xr:uid="{53C8A6C1-2B10-40F9-8E5C-4C0C8FC99751}"/>
    <cellStyle name="RIGs input totals 4 3 3" xfId="13914" xr:uid="{C18F2E27-AD9D-4BB7-8D7A-53DDDF69D5CD}"/>
    <cellStyle name="RIGs input totals 4 3 3 2" xfId="30530" xr:uid="{AF714003-BCFC-405D-9831-7738DC0CC6FD}"/>
    <cellStyle name="RIGs input totals 4 3 4" xfId="15061" xr:uid="{C214CED2-6DB3-4935-9903-5A554069A726}"/>
    <cellStyle name="RIGs input totals 4 3 4 2" xfId="31567" xr:uid="{E25F21F6-06E4-4590-B104-F14DB99E9632}"/>
    <cellStyle name="RIGs input totals 4 3 4 3" xfId="38650" xr:uid="{059C700B-900C-44AA-A404-FA52DC88050B}"/>
    <cellStyle name="RIGs input totals 4 4" xfId="11478" xr:uid="{57AC2624-7CF3-41AD-9248-0D3FB135C58A}"/>
    <cellStyle name="RIGs input totals 4 4 2" xfId="12806" xr:uid="{5CF2103D-867C-4068-B607-64FFE38C827C}"/>
    <cellStyle name="RIGs input totals 4 4 2 2" xfId="15184" xr:uid="{FD357206-4BB3-4252-A141-001393931E6C}"/>
    <cellStyle name="RIGs input totals 4 4 2 2 2" xfId="31688" xr:uid="{5D3970CA-DB72-450E-BA14-6BEDDA1B46D7}"/>
    <cellStyle name="RIGs input totals 4 4 2 2 3" xfId="38773" xr:uid="{E6316707-F96D-4768-869F-9956138037F0}"/>
    <cellStyle name="RIGs input totals 4 4 2 3" xfId="15993" xr:uid="{23BF35B2-E9DF-4729-BB43-DF5A778AF870}"/>
    <cellStyle name="RIGs input totals 4 4 2 3 2" xfId="32497" xr:uid="{B265777C-6F33-439C-988E-39FCEBB6811F}"/>
    <cellStyle name="RIGs input totals 4 4 2 3 3" xfId="39582" xr:uid="{A812016D-708B-49DB-908E-633F0A7083A4}"/>
    <cellStyle name="RIGs input totals 4 4 3" xfId="14542" xr:uid="{6876C5F8-835B-46D5-B27B-5D54C8AE4249}"/>
    <cellStyle name="RIGs input totals 4 4 3 2" xfId="31060" xr:uid="{CEFE166B-354E-4E03-A2B9-FFA0435BF160}"/>
    <cellStyle name="RIGs input totals 4 4 4" xfId="15284" xr:uid="{A2302C81-3617-466E-98ED-3D2AE65A387F}"/>
    <cellStyle name="RIGs input totals 4 4 4 2" xfId="31788" xr:uid="{50FB26CF-C37C-4CB8-BE1D-F38EB72C14F6}"/>
    <cellStyle name="RIGs input totals 4 4 4 3" xfId="38873" xr:uid="{087A09DF-96C4-496D-A4F8-C79B03231323}"/>
    <cellStyle name="RIGs input totals 4 5" xfId="11863" xr:uid="{529960F5-8A69-471F-8B2A-DAF630334E34}"/>
    <cellStyle name="RIGs input totals 4 5 2" xfId="16723" xr:uid="{91E79472-5503-4E8F-ACA3-678C8416E6CC}"/>
    <cellStyle name="RIGs input totals 4 5 2 2" xfId="33227" xr:uid="{2F961424-EE9A-4EE3-AEFF-553B590D3754}"/>
    <cellStyle name="RIGs input totals 4 5 2 3" xfId="39739" xr:uid="{3D617D57-D648-4246-A5B3-12DD1A15D7FE}"/>
    <cellStyle name="RIGs input totals 4 5 3" xfId="28728" xr:uid="{DD58171E-624E-43D6-83B7-84BB6CA5A699}"/>
    <cellStyle name="RIGs input totals 4 6" xfId="10449" xr:uid="{577409BD-5A49-4EDD-9625-C9E81418CB48}"/>
    <cellStyle name="RIGs input totals 4 6 2" xfId="27520" xr:uid="{562FF7ED-F0F4-49D0-9064-F67FE316D2C3}"/>
    <cellStyle name="RIGs input totals 4 7" xfId="23042" xr:uid="{D554F73A-389F-40DE-81A3-CDB6CE1A5633}"/>
    <cellStyle name="RIGs input totals 4 8" xfId="34182" xr:uid="{2F6123D1-00E3-4862-9D8D-2334C7B332F8}"/>
    <cellStyle name="RIGs input totals 4_3.15 Additional Data" xfId="11480" xr:uid="{C79185DD-D5C4-44BA-9B6C-8C710F28F03D}"/>
    <cellStyle name="RIGs input totals 47 2" xfId="7053" xr:uid="{76AF054F-3128-418C-861F-B3F9F588A73C}"/>
    <cellStyle name="RIGs input totals 47 2 2" xfId="24353" xr:uid="{E8C5B31D-3837-4E45-A3A5-097EB58D2D7C}"/>
    <cellStyle name="RIGs input totals 5" xfId="5662" xr:uid="{337A5DC1-6D0D-48E6-8667-EF26351A8B3C}"/>
    <cellStyle name="RIGs input totals 5 2" xfId="5663" xr:uid="{CC8BC1BD-5313-4F61-A5D7-B38150AD306F}"/>
    <cellStyle name="RIGs input totals 5 2 2" xfId="5931" xr:uid="{F428D3AE-C675-4982-9B86-3A30E13BB828}"/>
    <cellStyle name="RIGs input totals 5 2 2 2" xfId="10793" xr:uid="{4C2ADDD3-57A0-49A7-82DA-9BBE14400D6C}"/>
    <cellStyle name="RIGs input totals 5 2 2 2 2" xfId="12196" xr:uid="{249276A6-4174-4381-A1A7-55A08420570E}"/>
    <cellStyle name="RIGs input totals 5 2 2 2 2 2" xfId="14870" xr:uid="{CB9425FA-5D38-413D-9B1E-4FD34367C63E}"/>
    <cellStyle name="RIGs input totals 5 2 2 2 2 2 2" xfId="31382" xr:uid="{DFAF56BF-2C85-4C45-9BF9-955C02DA98DF}"/>
    <cellStyle name="RIGs input totals 5 2 2 2 2 2 3" xfId="38460" xr:uid="{92AB4D52-436C-43AC-9299-247DA195F587}"/>
    <cellStyle name="RIGs input totals 5 2 2 2 2 3" xfId="15596" xr:uid="{037A633F-DE68-4DF3-8651-C2C025C8D1B4}"/>
    <cellStyle name="RIGs input totals 5 2 2 2 2 3 2" xfId="32100" xr:uid="{4EBC9118-DED9-46DB-A93C-22750561AB9B}"/>
    <cellStyle name="RIGs input totals 5 2 2 2 2 3 3" xfId="39185" xr:uid="{1C9489FE-6885-41EE-8727-ECA41FCF60D0}"/>
    <cellStyle name="RIGs input totals 5 2 2 2 3" xfId="14024" xr:uid="{A4BB3885-34E6-4675-92F3-410BFAED5307}"/>
    <cellStyle name="RIGs input totals 5 2 2 2 3 2" xfId="30618" xr:uid="{BA14CF7C-524F-47CD-A1B8-FFB03F75FC4A}"/>
    <cellStyle name="RIGs input totals 5 2 2 2 4" xfId="13553" xr:uid="{306CC33B-E64C-446D-862D-A7458C551974}"/>
    <cellStyle name="RIGs input totals 5 2 2 2 4 2" xfId="30203" xr:uid="{AB0988AD-8190-48D2-93C1-3A1C2A0E15FB}"/>
    <cellStyle name="RIGs input totals 5 2 2 2 4 3" xfId="37282" xr:uid="{6AA99D6A-EF76-4892-B1E8-8903B6A20973}"/>
    <cellStyle name="RIGs input totals 5 2 2 3" xfId="11483" xr:uid="{3E43B059-A9D8-458A-964F-3B2083368A03}"/>
    <cellStyle name="RIGs input totals 5 2 2 3 2" xfId="12810" xr:uid="{4D75433D-F2B8-45CE-BE08-2CDE5525BC32}"/>
    <cellStyle name="RIGs input totals 5 2 2 3 2 2" xfId="15188" xr:uid="{498C390C-E135-4808-9841-C293265E22E5}"/>
    <cellStyle name="RIGs input totals 5 2 2 3 2 2 2" xfId="31692" xr:uid="{72159FDB-C35C-4B87-B953-C9DD3F6704DD}"/>
    <cellStyle name="RIGs input totals 5 2 2 3 2 2 3" xfId="38777" xr:uid="{11446927-7D3A-41A5-8208-3E46AE573075}"/>
    <cellStyle name="RIGs input totals 5 2 2 3 2 3" xfId="15997" xr:uid="{D5428854-4A7E-4FCC-BF50-ACC4052AB683}"/>
    <cellStyle name="RIGs input totals 5 2 2 3 2 3 2" xfId="32501" xr:uid="{662D29DA-AD9B-499D-96CA-83E5AA5468A4}"/>
    <cellStyle name="RIGs input totals 5 2 2 3 2 3 3" xfId="39586" xr:uid="{7C5712D1-5185-4F74-84D3-362467A0BE17}"/>
    <cellStyle name="RIGs input totals 5 2 2 3 3" xfId="14546" xr:uid="{81C519CD-0FCB-4E1D-998C-17746A8603C7}"/>
    <cellStyle name="RIGs input totals 5 2 2 3 3 2" xfId="31064" xr:uid="{83A00F34-041A-409B-8932-03C78E87A27F}"/>
    <cellStyle name="RIGs input totals 5 2 2 3 4" xfId="15288" xr:uid="{87F7DA85-8E51-4295-B449-27B5F0478CA1}"/>
    <cellStyle name="RIGs input totals 5 2 2 3 4 2" xfId="31792" xr:uid="{64E8F2AC-ABF6-439C-8939-24865CAEBA42}"/>
    <cellStyle name="RIGs input totals 5 2 2 3 4 3" xfId="38877" xr:uid="{5E8202B5-664D-456E-ACE1-082F6E8E3E84}"/>
    <cellStyle name="RIGs input totals 5 2 2 4" xfId="11937" xr:uid="{84F31C18-AFAB-4402-9C5E-3F1E4862B75C}"/>
    <cellStyle name="RIGs input totals 5 2 2 4 2" xfId="16788" xr:uid="{43B1864F-EC70-42B0-AF8D-07F6714E9EB7}"/>
    <cellStyle name="RIGs input totals 5 2 2 4 2 2" xfId="33292" xr:uid="{5E105790-106E-4109-B03F-C1870D16DCC1}"/>
    <cellStyle name="RIGs input totals 5 2 2 4 2 3" xfId="39801" xr:uid="{88665A80-080B-441C-AF9C-E40501FC6C9C}"/>
    <cellStyle name="RIGs input totals 5 2 2 4 3" xfId="28787" xr:uid="{6DE1DA20-D0BE-4F36-A860-4BC520AF693C}"/>
    <cellStyle name="RIGs input totals 5 2 2 5" xfId="10574" xr:uid="{E9156DFD-DA97-4F2B-8C64-81E88D68C886}"/>
    <cellStyle name="RIGs input totals 5 2 2 5 2" xfId="27621" xr:uid="{FC852B88-952E-4264-9FA0-CC3CD8E50DE9}"/>
    <cellStyle name="RIGs input totals 5 2 2 6" xfId="23255" xr:uid="{15D8425A-2C90-4EBF-8FF9-578B42DEE026}"/>
    <cellStyle name="RIGs input totals 5 2 3" xfId="10692" xr:uid="{E25C53A9-194C-422B-A4E4-623EF754CC61}"/>
    <cellStyle name="RIGs input totals 5 2 3 2" xfId="12088" xr:uid="{229C474E-A7FE-4B29-A97A-81B89E5A0651}"/>
    <cellStyle name="RIGs input totals 5 2 3 2 2" xfId="14812" xr:uid="{224EEDBE-C89D-4759-8C4B-85782A8C8E70}"/>
    <cellStyle name="RIGs input totals 5 2 3 2 2 2" xfId="31326" xr:uid="{D6481C5C-809E-4917-BF8E-3977A2FECEDC}"/>
    <cellStyle name="RIGs input totals 5 2 3 2 2 3" xfId="38402" xr:uid="{5C825F7E-1508-47E1-B1B6-D3E0F523A8AA}"/>
    <cellStyle name="RIGs input totals 5 2 3 2 3" xfId="15491" xr:uid="{17D4F4F8-445F-4389-813C-B698D52DC7B1}"/>
    <cellStyle name="RIGs input totals 5 2 3 2 3 2" xfId="31995" xr:uid="{F73C30FA-3A47-4AA4-9F74-4CF402707A55}"/>
    <cellStyle name="RIGs input totals 5 2 3 2 3 3" xfId="39080" xr:uid="{806BE559-1B99-4ACE-B3A6-AA1DEF121F05}"/>
    <cellStyle name="RIGs input totals 5 2 3 3" xfId="13917" xr:uid="{E3DBB4BE-1387-46B6-BCE9-DDB9AB744A71}"/>
    <cellStyle name="RIGs input totals 5 2 3 3 2" xfId="30533" xr:uid="{71E1BA32-9943-47CC-85DE-31D033D5960F}"/>
    <cellStyle name="RIGs input totals 5 2 3 4" xfId="9065" xr:uid="{3408D2F0-F539-42BA-BCBD-6D06BD17577A}"/>
    <cellStyle name="RIGs input totals 5 2 3 4 2" xfId="26241" xr:uid="{5C70F59F-AD51-481D-9328-82720582A818}"/>
    <cellStyle name="RIGs input totals 5 2 3 4 3" xfId="34956" xr:uid="{11A808D8-308B-4690-8E05-CCC68991E438}"/>
    <cellStyle name="RIGs input totals 5 2 4" xfId="11482" xr:uid="{111DF570-F1F7-42A8-B82D-56C488BDEBE1}"/>
    <cellStyle name="RIGs input totals 5 2 4 2" xfId="12809" xr:uid="{2EA930B1-1CCD-4372-A18A-E409625FE61C}"/>
    <cellStyle name="RIGs input totals 5 2 4 2 2" xfId="15187" xr:uid="{F0EA41A7-867D-4BCB-A4CA-3C42249F1943}"/>
    <cellStyle name="RIGs input totals 5 2 4 2 2 2" xfId="31691" xr:uid="{FB6E8927-89FD-44FA-B9EE-FAE2799384A0}"/>
    <cellStyle name="RIGs input totals 5 2 4 2 2 3" xfId="38776" xr:uid="{A584E680-EBF7-4DCE-AAC8-F17DCD8A5C2E}"/>
    <cellStyle name="RIGs input totals 5 2 4 2 3" xfId="15996" xr:uid="{0F3EC70B-6EA6-474F-B170-005523F041A4}"/>
    <cellStyle name="RIGs input totals 5 2 4 2 3 2" xfId="32500" xr:uid="{E20C306A-C3C3-4E32-A9C5-CC6443067053}"/>
    <cellStyle name="RIGs input totals 5 2 4 2 3 3" xfId="39585" xr:uid="{F0E0ABE5-12A3-4FBB-8F65-85ADADBCA7E0}"/>
    <cellStyle name="RIGs input totals 5 2 4 3" xfId="14545" xr:uid="{4B84E4C4-E36F-485A-9A9C-8E4FFAF63694}"/>
    <cellStyle name="RIGs input totals 5 2 4 3 2" xfId="31063" xr:uid="{FF53175F-A006-499E-BE10-AA51FBA6E1F2}"/>
    <cellStyle name="RIGs input totals 5 2 4 4" xfId="15287" xr:uid="{FE72314C-D998-4EA2-A3AD-78B4E185473F}"/>
    <cellStyle name="RIGs input totals 5 2 4 4 2" xfId="31791" xr:uid="{B0324A03-FC5E-4049-983F-29D3001A4B8B}"/>
    <cellStyle name="RIGs input totals 5 2 4 4 3" xfId="38876" xr:uid="{07C8B5F2-2BE0-4D73-A510-EEE3343D409D}"/>
    <cellStyle name="RIGs input totals 5 2 5" xfId="11866" xr:uid="{8E0BE5F6-DB55-4AE2-897F-346BD5D1DCD8}"/>
    <cellStyle name="RIGs input totals 5 2 5 2" xfId="16726" xr:uid="{A371459D-3A35-4872-8615-CE6886D1E547}"/>
    <cellStyle name="RIGs input totals 5 2 5 2 2" xfId="33230" xr:uid="{B29D9F99-D261-4459-B9AF-6CEFAB288659}"/>
    <cellStyle name="RIGs input totals 5 2 5 2 3" xfId="39742" xr:uid="{ED067EF9-F41B-46F0-8353-E2CBBC13E45D}"/>
    <cellStyle name="RIGs input totals 5 2 5 3" xfId="28731" xr:uid="{37832451-A5B7-4AB2-927D-4F03951C383E}"/>
    <cellStyle name="RIGs input totals 5 2 6" xfId="10452" xr:uid="{57BD5A28-9026-475F-895E-2B93A80D3C99}"/>
    <cellStyle name="RIGs input totals 5 2 6 2" xfId="27523" xr:uid="{568C6C1A-9C0D-4117-97A7-486EE7FE8114}"/>
    <cellStyle name="RIGs input totals 5 2 7" xfId="23045" xr:uid="{7A8B6A7C-94BE-4FBD-A1AE-8CFBD0CB1D24}"/>
    <cellStyle name="RIGs input totals 5 2 8" xfId="34185" xr:uid="{C6C00EC8-FFED-4B85-A326-DD7EC1B41868}"/>
    <cellStyle name="RIGs input totals 5 2_3.15 Additional Data" xfId="11484" xr:uid="{CD80DBDB-D8D0-4BE5-92B2-7483E4E4703C}"/>
    <cellStyle name="RIGs input totals 5 3" xfId="5930" xr:uid="{91385639-FB39-4BFF-8D8B-52923DF83088}"/>
    <cellStyle name="RIGs input totals 5 3 2" xfId="12087" xr:uid="{CA08401E-0455-4BD8-A2B1-15E014D4B59D}"/>
    <cellStyle name="RIGs input totals 5 3 2 2" xfId="14811" xr:uid="{02A78251-87F5-4E54-8ACD-05AD3DAD5A4D}"/>
    <cellStyle name="RIGs input totals 5 3 2 2 2" xfId="31325" xr:uid="{69174FD7-C289-41C0-8835-C2DB8C3A327D}"/>
    <cellStyle name="RIGs input totals 5 3 2 2 3" xfId="38401" xr:uid="{1F80FD5D-CF18-41BD-A4C6-BE98140BFF34}"/>
    <cellStyle name="RIGs input totals 5 3 2 3" xfId="15490" xr:uid="{040C4A2E-73C4-4237-A9EF-A5E0ECD4E36E}"/>
    <cellStyle name="RIGs input totals 5 3 2 3 2" xfId="31994" xr:uid="{E9474E3F-0A4E-4388-B063-A35B72F2768D}"/>
    <cellStyle name="RIGs input totals 5 3 2 3 3" xfId="39079" xr:uid="{899231DC-12F8-420C-8F9B-1FE4EDEC5025}"/>
    <cellStyle name="RIGs input totals 5 3 3" xfId="13916" xr:uid="{342DE6CD-7C07-48BB-B76A-717FEC3F7004}"/>
    <cellStyle name="RIGs input totals 5 3 3 2" xfId="30532" xr:uid="{D0B0A015-5189-4D62-89BB-9E71556C29DF}"/>
    <cellStyle name="RIGs input totals 5 3 4" xfId="12956" xr:uid="{79E869EA-A5C9-4C8E-8648-20B70B070F6B}"/>
    <cellStyle name="RIGs input totals 5 3 4 2" xfId="29676" xr:uid="{B3695BF7-1507-4687-93C8-B11F99FB3E7C}"/>
    <cellStyle name="RIGs input totals 5 3 4 3" xfId="36685" xr:uid="{60DF949D-00BE-4EE7-8F44-F9A3CD78BA4E}"/>
    <cellStyle name="RIGs input totals 5 4" xfId="11481" xr:uid="{7EE2F8D7-C8E2-4326-BB24-8BDEE9B33C1A}"/>
    <cellStyle name="RIGs input totals 5 4 2" xfId="12808" xr:uid="{22A14306-77E2-47DD-A977-6FBC62A8E7FA}"/>
    <cellStyle name="RIGs input totals 5 4 2 2" xfId="15186" xr:uid="{84F92519-E8F1-4BE3-B242-88F0ACB52143}"/>
    <cellStyle name="RIGs input totals 5 4 2 2 2" xfId="31690" xr:uid="{E55EDEDF-A078-4654-A1D6-017BFCB11E7D}"/>
    <cellStyle name="RIGs input totals 5 4 2 2 3" xfId="38775" xr:uid="{C772934E-1381-4C5A-A20C-DEBFCED9D23C}"/>
    <cellStyle name="RIGs input totals 5 4 2 3" xfId="15995" xr:uid="{6C268CCA-DFFD-407B-9A55-F10E9F323A7E}"/>
    <cellStyle name="RIGs input totals 5 4 2 3 2" xfId="32499" xr:uid="{F9221F5C-2808-46F8-B139-2F97801981E9}"/>
    <cellStyle name="RIGs input totals 5 4 2 3 3" xfId="39584" xr:uid="{4EB10973-DD90-42A5-9712-303664B0A0C8}"/>
    <cellStyle name="RIGs input totals 5 4 3" xfId="14544" xr:uid="{A11599F8-7B6C-4D8E-8EDC-4D238EA8869A}"/>
    <cellStyle name="RIGs input totals 5 4 3 2" xfId="31062" xr:uid="{3604C63E-9571-4679-91D3-3E85A3B2D1C8}"/>
    <cellStyle name="RIGs input totals 5 4 4" xfId="15286" xr:uid="{59262CED-9C83-4B72-8F2B-5D3A827FB128}"/>
    <cellStyle name="RIGs input totals 5 4 4 2" xfId="31790" xr:uid="{D1614449-D055-4C75-BA39-C315E2A115B9}"/>
    <cellStyle name="RIGs input totals 5 4 4 3" xfId="38875" xr:uid="{290F21AB-4D23-4F71-A56D-8DD4C29AAE5B}"/>
    <cellStyle name="RIGs input totals 5 5" xfId="11865" xr:uid="{4F6FC511-9D08-4C00-9F8C-5623D70C3145}"/>
    <cellStyle name="RIGs input totals 5 5 2" xfId="16725" xr:uid="{CC92CFBC-2C32-4D4E-8A86-F9AE404D27AB}"/>
    <cellStyle name="RIGs input totals 5 5 2 2" xfId="33229" xr:uid="{289BB098-B8F5-4C01-97EB-0630F98EC943}"/>
    <cellStyle name="RIGs input totals 5 5 2 3" xfId="39741" xr:uid="{A26B82DA-A658-4A8A-8CAD-BA8D7FFB1E38}"/>
    <cellStyle name="RIGs input totals 5 5 3" xfId="28730" xr:uid="{5EB1F533-B01B-4A63-B4AA-FFCA991042E3}"/>
    <cellStyle name="RIGs input totals 5 6" xfId="10451" xr:uid="{B6619993-EB09-4683-A441-BA69F3F51810}"/>
    <cellStyle name="RIGs input totals 5 6 2" xfId="27522" xr:uid="{84453EA7-9A39-4918-8D31-5D9084735240}"/>
    <cellStyle name="RIGs input totals 5 7" xfId="23044" xr:uid="{D960D1B6-1490-4FA5-9DE6-5FB8C00C1822}"/>
    <cellStyle name="RIGs input totals 5 8" xfId="34184" xr:uid="{D482CAB4-CB15-4DC1-8F57-A0130BB74BA8}"/>
    <cellStyle name="RIGs input totals 5_3.15 Additional Data" xfId="11485" xr:uid="{2FE207D7-1BD4-45AB-9537-C2D5542A000D}"/>
    <cellStyle name="RIGs input totals 6" xfId="5664" xr:uid="{7132D7F3-8111-4AC3-A3CD-5C912A496E99}"/>
    <cellStyle name="RIGs input totals 6 2" xfId="5932" xr:uid="{97A1D24D-C9EF-473B-AEAA-C95F289FCA07}"/>
    <cellStyle name="RIGs input totals 6 2 2" xfId="12089" xr:uid="{6EABF9C3-2AD6-499E-A350-CDB9D83BBAD4}"/>
    <cellStyle name="RIGs input totals 6 2 2 2" xfId="14813" xr:uid="{CDBF114F-B14C-4AA5-8CEA-3394DE0C6A42}"/>
    <cellStyle name="RIGs input totals 6 2 2 2 2" xfId="31327" xr:uid="{EDF114FF-555A-4947-92D2-1F8946239503}"/>
    <cellStyle name="RIGs input totals 6 2 2 2 3" xfId="38403" xr:uid="{C2150079-B830-4794-B495-36B483B07162}"/>
    <cellStyle name="RIGs input totals 6 2 2 3" xfId="15492" xr:uid="{2A7CC20E-D233-445E-96A5-880CB1CF47FB}"/>
    <cellStyle name="RIGs input totals 6 2 2 3 2" xfId="31996" xr:uid="{762614E1-1CF8-4FDA-A59A-E08E15DBAA4A}"/>
    <cellStyle name="RIGs input totals 6 2 2 3 3" xfId="39081" xr:uid="{AC044F2C-B3A0-4B3C-B990-3D068E62116D}"/>
    <cellStyle name="RIGs input totals 6 2 3" xfId="13918" xr:uid="{7082D386-2A72-4CD2-A796-4E816AD1149A}"/>
    <cellStyle name="RIGs input totals 6 2 3 2" xfId="30534" xr:uid="{2C0B1C70-C6E6-413D-A578-7606199CA4D2}"/>
    <cellStyle name="RIGs input totals 6 2 4" xfId="13685" xr:uid="{5280CDA5-9EB9-42F5-BB0E-D28B05B7DA88}"/>
    <cellStyle name="RIGs input totals 6 2 4 2" xfId="30321" xr:uid="{727EC1F2-2827-4694-A5EA-90067655D320}"/>
    <cellStyle name="RIGs input totals 6 2 4 3" xfId="37410" xr:uid="{F0A6D055-EAB7-49AA-8BAD-3109FFF402FC}"/>
    <cellStyle name="RIGs input totals 6 3" xfId="11486" xr:uid="{2B1387E8-D0AA-49CF-8062-ED4064BC5D53}"/>
    <cellStyle name="RIGs input totals 6 3 2" xfId="12811" xr:uid="{623CAD5C-0C65-41E3-8715-6C8F9F016600}"/>
    <cellStyle name="RIGs input totals 6 3 2 2" xfId="15189" xr:uid="{16CB5A50-D186-472B-800A-0E4D3A686B44}"/>
    <cellStyle name="RIGs input totals 6 3 2 2 2" xfId="31693" xr:uid="{57FB6BF5-E739-431A-BF40-456D5A6553E3}"/>
    <cellStyle name="RIGs input totals 6 3 2 2 3" xfId="38778" xr:uid="{CFC83A0A-A642-452C-8CCB-9CBF197B7E08}"/>
    <cellStyle name="RIGs input totals 6 3 2 3" xfId="15998" xr:uid="{7F5DB31A-E021-438C-A396-25AF94BAB107}"/>
    <cellStyle name="RIGs input totals 6 3 2 3 2" xfId="32502" xr:uid="{B02AC850-B0B4-4E2A-AD57-DFA7807765F6}"/>
    <cellStyle name="RIGs input totals 6 3 2 3 3" xfId="39587" xr:uid="{16A758F5-09C3-4B8F-95E5-FAF3D037DB62}"/>
    <cellStyle name="RIGs input totals 6 3 3" xfId="14547" xr:uid="{2616E2D1-92F2-4BFC-B0BB-FA051261E08C}"/>
    <cellStyle name="RIGs input totals 6 3 3 2" xfId="31065" xr:uid="{530DA4AA-E12C-47A3-8302-72A3567E7247}"/>
    <cellStyle name="RIGs input totals 6 3 4" xfId="15289" xr:uid="{26D5D3CD-6BE6-4AE0-B17B-08237B14D02D}"/>
    <cellStyle name="RIGs input totals 6 3 4 2" xfId="31793" xr:uid="{02619B00-9BBC-4128-BF7D-364AC5A6AF55}"/>
    <cellStyle name="RIGs input totals 6 3 4 3" xfId="38878" xr:uid="{1DA6A1AB-DD52-4A49-8072-29B1A018B8A3}"/>
    <cellStyle name="RIGs input totals 6 4" xfId="11867" xr:uid="{76DE8153-4E77-4118-8209-83CEDDDD1158}"/>
    <cellStyle name="RIGs input totals 6 4 2" xfId="16727" xr:uid="{3DF1A178-C41C-4DE8-B9D4-9932CED13268}"/>
    <cellStyle name="RIGs input totals 6 4 2 2" xfId="33231" xr:uid="{39868DEF-8AFD-426C-A93E-D7C3293507E1}"/>
    <cellStyle name="RIGs input totals 6 4 2 3" xfId="39743" xr:uid="{53BE92BD-D2E2-4AB4-99C0-CFEE3E97A9D8}"/>
    <cellStyle name="RIGs input totals 6 4 3" xfId="28732" xr:uid="{A08D2EEE-6FDC-444D-8884-1C963E0C24FE}"/>
    <cellStyle name="RIGs input totals 6 5" xfId="10453" xr:uid="{D1A81A40-01F6-4BDA-98B8-840EEA167981}"/>
    <cellStyle name="RIGs input totals 6 5 2" xfId="27524" xr:uid="{1882E6DE-7CD6-4C6B-B2E6-B87064C3C286}"/>
    <cellStyle name="RIGs input totals 6 6" xfId="23046" xr:uid="{047CF4A8-8566-4F26-B8E9-6E2AA274BFBB}"/>
    <cellStyle name="RIGs input totals 6 7" xfId="34186" xr:uid="{FFA4ADE9-BEA5-4B0F-BAF6-9ED8BAA85B59}"/>
    <cellStyle name="RIGs input totals 7" xfId="5665" xr:uid="{FE64615E-26D5-4514-AF62-E67F9934E8BD}"/>
    <cellStyle name="RIGs input totals 7 2" xfId="5933" xr:uid="{F4FA7CFA-4B59-4F9E-BC59-9054596AFA78}"/>
    <cellStyle name="RIGs input totals 7 2 2" xfId="12090" xr:uid="{AF8E4425-F74B-421F-9FF3-95776D1DFA78}"/>
    <cellStyle name="RIGs input totals 7 2 2 2" xfId="14814" xr:uid="{2F21B1C5-8BA9-42B0-B28F-B7532A6F69A2}"/>
    <cellStyle name="RIGs input totals 7 2 2 2 2" xfId="31328" xr:uid="{B432F818-1473-4513-A818-A1D91231F0C5}"/>
    <cellStyle name="RIGs input totals 7 2 2 2 3" xfId="38404" xr:uid="{8F5349F4-D4A5-4C89-A65D-A9570035A3AB}"/>
    <cellStyle name="RIGs input totals 7 2 2 3" xfId="15493" xr:uid="{F63B8F03-A7F6-475B-B015-4996D91BE035}"/>
    <cellStyle name="RIGs input totals 7 2 2 3 2" xfId="31997" xr:uid="{7E18EC42-5FA1-44B8-B2E9-BD9E1308FFA5}"/>
    <cellStyle name="RIGs input totals 7 2 2 3 3" xfId="39082" xr:uid="{E54E4136-0D36-451F-A87D-87A11AAC7470}"/>
    <cellStyle name="RIGs input totals 7 2 3" xfId="13919" xr:uid="{025CE55B-5AED-46BE-A361-77E4B8262CCF}"/>
    <cellStyle name="RIGs input totals 7 2 3 2" xfId="30535" xr:uid="{7C8CC871-4D42-4DC4-B4E6-C11E634390D9}"/>
    <cellStyle name="RIGs input totals 7 2 4" xfId="14648" xr:uid="{7FE93023-47AB-4A87-A9A9-C14F95D47CA1}"/>
    <cellStyle name="RIGs input totals 7 2 4 2" xfId="31163" xr:uid="{717D5924-D982-4EE8-AF14-829E56DF059E}"/>
    <cellStyle name="RIGs input totals 7 2 4 3" xfId="38238" xr:uid="{9A2E8298-086D-4129-8474-428C59FC0ABC}"/>
    <cellStyle name="RIGs input totals 7 3" xfId="11637" xr:uid="{B3E388D2-1AC2-4584-9419-C30250865402}"/>
    <cellStyle name="RIGs input totals 7 3 2" xfId="12895" xr:uid="{B4C9D612-CB9D-484D-B05E-C01825FF6CCE}"/>
    <cellStyle name="RIGs input totals 7 3 2 2" xfId="15242" xr:uid="{520B367F-3400-4DF8-884F-CF5A49E86DBA}"/>
    <cellStyle name="RIGs input totals 7 3 2 2 2" xfId="31746" xr:uid="{E02AD67C-5A57-47ED-94C6-914472D7CB71}"/>
    <cellStyle name="RIGs input totals 7 3 2 2 3" xfId="38831" xr:uid="{DE6704D4-640B-4B84-A8E1-685FEA29B9D7}"/>
    <cellStyle name="RIGs input totals 7 3 2 3" xfId="16012" xr:uid="{BA20DB9A-5629-40CD-9B54-144B9CC84457}"/>
    <cellStyle name="RIGs input totals 7 3 2 3 2" xfId="32516" xr:uid="{A67FDE82-8628-43C8-8FFE-1FB5638DB84A}"/>
    <cellStyle name="RIGs input totals 7 3 2 3 3" xfId="39601" xr:uid="{C09B1033-E23D-4A1C-86CB-931B42209D1E}"/>
    <cellStyle name="RIGs input totals 7 3 3" xfId="14614" xr:uid="{2A755BE4-7547-401D-BD2D-EBA772045066}"/>
    <cellStyle name="RIGs input totals 7 3 3 2" xfId="31130" xr:uid="{7B6A7E64-13AF-483E-AB4B-1D5A419B388C}"/>
    <cellStyle name="RIGs input totals 7 3 4" xfId="15350" xr:uid="{D7C56160-7B07-4B74-A25E-08A83B2D55A0}"/>
    <cellStyle name="RIGs input totals 7 3 4 2" xfId="31854" xr:uid="{0A43A581-FABC-403E-8464-7D8C15F3E751}"/>
    <cellStyle name="RIGs input totals 7 3 4 3" xfId="38939" xr:uid="{BA28100C-C34F-41C3-9C09-781C0A75895D}"/>
    <cellStyle name="RIGs input totals 7 4" xfId="11868" xr:uid="{97E25727-02D6-46A1-9E02-E519C8D059EC}"/>
    <cellStyle name="RIGs input totals 7 4 2" xfId="16728" xr:uid="{C4632B7A-5523-4921-B3B0-EF4843FDBA52}"/>
    <cellStyle name="RIGs input totals 7 4 2 2" xfId="33232" xr:uid="{9BB6543F-CF97-45A0-BC08-F0EA1ABB0EBC}"/>
    <cellStyle name="RIGs input totals 7 4 2 3" xfId="39744" xr:uid="{FE90D0CC-33A9-4CAA-9788-C36A86AB7571}"/>
    <cellStyle name="RIGs input totals 7 4 3" xfId="28733" xr:uid="{DFE72C94-793B-4FC0-BE69-191DA3EA8DBB}"/>
    <cellStyle name="RIGs input totals 7 5" xfId="10454" xr:uid="{D4AD29C4-E16A-461A-8639-A9CC68D98CED}"/>
    <cellStyle name="RIGs input totals 7 5 2" xfId="27525" xr:uid="{E9232B40-C557-476C-BF1F-5D44136247EA}"/>
    <cellStyle name="RIGs input totals 7 6" xfId="23047" xr:uid="{5F84E1C5-DEBA-4031-8CE8-D2B9CE209E71}"/>
    <cellStyle name="RIGs input totals 7 7" xfId="34187" xr:uid="{6B058C42-B21F-40BB-AC02-5A594F4F3FE4}"/>
    <cellStyle name="RIGs input totals 8" xfId="5918" xr:uid="{DDCD248F-6400-4E1F-AE60-921435EF1D51}"/>
    <cellStyle name="RIGs input totals 8 2" xfId="12075" xr:uid="{85549653-1BDC-4352-8A03-92C555F696D2}"/>
    <cellStyle name="RIGs input totals 8 2 2" xfId="14799" xr:uid="{854229BE-3597-4A25-8BA3-C7B185D9EE14}"/>
    <cellStyle name="RIGs input totals 8 2 2 2" xfId="31313" xr:uid="{0C7E14CF-1A76-4EBE-A9B1-AD2C1EF44EF2}"/>
    <cellStyle name="RIGs input totals 8 2 2 3" xfId="38389" xr:uid="{17C79AC5-23F2-40DD-A2A9-78DCE45D0803}"/>
    <cellStyle name="RIGs input totals 8 2 3" xfId="15478" xr:uid="{2D41A73C-95AB-4E2E-B0A4-92E5E083C493}"/>
    <cellStyle name="RIGs input totals 8 2 3 2" xfId="31982" xr:uid="{29787917-6749-47E1-9871-566F2DC56A78}"/>
    <cellStyle name="RIGs input totals 8 2 3 3" xfId="39067" xr:uid="{E8CDFA25-A4DE-43C1-A775-27797395E783}"/>
    <cellStyle name="RIGs input totals 8 3" xfId="13904" xr:uid="{D90DB20B-9389-46B3-8F33-4640F35674D3}"/>
    <cellStyle name="RIGs input totals 8 3 2" xfId="30520" xr:uid="{C330C4F6-DAE3-4208-9C07-F9E14EB81441}"/>
    <cellStyle name="RIGs input totals 8 4" xfId="15220" xr:uid="{1F1B61B5-D5CD-453F-BA13-426467AD0C1E}"/>
    <cellStyle name="RIGs input totals 8 4 2" xfId="31724" xr:uid="{A414C089-767E-4A96-8E23-0E3C97B7092E}"/>
    <cellStyle name="RIGs input totals 8 4 3" xfId="38809" xr:uid="{9CD58E23-E3B2-4E5A-B926-068754D1CFC1}"/>
    <cellStyle name="RIGs input totals 9" xfId="11459" xr:uid="{5DA6B662-9E80-42F1-9071-9850B1D6E2EF}"/>
    <cellStyle name="RIGs input totals 9 2" xfId="12793" xr:uid="{CAB68211-8423-4E48-8427-734BD772B78C}"/>
    <cellStyle name="RIGs input totals 9 2 2" xfId="15171" xr:uid="{2D24E4FE-1127-4CD3-80A7-22F98843A363}"/>
    <cellStyle name="RIGs input totals 9 2 2 2" xfId="31675" xr:uid="{C01C661B-4C91-48C0-9723-22E7ADF51CED}"/>
    <cellStyle name="RIGs input totals 9 2 2 3" xfId="38760" xr:uid="{9313F6FF-8EA1-4106-AF7F-CC9ABBD7E224}"/>
    <cellStyle name="RIGs input totals 9 2 3" xfId="15980" xr:uid="{64AA4978-E3C5-4DC1-8768-74EB44035FE2}"/>
    <cellStyle name="RIGs input totals 9 2 3 2" xfId="32484" xr:uid="{37F4D8FE-5919-4691-8F0D-ADE93AFE4EF4}"/>
    <cellStyle name="RIGs input totals 9 2 3 3" xfId="39569" xr:uid="{50369825-EFBF-4C02-8E39-5842E6DC03C8}"/>
    <cellStyle name="RIGs input totals 9 3" xfId="14529" xr:uid="{B503D619-B37D-47BF-B299-7DED99836C4B}"/>
    <cellStyle name="RIGs input totals 9 3 2" xfId="31047" xr:uid="{A40C9A5F-61A3-48F9-AF0F-AEBB8DD290A0}"/>
    <cellStyle name="RIGs input totals 9 4" xfId="15271" xr:uid="{E9E8487B-1690-47C0-9C59-81E93C60A6B8}"/>
    <cellStyle name="RIGs input totals 9 4 2" xfId="31775" xr:uid="{C7334BBF-FB83-4ADB-A60D-1546A5811395}"/>
    <cellStyle name="RIGs input totals 9 4 3" xfId="38860" xr:uid="{B6453A32-697F-4603-8227-6A64F4866BC6}"/>
    <cellStyle name="RIGs input totals_3.15 Additional Data" xfId="11487" xr:uid="{DEA94EA4-C76C-490F-A1E7-73BF04D13E34}"/>
    <cellStyle name="RIGs linked cells" xfId="5666" xr:uid="{0708500F-80A9-41DA-8DE9-C64F05F7D509}"/>
    <cellStyle name="RIGs linked cells 10" xfId="12931" xr:uid="{68653BAD-C965-49F1-B2EF-6B3876FC7CAF}"/>
    <cellStyle name="RIGs linked cells 10 2" xfId="29651" xr:uid="{D6A34FDA-914B-4215-A360-85AD9A552628}"/>
    <cellStyle name="RIGs linked cells 11" xfId="16116" xr:uid="{60D8D182-D693-4271-A34B-C8B7C956F0D1}"/>
    <cellStyle name="RIGs linked cells 11 2" xfId="32620" xr:uid="{FEEE53C3-87BF-48D1-BD92-68A885E6DA1F}"/>
    <cellStyle name="RIGs linked cells 11 3" xfId="39610" xr:uid="{81479743-347B-42D1-B3CD-786430549567}"/>
    <cellStyle name="RIGs linked cells 12" xfId="23048" xr:uid="{00BDE764-9580-42F8-8017-B8730CEA5241}"/>
    <cellStyle name="RIGs linked cells 13" xfId="34188" xr:uid="{9AE4CEF9-77CE-4808-B77C-AB2A6917DA56}"/>
    <cellStyle name="RIGs linked cells 2" xfId="5667" xr:uid="{B71458E7-798F-4A63-A223-DC54E70B716E}"/>
    <cellStyle name="RIGs linked cells 2 2" xfId="5668" xr:uid="{4C3D9BBE-2954-496E-81A0-DE7C775C7C1B}"/>
    <cellStyle name="RIGs linked cells 2 2 2" xfId="5936" xr:uid="{89C370E2-C312-4B90-AA3E-7A896BF35FC0}"/>
    <cellStyle name="RIGs linked cells 2 2 2 2" xfId="12093" xr:uid="{5721647B-D5C6-4287-943E-689354AADABB}"/>
    <cellStyle name="RIGs linked cells 2 2 2 2 2" xfId="14817" xr:uid="{D24D88D0-253A-43FE-A15D-9390B2DC7A66}"/>
    <cellStyle name="RIGs linked cells 2 2 2 2 2 2" xfId="31331" xr:uid="{AB1856EF-2EA0-4EE9-94F0-2D8CB701E5CB}"/>
    <cellStyle name="RIGs linked cells 2 2 2 2 2 3" xfId="38407" xr:uid="{A8106147-B832-4577-8A83-64CF897E1525}"/>
    <cellStyle name="RIGs linked cells 2 2 2 2 3" xfId="15496" xr:uid="{D8590402-C7AE-4184-970F-C432C6FA3226}"/>
    <cellStyle name="RIGs linked cells 2 2 2 2 3 2" xfId="32000" xr:uid="{94BD441A-FA04-44FB-84F9-9E4B4398F02D}"/>
    <cellStyle name="RIGs linked cells 2 2 2 2 3 3" xfId="39085" xr:uid="{A6CEAD64-ECC7-4390-8B5A-EAAA35DFEFDB}"/>
    <cellStyle name="RIGs linked cells 2 2 2 3" xfId="13922" xr:uid="{27AEFD2A-5EA1-4FC4-8C20-CE153B129D7C}"/>
    <cellStyle name="RIGs linked cells 2 2 2 3 2" xfId="30538" xr:uid="{27C2FEC8-915A-4EE7-A935-7C269732EFDB}"/>
    <cellStyle name="RIGs linked cells 2 2 2 4" xfId="15219" xr:uid="{ACE0A82B-7B79-4AC3-9031-7238A042B3F2}"/>
    <cellStyle name="RIGs linked cells 2 2 2 4 2" xfId="31723" xr:uid="{43BC65CA-390E-42A5-A493-CE1FA62318DD}"/>
    <cellStyle name="RIGs linked cells 2 2 2 4 3" xfId="38808" xr:uid="{29CC612A-2510-4C30-99CF-FFCAC728EEB1}"/>
    <cellStyle name="RIGs linked cells 2 2 3" xfId="11490" xr:uid="{3FB61785-189F-4F47-AA2B-E30E868152E9}"/>
    <cellStyle name="RIGs linked cells 2 2 3 2" xfId="12814" xr:uid="{1CCD88CE-B830-4607-9ED5-B31296C93371}"/>
    <cellStyle name="RIGs linked cells 2 2 3 2 2" xfId="15192" xr:uid="{821C218A-0B5C-4659-8398-FECBB50471D6}"/>
    <cellStyle name="RIGs linked cells 2 2 3 2 2 2" xfId="31696" xr:uid="{83CCE3FA-0E0D-447F-A592-5BFD690D5959}"/>
    <cellStyle name="RIGs linked cells 2 2 3 2 2 3" xfId="38781" xr:uid="{8A6A9A7A-756D-4D36-86E1-FA39FBC68F86}"/>
    <cellStyle name="RIGs linked cells 2 2 3 2 3" xfId="16001" xr:uid="{78FE0B51-1FB8-4EA8-89AE-E87DEAA5BA3A}"/>
    <cellStyle name="RIGs linked cells 2 2 3 2 3 2" xfId="32505" xr:uid="{71DC4E98-B8E8-43E5-803A-708CC2323104}"/>
    <cellStyle name="RIGs linked cells 2 2 3 2 3 3" xfId="39590" xr:uid="{4FF5D105-4426-4F92-AC37-84C3E4DA61CF}"/>
    <cellStyle name="RIGs linked cells 2 2 3 3" xfId="14550" xr:uid="{B0E5EAB6-CD46-44B4-9AB7-148D54E03615}"/>
    <cellStyle name="RIGs linked cells 2 2 3 3 2" xfId="31068" xr:uid="{64DAB905-9979-449F-9C64-0E4732184306}"/>
    <cellStyle name="RIGs linked cells 2 2 3 4" xfId="15292" xr:uid="{9640ED54-4533-4F4A-BC47-95D0F872850B}"/>
    <cellStyle name="RIGs linked cells 2 2 3 4 2" xfId="31796" xr:uid="{39889511-FC2D-449E-8A0C-ACCBE11BF5DB}"/>
    <cellStyle name="RIGs linked cells 2 2 3 4 3" xfId="38881" xr:uid="{3C3AF3F1-6059-4EF7-828D-F2C1D59FC702}"/>
    <cellStyle name="RIGs linked cells 2 2 4" xfId="11871" xr:uid="{EFD6FB59-41E6-42B7-8F07-F76EE2907890}"/>
    <cellStyle name="RIGs linked cells 2 2 4 2" xfId="16731" xr:uid="{1B77A2B9-188B-45EA-BFB3-9E17A1037994}"/>
    <cellStyle name="RIGs linked cells 2 2 4 2 2" xfId="33235" xr:uid="{99B81DDD-5750-4B31-9523-2C476EC5A465}"/>
    <cellStyle name="RIGs linked cells 2 2 4 2 3" xfId="39747" xr:uid="{6DDBA017-196D-4B2C-9E7F-3B1FB1E5C72E}"/>
    <cellStyle name="RIGs linked cells 2 2 4 3" xfId="28736" xr:uid="{148B8ABD-52E3-4480-9653-A682B47C4593}"/>
    <cellStyle name="RIGs linked cells 2 2 5" xfId="10457" xr:uid="{191D8519-4B63-4308-9723-1EBD4C30F2C5}"/>
    <cellStyle name="RIGs linked cells 2 2 5 2" xfId="27528" xr:uid="{19D88590-3B11-4DF0-984E-62551D139AA3}"/>
    <cellStyle name="RIGs linked cells 2 2 6" xfId="23050" xr:uid="{6EC159C6-B837-46E0-B411-D6CAF57C9CB1}"/>
    <cellStyle name="RIGs linked cells 2 2 7" xfId="34190" xr:uid="{7CC47757-D95E-409E-8C3B-39102CF92E07}"/>
    <cellStyle name="RIGs linked cells 2 3" xfId="5935" xr:uid="{512680DD-33FF-4563-9781-12DADA0EEB74}"/>
    <cellStyle name="RIGs linked cells 2 3 2" xfId="12092" xr:uid="{061F4020-5121-47CD-86B1-EE10028984D1}"/>
    <cellStyle name="RIGs linked cells 2 3 2 2" xfId="14816" xr:uid="{E671D429-2167-491E-87CA-3665ADDB073C}"/>
    <cellStyle name="RIGs linked cells 2 3 2 2 2" xfId="31330" xr:uid="{07E1841A-2373-467D-8439-CDF3E34E643D}"/>
    <cellStyle name="RIGs linked cells 2 3 2 2 3" xfId="38406" xr:uid="{8550D477-8B72-470F-8D9A-B8212A56437D}"/>
    <cellStyle name="RIGs linked cells 2 3 2 3" xfId="15495" xr:uid="{AAF6B258-E8DE-489C-B168-CD02B6657F30}"/>
    <cellStyle name="RIGs linked cells 2 3 2 3 2" xfId="31999" xr:uid="{F6F7FFD4-F626-47E0-B56C-427F49A2D5CF}"/>
    <cellStyle name="RIGs linked cells 2 3 2 3 3" xfId="39084" xr:uid="{7E1860A7-EB97-4D0E-B27D-867D31B71EF5}"/>
    <cellStyle name="RIGs linked cells 2 3 3" xfId="13921" xr:uid="{38C71E98-1EC4-4027-BC90-56D6950CA0E9}"/>
    <cellStyle name="RIGs linked cells 2 3 3 2" xfId="30537" xr:uid="{5B2878B5-ACCE-4C86-9A16-EE2D491FEEEC}"/>
    <cellStyle name="RIGs linked cells 2 3 4" xfId="14580" xr:uid="{FA528485-D5ED-4E06-BDD6-533E9D4C6523}"/>
    <cellStyle name="RIGs linked cells 2 3 4 2" xfId="31096" xr:uid="{60BEBC58-990C-4F0B-A5E0-E831F87ABB45}"/>
    <cellStyle name="RIGs linked cells 2 3 4 3" xfId="38173" xr:uid="{48D9A993-AEC9-4BE4-B6E6-96AC694DC229}"/>
    <cellStyle name="RIGs linked cells 2 4" xfId="11489" xr:uid="{A9C12F3A-0F3B-469B-A731-71D434FBE881}"/>
    <cellStyle name="RIGs linked cells 2 4 2" xfId="12813" xr:uid="{D9478D5A-A0EB-4601-8EB9-1F1F85912428}"/>
    <cellStyle name="RIGs linked cells 2 4 2 2" xfId="15191" xr:uid="{ECDEDA26-1454-4DA7-9157-17E464299A36}"/>
    <cellStyle name="RIGs linked cells 2 4 2 2 2" xfId="31695" xr:uid="{9D85D712-4F74-4BC9-9D89-6C43671D556A}"/>
    <cellStyle name="RIGs linked cells 2 4 2 2 3" xfId="38780" xr:uid="{7353D7CB-FE03-4519-A231-9A335D4E3739}"/>
    <cellStyle name="RIGs linked cells 2 4 2 3" xfId="16000" xr:uid="{82B0CCD4-B986-4734-88FD-58EE42C45D39}"/>
    <cellStyle name="RIGs linked cells 2 4 2 3 2" xfId="32504" xr:uid="{EA1F43F9-E641-42E8-87ED-5F3BD13F2F42}"/>
    <cellStyle name="RIGs linked cells 2 4 2 3 3" xfId="39589" xr:uid="{A3296DAC-1AB2-48C0-BB6D-ECB08CD07DFB}"/>
    <cellStyle name="RIGs linked cells 2 4 3" xfId="14549" xr:uid="{6E77A351-F991-4868-9C32-958648DE95C6}"/>
    <cellStyle name="RIGs linked cells 2 4 3 2" xfId="31067" xr:uid="{B2D01AAE-B0D1-4416-A9A4-C0527F6F2802}"/>
    <cellStyle name="RIGs linked cells 2 4 4" xfId="15291" xr:uid="{2684A002-896F-48B6-8222-A5AC9D87706F}"/>
    <cellStyle name="RIGs linked cells 2 4 4 2" xfId="31795" xr:uid="{CF1B647E-ED55-4D18-9DED-066B163638DF}"/>
    <cellStyle name="RIGs linked cells 2 4 4 3" xfId="38880" xr:uid="{9478120B-D57E-4681-B07E-AD5811681840}"/>
    <cellStyle name="RIGs linked cells 2 5" xfId="11870" xr:uid="{4B0706AC-485B-4166-958D-9BC2F71A559F}"/>
    <cellStyle name="RIGs linked cells 2 5 2" xfId="16730" xr:uid="{ABC50001-78AC-458A-BED4-CF209CA8F4DB}"/>
    <cellStyle name="RIGs linked cells 2 5 2 2" xfId="33234" xr:uid="{7650EC39-18DA-4430-A421-517B0C86CC40}"/>
    <cellStyle name="RIGs linked cells 2 5 2 3" xfId="39746" xr:uid="{4C616B4C-AD19-44C9-9FB9-3D0AD5B955A5}"/>
    <cellStyle name="RIGs linked cells 2 5 3" xfId="28735" xr:uid="{7C7C8B2D-711A-48AF-82D3-9A4C219D5B23}"/>
    <cellStyle name="RIGs linked cells 2 6" xfId="10456" xr:uid="{8D9B2E4E-6E03-4B86-B1A1-811F924E19EA}"/>
    <cellStyle name="RIGs linked cells 2 6 2" xfId="27527" xr:uid="{3154C013-42FC-46EF-8C39-9320A67D91AF}"/>
    <cellStyle name="RIGs linked cells 2 7" xfId="23049" xr:uid="{65589604-5481-44FB-AE65-4AF4DAE1A7BB}"/>
    <cellStyle name="RIGs linked cells 2 8" xfId="34189" xr:uid="{2A08E8F8-8AFD-46B7-8E35-83A388CEFCC1}"/>
    <cellStyle name="RIGs linked cells 2_3.15 Additional Data" xfId="11491" xr:uid="{FCC7A91B-CB57-483E-8F88-BA92066605FE}"/>
    <cellStyle name="RIGs linked cells 3" xfId="5669" xr:uid="{24C782AC-CA38-4E22-8E25-58070FEF7160}"/>
    <cellStyle name="RIGs linked cells 3 10" xfId="16117" xr:uid="{961E962F-D09A-4674-8E7C-CD2C889ECAFF}"/>
    <cellStyle name="RIGs linked cells 3 10 2" xfId="32621" xr:uid="{758E2AC9-8E42-49BD-BD4E-031B4A952201}"/>
    <cellStyle name="RIGs linked cells 3 10 3" xfId="39611" xr:uid="{22F304E8-D15A-4D57-9385-4C8890F36FDA}"/>
    <cellStyle name="RIGs linked cells 3 11" xfId="23051" xr:uid="{A31BC637-BC49-4FF9-9BC0-61DB7673D401}"/>
    <cellStyle name="RIGs linked cells 3 12" xfId="34191" xr:uid="{901D40EF-4A5E-4928-B8A4-4E89351CA2C0}"/>
    <cellStyle name="RIGs linked cells 3 2" xfId="5670" xr:uid="{996935D4-1CFB-4633-86EA-E12083CAEFB0}"/>
    <cellStyle name="RIGs linked cells 3 2 2" xfId="5938" xr:uid="{6C28A1FE-A853-4596-9219-1F11C81AF658}"/>
    <cellStyle name="RIGs linked cells 3 2 2 2" xfId="10794" xr:uid="{4EC8655A-AC41-47A4-B76B-56C0FEA148AE}"/>
    <cellStyle name="RIGs linked cells 3 2 2 2 2" xfId="12197" xr:uid="{58D3349E-3366-4CF5-92E3-5469F7AA6396}"/>
    <cellStyle name="RIGs linked cells 3 2 2 2 2 2" xfId="14871" xr:uid="{A2283007-542D-4055-B6DA-92520D9FFEBD}"/>
    <cellStyle name="RIGs linked cells 3 2 2 2 2 2 2" xfId="31383" xr:uid="{38578C19-78F6-4B6E-B611-C46771BACE48}"/>
    <cellStyle name="RIGs linked cells 3 2 2 2 2 2 3" xfId="38461" xr:uid="{2E26B269-0F23-4CEE-98E5-683EAA9574B6}"/>
    <cellStyle name="RIGs linked cells 3 2 2 2 2 3" xfId="15597" xr:uid="{58C4ED1A-8E92-4FA1-905A-14B0EF6CB16E}"/>
    <cellStyle name="RIGs linked cells 3 2 2 2 2 3 2" xfId="32101" xr:uid="{E13A8697-1495-4BE3-88AE-C37BCBB23E55}"/>
    <cellStyle name="RIGs linked cells 3 2 2 2 2 3 3" xfId="39186" xr:uid="{EFB30A5A-9615-4FDC-A291-4BEDBEFEFB0D}"/>
    <cellStyle name="RIGs linked cells 3 2 2 2 3" xfId="14025" xr:uid="{9BE12752-2154-49B9-9070-2B620494F201}"/>
    <cellStyle name="RIGs linked cells 3 2 2 2 3 2" xfId="30619" xr:uid="{665E8B17-D617-4563-8F50-80FBD8D87E61}"/>
    <cellStyle name="RIGs linked cells 3 2 2 2 4" xfId="14724" xr:uid="{3DB36C37-44E1-4A54-8ACF-B3E7DC55AD21}"/>
    <cellStyle name="RIGs linked cells 3 2 2 2 4 2" xfId="31238" xr:uid="{64062ABD-3F44-4295-A565-2006D3AF5AB2}"/>
    <cellStyle name="RIGs linked cells 3 2 2 2 4 3" xfId="38314" xr:uid="{577F5AAC-2C31-4922-91BF-C64A639E2309}"/>
    <cellStyle name="RIGs linked cells 3 2 2 3" xfId="11494" xr:uid="{AF24EB2F-22BE-4057-935D-6DFFED7AC45A}"/>
    <cellStyle name="RIGs linked cells 3 2 2 3 2" xfId="12817" xr:uid="{B7C4A794-5103-4BB8-844B-FF787C9530C7}"/>
    <cellStyle name="RIGs linked cells 3 2 2 3 2 2" xfId="15195" xr:uid="{F40DA7E2-3834-49CE-9F1C-BC74A97529B2}"/>
    <cellStyle name="RIGs linked cells 3 2 2 3 2 2 2" xfId="31699" xr:uid="{CE3F4F73-CFB2-4526-B203-82699BF80E20}"/>
    <cellStyle name="RIGs linked cells 3 2 2 3 2 2 3" xfId="38784" xr:uid="{7C8C626E-8CF6-499A-8856-C47960C8C543}"/>
    <cellStyle name="RIGs linked cells 3 2 2 3 2 3" xfId="16004" xr:uid="{3EE9D3B3-5DA1-4C67-9DD4-0771C2508EBB}"/>
    <cellStyle name="RIGs linked cells 3 2 2 3 2 3 2" xfId="32508" xr:uid="{4598E9D3-808D-4DC0-B312-BA7610A5F15D}"/>
    <cellStyle name="RIGs linked cells 3 2 2 3 2 3 3" xfId="39593" xr:uid="{36EB8D59-70BE-4133-96C6-A6689B3A4E22}"/>
    <cellStyle name="RIGs linked cells 3 2 2 3 3" xfId="14553" xr:uid="{4AA5C052-6E4E-4AD9-A6EF-3D9BE9A21FB7}"/>
    <cellStyle name="RIGs linked cells 3 2 2 3 3 2" xfId="31071" xr:uid="{E3A5F808-754D-44B2-BBEF-5B64945C2558}"/>
    <cellStyle name="RIGs linked cells 3 2 2 3 4" xfId="15295" xr:uid="{D5EEBE12-D522-47DF-A463-9C24788EEF58}"/>
    <cellStyle name="RIGs linked cells 3 2 2 3 4 2" xfId="31799" xr:uid="{3D46F715-C211-4B12-A5F6-C2305FA59A24}"/>
    <cellStyle name="RIGs linked cells 3 2 2 3 4 3" xfId="38884" xr:uid="{EFFC839B-8B6C-40C1-9374-21505C2E2DC7}"/>
    <cellStyle name="RIGs linked cells 3 2 2 4" xfId="11938" xr:uid="{8301ADFC-8CD1-4869-983D-FB3A1A03EA06}"/>
    <cellStyle name="RIGs linked cells 3 2 2 4 2" xfId="16789" xr:uid="{D2AAD9F3-A2D9-4498-A93D-9827BD53C87E}"/>
    <cellStyle name="RIGs linked cells 3 2 2 4 2 2" xfId="33293" xr:uid="{13307115-B288-4DB2-9C65-F88FF23FE78C}"/>
    <cellStyle name="RIGs linked cells 3 2 2 4 2 3" xfId="39802" xr:uid="{D9134A21-A332-46E9-8D78-52F56A0366FE}"/>
    <cellStyle name="RIGs linked cells 3 2 2 4 3" xfId="28788" xr:uid="{DC27AFA7-09E9-4446-B971-AEC818375A5C}"/>
    <cellStyle name="RIGs linked cells 3 2 2 5" xfId="10575" xr:uid="{432CA224-B8DD-4FF5-BD8D-F62AE1FAC415}"/>
    <cellStyle name="RIGs linked cells 3 2 2 5 2" xfId="27622" xr:uid="{AE90F918-DAA7-42D9-9F6E-3FE8B949DD8C}"/>
    <cellStyle name="RIGs linked cells 3 2 2 6" xfId="23262" xr:uid="{157C80CC-A125-4D2A-8D7C-43F3EC21735B}"/>
    <cellStyle name="RIGs linked cells 3 2 3" xfId="10693" xr:uid="{4DA519CE-6BF0-4AE2-9CE4-E1582435D9D2}"/>
    <cellStyle name="RIGs linked cells 3 2 3 2" xfId="12095" xr:uid="{8177A888-7A71-42FC-A719-427075469670}"/>
    <cellStyle name="RIGs linked cells 3 2 3 2 2" xfId="14819" xr:uid="{0B032DBA-D51B-4A83-BEF7-ECE9BA5F6882}"/>
    <cellStyle name="RIGs linked cells 3 2 3 2 2 2" xfId="31333" xr:uid="{B1DC35C9-BAB9-471E-93D5-7B9549F41503}"/>
    <cellStyle name="RIGs linked cells 3 2 3 2 2 3" xfId="38409" xr:uid="{B71EC52F-ED96-4D45-BA4E-46FD4726240C}"/>
    <cellStyle name="RIGs linked cells 3 2 3 2 3" xfId="15498" xr:uid="{606464CF-2537-4AA8-B6F4-A5EBC6336E05}"/>
    <cellStyle name="RIGs linked cells 3 2 3 2 3 2" xfId="32002" xr:uid="{9A196363-84A4-4AFA-A6DD-BBE0F96FA12E}"/>
    <cellStyle name="RIGs linked cells 3 2 3 2 3 3" xfId="39087" xr:uid="{4698C5E7-5170-4888-8D4B-1FB1D758BEB2}"/>
    <cellStyle name="RIGs linked cells 3 2 3 3" xfId="13924" xr:uid="{06F7A72D-AE9F-4E79-89D6-05004B1E2499}"/>
    <cellStyle name="RIGs linked cells 3 2 3 3 2" xfId="30540" xr:uid="{9135557A-5443-40BB-ADF8-6F8BC5AD321B}"/>
    <cellStyle name="RIGs linked cells 3 2 3 4" xfId="14156" xr:uid="{972AF43B-7875-4A43-AA9F-97B3B3249D65}"/>
    <cellStyle name="RIGs linked cells 3 2 3 4 2" xfId="30733" xr:uid="{37C741DC-B2BD-49A1-8530-EF113CB6E1FD}"/>
    <cellStyle name="RIGs linked cells 3 2 3 4 3" xfId="37813" xr:uid="{98EB0EB7-8BC5-4B8B-8628-ED4132D7A730}"/>
    <cellStyle name="RIGs linked cells 3 2 4" xfId="11493" xr:uid="{AA7520ED-9D31-4AC2-989C-25DB0187DF93}"/>
    <cellStyle name="RIGs linked cells 3 2 4 2" xfId="12816" xr:uid="{008DE91C-B402-4C9E-B936-718C2D975C23}"/>
    <cellStyle name="RIGs linked cells 3 2 4 2 2" xfId="15194" xr:uid="{25880D9A-7EB6-4319-8A85-C32BB046799D}"/>
    <cellStyle name="RIGs linked cells 3 2 4 2 2 2" xfId="31698" xr:uid="{5BAE7295-DD8C-4322-9E76-0E9E5DE81E6A}"/>
    <cellStyle name="RIGs linked cells 3 2 4 2 2 3" xfId="38783" xr:uid="{B2129D39-E299-440A-B46D-6DEC00F0809C}"/>
    <cellStyle name="RIGs linked cells 3 2 4 2 3" xfId="16003" xr:uid="{01B653F8-3247-4BCC-8F91-1A81455B597E}"/>
    <cellStyle name="RIGs linked cells 3 2 4 2 3 2" xfId="32507" xr:uid="{AC74004C-E0C5-4C0E-81CD-08F7CD9D7820}"/>
    <cellStyle name="RIGs linked cells 3 2 4 2 3 3" xfId="39592" xr:uid="{3A6932BF-A196-4A12-95F2-C0D15F393423}"/>
    <cellStyle name="RIGs linked cells 3 2 4 3" xfId="14552" xr:uid="{AFC9FA88-63C7-4B99-8724-0CF2FF9E3D2D}"/>
    <cellStyle name="RIGs linked cells 3 2 4 3 2" xfId="31070" xr:uid="{3F2A5245-6756-4A9B-8921-C3E81BAED0D0}"/>
    <cellStyle name="RIGs linked cells 3 2 4 4" xfId="15294" xr:uid="{740C537E-8E6F-4A5E-9471-6639ADD09AB1}"/>
    <cellStyle name="RIGs linked cells 3 2 4 4 2" xfId="31798" xr:uid="{A4797C4D-DAC7-445D-990A-F73D71230A09}"/>
    <cellStyle name="RIGs linked cells 3 2 4 4 3" xfId="38883" xr:uid="{03466B41-B076-4491-BCCA-5A6698F40ED1}"/>
    <cellStyle name="RIGs linked cells 3 2 5" xfId="11873" xr:uid="{A1BCA0AB-2F48-40C6-874A-5B9D94BE2F7F}"/>
    <cellStyle name="RIGs linked cells 3 2 5 2" xfId="16733" xr:uid="{113D4028-0A2A-4D33-B1D1-062FE53FDB05}"/>
    <cellStyle name="RIGs linked cells 3 2 5 2 2" xfId="33237" xr:uid="{82F83EB6-839A-4B7B-91F6-AC09EAE096D1}"/>
    <cellStyle name="RIGs linked cells 3 2 5 2 3" xfId="39749" xr:uid="{8631A0A0-8BAA-4DEE-BFBD-EF90EC47D1E4}"/>
    <cellStyle name="RIGs linked cells 3 2 5 3" xfId="28738" xr:uid="{D3D281AA-51D4-47F2-AE16-ED1D7C3BBFC0}"/>
    <cellStyle name="RIGs linked cells 3 2 6" xfId="10459" xr:uid="{B74C3B18-F6E9-4423-B5DD-FFBE44E3FE36}"/>
    <cellStyle name="RIGs linked cells 3 2 6 2" xfId="27530" xr:uid="{9995DD6B-0737-405E-93EB-DEE8367BAD78}"/>
    <cellStyle name="RIGs linked cells 3 2 7" xfId="23052" xr:uid="{DF73B6B4-4721-4728-BA31-106F43DA41F4}"/>
    <cellStyle name="RIGs linked cells 3 2 8" xfId="34192" xr:uid="{C626F69C-D099-4696-91E5-59DA73C99DE5}"/>
    <cellStyle name="RIGs linked cells 3 2_3.15 Additional Data" xfId="11495" xr:uid="{75AC7216-44EE-46CB-A6F0-00678F303ED2}"/>
    <cellStyle name="RIGs linked cells 3 3" xfId="5671" xr:uid="{2F05EBC9-545C-4856-AF30-2A0F32D26310}"/>
    <cellStyle name="RIGs linked cells 3 3 2" xfId="5939" xr:uid="{9019777B-672F-4808-BEA2-5C387C30C97E}"/>
    <cellStyle name="RIGs linked cells 3 3 2 2" xfId="10795" xr:uid="{BAA4E16C-B6C8-46A6-85B2-02821A6D4A99}"/>
    <cellStyle name="RIGs linked cells 3 3 2 2 2" xfId="12198" xr:uid="{462D5945-8FBF-4464-A0FB-A2FACE4F524C}"/>
    <cellStyle name="RIGs linked cells 3 3 2 2 2 2" xfId="14872" xr:uid="{50073504-878F-4230-9D9E-8C17719CD722}"/>
    <cellStyle name="RIGs linked cells 3 3 2 2 2 2 2" xfId="31384" xr:uid="{16AB371D-FF06-43F8-9508-0883E48C3DE2}"/>
    <cellStyle name="RIGs linked cells 3 3 2 2 2 2 3" xfId="38462" xr:uid="{79D9C5D6-C3DF-45EF-81CF-9163E87DCE70}"/>
    <cellStyle name="RIGs linked cells 3 3 2 2 2 3" xfId="15598" xr:uid="{385DCD09-FFD7-4E81-9D29-5E346CE2A798}"/>
    <cellStyle name="RIGs linked cells 3 3 2 2 2 3 2" xfId="32102" xr:uid="{B63C3A93-D29B-4ED9-B57E-4D46C7E2C389}"/>
    <cellStyle name="RIGs linked cells 3 3 2 2 2 3 3" xfId="39187" xr:uid="{0D92D352-0B7D-443D-B4D7-7D19D8E89178}"/>
    <cellStyle name="RIGs linked cells 3 3 2 2 3" xfId="14026" xr:uid="{2C550E82-436B-4735-85F3-69ADC982C7AA}"/>
    <cellStyle name="RIGs linked cells 3 3 2 2 3 2" xfId="30620" xr:uid="{68BDA6B1-3B1D-4298-802C-FEA39224301C}"/>
    <cellStyle name="RIGs linked cells 3 3 2 2 4" xfId="13047" xr:uid="{99659875-C944-4E88-91CB-82A85E0710F4}"/>
    <cellStyle name="RIGs linked cells 3 3 2 2 4 2" xfId="29767" xr:uid="{A2AE7A41-8769-4D2B-A8E6-1443A5A80D81}"/>
    <cellStyle name="RIGs linked cells 3 3 2 2 4 3" xfId="36776" xr:uid="{353B3690-67AD-4DE7-90DC-238AD472C4B7}"/>
    <cellStyle name="RIGs linked cells 3 3 2 3" xfId="11497" xr:uid="{C749ECF9-E764-4966-A625-0BDAFA1D1774}"/>
    <cellStyle name="RIGs linked cells 3 3 2 3 2" xfId="12819" xr:uid="{32385B36-714F-42AC-ABBA-D4F02E561CEB}"/>
    <cellStyle name="RIGs linked cells 3 3 2 3 2 2" xfId="15197" xr:uid="{FE431493-BACC-4710-8C41-B2D0437082FA}"/>
    <cellStyle name="RIGs linked cells 3 3 2 3 2 2 2" xfId="31701" xr:uid="{CD80908A-4E0F-48FA-BCC5-F0FE3AF06720}"/>
    <cellStyle name="RIGs linked cells 3 3 2 3 2 2 3" xfId="38786" xr:uid="{D6E45F60-1269-4B97-98A5-8AB779AC9C42}"/>
    <cellStyle name="RIGs linked cells 3 3 2 3 2 3" xfId="16006" xr:uid="{F39AF1FA-E1DD-4963-B4F6-4BA00A8A9866}"/>
    <cellStyle name="RIGs linked cells 3 3 2 3 2 3 2" xfId="32510" xr:uid="{037B87AD-D310-41AA-A02B-F6B7A36B6441}"/>
    <cellStyle name="RIGs linked cells 3 3 2 3 2 3 3" xfId="39595" xr:uid="{0C2586B1-83B3-4A65-B834-EB70FEED37EA}"/>
    <cellStyle name="RIGs linked cells 3 3 2 3 3" xfId="14555" xr:uid="{DD6EEE7F-AA91-440A-9047-73457C8DCD78}"/>
    <cellStyle name="RIGs linked cells 3 3 2 3 3 2" xfId="31073" xr:uid="{9437408E-F9C9-4202-BAA3-D46A68E4739C}"/>
    <cellStyle name="RIGs linked cells 3 3 2 3 4" xfId="15297" xr:uid="{9016DDCD-619E-4776-8516-D5BFF8F67D66}"/>
    <cellStyle name="RIGs linked cells 3 3 2 3 4 2" xfId="31801" xr:uid="{4428AE60-E596-4327-B242-AD426DC1686B}"/>
    <cellStyle name="RIGs linked cells 3 3 2 3 4 3" xfId="38886" xr:uid="{7C064A3A-DC19-4052-B48C-102EFF3AEBB1}"/>
    <cellStyle name="RIGs linked cells 3 3 2 4" xfId="11939" xr:uid="{1BB24646-DA0C-4113-A829-8898B71682B1}"/>
    <cellStyle name="RIGs linked cells 3 3 2 4 2" xfId="16790" xr:uid="{3FA7B448-42D6-48BB-B4F4-4B53549A1D77}"/>
    <cellStyle name="RIGs linked cells 3 3 2 4 2 2" xfId="33294" xr:uid="{A695AF0B-BFDE-40DE-81C9-AEE8F25EC8D1}"/>
    <cellStyle name="RIGs linked cells 3 3 2 4 2 3" xfId="39803" xr:uid="{7F1B19E7-A9B3-40CF-9555-68C035EF2FDA}"/>
    <cellStyle name="RIGs linked cells 3 3 2 4 3" xfId="28789" xr:uid="{37289D26-02EC-4718-A0A0-79C588D3B212}"/>
    <cellStyle name="RIGs linked cells 3 3 2 5" xfId="10576" xr:uid="{BD979B90-4EDB-4620-9239-44921A308C06}"/>
    <cellStyle name="RIGs linked cells 3 3 2 5 2" xfId="27623" xr:uid="{29C45657-DC96-4B79-99FF-1583DB6D8FDA}"/>
    <cellStyle name="RIGs linked cells 3 3 2 6" xfId="23263" xr:uid="{015CD42C-EF6A-4556-AA00-6C28C037A9B7}"/>
    <cellStyle name="RIGs linked cells 3 3 3" xfId="10694" xr:uid="{16A16A5B-3B45-428A-9C49-7867085E877A}"/>
    <cellStyle name="RIGs linked cells 3 3 3 2" xfId="12096" xr:uid="{E8F655B5-9FEE-41A1-A5C2-81E975940737}"/>
    <cellStyle name="RIGs linked cells 3 3 3 2 2" xfId="14820" xr:uid="{E5F19E4F-667F-4958-A1D9-7ED12E3C90B9}"/>
    <cellStyle name="RIGs linked cells 3 3 3 2 2 2" xfId="31334" xr:uid="{4D2CF189-98A0-40E0-81BE-BB35B7C8239C}"/>
    <cellStyle name="RIGs linked cells 3 3 3 2 2 3" xfId="38410" xr:uid="{DA68D752-86E5-4109-85F7-2DFF988F0372}"/>
    <cellStyle name="RIGs linked cells 3 3 3 2 3" xfId="15499" xr:uid="{E3890647-DF82-4F4A-985F-2A152D2360B8}"/>
    <cellStyle name="RIGs linked cells 3 3 3 2 3 2" xfId="32003" xr:uid="{179AEC13-ADDF-482C-84D3-B116138341F7}"/>
    <cellStyle name="RIGs linked cells 3 3 3 2 3 3" xfId="39088" xr:uid="{A5427C83-41B8-44B7-A4C3-CBA92BEFC437}"/>
    <cellStyle name="RIGs linked cells 3 3 3 3" xfId="13925" xr:uid="{79635C55-0514-4A79-9459-C1634796C7DC}"/>
    <cellStyle name="RIGs linked cells 3 3 3 3 2" xfId="30541" xr:uid="{2D9A58C1-4030-47A0-B573-2EAA4621D877}"/>
    <cellStyle name="RIGs linked cells 3 3 3 4" xfId="14950" xr:uid="{5EF6BDE1-119B-4676-A57B-39A54931023A}"/>
    <cellStyle name="RIGs linked cells 3 3 3 4 2" xfId="31460" xr:uid="{C1FCAB8B-322F-4CCE-B3D0-0DBDA677AC07}"/>
    <cellStyle name="RIGs linked cells 3 3 3 4 3" xfId="38539" xr:uid="{616C2220-110E-431B-8115-3EA38ECBC13F}"/>
    <cellStyle name="RIGs linked cells 3 3 4" xfId="11496" xr:uid="{FFAFC639-BC65-422D-9B5F-E25F31975BB5}"/>
    <cellStyle name="RIGs linked cells 3 3 4 2" xfId="12818" xr:uid="{D8C21873-1B9F-46F1-A2C2-5CBE4D64A10E}"/>
    <cellStyle name="RIGs linked cells 3 3 4 2 2" xfId="15196" xr:uid="{C50AA148-D6D2-416B-93FB-0DD3660088D9}"/>
    <cellStyle name="RIGs linked cells 3 3 4 2 2 2" xfId="31700" xr:uid="{8D2BAB53-15F5-494C-9C57-21492C931DA8}"/>
    <cellStyle name="RIGs linked cells 3 3 4 2 2 3" xfId="38785" xr:uid="{870C2443-98B1-49D3-9D78-AAAE99EAA87A}"/>
    <cellStyle name="RIGs linked cells 3 3 4 2 3" xfId="16005" xr:uid="{605F4BC8-F6C9-4A49-92D6-9100A26BF515}"/>
    <cellStyle name="RIGs linked cells 3 3 4 2 3 2" xfId="32509" xr:uid="{42D41590-660B-4EA5-97B0-CE5B8139BA5B}"/>
    <cellStyle name="RIGs linked cells 3 3 4 2 3 3" xfId="39594" xr:uid="{A1055653-9A45-49E3-91A6-33F36EF38835}"/>
    <cellStyle name="RIGs linked cells 3 3 4 3" xfId="14554" xr:uid="{422A41F4-82F9-48E2-9957-F3250A48DBFF}"/>
    <cellStyle name="RIGs linked cells 3 3 4 3 2" xfId="31072" xr:uid="{C8521279-A000-489C-A9EA-5022A5AF48B4}"/>
    <cellStyle name="RIGs linked cells 3 3 4 4" xfId="15296" xr:uid="{3F9652C2-0DF0-44F4-8C0E-6ED49AD76DED}"/>
    <cellStyle name="RIGs linked cells 3 3 4 4 2" xfId="31800" xr:uid="{19163135-1075-42EE-9E45-B4FE4ECA20F9}"/>
    <cellStyle name="RIGs linked cells 3 3 4 4 3" xfId="38885" xr:uid="{56B510DB-0B11-4659-B575-34459A67A908}"/>
    <cellStyle name="RIGs linked cells 3 3 5" xfId="11874" xr:uid="{29DAED8F-6157-4F5B-A3E5-8A6E00AA14CF}"/>
    <cellStyle name="RIGs linked cells 3 3 5 2" xfId="16734" xr:uid="{DD628F63-23CC-4EA2-8E41-12A556D833BB}"/>
    <cellStyle name="RIGs linked cells 3 3 5 2 2" xfId="33238" xr:uid="{A1F927EA-77BC-4237-8A53-F4AC500F3DAA}"/>
    <cellStyle name="RIGs linked cells 3 3 5 2 3" xfId="39750" xr:uid="{9A654012-25D8-470F-94CF-E0841D457025}"/>
    <cellStyle name="RIGs linked cells 3 3 5 3" xfId="28739" xr:uid="{D248D63B-7A33-49D3-9724-7590AC2F0C2F}"/>
    <cellStyle name="RIGs linked cells 3 3 6" xfId="10460" xr:uid="{68553A19-5EC1-43B3-B415-CED0177A6FDC}"/>
    <cellStyle name="RIGs linked cells 3 3 6 2" xfId="27531" xr:uid="{D3A2D60F-D1D8-41E6-86BD-063F92E93606}"/>
    <cellStyle name="RIGs linked cells 3 3 7" xfId="23053" xr:uid="{2EC719A5-95AA-4F54-8347-913142E81EE4}"/>
    <cellStyle name="RIGs linked cells 3 3 8" xfId="34193" xr:uid="{77457D8C-8820-43B5-8A89-F7D517F9BE31}"/>
    <cellStyle name="RIGs linked cells 3 3_3.15 Additional Data" xfId="11498" xr:uid="{B1AB65DD-4DBC-4EBA-B5BD-DF6DD3AFE39F}"/>
    <cellStyle name="RIGs linked cells 3 4" xfId="5937" xr:uid="{531594A7-C937-4C6B-AD72-58222EE358FA}"/>
    <cellStyle name="RIGs linked cells 3 4 2" xfId="12094" xr:uid="{B7D40DED-A23D-4FC2-9111-B3B0E40CE400}"/>
    <cellStyle name="RIGs linked cells 3 4 2 2" xfId="14818" xr:uid="{2321DDB8-559C-4D9E-AAE8-76898C8FE4FD}"/>
    <cellStyle name="RIGs linked cells 3 4 2 2 2" xfId="31332" xr:uid="{0D056457-5574-446A-B928-D59725DCD187}"/>
    <cellStyle name="RIGs linked cells 3 4 2 2 3" xfId="38408" xr:uid="{11B7CF08-DA9C-4849-BBE6-1C3EA8F41AE6}"/>
    <cellStyle name="RIGs linked cells 3 4 2 3" xfId="15497" xr:uid="{9FC0A2D2-14D6-4CC9-887D-1B78C37CDB80}"/>
    <cellStyle name="RIGs linked cells 3 4 2 3 2" xfId="32001" xr:uid="{2700AD3E-86C9-4556-92A2-443C24CB9BA1}"/>
    <cellStyle name="RIGs linked cells 3 4 2 3 3" xfId="39086" xr:uid="{7803820D-CA71-4F5F-ADC9-42DC815FC430}"/>
    <cellStyle name="RIGs linked cells 3 4 3" xfId="13923" xr:uid="{5326338B-5C27-4DD8-A572-C944865E2974}"/>
    <cellStyle name="RIGs linked cells 3 4 3 2" xfId="30539" xr:uid="{D7CD4915-AC60-4C52-ABC6-B9DA3495E55D}"/>
    <cellStyle name="RIGs linked cells 3 4 4" xfId="13003" xr:uid="{039EC717-534F-4923-9CEC-3F84F41FA375}"/>
    <cellStyle name="RIGs linked cells 3 4 4 2" xfId="29723" xr:uid="{A3F97C16-F49A-464E-A931-3EA4F20A7853}"/>
    <cellStyle name="RIGs linked cells 3 4 4 3" xfId="36732" xr:uid="{35C740EB-F380-4DF1-90E8-289E7A4966F9}"/>
    <cellStyle name="RIGs linked cells 3 5" xfId="11492" xr:uid="{5E279D73-B55E-4372-B13F-8753ECE98D51}"/>
    <cellStyle name="RIGs linked cells 3 5 2" xfId="12815" xr:uid="{7E5C1BBF-DC8E-482A-B18B-B5FDEFC0F4A9}"/>
    <cellStyle name="RIGs linked cells 3 5 2 2" xfId="15193" xr:uid="{888D83C2-E85F-4A5F-A19D-DDD3BCE392F3}"/>
    <cellStyle name="RIGs linked cells 3 5 2 2 2" xfId="31697" xr:uid="{945F8235-1EEC-4309-90AF-22FAE1646003}"/>
    <cellStyle name="RIGs linked cells 3 5 2 2 3" xfId="38782" xr:uid="{E53F9EAB-105C-4C3E-AF60-D36041E486E4}"/>
    <cellStyle name="RIGs linked cells 3 5 2 3" xfId="16002" xr:uid="{E454DF1E-58E0-4B22-8DB1-CCA758AD58CD}"/>
    <cellStyle name="RIGs linked cells 3 5 2 3 2" xfId="32506" xr:uid="{24BB37DF-6448-4C84-B412-8DECB901D573}"/>
    <cellStyle name="RIGs linked cells 3 5 2 3 3" xfId="39591" xr:uid="{61501399-FB30-45EF-AF68-A8067D4BD197}"/>
    <cellStyle name="RIGs linked cells 3 5 3" xfId="14551" xr:uid="{E6D5E091-246D-4B7C-B824-97A10161E737}"/>
    <cellStyle name="RIGs linked cells 3 5 3 2" xfId="31069" xr:uid="{6F8F0508-F646-4188-9EBB-57E5A6276D93}"/>
    <cellStyle name="RIGs linked cells 3 5 4" xfId="15293" xr:uid="{C95FA047-C99E-4F28-9EF8-141D4206F10F}"/>
    <cellStyle name="RIGs linked cells 3 5 4 2" xfId="31797" xr:uid="{C66385F8-463D-43BD-ADAF-BD3E0DF29AA7}"/>
    <cellStyle name="RIGs linked cells 3 5 4 3" xfId="38882" xr:uid="{186673B8-3EC1-4427-978D-F5ACB8B99E2F}"/>
    <cellStyle name="RIGs linked cells 3 6" xfId="11872" xr:uid="{D2945372-346E-49C7-8C99-F677233FB867}"/>
    <cellStyle name="RIGs linked cells 3 6 2" xfId="16732" xr:uid="{702C441F-DA7D-4557-8825-29C5DA3BC70B}"/>
    <cellStyle name="RIGs linked cells 3 6 2 2" xfId="33236" xr:uid="{2692C28E-7DF0-471F-AEB4-DFA339CBED9B}"/>
    <cellStyle name="RIGs linked cells 3 6 2 3" xfId="39748" xr:uid="{908C9DCF-875A-49A7-BCF0-4FB8A8FEAA2D}"/>
    <cellStyle name="RIGs linked cells 3 6 3" xfId="28737" xr:uid="{B895AE24-1791-4CD9-A218-C724F209EDDE}"/>
    <cellStyle name="RIGs linked cells 3 7" xfId="10458" xr:uid="{4FA5B9D3-0D7D-41D5-A1AC-748926CD36BC}"/>
    <cellStyle name="RIGs linked cells 3 7 2" xfId="27529" xr:uid="{808C10D2-C6CC-421F-99CD-C0D3F4130831}"/>
    <cellStyle name="RIGs linked cells 3 8" xfId="12932" xr:uid="{307ED332-D6C9-4546-9180-9CEB3B5EE660}"/>
    <cellStyle name="RIGs linked cells 3 8 2" xfId="29652" xr:uid="{CA159366-FD35-405A-B07D-B447F7EC5EB8}"/>
    <cellStyle name="RIGs linked cells 3 9" xfId="8946" xr:uid="{E0E5D8BF-D579-40BA-BDE2-FE5015DED9DD}"/>
    <cellStyle name="RIGs linked cells 3 9 2" xfId="26122" xr:uid="{F70FA4FC-52BC-400B-8825-CBC72F338E5C}"/>
    <cellStyle name="RIGs linked cells 3_3.15 Additional Data" xfId="11499" xr:uid="{AF0C5FD2-E4EB-4EE2-AFDB-D7BACEC33257}"/>
    <cellStyle name="RIGs linked cells 4" xfId="5672" xr:uid="{47868DEB-A8B2-41E6-94A6-B6796172668E}"/>
    <cellStyle name="RIGs linked cells 4 2" xfId="5673" xr:uid="{B725D63F-640E-4E2D-9052-9872F839454A}"/>
    <cellStyle name="RIGs linked cells 4 2 2" xfId="5941" xr:uid="{DE50FDD9-DFCE-46DD-AA9B-A786C4F6FF29}"/>
    <cellStyle name="RIGs linked cells 4 2 2 2" xfId="10796" xr:uid="{C9B0B114-704C-472B-B5D5-63AF5E18CADA}"/>
    <cellStyle name="RIGs linked cells 4 2 2 2 2" xfId="12199" xr:uid="{C50E7E4D-7266-45BA-A546-EE124335CFAC}"/>
    <cellStyle name="RIGs linked cells 4 2 2 2 2 2" xfId="14873" xr:uid="{88DE7B11-9F77-4859-8916-2A769E9F481C}"/>
    <cellStyle name="RIGs linked cells 4 2 2 2 2 2 2" xfId="31385" xr:uid="{A924E721-6C14-485F-8C9E-068ECF498291}"/>
    <cellStyle name="RIGs linked cells 4 2 2 2 2 2 3" xfId="38463" xr:uid="{452F8DA5-0F00-43A8-80C0-674C756DA677}"/>
    <cellStyle name="RIGs linked cells 4 2 2 2 2 3" xfId="15599" xr:uid="{BDC8550A-1E3F-4654-A8D4-BBB44756DF45}"/>
    <cellStyle name="RIGs linked cells 4 2 2 2 2 3 2" xfId="32103" xr:uid="{8FF0A7C1-8374-42D0-81D4-0E38893BE4ED}"/>
    <cellStyle name="RIGs linked cells 4 2 2 2 2 3 3" xfId="39188" xr:uid="{8A01B9AE-B43A-4C6C-96DB-3833669E0DEF}"/>
    <cellStyle name="RIGs linked cells 4 2 2 2 3" xfId="14027" xr:uid="{DC298352-E03B-450A-B35F-F86A0D057748}"/>
    <cellStyle name="RIGs linked cells 4 2 2 2 3 2" xfId="30621" xr:uid="{FE1DD233-A225-439C-B1C5-1FD3E76180B6}"/>
    <cellStyle name="RIGs linked cells 4 2 2 2 4" xfId="14353" xr:uid="{81BED5D6-0DDF-4F85-B94D-49B54CAA6A19}"/>
    <cellStyle name="RIGs linked cells 4 2 2 2 4 2" xfId="30892" xr:uid="{D674F279-57C2-4515-BAA9-9588B53DD3F0}"/>
    <cellStyle name="RIGs linked cells 4 2 2 2 4 3" xfId="38010" xr:uid="{50A9DF6E-B964-4278-B98F-3463BA69A7A0}"/>
    <cellStyle name="RIGs linked cells 4 2 2 3" xfId="11502" xr:uid="{C6A97983-B2BC-44DB-B2A8-3B1ED085FB67}"/>
    <cellStyle name="RIGs linked cells 4 2 2 3 2" xfId="12822" xr:uid="{BE716DCA-0054-4EF1-9176-329C002B0936}"/>
    <cellStyle name="RIGs linked cells 4 2 2 3 2 2" xfId="15200" xr:uid="{368C2AE2-4241-40E0-AB7A-28A7DBB1CF51}"/>
    <cellStyle name="RIGs linked cells 4 2 2 3 2 2 2" xfId="31704" xr:uid="{BE9E3BEC-7E45-46EC-AE50-456F214AFB68}"/>
    <cellStyle name="RIGs linked cells 4 2 2 3 2 2 3" xfId="38789" xr:uid="{951C3FE1-75D4-412E-8BF6-1C472E5B44D1}"/>
    <cellStyle name="RIGs linked cells 4 2 2 3 2 3" xfId="16009" xr:uid="{583A76B4-B810-4840-800C-98F524473443}"/>
    <cellStyle name="RIGs linked cells 4 2 2 3 2 3 2" xfId="32513" xr:uid="{3724F5C3-3F2A-4CBA-A403-7B5CE55D6BCB}"/>
    <cellStyle name="RIGs linked cells 4 2 2 3 2 3 3" xfId="39598" xr:uid="{B2898C2C-D282-4D3E-9DB2-D012613605C9}"/>
    <cellStyle name="RIGs linked cells 4 2 2 3 3" xfId="14558" xr:uid="{6FC44EDB-E91C-4B1F-AEC5-45A07469E456}"/>
    <cellStyle name="RIGs linked cells 4 2 2 3 3 2" xfId="31076" xr:uid="{72C9ADCC-D7F8-4EEE-AA9A-94A7E8103623}"/>
    <cellStyle name="RIGs linked cells 4 2 2 3 4" xfId="15300" xr:uid="{B2E56CC7-BC2A-41EA-90B4-2AD0E9502A5F}"/>
    <cellStyle name="RIGs linked cells 4 2 2 3 4 2" xfId="31804" xr:uid="{93CC7DFD-ABF4-4F82-A644-5EEAE10C15EB}"/>
    <cellStyle name="RIGs linked cells 4 2 2 3 4 3" xfId="38889" xr:uid="{6817B852-9239-4502-BB67-2DD1C42A21C2}"/>
    <cellStyle name="RIGs linked cells 4 2 2 4" xfId="11940" xr:uid="{18D3DF83-4BA4-4E66-821F-C482533F78BB}"/>
    <cellStyle name="RIGs linked cells 4 2 2 4 2" xfId="16791" xr:uid="{CBDE70D7-DEB8-4C36-8D7E-053A2CA3E942}"/>
    <cellStyle name="RIGs linked cells 4 2 2 4 2 2" xfId="33295" xr:uid="{D09BA0C4-B832-4505-8757-96B9E55CAFE5}"/>
    <cellStyle name="RIGs linked cells 4 2 2 4 2 3" xfId="39804" xr:uid="{410FC1C2-58E0-4CA1-8F2C-528A4639937D}"/>
    <cellStyle name="RIGs linked cells 4 2 2 4 3" xfId="28790" xr:uid="{C8EE873E-04CE-4B9E-B2CE-64AC218B2A5C}"/>
    <cellStyle name="RIGs linked cells 4 2 2 5" xfId="10577" xr:uid="{CA2C5997-B8C9-4265-8AA8-559082D57FBE}"/>
    <cellStyle name="RIGs linked cells 4 2 2 5 2" xfId="27624" xr:uid="{14469F68-7327-4ADA-8E20-4DC15C637090}"/>
    <cellStyle name="RIGs linked cells 4 2 2 6" xfId="23265" xr:uid="{30DE8AC9-2816-43E8-8D64-887FA1D64E89}"/>
    <cellStyle name="RIGs linked cells 4 2 3" xfId="10695" xr:uid="{F6CDE14D-7398-480D-83D1-6B13B7B35B41}"/>
    <cellStyle name="RIGs linked cells 4 2 3 2" xfId="12098" xr:uid="{E25F659B-6430-4E07-9DFB-E947DD90E8CA}"/>
    <cellStyle name="RIGs linked cells 4 2 3 2 2" xfId="14822" xr:uid="{7773C21F-55D4-4E5D-91FF-FD14EB723797}"/>
    <cellStyle name="RIGs linked cells 4 2 3 2 2 2" xfId="31336" xr:uid="{5FABE825-7B2D-47DE-A095-08D7EE7C6F37}"/>
    <cellStyle name="RIGs linked cells 4 2 3 2 2 3" xfId="38412" xr:uid="{9D4DF508-4842-4CFE-A0EA-D5109B1220F7}"/>
    <cellStyle name="RIGs linked cells 4 2 3 2 3" xfId="15501" xr:uid="{A93D5F82-A9CD-4E3A-85C5-887BE12CB26B}"/>
    <cellStyle name="RIGs linked cells 4 2 3 2 3 2" xfId="32005" xr:uid="{A2EC7F70-2D9B-4BCF-B85A-0D1E08311C6E}"/>
    <cellStyle name="RIGs linked cells 4 2 3 2 3 3" xfId="39090" xr:uid="{BE9E0CBF-3BB2-48E8-A3E5-9F5536B02A21}"/>
    <cellStyle name="RIGs linked cells 4 2 3 3" xfId="13927" xr:uid="{9C8AB355-666A-4C93-95A3-EDB2A4DFA721}"/>
    <cellStyle name="RIGs linked cells 4 2 3 3 2" xfId="30543" xr:uid="{F9387CFB-40AD-41E6-BC00-A5E0A94A747D}"/>
    <cellStyle name="RIGs linked cells 4 2 3 4" xfId="13834" xr:uid="{24999A3E-D1FD-4340-A7AF-46BFF93ED70E}"/>
    <cellStyle name="RIGs linked cells 4 2 3 4 2" xfId="30450" xr:uid="{CDEA0D85-350A-4EF2-B3C5-FE60CE38C15C}"/>
    <cellStyle name="RIGs linked cells 4 2 3 4 3" xfId="37558" xr:uid="{698E646D-9406-4385-8C32-99371BAC9D7F}"/>
    <cellStyle name="RIGs linked cells 4 2 4" xfId="11501" xr:uid="{E535B3D9-A075-4F6D-B121-BE7222675D38}"/>
    <cellStyle name="RIGs linked cells 4 2 4 2" xfId="12821" xr:uid="{618AABF8-999F-4A04-8B98-284EDC9F0901}"/>
    <cellStyle name="RIGs linked cells 4 2 4 2 2" xfId="15199" xr:uid="{37CEE4E9-B6FC-4925-B575-FB581C493B23}"/>
    <cellStyle name="RIGs linked cells 4 2 4 2 2 2" xfId="31703" xr:uid="{0EF74468-1BA5-42B2-B62E-A539B378AA6D}"/>
    <cellStyle name="RIGs linked cells 4 2 4 2 2 3" xfId="38788" xr:uid="{A91A27AB-E10C-433D-A710-83FF00B7B08F}"/>
    <cellStyle name="RIGs linked cells 4 2 4 2 3" xfId="16008" xr:uid="{89DE10A7-82B7-4F65-B269-3C8231AB27F0}"/>
    <cellStyle name="RIGs linked cells 4 2 4 2 3 2" xfId="32512" xr:uid="{FB7FDFD7-2BF7-4F02-80C7-21E36E41B804}"/>
    <cellStyle name="RIGs linked cells 4 2 4 2 3 3" xfId="39597" xr:uid="{E77F93D1-4E35-450D-BBE5-EF41F71D5B30}"/>
    <cellStyle name="RIGs linked cells 4 2 4 3" xfId="14557" xr:uid="{111CB03F-9608-49B4-A67B-0AB3494659B5}"/>
    <cellStyle name="RIGs linked cells 4 2 4 3 2" xfId="31075" xr:uid="{980EC2B9-5711-4C0B-A629-27501D9C736B}"/>
    <cellStyle name="RIGs linked cells 4 2 4 4" xfId="15299" xr:uid="{006C3991-EEE0-4C46-BCBB-3A1F866B0D4F}"/>
    <cellStyle name="RIGs linked cells 4 2 4 4 2" xfId="31803" xr:uid="{4686156A-E584-435D-99EC-AF6AFA72A33D}"/>
    <cellStyle name="RIGs linked cells 4 2 4 4 3" xfId="38888" xr:uid="{B9D04B04-57B1-4B00-B274-E113CCBF1C3E}"/>
    <cellStyle name="RIGs linked cells 4 2 5" xfId="11876" xr:uid="{F9380CB4-58C3-4AFA-BCFB-5458C50BCFC4}"/>
    <cellStyle name="RIGs linked cells 4 2 5 2" xfId="16736" xr:uid="{EA57DF5E-1C68-47C2-8DEC-CB5CE6A209D4}"/>
    <cellStyle name="RIGs linked cells 4 2 5 2 2" xfId="33240" xr:uid="{D568CA30-424A-4BFD-BC4F-E771DD76EF36}"/>
    <cellStyle name="RIGs linked cells 4 2 5 2 3" xfId="39752" xr:uid="{668D7F38-CEED-4061-B18B-BFD7F9217FAE}"/>
    <cellStyle name="RIGs linked cells 4 2 5 3" xfId="28741" xr:uid="{31A401BE-4107-4AE7-8A38-EC5F906D53EE}"/>
    <cellStyle name="RIGs linked cells 4 2 6" xfId="10462" xr:uid="{9FB0DF21-2B7A-4302-910B-AC8E25B86A00}"/>
    <cellStyle name="RIGs linked cells 4 2 6 2" xfId="27533" xr:uid="{8E3BDB8E-8E43-4016-98AE-49CEAAE8E45A}"/>
    <cellStyle name="RIGs linked cells 4 2 7" xfId="23055" xr:uid="{33F8E9AC-346A-4658-82F9-5457C2BFB7D1}"/>
    <cellStyle name="RIGs linked cells 4 2 8" xfId="34195" xr:uid="{58A5B1EB-0939-4E81-B808-5D0B64B4B0AE}"/>
    <cellStyle name="RIGs linked cells 4 2_3.15 Additional Data" xfId="11503" xr:uid="{D0CE9D67-BF57-4488-9A6E-C77F4693ED0B}"/>
    <cellStyle name="RIGs linked cells 4 3" xfId="5940" xr:uid="{28FC0E01-8F6B-4B16-9E0D-51CDD4747D3D}"/>
    <cellStyle name="RIGs linked cells 4 3 2" xfId="12097" xr:uid="{0864EE0C-F17B-4598-99EB-541D0AE5B341}"/>
    <cellStyle name="RIGs linked cells 4 3 2 2" xfId="14821" xr:uid="{62FB5CA4-0974-41A7-B784-767CE54169E6}"/>
    <cellStyle name="RIGs linked cells 4 3 2 2 2" xfId="31335" xr:uid="{2B583E01-751A-4B3C-8F42-BB29F0E73541}"/>
    <cellStyle name="RIGs linked cells 4 3 2 2 3" xfId="38411" xr:uid="{B606EA8E-20EB-4A6F-B0B1-3EFB50482595}"/>
    <cellStyle name="RIGs linked cells 4 3 2 3" xfId="15500" xr:uid="{72AC2922-0BCC-4CBB-805D-520FE6DEFA87}"/>
    <cellStyle name="RIGs linked cells 4 3 2 3 2" xfId="32004" xr:uid="{2BEC75F5-F67C-4465-B6F0-83BDAAF67F3C}"/>
    <cellStyle name="RIGs linked cells 4 3 2 3 3" xfId="39089" xr:uid="{F9C482BF-A013-4E37-8DB6-1DA000C1A142}"/>
    <cellStyle name="RIGs linked cells 4 3 3" xfId="13926" xr:uid="{7B8DE594-2743-44FF-83D3-F001751C4759}"/>
    <cellStyle name="RIGs linked cells 4 3 3 2" xfId="30542" xr:uid="{2F6E3F56-6FB8-4250-9638-BD278478E6EC}"/>
    <cellStyle name="RIGs linked cells 4 3 4" xfId="13102" xr:uid="{692F0C79-2370-4B2F-A20B-6E521D0DCE17}"/>
    <cellStyle name="RIGs linked cells 4 3 4 2" xfId="29822" xr:uid="{A635C8B2-3842-4785-A8B7-1F694CB45614}"/>
    <cellStyle name="RIGs linked cells 4 3 4 3" xfId="36831" xr:uid="{2C5B186B-BB9A-4606-9119-C895C0C44D99}"/>
    <cellStyle name="RIGs linked cells 4 4" xfId="11500" xr:uid="{AAD43098-34C2-4255-BA52-8D6C1AE82BC9}"/>
    <cellStyle name="RIGs linked cells 4 4 2" xfId="12820" xr:uid="{3980CE36-74F3-4734-B487-2EAF978F8839}"/>
    <cellStyle name="RIGs linked cells 4 4 2 2" xfId="15198" xr:uid="{E9960391-24B7-40A3-8C2B-BC347F1294EE}"/>
    <cellStyle name="RIGs linked cells 4 4 2 2 2" xfId="31702" xr:uid="{17A6353E-9E14-401D-A44C-D16CC8614846}"/>
    <cellStyle name="RIGs linked cells 4 4 2 2 3" xfId="38787" xr:uid="{C4F56AD8-E547-4EBE-B308-009B02A92E3B}"/>
    <cellStyle name="RIGs linked cells 4 4 2 3" xfId="16007" xr:uid="{8E5DEC6E-C5FA-484B-8D4C-FAEED38CBBA9}"/>
    <cellStyle name="RIGs linked cells 4 4 2 3 2" xfId="32511" xr:uid="{E84F3336-40EF-4885-AF3A-10A4CCFACC26}"/>
    <cellStyle name="RIGs linked cells 4 4 2 3 3" xfId="39596" xr:uid="{7D48B002-2C5B-4515-B259-3B2679171ED3}"/>
    <cellStyle name="RIGs linked cells 4 4 3" xfId="14556" xr:uid="{0B1AE244-5DD4-48A4-BD3C-F008A07F18A6}"/>
    <cellStyle name="RIGs linked cells 4 4 3 2" xfId="31074" xr:uid="{84B99CA7-B669-4FEC-B98F-4684C1B66389}"/>
    <cellStyle name="RIGs linked cells 4 4 4" xfId="15298" xr:uid="{C77ACFC4-7563-4136-9E2B-0AB0342CC4C3}"/>
    <cellStyle name="RIGs linked cells 4 4 4 2" xfId="31802" xr:uid="{BBE33965-2C62-487D-87AC-8F9DF7EA9617}"/>
    <cellStyle name="RIGs linked cells 4 4 4 3" xfId="38887" xr:uid="{0CFEC9BF-90AF-44EF-A456-7B4A3B6AAA47}"/>
    <cellStyle name="RIGs linked cells 4 5" xfId="11875" xr:uid="{80EEBA2A-34EB-4BE9-AA57-91D902251A84}"/>
    <cellStyle name="RIGs linked cells 4 5 2" xfId="16735" xr:uid="{8E7EDDED-3D22-4132-851A-B13FB374E220}"/>
    <cellStyle name="RIGs linked cells 4 5 2 2" xfId="33239" xr:uid="{8D219ECE-4167-4AC0-B8D4-0C049882EDC7}"/>
    <cellStyle name="RIGs linked cells 4 5 2 3" xfId="39751" xr:uid="{871BC35F-B73E-4FD2-BD37-6558078289C6}"/>
    <cellStyle name="RIGs linked cells 4 5 3" xfId="28740" xr:uid="{B1CC7309-40E8-4AF0-8651-B96482736E13}"/>
    <cellStyle name="RIGs linked cells 4 6" xfId="10461" xr:uid="{6BE3596D-990A-4532-AE08-FB75CD225F48}"/>
    <cellStyle name="RIGs linked cells 4 6 2" xfId="27532" xr:uid="{B3E05F32-82FC-44B7-9E7A-BB4EE7033D16}"/>
    <cellStyle name="RIGs linked cells 4 7" xfId="23054" xr:uid="{E8228E4E-C9CA-4A6B-8478-09969390CB7F}"/>
    <cellStyle name="RIGs linked cells 4 8" xfId="34194" xr:uid="{CB6E572E-69A1-49A7-960F-7B3713175F81}"/>
    <cellStyle name="RIGs linked cells 4_3.15 Additional Data" xfId="11504" xr:uid="{340EA0F8-A5E6-4019-BFC9-E6FE43059260}"/>
    <cellStyle name="RIGs linked cells 5" xfId="5674" xr:uid="{877CA939-B83A-4F09-A50E-3AFE7077A17B}"/>
    <cellStyle name="RIGs linked cells 5 2" xfId="5942" xr:uid="{7C68A31E-1572-4DA9-A23E-1FFE9E052FEA}"/>
    <cellStyle name="RIGs linked cells 5 2 2" xfId="12099" xr:uid="{2C769594-88A3-4DA0-8BCE-A1DBC970C52F}"/>
    <cellStyle name="RIGs linked cells 5 2 2 2" xfId="14823" xr:uid="{AD84C489-E197-48CC-8243-0E64703CD036}"/>
    <cellStyle name="RIGs linked cells 5 2 2 2 2" xfId="31337" xr:uid="{90B8867F-A04D-4833-81F4-F79FA0203B0B}"/>
    <cellStyle name="RIGs linked cells 5 2 2 2 3" xfId="38413" xr:uid="{CDC47E09-3FEC-40DA-AE68-3064248F3F96}"/>
    <cellStyle name="RIGs linked cells 5 2 2 3" xfId="15502" xr:uid="{FB181CD8-4021-40D4-A7FE-E0B34EB6CDC7}"/>
    <cellStyle name="RIGs linked cells 5 2 2 3 2" xfId="32006" xr:uid="{EFC0580C-1612-4685-98B6-233670026A7C}"/>
    <cellStyle name="RIGs linked cells 5 2 2 3 3" xfId="39091" xr:uid="{DCEFE16F-52A1-4DD9-A2C8-B5E0D20133AB}"/>
    <cellStyle name="RIGs linked cells 5 2 3" xfId="13928" xr:uid="{14252E58-0DF5-423F-B810-2717B04E0A3B}"/>
    <cellStyle name="RIGs linked cells 5 2 3 2" xfId="30544" xr:uid="{3664B939-8154-44A2-840C-36CE3176340D}"/>
    <cellStyle name="RIGs linked cells 5 2 4" xfId="13558" xr:uid="{0532DAB5-EE35-42C0-A322-C74EC800F09A}"/>
    <cellStyle name="RIGs linked cells 5 2 4 2" xfId="30208" xr:uid="{450B1268-DC74-410B-B8D6-6324217DEA49}"/>
    <cellStyle name="RIGs linked cells 5 2 4 3" xfId="37287" xr:uid="{BCCDAA4A-96C8-4ACE-B358-73A7550FF64E}"/>
    <cellStyle name="RIGs linked cells 5 3" xfId="11505" xr:uid="{4DFF5504-BA03-42EE-AA24-4C45107C60ED}"/>
    <cellStyle name="RIGs linked cells 5 3 2" xfId="12823" xr:uid="{DE40DC95-D56A-46BD-892A-DAA9B6F1BFCB}"/>
    <cellStyle name="RIGs linked cells 5 3 2 2" xfId="15201" xr:uid="{DB681DF8-AEC9-4B10-A400-446022B38EE0}"/>
    <cellStyle name="RIGs linked cells 5 3 2 2 2" xfId="31705" xr:uid="{26240395-5948-4BA8-B1E7-BE5888ABA7ED}"/>
    <cellStyle name="RIGs linked cells 5 3 2 2 3" xfId="38790" xr:uid="{D58406E7-0F6C-4556-910B-4B78B610165E}"/>
    <cellStyle name="RIGs linked cells 5 3 2 3" xfId="16010" xr:uid="{080CFE63-CB34-4539-A39B-2D2161C0D7B4}"/>
    <cellStyle name="RIGs linked cells 5 3 2 3 2" xfId="32514" xr:uid="{5E46BFD3-6AA8-4AA4-B2C1-05C73C883E24}"/>
    <cellStyle name="RIGs linked cells 5 3 2 3 3" xfId="39599" xr:uid="{6B18A161-7AF7-4BAF-BA44-83FA56AFB451}"/>
    <cellStyle name="RIGs linked cells 5 3 3" xfId="14559" xr:uid="{17A7291C-46BE-4F45-92AC-DDF34E37C895}"/>
    <cellStyle name="RIGs linked cells 5 3 3 2" xfId="31077" xr:uid="{2531FFEA-C76C-4C74-9F4C-D300185E9871}"/>
    <cellStyle name="RIGs linked cells 5 3 4" xfId="15301" xr:uid="{3078CD19-79DA-4AA7-9DD7-3F617555B936}"/>
    <cellStyle name="RIGs linked cells 5 3 4 2" xfId="31805" xr:uid="{145B7C4A-F49A-4772-82DD-0987146748DA}"/>
    <cellStyle name="RIGs linked cells 5 3 4 3" xfId="38890" xr:uid="{F4DCBD79-02B6-40DA-896A-655548ACA24A}"/>
    <cellStyle name="RIGs linked cells 5 4" xfId="11877" xr:uid="{90C1FD5F-281B-4E28-A00F-94A2B9313CD9}"/>
    <cellStyle name="RIGs linked cells 5 4 2" xfId="16737" xr:uid="{288E8113-A950-405A-8A33-90C3CF6BB6C3}"/>
    <cellStyle name="RIGs linked cells 5 4 2 2" xfId="33241" xr:uid="{BA21FB68-E811-4128-99F0-424DD360609E}"/>
    <cellStyle name="RIGs linked cells 5 4 2 3" xfId="39753" xr:uid="{0B2BFCC4-98C3-456C-A9A6-8D4772A62055}"/>
    <cellStyle name="RIGs linked cells 5 4 3" xfId="28742" xr:uid="{BA71F597-2689-4CE0-9CC0-C54C206E9DBE}"/>
    <cellStyle name="RIGs linked cells 5 5" xfId="10463" xr:uid="{812EDE45-BD13-418C-91C9-06448A2F54F3}"/>
    <cellStyle name="RIGs linked cells 5 5 2" xfId="27534" xr:uid="{BA80C223-EABC-47C8-9E03-409680819167}"/>
    <cellStyle name="RIGs linked cells 5 6" xfId="23056" xr:uid="{7DF5C532-D6CD-4A49-A6BE-DFE981A9A2AE}"/>
    <cellStyle name="RIGs linked cells 5 7" xfId="34196" xr:uid="{989F71E9-57B1-4F58-AF5F-74DF5AF6731C}"/>
    <cellStyle name="RIGs linked cells 6" xfId="5934" xr:uid="{F40C6884-48E6-4AAE-9CB9-47C03A6B5C33}"/>
    <cellStyle name="RIGs linked cells 6 2" xfId="12091" xr:uid="{AF757C91-7D07-446F-9F9B-58492E221379}"/>
    <cellStyle name="RIGs linked cells 6 2 2" xfId="14815" xr:uid="{B903CEA9-C991-4BF5-B8FF-5058A5460607}"/>
    <cellStyle name="RIGs linked cells 6 2 2 2" xfId="31329" xr:uid="{2DABB224-F084-42DB-AA43-3F07B9253931}"/>
    <cellStyle name="RIGs linked cells 6 2 2 3" xfId="38405" xr:uid="{1DB8CF70-9803-4C7D-9325-759A56C30C40}"/>
    <cellStyle name="RIGs linked cells 6 2 3" xfId="15494" xr:uid="{9FC8BB26-DAD4-4B6B-8448-CE3DF81F4F2D}"/>
    <cellStyle name="RIGs linked cells 6 2 3 2" xfId="31998" xr:uid="{82BAEA1C-F0D5-4BA6-98B0-ACDF946C2FEE}"/>
    <cellStyle name="RIGs linked cells 6 2 3 3" xfId="39083" xr:uid="{89CA5B86-02B9-4033-BF8D-C440F4F862D5}"/>
    <cellStyle name="RIGs linked cells 6 3" xfId="13920" xr:uid="{831A32BD-20FF-4542-9A02-AC66007D54FD}"/>
    <cellStyle name="RIGs linked cells 6 3 2" xfId="30536" xr:uid="{6E6BE0B3-59AD-4490-9BE1-FD30A02EE664}"/>
    <cellStyle name="RIGs linked cells 6 4" xfId="13339" xr:uid="{5FEAFBA7-09CE-444D-948D-3257092D46E0}"/>
    <cellStyle name="RIGs linked cells 6 4 2" xfId="30024" xr:uid="{8E945067-CEF5-46A0-B08B-B682010CD4B4}"/>
    <cellStyle name="RIGs linked cells 6 4 3" xfId="37068" xr:uid="{5152698D-EDE0-41A5-A703-5572C651CC8B}"/>
    <cellStyle name="RIGs linked cells 7" xfId="11488" xr:uid="{4494165F-0FF1-4FA7-A348-5FA29C379EF8}"/>
    <cellStyle name="RIGs linked cells 7 2" xfId="12812" xr:uid="{C86A52C4-B1E8-4CA3-A83C-587A5B0B6705}"/>
    <cellStyle name="RIGs linked cells 7 2 2" xfId="15190" xr:uid="{3E94C147-4F98-43FE-A1BF-E108AF8D6A72}"/>
    <cellStyle name="RIGs linked cells 7 2 2 2" xfId="31694" xr:uid="{65F6D109-A9EA-4AC2-AE4E-916608B86E28}"/>
    <cellStyle name="RIGs linked cells 7 2 2 3" xfId="38779" xr:uid="{195D1F9C-EE89-46FD-AD77-1EDE4B383A06}"/>
    <cellStyle name="RIGs linked cells 7 2 3" xfId="15999" xr:uid="{593897F5-8E60-4C6A-B883-8A09D029D98A}"/>
    <cellStyle name="RIGs linked cells 7 2 3 2" xfId="32503" xr:uid="{8F48ADB8-398A-438D-B2A2-4233C61FD097}"/>
    <cellStyle name="RIGs linked cells 7 2 3 3" xfId="39588" xr:uid="{A9ED9B85-56AB-4E3D-BB74-38116EBC4D21}"/>
    <cellStyle name="RIGs linked cells 7 3" xfId="14548" xr:uid="{DE25515D-DC35-43E1-B9D9-19F0737A6739}"/>
    <cellStyle name="RIGs linked cells 7 3 2" xfId="31066" xr:uid="{01D51AEF-AF5C-460B-9F0D-DB203FFF46B5}"/>
    <cellStyle name="RIGs linked cells 7 4" xfId="15290" xr:uid="{B0CF4C86-C4F5-4988-9CD1-D281F467D5B7}"/>
    <cellStyle name="RIGs linked cells 7 4 2" xfId="31794" xr:uid="{4F683D26-5844-4FFD-8AE6-C9F79EEBF869}"/>
    <cellStyle name="RIGs linked cells 7 4 3" xfId="38879" xr:uid="{C4677762-3088-4536-A76A-998CB1F3C0AF}"/>
    <cellStyle name="RIGs linked cells 8" xfId="11869" xr:uid="{11BB404C-1BB1-4DF6-A191-31F155F11155}"/>
    <cellStyle name="RIGs linked cells 8 2" xfId="16729" xr:uid="{29E7D466-F01D-4C88-ACBF-1C808B6DEF03}"/>
    <cellStyle name="RIGs linked cells 8 2 2" xfId="33233" xr:uid="{E782AC90-2D63-4FA1-BFF0-BDEC3FD83020}"/>
    <cellStyle name="RIGs linked cells 8 2 3" xfId="39745" xr:uid="{8E75F882-C893-4B2A-9820-EC0A8F65DC04}"/>
    <cellStyle name="RIGs linked cells 8 3" xfId="28734" xr:uid="{E0C52C3D-EA1D-4671-B6E5-DAD6C052243D}"/>
    <cellStyle name="RIGs linked cells 9" xfId="10455" xr:uid="{8279244F-545D-48C7-84CC-4E379EA93638}"/>
    <cellStyle name="RIGs linked cells 9 2" xfId="27526" xr:uid="{3454414E-6CF7-4EEF-9D13-EC76C0E5FF0C}"/>
    <cellStyle name="RIGs linked cells_3.15 Additional Data" xfId="11506" xr:uid="{788D9BD2-781E-4D7A-A646-BBA3437AA8A3}"/>
    <cellStyle name="RIGs_3.15 Additional Data" xfId="11507" xr:uid="{1740A9EB-7108-480E-9092-2557A585EF5B}"/>
    <cellStyle name="SAPBEXaggData" xfId="47" xr:uid="{4BEDCD5F-F84F-48E9-92D8-D28757821396}"/>
    <cellStyle name="SAPBEXaggData 10" xfId="1414" xr:uid="{B5BF50EF-2AFC-47E0-A54F-878CC2C2DF41}"/>
    <cellStyle name="SAPBEXaggData 10 2" xfId="8947" xr:uid="{04A2100F-CBA8-44C4-A28D-6F296DF4DC83}"/>
    <cellStyle name="SAPBEXaggData 10 2 2" xfId="26123" xr:uid="{418A69B2-FD86-48F4-BD3A-2227C0E80C2E}"/>
    <cellStyle name="SAPBEXaggData 10 2 3" xfId="34839" xr:uid="{DD1AB8CF-4F6B-49EE-983A-C91615FA46D2}"/>
    <cellStyle name="SAPBEXaggData 10 3" xfId="18920" xr:uid="{63196B02-A58E-488E-BF31-D6373C345D51}"/>
    <cellStyle name="SAPBEXaggData 10 4" xfId="25593" xr:uid="{451B5F0D-7690-4E04-B699-3E71C5D09ED1}"/>
    <cellStyle name="SAPBEXaggData 11" xfId="2281" xr:uid="{6187AE2A-E8FC-4480-A586-BE25CE5AB43B}"/>
    <cellStyle name="SAPBEXaggData 11 2" xfId="19783" xr:uid="{18F52842-895D-4B68-8F1B-3334F664ABBE}"/>
    <cellStyle name="SAPBEXaggData 11 3" xfId="28367" xr:uid="{84BFCDD0-9EC9-4A65-AE3F-6869BFB20287}"/>
    <cellStyle name="SAPBEXaggData 12" xfId="3166" xr:uid="{0E099FBC-525D-427C-B9F3-DA7D7C8BE612}"/>
    <cellStyle name="SAPBEXaggData 12 2" xfId="20664" xr:uid="{2EA646E5-FFA8-4A88-A5D1-19B4B28D1FC5}"/>
    <cellStyle name="SAPBEXaggData 12 3" xfId="22586" xr:uid="{CD383839-67AC-4A36-A76D-0C789FB271C8}"/>
    <cellStyle name="SAPBEXaggData 13" xfId="3862" xr:uid="{D0EF516D-6169-4E7F-B1B6-2F39A901588A}"/>
    <cellStyle name="SAPBEXaggData 13 2" xfId="21359" xr:uid="{78396827-C05D-4A88-AD13-A799A01955B4}"/>
    <cellStyle name="SAPBEXaggData 13 3" xfId="22187" xr:uid="{C649E727-01A8-46E6-A693-D7927C62A9D2}"/>
    <cellStyle name="SAPBEXaggData 14" xfId="3286" xr:uid="{4310924A-6B80-4D9B-B0C7-25933869A90B}"/>
    <cellStyle name="SAPBEXaggData 14 2" xfId="20784" xr:uid="{62D4C6F2-0C8F-4F54-A43E-EAAB618ABDE9}"/>
    <cellStyle name="SAPBEXaggData 14 3" xfId="22466" xr:uid="{86027E75-906F-4303-9DB0-A4F1E33EE69A}"/>
    <cellStyle name="SAPBEXaggData 15" xfId="4125" xr:uid="{B361214D-7BFE-457D-9BDF-F7EAAD4A88BA}"/>
    <cellStyle name="SAPBEXaggData 15 2" xfId="21620" xr:uid="{1AD2CB92-55AA-499E-968E-471DA7962A26}"/>
    <cellStyle name="SAPBEXaggData 15 3" xfId="22107" xr:uid="{9B9C5B2D-6BEE-4D17-8550-EBDF5A9466C4}"/>
    <cellStyle name="SAPBEXaggData 16" xfId="5943" xr:uid="{B452BA4E-2FB8-44F2-9272-7F7AFB3E8036}"/>
    <cellStyle name="SAPBEXaggData 16 2" xfId="23267" xr:uid="{073CEB1D-FDAE-4347-AA24-4947084E6A57}"/>
    <cellStyle name="SAPBEXaggData 16 3" xfId="34270" xr:uid="{19F89C84-4E1B-4895-9A78-2BB90A8CEF98}"/>
    <cellStyle name="SAPBEXaggData 17" xfId="7295" xr:uid="{30913BC0-605A-4F71-9A2D-19517FA9AE7E}"/>
    <cellStyle name="SAPBEXaggData 17 2" xfId="24586" xr:uid="{C2D66619-C97D-4B91-93D2-C02509D12C27}"/>
    <cellStyle name="SAPBEXaggData 17 3" xfId="34365" xr:uid="{0F94999F-3404-407B-B9A9-68192077E06A}"/>
    <cellStyle name="SAPBEXaggData 18" xfId="17667" xr:uid="{B9DAE0C3-362A-458C-B525-17DC34E8D9BC}"/>
    <cellStyle name="SAPBEXaggData 19" xfId="27180" xr:uid="{4CCEA47C-292E-4E83-9757-293FD7F0C9CB}"/>
    <cellStyle name="SAPBEXaggData 2" xfId="680" xr:uid="{2AE954AD-EC5B-4B23-9DAF-BBF2550F39AB}"/>
    <cellStyle name="SAPBEXaggData 2 10" xfId="8208" xr:uid="{BB655E80-91DE-4B83-89C9-7A1B1A7DBC81}"/>
    <cellStyle name="SAPBEXaggData 2 10 2" xfId="25403" xr:uid="{D94CAE28-62D9-4300-B87B-48B8FCBF1F39}"/>
    <cellStyle name="SAPBEXaggData 2 10 3" xfId="34714" xr:uid="{00B4AC81-2BDC-45BF-A141-B857962206A0}"/>
    <cellStyle name="SAPBEXaggData 2 11" xfId="18270" xr:uid="{5D2F9795-0ACB-4C56-BAB6-66F4EFF9FB8C}"/>
    <cellStyle name="SAPBEXaggData 2 12" xfId="27320" xr:uid="{C87CADD5-3F78-4793-A131-CF5498291C32}"/>
    <cellStyle name="SAPBEXaggData 2 2" xfId="681" xr:uid="{41E8D85C-B8BE-4D26-976F-BB745951A3C9}"/>
    <cellStyle name="SAPBEXaggData 2 2 10" xfId="18271" xr:uid="{3903E713-48A2-46DA-AC2D-A0FC6D507F70}"/>
    <cellStyle name="SAPBEXaggData 2 2 11" xfId="30689" xr:uid="{5AD60CF5-F213-4C88-AF3F-423C86A646A2}"/>
    <cellStyle name="SAPBEXaggData 2 2 2" xfId="1207" xr:uid="{C8B8D783-B08E-45FC-A178-AC84BDAB4D5F}"/>
    <cellStyle name="SAPBEXaggData 2 2 2 10" xfId="30962" xr:uid="{FD9C6BC5-F1D1-4B00-9935-A3B7C7F76BEC}"/>
    <cellStyle name="SAPBEXaggData 2 2 2 2" xfId="2455" xr:uid="{559BC744-D474-465F-B3DD-4CD18C8B1787}"/>
    <cellStyle name="SAPBEXaggData 2 2 2 2 2" xfId="19956" xr:uid="{9CBE2460-D434-47D7-B1F6-288427D12B95}"/>
    <cellStyle name="SAPBEXaggData 2 2 2 2 3" xfId="23389" xr:uid="{95EBD07A-173C-49AF-A22C-9F949A764D03}"/>
    <cellStyle name="SAPBEXaggData 2 2 2 3" xfId="2961" xr:uid="{BB25AAEB-925A-41F5-A0E0-0B61144A66EE}"/>
    <cellStyle name="SAPBEXaggData 2 2 2 3 2" xfId="20459" xr:uid="{00149BEA-0719-4490-8856-4318FCF2281D}"/>
    <cellStyle name="SAPBEXaggData 2 2 2 3 3" xfId="22772" xr:uid="{F4E47A72-EC9C-48F5-B103-6ABC66FE8BA8}"/>
    <cellStyle name="SAPBEXaggData 2 2 2 4" xfId="1991" xr:uid="{33C1C870-D59E-4DC8-9D66-ECC5F5682CD5}"/>
    <cellStyle name="SAPBEXaggData 2 2 2 4 2" xfId="19494" xr:uid="{B9E79732-7BF6-4D90-8BC1-3A981AE2CBF1}"/>
    <cellStyle name="SAPBEXaggData 2 2 2 4 3" xfId="18560" xr:uid="{F9AC0B24-8B21-4E29-9281-2A926C89C42C}"/>
    <cellStyle name="SAPBEXaggData 2 2 2 5" xfId="3523" xr:uid="{323F9879-D5B0-434F-8DD8-A2457E0B3E46}"/>
    <cellStyle name="SAPBEXaggData 2 2 2 5 2" xfId="21021" xr:uid="{E5659152-FE07-4DC4-BB13-AA2FAFA0897D}"/>
    <cellStyle name="SAPBEXaggData 2 2 2 5 3" xfId="28309" xr:uid="{42C3A019-E4E3-4ADB-9F92-62C87DAC23FA}"/>
    <cellStyle name="SAPBEXaggData 2 2 2 6" xfId="1560" xr:uid="{7470DA3D-36C5-4D15-A811-7E73E6422ED2}"/>
    <cellStyle name="SAPBEXaggData 2 2 2 6 2" xfId="19065" xr:uid="{D79D3224-529C-48A3-A3A5-32B0D16FE964}"/>
    <cellStyle name="SAPBEXaggData 2 2 2 6 3" xfId="30114" xr:uid="{40A37403-C23E-4507-B6E7-611D70AF102B}"/>
    <cellStyle name="SAPBEXaggData 2 2 2 7" xfId="4358" xr:uid="{72451F78-88A4-4287-989F-E3B0911BBAA9}"/>
    <cellStyle name="SAPBEXaggData 2 2 2 7 2" xfId="21851" xr:uid="{49A3204D-81CD-4611-9A91-75BB8CFA3B29}"/>
    <cellStyle name="SAPBEXaggData 2 2 2 7 3" xfId="17796" xr:uid="{4356D6E2-5C87-433C-B39C-3389F5F3F761}"/>
    <cellStyle name="SAPBEXaggData 2 2 2 8" xfId="14824" xr:uid="{0300EC76-3B10-4675-A793-9DE19614CFF6}"/>
    <cellStyle name="SAPBEXaggData 2 2 2 8 2" xfId="31338" xr:uid="{B1A2D958-D9C0-484E-9D6C-1385FE0BD057}"/>
    <cellStyle name="SAPBEXaggData 2 2 2 8 3" xfId="38414" xr:uid="{62EF1191-EFFF-42DD-BA16-18305E93282A}"/>
    <cellStyle name="SAPBEXaggData 2 2 2 9" xfId="18720" xr:uid="{445793F5-B7D5-417C-B0E5-A24563885F3E}"/>
    <cellStyle name="SAPBEXaggData 2 2 3" xfId="1976" xr:uid="{2BD6EE61-E5C4-4C49-85BC-AEFC94DCF66D}"/>
    <cellStyle name="SAPBEXaggData 2 2 3 2" xfId="15503" xr:uid="{39DA5D8E-55C4-4F0A-833D-385D9DB97664}"/>
    <cellStyle name="SAPBEXaggData 2 2 3 2 2" xfId="32007" xr:uid="{A5EB4848-C75A-4DD8-91EF-221792A2BD41}"/>
    <cellStyle name="SAPBEXaggData 2 2 3 2 3" xfId="39092" xr:uid="{E15C95C4-2091-4D50-AA31-D34F4D3D4BD8}"/>
    <cellStyle name="SAPBEXaggData 2 2 3 3" xfId="19479" xr:uid="{E37AAF20-78F7-41A9-958B-A99940156862}"/>
    <cellStyle name="SAPBEXaggData 2 2 3 4" xfId="18347" xr:uid="{05233157-E90E-49E0-B77E-198838AD7882}"/>
    <cellStyle name="SAPBEXaggData 2 2 4" xfId="1667" xr:uid="{F970993D-3ECC-4DB0-9846-0F711078BF30}"/>
    <cellStyle name="SAPBEXaggData 2 2 4 2" xfId="16899" xr:uid="{6961FDD9-AE10-4F2C-8FAB-C8EF6E11BF5F}"/>
    <cellStyle name="SAPBEXaggData 2 2 4 2 2" xfId="33403" xr:uid="{3E33FF27-2C85-4239-8A8C-47BFB77CEDE6}"/>
    <cellStyle name="SAPBEXaggData 2 2 4 2 3" xfId="39824" xr:uid="{95F4E323-184A-4FB9-9136-176B01EE6AFB}"/>
    <cellStyle name="SAPBEXaggData 2 2 4 3" xfId="19170" xr:uid="{EFEE1646-7868-4D26-8C3C-8AD58F1A5E26}"/>
    <cellStyle name="SAPBEXaggData 2 2 4 4" xfId="29064" xr:uid="{72D28163-5D75-48B1-AA63-09F60F865583}"/>
    <cellStyle name="SAPBEXaggData 2 2 5" xfId="3392" xr:uid="{7B3D9127-373D-452B-9952-420788A48E4E}"/>
    <cellStyle name="SAPBEXaggData 2 2 5 2" xfId="20890" xr:uid="{862A0743-1907-4240-8023-6AAF12C52ED2}"/>
    <cellStyle name="SAPBEXaggData 2 2 5 3" xfId="22360" xr:uid="{EA0EB9B6-01F9-4020-87FD-E251CAAC1653}"/>
    <cellStyle name="SAPBEXaggData 2 2 6" xfId="3338" xr:uid="{0E26EE06-0136-45FE-B72B-6F7CF7AAAF95}"/>
    <cellStyle name="SAPBEXaggData 2 2 6 2" xfId="20836" xr:uid="{0EE8377B-686B-442F-92F4-428F22479693}"/>
    <cellStyle name="SAPBEXaggData 2 2 6 3" xfId="22414" xr:uid="{BF2E1B5C-E5BC-4136-A6EC-395880FD710F}"/>
    <cellStyle name="SAPBEXaggData 2 2 7" xfId="3136" xr:uid="{EAACFFC2-762D-4581-8E58-2B87ED2E5CBD}"/>
    <cellStyle name="SAPBEXaggData 2 2 7 2" xfId="20634" xr:uid="{B02EF625-3DC3-494B-9B0E-360CBF2ED0E0}"/>
    <cellStyle name="SAPBEXaggData 2 2 7 3" xfId="22616" xr:uid="{8A91A800-7104-4CC0-B865-D6052BB4766C}"/>
    <cellStyle name="SAPBEXaggData 2 2 8" xfId="4377" xr:uid="{F15254CA-14C4-47C3-B15D-B9FE77C8EF3D}"/>
    <cellStyle name="SAPBEXaggData 2 2 8 2" xfId="21869" xr:uid="{912D2C81-3D8C-4AD7-AB3A-2E4FCE130A93}"/>
    <cellStyle name="SAPBEXaggData 2 2 8 3" xfId="17989" xr:uid="{D9CF8AA7-EE0E-4381-B4D9-989B0041B3E2}"/>
    <cellStyle name="SAPBEXaggData 2 2 9" xfId="12100" xr:uid="{03AC25E8-F800-4C87-8AA7-F9056E185D5F}"/>
    <cellStyle name="SAPBEXaggData 2 2 9 2" xfId="28949" xr:uid="{5A7C6F8A-A9F9-4769-AC67-CB477805C6D0}"/>
    <cellStyle name="SAPBEXaggData 2 2 9 3" xfId="36240" xr:uid="{CEC81ED2-6BE7-4F07-8571-895FDDD7EC83}"/>
    <cellStyle name="SAPBEXaggData 2 3" xfId="1206" xr:uid="{43977498-B895-4548-8E8C-B91C7DA8FE5C}"/>
    <cellStyle name="SAPBEXaggData 2 3 10" xfId="28242" xr:uid="{AD9C9359-6786-4A65-97B9-254889B14D5B}"/>
    <cellStyle name="SAPBEXaggData 2 3 2" xfId="2454" xr:uid="{C9394060-4F15-4A27-A3EF-67743E8EEA49}"/>
    <cellStyle name="SAPBEXaggData 2 3 2 2" xfId="13929" xr:uid="{8A3F57C8-A670-4695-9543-218FE25CDEB6}"/>
    <cellStyle name="SAPBEXaggData 2 3 2 2 2" xfId="30545" xr:uid="{409AEE27-5345-4E93-853F-A6B7AE18B929}"/>
    <cellStyle name="SAPBEXaggData 2 3 2 2 3" xfId="37602" xr:uid="{E6E6C00B-5AD1-4C57-A894-01049ACA8B70}"/>
    <cellStyle name="SAPBEXaggData 2 3 2 3" xfId="19955" xr:uid="{1484DE64-AA76-4935-8411-53562A68D735}"/>
    <cellStyle name="SAPBEXaggData 2 3 2 4" xfId="22981" xr:uid="{4F329F55-AAEA-409F-9B98-3646CB857758}"/>
    <cellStyle name="SAPBEXaggData 2 3 3" xfId="2960" xr:uid="{833FDFED-BC9C-4F59-8193-72421D5D5EFE}"/>
    <cellStyle name="SAPBEXaggData 2 3 3 2" xfId="14729" xr:uid="{D391C796-1C19-451C-B886-6F091727FE0F}"/>
    <cellStyle name="SAPBEXaggData 2 3 3 2 2" xfId="31243" xr:uid="{EDB4438D-6CFB-464A-9654-CB513D951F4E}"/>
    <cellStyle name="SAPBEXaggData 2 3 3 2 3" xfId="38319" xr:uid="{9179E10E-1761-439F-A0CD-9B3EAC83FBB1}"/>
    <cellStyle name="SAPBEXaggData 2 3 3 3" xfId="20458" xr:uid="{47D1808E-AED0-4D37-9572-52E10B95DEF7}"/>
    <cellStyle name="SAPBEXaggData 2 3 3 4" xfId="22773" xr:uid="{963503E8-7541-40EB-B5FF-F03AFE9837FE}"/>
    <cellStyle name="SAPBEXaggData 2 3 4" xfId="1521" xr:uid="{9417C2D8-CE5E-4F0E-A229-84F3114577A7}"/>
    <cellStyle name="SAPBEXaggData 2 3 4 2" xfId="19026" xr:uid="{A7804BEB-0891-4E2D-B560-A5F3890B0626}"/>
    <cellStyle name="SAPBEXaggData 2 3 4 3" xfId="27153" xr:uid="{52752C73-7483-45C0-AA1D-6A25FD1BD18D}"/>
    <cellStyle name="SAPBEXaggData 2 3 5" xfId="2758" xr:uid="{0BDF5229-1DDF-42AD-A192-EA22A876554B}"/>
    <cellStyle name="SAPBEXaggData 2 3 5 2" xfId="20257" xr:uid="{95DA8B43-AE29-4E9C-B61E-EF6885741672}"/>
    <cellStyle name="SAPBEXaggData 2 3 5 3" xfId="22883" xr:uid="{3D2769DB-E24C-4707-8BE4-F83C712584BD}"/>
    <cellStyle name="SAPBEXaggData 2 3 6" xfId="3931" xr:uid="{70589E73-7343-4FBF-95DA-FBE6B96C4E04}"/>
    <cellStyle name="SAPBEXaggData 2 3 6 2" xfId="21428" xr:uid="{38A935A9-C926-4943-8DE5-FA283EDF308C}"/>
    <cellStyle name="SAPBEXaggData 2 3 6 3" xfId="23118" xr:uid="{F3558720-2D73-48A3-B787-036C0F62B716}"/>
    <cellStyle name="SAPBEXaggData 2 3 7" xfId="4305" xr:uid="{CF087635-E4C5-4D20-A61F-1AAB143E1DAA}"/>
    <cellStyle name="SAPBEXaggData 2 3 7 2" xfId="21799" xr:uid="{545FE2ED-5AD3-42C7-9F1C-DF424F9D823B}"/>
    <cellStyle name="SAPBEXaggData 2 3 7 3" xfId="17819" xr:uid="{54E5F468-AE40-4C26-995C-0763E30A448E}"/>
    <cellStyle name="SAPBEXaggData 2 3 8" xfId="10696" xr:uid="{829FB221-F918-403F-9E14-8FE78724967D}"/>
    <cellStyle name="SAPBEXaggData 2 3 8 2" xfId="27743" xr:uid="{2120C5AA-C55F-4C45-808C-598187D0D2D2}"/>
    <cellStyle name="SAPBEXaggData 2 3 8 3" xfId="35673" xr:uid="{DA14E58B-CBC2-499D-80EA-F5CEE015D4FE}"/>
    <cellStyle name="SAPBEXaggData 2 3 9" xfId="18719" xr:uid="{12967EBC-19EC-4F02-8689-22B359D983E6}"/>
    <cellStyle name="SAPBEXaggData 2 4" xfId="1975" xr:uid="{FFF56450-175D-4BA3-82D7-17A2AED01DD1}"/>
    <cellStyle name="SAPBEXaggData 2 4 2" xfId="10100" xr:uid="{2731C9A4-0049-4C17-B23F-5D73A2FC04FA}"/>
    <cellStyle name="SAPBEXaggData 2 4 2 2" xfId="27189" xr:uid="{E689940A-AEC4-40F1-9313-C4E039656171}"/>
    <cellStyle name="SAPBEXaggData 2 4 2 3" xfId="35442" xr:uid="{F38187ED-ACE5-44BA-BD76-83CFB9357D34}"/>
    <cellStyle name="SAPBEXaggData 2 4 3" xfId="19478" xr:uid="{9A7D98C6-0F38-43D4-B599-FF74993607F6}"/>
    <cellStyle name="SAPBEXaggData 2 4 4" xfId="18509" xr:uid="{450945AD-3893-459E-9236-056BD12690A0}"/>
    <cellStyle name="SAPBEXaggData 2 5" xfId="1541" xr:uid="{30768249-3C25-44AD-B4A3-7666E880911A}"/>
    <cellStyle name="SAPBEXaggData 2 5 2" xfId="13494" xr:uid="{C1E35DB5-B768-46AE-9184-536786A225E8}"/>
    <cellStyle name="SAPBEXaggData 2 5 2 2" xfId="30148" xr:uid="{B0C046E3-095C-49FA-9DD5-BDB076FEBAD5}"/>
    <cellStyle name="SAPBEXaggData 2 5 2 3" xfId="37223" xr:uid="{0AF48CE3-5EC9-4770-9F83-B0822E2BAEED}"/>
    <cellStyle name="SAPBEXaggData 2 5 3" xfId="19046" xr:uid="{F420BDEF-3C10-469F-A7C4-C3DFF37AD162}"/>
    <cellStyle name="SAPBEXaggData 2 5 4" xfId="27568" xr:uid="{0BC361DC-B13D-4E8F-8914-207089DEAFAA}"/>
    <cellStyle name="SAPBEXaggData 2 6" xfId="1643" xr:uid="{63EF3B01-0CAB-42C0-B7D5-B52D9F86A7CC}"/>
    <cellStyle name="SAPBEXaggData 2 6 2" xfId="13164" xr:uid="{1A2128BB-B0A8-4C22-8D76-79DAC1270371}"/>
    <cellStyle name="SAPBEXaggData 2 6 2 2" xfId="29884" xr:uid="{48A40322-D07A-4C4A-ABF7-9CAF6B40CEF2}"/>
    <cellStyle name="SAPBEXaggData 2 6 2 3" xfId="36893" xr:uid="{6FEECCE9-057E-4468-92DE-E36ECCC677C8}"/>
    <cellStyle name="SAPBEXaggData 2 6 3" xfId="19146" xr:uid="{A03AE612-A743-43F9-9E7D-217FD82DDD71}"/>
    <cellStyle name="SAPBEXaggData 2 6 4" xfId="26390" xr:uid="{1AC7F372-89DC-4BB5-8726-0915CD5D5E9B}"/>
    <cellStyle name="SAPBEXaggData 2 7" xfId="3642" xr:uid="{6398D9BE-628D-4BC6-8EDC-DCFB8EC73A71}"/>
    <cellStyle name="SAPBEXaggData 2 7 2" xfId="21140" xr:uid="{D265F183-CE60-4F04-BE12-DED05D6D1709}"/>
    <cellStyle name="SAPBEXaggData 2 7 3" xfId="22265" xr:uid="{D54E549A-ABD5-411C-95D0-083BF0FD0720}"/>
    <cellStyle name="SAPBEXaggData 2 8" xfId="1710" xr:uid="{8DD7E766-F79E-4109-B6ED-D0A801A0E058}"/>
    <cellStyle name="SAPBEXaggData 2 8 2" xfId="19213" xr:uid="{1B55507C-D4F2-47B9-A853-5CE56F2C3E9F}"/>
    <cellStyle name="SAPBEXaggData 2 8 3" xfId="24615" xr:uid="{1CF8010D-9C23-4B0A-8AFF-83FDCE3C250E}"/>
    <cellStyle name="SAPBEXaggData 2 9" xfId="1522" xr:uid="{84A34449-1D45-4795-A0A0-AECC44C94A1A}"/>
    <cellStyle name="SAPBEXaggData 2 9 2" xfId="19027" xr:uid="{952E3B3D-9B70-4025-BF9E-C83B46E16206}"/>
    <cellStyle name="SAPBEXaggData 2 9 3" xfId="27866" xr:uid="{1A6D349B-9C67-485F-B225-DD9C1AB52602}"/>
    <cellStyle name="SAPBEXaggData 3" xfId="682" xr:uid="{3329C4E2-55B2-489A-A7EB-EE65E1B5BB86}"/>
    <cellStyle name="SAPBEXaggData 3 10" xfId="8134" xr:uid="{785B1E7D-365A-4428-9DB6-4D0B82F40923}"/>
    <cellStyle name="SAPBEXaggData 3 10 2" xfId="25351" xr:uid="{CC27DE6E-35F7-4174-A439-1FDD707F600A}"/>
    <cellStyle name="SAPBEXaggData 3 10 3" xfId="34641" xr:uid="{2ECB3407-B793-413E-992D-E7AE5EE5171E}"/>
    <cellStyle name="SAPBEXaggData 3 11" xfId="18272" xr:uid="{7AEB1D34-2FCD-4176-A865-806C0866971D}"/>
    <cellStyle name="SAPBEXaggData 3 12" xfId="27887" xr:uid="{1AFB5273-8CCE-49A9-ABE5-BA15BA25DB11}"/>
    <cellStyle name="SAPBEXaggData 3 2" xfId="683" xr:uid="{C1D8BC2F-4232-4466-AE59-569D7FDB0D66}"/>
    <cellStyle name="SAPBEXaggData 3 2 10" xfId="18273" xr:uid="{C2B6F5A6-A07F-4C62-B073-AE33DC59A8D4}"/>
    <cellStyle name="SAPBEXaggData 3 2 11" xfId="29087" xr:uid="{1F1E28A9-DA12-4779-AEB9-28F931BCA06B}"/>
    <cellStyle name="SAPBEXaggData 3 2 2" xfId="1209" xr:uid="{D0F16BE0-5AE0-4AED-853B-52F604E7A1D3}"/>
    <cellStyle name="SAPBEXaggData 3 2 2 10" xfId="25136" xr:uid="{F9BD1826-B066-40AE-9D0D-F79EF457B9CF}"/>
    <cellStyle name="SAPBEXaggData 3 2 2 2" xfId="2457" xr:uid="{C4EB9B25-AADA-45D0-83B4-B9504839C828}"/>
    <cellStyle name="SAPBEXaggData 3 2 2 2 2" xfId="19958" xr:uid="{2DB1B2C2-D270-46BB-AE40-AF7C0FD1101B}"/>
    <cellStyle name="SAPBEXaggData 3 2 2 2 3" xfId="17778" xr:uid="{0C54168A-1ECD-486E-8054-782D8044BCE8}"/>
    <cellStyle name="SAPBEXaggData 3 2 2 3" xfId="2963" xr:uid="{3DA4EC3C-2127-4320-BE59-94555BCCA6B6}"/>
    <cellStyle name="SAPBEXaggData 3 2 2 3 2" xfId="20461" xr:uid="{2B8B1F6A-D129-4ED1-94C9-82505704E829}"/>
    <cellStyle name="SAPBEXaggData 3 2 2 3 3" xfId="22771" xr:uid="{7FDB0ED1-EAE0-4A24-A102-91E4A9CD4348}"/>
    <cellStyle name="SAPBEXaggData 3 2 2 4" xfId="2666" xr:uid="{DC4B84B5-4061-4240-AAD6-242433A97EAD}"/>
    <cellStyle name="SAPBEXaggData 3 2 2 4 2" xfId="20166" xr:uid="{745804CC-65A4-4FD6-A404-DBBE2451D6FA}"/>
    <cellStyle name="SAPBEXaggData 3 2 2 4 3" xfId="24561" xr:uid="{A6552194-A118-4D33-A696-4576E2D9973E}"/>
    <cellStyle name="SAPBEXaggData 3 2 2 5" xfId="1564" xr:uid="{21D1867B-B5D3-4F67-AE40-582565A60479}"/>
    <cellStyle name="SAPBEXaggData 3 2 2 5 2" xfId="19069" xr:uid="{4BF47267-E081-4175-B880-918BF81F3523}"/>
    <cellStyle name="SAPBEXaggData 3 2 2 5 3" xfId="29067" xr:uid="{3B0D5B7C-86A4-4FB4-B256-C25FEE3D8021}"/>
    <cellStyle name="SAPBEXaggData 3 2 2 6" xfId="1893" xr:uid="{ABD7013F-AE45-4A95-AB57-1838CAFE83D4}"/>
    <cellStyle name="SAPBEXaggData 3 2 2 6 2" xfId="19396" xr:uid="{607A2C4E-B628-45FD-9C00-E90D8F0100CD}"/>
    <cellStyle name="SAPBEXaggData 3 2 2 6 3" xfId="25361" xr:uid="{662D13A3-3599-4441-B7E3-8001C00522D5}"/>
    <cellStyle name="SAPBEXaggData 3 2 2 7" xfId="4306" xr:uid="{F4F6A89B-3DD9-4404-8EDF-72CE80D710DF}"/>
    <cellStyle name="SAPBEXaggData 3 2 2 7 2" xfId="21800" xr:uid="{2FC783F0-55C3-406A-9967-B1B6E1270F3A}"/>
    <cellStyle name="SAPBEXaggData 3 2 2 7 3" xfId="18623" xr:uid="{DCA52622-2D4A-48A6-93C6-B739B2914E22}"/>
    <cellStyle name="SAPBEXaggData 3 2 2 8" xfId="14885" xr:uid="{A3688F64-F4E0-4138-A9C2-A2ED0D94BCBC}"/>
    <cellStyle name="SAPBEXaggData 3 2 2 8 2" xfId="31397" xr:uid="{BA4391AF-C701-46A7-AC07-1A9CE73E72FF}"/>
    <cellStyle name="SAPBEXaggData 3 2 2 8 3" xfId="38475" xr:uid="{22D376BA-CF24-477B-9771-6361035AA5CF}"/>
    <cellStyle name="SAPBEXaggData 3 2 2 9" xfId="18722" xr:uid="{B704C508-22FD-4458-A179-D7F5A26F39BA}"/>
    <cellStyle name="SAPBEXaggData 3 2 3" xfId="1978" xr:uid="{30D8AFCA-0D9D-496F-B64D-64E780BF772C}"/>
    <cellStyle name="SAPBEXaggData 3 2 3 2" xfId="15611" xr:uid="{45F2D5C1-81E9-4D5E-8F0C-5ECAA0A4F30E}"/>
    <cellStyle name="SAPBEXaggData 3 2 3 2 2" xfId="32115" xr:uid="{A9D032FF-3E0B-4DAC-A43E-F9E1CF3413EF}"/>
    <cellStyle name="SAPBEXaggData 3 2 3 2 3" xfId="39200" xr:uid="{591951DC-01E5-4372-A8D5-1B0E99FBB4AC}"/>
    <cellStyle name="SAPBEXaggData 3 2 3 3" xfId="19481" xr:uid="{3CFBCEF1-F97F-41DD-B4AF-86AFB86353C8}"/>
    <cellStyle name="SAPBEXaggData 3 2 3 4" xfId="18345" xr:uid="{FD8C0ED4-EAA7-4382-94BF-007A9555A610}"/>
    <cellStyle name="SAPBEXaggData 3 2 4" xfId="1662" xr:uid="{ED9267D4-554F-4B90-A645-FDE3D2C69D65}"/>
    <cellStyle name="SAPBEXaggData 3 2 4 2" xfId="16995" xr:uid="{CA6C658F-BD4B-45FB-8026-4D1C78F341EE}"/>
    <cellStyle name="SAPBEXaggData 3 2 4 2 2" xfId="33499" xr:uid="{D74FFF67-8131-4282-9612-F876E704F856}"/>
    <cellStyle name="SAPBEXaggData 3 2 4 2 3" xfId="39917" xr:uid="{238595E3-E7E9-432F-B7A3-5C1F2ED10E9B}"/>
    <cellStyle name="SAPBEXaggData 3 2 4 3" xfId="19165" xr:uid="{7FC05D9D-1A45-4657-A5F5-6B21E48FB0ED}"/>
    <cellStyle name="SAPBEXaggData 3 2 4 4" xfId="25368" xr:uid="{43BF5A7B-744A-4A18-8E91-E2DA969AE2A6}"/>
    <cellStyle name="SAPBEXaggData 3 2 5" xfId="2257" xr:uid="{E99800CC-0B0A-41D2-BDB9-E61409A7F084}"/>
    <cellStyle name="SAPBEXaggData 3 2 5 2" xfId="19759" xr:uid="{FCF60E5E-5608-4278-B0FB-C6BD2B0C9295}"/>
    <cellStyle name="SAPBEXaggData 3 2 5 3" xfId="28374" xr:uid="{B2B57D30-D5B2-4EF6-8A43-2E24E43E1074}"/>
    <cellStyle name="SAPBEXaggData 3 2 6" xfId="3775" xr:uid="{D32C7B65-3CBD-4634-96AD-1D9029587329}"/>
    <cellStyle name="SAPBEXaggData 3 2 6 2" xfId="21272" xr:uid="{AD4F23F0-3481-402C-A02C-66003ADA3F49}"/>
    <cellStyle name="SAPBEXaggData 3 2 6 3" xfId="23180" xr:uid="{71E1B4D7-D0B2-454C-8F96-25A953CA7B96}"/>
    <cellStyle name="SAPBEXaggData 3 2 7" xfId="3892" xr:uid="{E0C4DD0E-0212-4034-B098-8E347FF328B5}"/>
    <cellStyle name="SAPBEXaggData 3 2 7 2" xfId="21389" xr:uid="{702CE7F6-8D8A-4127-BBC3-649C91B94791}"/>
    <cellStyle name="SAPBEXaggData 3 2 7 3" xfId="22170" xr:uid="{DE71749E-FF14-4DE4-B246-FD24A60E0011}"/>
    <cellStyle name="SAPBEXaggData 3 2 8" xfId="4356" xr:uid="{7CC249A7-3B28-4FD4-8AF7-EFD79708DC57}"/>
    <cellStyle name="SAPBEXaggData 3 2 8 2" xfId="21849" xr:uid="{98F9B295-C88C-4E6B-9904-E245FABA5A01}"/>
    <cellStyle name="SAPBEXaggData 3 2 8 3" xfId="17987" xr:uid="{62584B85-7522-48C0-BBDE-BBAD54ECB0D0}"/>
    <cellStyle name="SAPBEXaggData 3 2 9" xfId="12211" xr:uid="{0F29E958-E435-4395-97A8-38C70D583205}"/>
    <cellStyle name="SAPBEXaggData 3 2 9 2" xfId="29034" xr:uid="{52E1CD43-DA9A-47D7-AFF6-B8D6695BEA93}"/>
    <cellStyle name="SAPBEXaggData 3 2 9 3" xfId="36331" xr:uid="{A39A6AD1-1F80-4A09-A408-6140E6A2A8AB}"/>
    <cellStyle name="SAPBEXaggData 3 3" xfId="1208" xr:uid="{D3949865-089B-4DFB-8D3B-73EE16BC52A5}"/>
    <cellStyle name="SAPBEXaggData 3 3 10" xfId="29437" xr:uid="{84A953EF-4BAE-47E1-8F64-E182FBA99CAA}"/>
    <cellStyle name="SAPBEXaggData 3 3 2" xfId="2456" xr:uid="{307253B6-6B84-4766-BB1A-C60D1D46AA3C}"/>
    <cellStyle name="SAPBEXaggData 3 3 2 2" xfId="14039" xr:uid="{CA0E77A5-9EF8-4A3A-BF22-0959B752FB9A}"/>
    <cellStyle name="SAPBEXaggData 3 3 2 2 2" xfId="30633" xr:uid="{CA3D5C4C-683B-422E-8C94-47EAB3C93048}"/>
    <cellStyle name="SAPBEXaggData 3 3 2 2 3" xfId="37697" xr:uid="{A4769624-03A9-4494-A4C9-BB62A0F01F09}"/>
    <cellStyle name="SAPBEXaggData 3 3 2 3" xfId="19957" xr:uid="{47B66399-F30A-4CBD-A68C-3D7ECDEC990C}"/>
    <cellStyle name="SAPBEXaggData 3 3 2 4" xfId="17634" xr:uid="{E63EDFCC-BE72-4D50-AD37-60C8E04C74C1}"/>
    <cellStyle name="SAPBEXaggData 3 3 3" xfId="2962" xr:uid="{9D00A515-C3C3-4ECC-9F11-8FE5E893D267}"/>
    <cellStyle name="SAPBEXaggData 3 3 3 2" xfId="14945" xr:uid="{FDCD8B67-413D-4400-AF78-BCF3E5BE52AE}"/>
    <cellStyle name="SAPBEXaggData 3 3 3 2 2" xfId="31455" xr:uid="{381F6E9A-00B7-4D71-A08A-80B1D451F092}"/>
    <cellStyle name="SAPBEXaggData 3 3 3 2 3" xfId="38534" xr:uid="{3BFAB179-390F-4E4D-82A9-D5A37B6E1E98}"/>
    <cellStyle name="SAPBEXaggData 3 3 3 3" xfId="20460" xr:uid="{6F839866-6D3A-4B7D-A717-7AA23F201C5C}"/>
    <cellStyle name="SAPBEXaggData 3 3 3 4" xfId="28563" xr:uid="{52A49997-D582-4636-90E8-D82F488AB4A5}"/>
    <cellStyle name="SAPBEXaggData 3 3 4" xfId="1757" xr:uid="{C29F9232-D3B8-4ECE-A835-29AFB7ADDE5E}"/>
    <cellStyle name="SAPBEXaggData 3 3 4 2" xfId="19260" xr:uid="{EA5E6D77-40B0-419B-95A0-E0F4CBDE00E9}"/>
    <cellStyle name="SAPBEXaggData 3 3 4 3" xfId="25337" xr:uid="{44BDCD42-FF18-466E-887B-3BA8D7065F98}"/>
    <cellStyle name="SAPBEXaggData 3 3 5" xfId="1452" xr:uid="{F17FE078-C993-46A0-B579-30B92E7FEBB4}"/>
    <cellStyle name="SAPBEXaggData 3 3 5 2" xfId="18957" xr:uid="{54D2BA66-C3C9-491C-874D-457D91C90C4C}"/>
    <cellStyle name="SAPBEXaggData 3 3 5 3" xfId="29440" xr:uid="{3A1F6599-4E56-4BAE-9F44-17E3026905BA}"/>
    <cellStyle name="SAPBEXaggData 3 3 6" xfId="3794" xr:uid="{A3CBBB61-990F-48FF-9A55-4AADD3774C25}"/>
    <cellStyle name="SAPBEXaggData 3 3 6 2" xfId="21291" xr:uid="{5B6D2F0D-299F-404F-B69C-0D7EC47AD468}"/>
    <cellStyle name="SAPBEXaggData 3 3 6 3" xfId="22223" xr:uid="{44AB0B16-8E95-4404-B8A6-1C3641BF4742}"/>
    <cellStyle name="SAPBEXaggData 3 3 7" xfId="4462" xr:uid="{29657AC6-2077-430E-BCCF-ED8931CF9918}"/>
    <cellStyle name="SAPBEXaggData 3 3 7 2" xfId="21952" xr:uid="{91115397-870D-4455-B351-FA258C1234AA}"/>
    <cellStyle name="SAPBEXaggData 3 3 7 3" xfId="17970" xr:uid="{2075DF17-8D15-469A-8428-205CFA63A506}"/>
    <cellStyle name="SAPBEXaggData 3 3 8" xfId="10808" xr:uid="{76016DE5-A2F7-484E-BDB0-DBB9D4E07D74}"/>
    <cellStyle name="SAPBEXaggData 3 3 8 2" xfId="27831" xr:uid="{5D5AE0C5-7ABD-423C-9C40-1B8EBC9B2510}"/>
    <cellStyle name="SAPBEXaggData 3 3 8 3" xfId="35764" xr:uid="{0A062FFA-4ABE-4995-9F1C-855AFE85E841}"/>
    <cellStyle name="SAPBEXaggData 3 3 9" xfId="18721" xr:uid="{30C93EA5-72C5-407A-BA20-B9EA84201646}"/>
    <cellStyle name="SAPBEXaggData 3 4" xfId="1977" xr:uid="{9C7103A9-1A3A-4349-858E-D7C451797AE9}"/>
    <cellStyle name="SAPBEXaggData 3 4 2" xfId="10027" xr:uid="{3B09AEF8-BAD8-4EE8-84DF-8EA72EEDF723}"/>
    <cellStyle name="SAPBEXaggData 3 4 2 2" xfId="27133" xr:uid="{430B7637-BDD9-4D61-A290-20C472FD46ED}"/>
    <cellStyle name="SAPBEXaggData 3 4 2 3" xfId="35369" xr:uid="{8A8F30F3-FD24-4859-9A19-1158B64364D2}"/>
    <cellStyle name="SAPBEXaggData 3 4 3" xfId="19480" xr:uid="{61E52D19-6110-4BEF-B286-B44FD809F4F2}"/>
    <cellStyle name="SAPBEXaggData 3 4 4" xfId="18346" xr:uid="{AFC8AC12-A51C-45D3-9BB5-00093FCD2FE5}"/>
    <cellStyle name="SAPBEXaggData 3 5" xfId="2196" xr:uid="{194CFD05-04BA-41C5-AF35-1DA6486052D8}"/>
    <cellStyle name="SAPBEXaggData 3 5 2" xfId="13421" xr:uid="{D663179F-BD6E-44B8-9FD2-28E1AC65EEFF}"/>
    <cellStyle name="SAPBEXaggData 3 5 2 2" xfId="30095" xr:uid="{5E62E4B4-372A-422F-8958-0E309C0F599F}"/>
    <cellStyle name="SAPBEXaggData 3 5 2 3" xfId="37150" xr:uid="{875AD51C-8E3D-4C10-8507-13F834F168A3}"/>
    <cellStyle name="SAPBEXaggData 3 5 3" xfId="19698" xr:uid="{F0A2FA72-9687-4F85-B726-717A474C7673}"/>
    <cellStyle name="SAPBEXaggData 3 5 4" xfId="23252" xr:uid="{ADB87C25-04EE-4020-933C-D60A505FA6A1}"/>
    <cellStyle name="SAPBEXaggData 3 6" xfId="2802" xr:uid="{0F789F41-D71F-4D46-A4E5-48247E9F65EE}"/>
    <cellStyle name="SAPBEXaggData 3 6 2" xfId="14624" xr:uid="{B23C2925-E728-48EF-BEDA-1EBA0DC6EC09}"/>
    <cellStyle name="SAPBEXaggData 3 6 2 2" xfId="31139" xr:uid="{B4BA0F15-F688-4934-8A1B-F1155E62621F}"/>
    <cellStyle name="SAPBEXaggData 3 6 2 3" xfId="38214" xr:uid="{1F0C8F54-C7FA-4292-AD4D-EBC5E188A627}"/>
    <cellStyle name="SAPBEXaggData 3 6 3" xfId="20301" xr:uid="{21C6CA7B-7D6C-468B-AAAC-49B0925717A2}"/>
    <cellStyle name="SAPBEXaggData 3 6 4" xfId="28591" xr:uid="{6455DC8D-C181-4D9C-A881-B5882A68E2F1}"/>
    <cellStyle name="SAPBEXaggData 3 7" xfId="2778" xr:uid="{45AD8AC9-D1C9-4498-B1BA-81E4281C9B61}"/>
    <cellStyle name="SAPBEXaggData 3 7 2" xfId="20277" xr:uid="{A3DD096A-7F94-42C4-B630-530037599D3B}"/>
    <cellStyle name="SAPBEXaggData 3 7 3" xfId="22867" xr:uid="{9ECD1719-8BF5-4FE6-AEAD-0524DFCCAC1B}"/>
    <cellStyle name="SAPBEXaggData 3 8" xfId="2659" xr:uid="{F8897647-4351-4D25-A4A4-85C7670B63D0}"/>
    <cellStyle name="SAPBEXaggData 3 8 2" xfId="20160" xr:uid="{1A1B5D35-A0D9-45DD-88AE-F74828ABC71D}"/>
    <cellStyle name="SAPBEXaggData 3 8 3" xfId="24564" xr:uid="{BAA4835F-44D6-48ED-8B90-A0C3D040BD9D}"/>
    <cellStyle name="SAPBEXaggData 3 9" xfId="2258" xr:uid="{42DFAF44-1C2F-46E2-8D66-2934BB445245}"/>
    <cellStyle name="SAPBEXaggData 3 9 2" xfId="19760" xr:uid="{4DAD6928-5E95-49B6-863A-48353BB8529E}"/>
    <cellStyle name="SAPBEXaggData 3 9 3" xfId="28924" xr:uid="{A3D3FDCB-FD73-4EC0-852E-B3B844CBA07E}"/>
    <cellStyle name="SAPBEXaggData 4" xfId="684" xr:uid="{4B238EDF-25EA-4CF0-A3B9-60F80281E725}"/>
    <cellStyle name="SAPBEXaggData 4 10" xfId="18274" xr:uid="{1F7365D4-9D26-493B-A9A5-4720E7C17EA3}"/>
    <cellStyle name="SAPBEXaggData 4 11" xfId="25143" xr:uid="{A8C086F2-C5F1-4DC9-8357-DACF1116A597}"/>
    <cellStyle name="SAPBEXaggData 4 2" xfId="1210" xr:uid="{1984A633-A62E-40DF-8F73-F9DF13825EA0}"/>
    <cellStyle name="SAPBEXaggData 4 2 10" xfId="29921" xr:uid="{2A31E8E8-66E1-44BD-881D-49FD3C7EBA58}"/>
    <cellStyle name="SAPBEXaggData 4 2 2" xfId="2458" xr:uid="{AFE2D8AE-A68F-4232-ACBC-25324AF348FA}"/>
    <cellStyle name="SAPBEXaggData 4 2 2 2" xfId="15006" xr:uid="{2296F5CF-C73B-4D4D-BDCB-8207DB383AF1}"/>
    <cellStyle name="SAPBEXaggData 4 2 2 2 2" xfId="31514" xr:uid="{1EFE5EA0-7160-4434-8E56-FE510C60A760}"/>
    <cellStyle name="SAPBEXaggData 4 2 2 2 3" xfId="38595" xr:uid="{CB392FD2-CA22-4D97-B548-EB4F0ECC6364}"/>
    <cellStyle name="SAPBEXaggData 4 2 2 3" xfId="19959" xr:uid="{35F365AB-3E50-489D-80D7-6A795B8C895A}"/>
    <cellStyle name="SAPBEXaggData 4 2 2 4" xfId="18441" xr:uid="{AA0D4DE8-9897-451D-A308-1528C7B659D2}"/>
    <cellStyle name="SAPBEXaggData 4 2 3" xfId="2964" xr:uid="{3AECF3B2-F0C3-4856-9EEF-44E3DB6F6A26}"/>
    <cellStyle name="SAPBEXaggData 4 2 3 2" xfId="15779" xr:uid="{8CCF511A-5041-48F4-B1A1-AC0E97083811}"/>
    <cellStyle name="SAPBEXaggData 4 2 3 2 2" xfId="32283" xr:uid="{8660A627-69A7-42F9-AD11-34FAFD78D82C}"/>
    <cellStyle name="SAPBEXaggData 4 2 3 2 3" xfId="39368" xr:uid="{75896D65-7851-4333-80B8-A22B3D6E073D}"/>
    <cellStyle name="SAPBEXaggData 4 2 3 3" xfId="20462" xr:uid="{E75940D0-FC1E-48F0-B60B-4167688276BE}"/>
    <cellStyle name="SAPBEXaggData 4 2 3 4" xfId="22768" xr:uid="{7C694992-6A18-465A-9B34-4216F9E02A03}"/>
    <cellStyle name="SAPBEXaggData 4 2 4" xfId="1542" xr:uid="{306D313D-4947-43C2-83AD-14E955544378}"/>
    <cellStyle name="SAPBEXaggData 4 2 4 2" xfId="17252" xr:uid="{4F25AB06-FF89-44D9-9F99-2A7B19E7704C}"/>
    <cellStyle name="SAPBEXaggData 4 2 4 2 2" xfId="33756" xr:uid="{78647EBE-97B8-4E36-B42D-1BE38AF3F4D3}"/>
    <cellStyle name="SAPBEXaggData 4 2 4 2 3" xfId="40085" xr:uid="{68883551-5CE3-4712-BC8A-2D284CC54ADD}"/>
    <cellStyle name="SAPBEXaggData 4 2 4 3" xfId="19047" xr:uid="{41D29F07-EE8A-46F9-8CF6-9FB4A517FEC9}"/>
    <cellStyle name="SAPBEXaggData 4 2 4 4" xfId="30393" xr:uid="{0CF9F31B-BB10-4F5C-86E2-B77B2B79D716}"/>
    <cellStyle name="SAPBEXaggData 4 2 5" xfId="3339" xr:uid="{432076BD-FD27-42A9-855B-64067C8C71DD}"/>
    <cellStyle name="SAPBEXaggData 4 2 5 2" xfId="20837" xr:uid="{712A8FB7-7A78-40C4-AADB-119DF7A3ACC4}"/>
    <cellStyle name="SAPBEXaggData 4 2 5 3" xfId="22413" xr:uid="{7B00C7B3-FD78-4206-8842-CB3CCFE18A11}"/>
    <cellStyle name="SAPBEXaggData 4 2 6" xfId="1402" xr:uid="{E7F770EF-D3A5-4D2C-9DA2-38255002F414}"/>
    <cellStyle name="SAPBEXaggData 4 2 6 2" xfId="18908" xr:uid="{666AA87B-1A5B-484F-B19B-502729CAE83E}"/>
    <cellStyle name="SAPBEXaggData 4 2 6 3" xfId="28988" xr:uid="{CE337E11-4FC3-44E8-997B-BF7BC6FE6FEC}"/>
    <cellStyle name="SAPBEXaggData 4 2 7" xfId="4293" xr:uid="{2C6471DE-40AA-45A4-A9D6-664CD0088842}"/>
    <cellStyle name="SAPBEXaggData 4 2 7 2" xfId="21787" xr:uid="{034A7E35-549D-4EF9-A6A5-26D91C9C1472}"/>
    <cellStyle name="SAPBEXaggData 4 2 7 3" xfId="17785" xr:uid="{A3A5BA67-986B-47ED-AA39-77B0A327CF06}"/>
    <cellStyle name="SAPBEXaggData 4 2 8" xfId="12468" xr:uid="{A4421CEE-9862-4EAE-81E9-2F8E8BA2A417}"/>
    <cellStyle name="SAPBEXaggData 4 2 8 2" xfId="29248" xr:uid="{B84B014D-856D-42D8-8EBD-FAB5C5C2F4BA}"/>
    <cellStyle name="SAPBEXaggData 4 2 8 3" xfId="36496" xr:uid="{3C87B5BA-786A-417B-A50D-7E11E4C14D20}"/>
    <cellStyle name="SAPBEXaggData 4 2 9" xfId="18723" xr:uid="{6C8FEF93-6D5D-407C-964F-8161573DDAF2}"/>
    <cellStyle name="SAPBEXaggData 4 3" xfId="1979" xr:uid="{24E5E187-A5D9-4E54-8B62-C81510C6D9EA}"/>
    <cellStyle name="SAPBEXaggData 4 3 2" xfId="14253" xr:uid="{C45F383D-D42F-4A81-94B4-240BB561F875}"/>
    <cellStyle name="SAPBEXaggData 4 3 2 2" xfId="30811" xr:uid="{BCC3303B-CAAE-4130-9F2A-AE962092B856}"/>
    <cellStyle name="SAPBEXaggData 4 3 2 3" xfId="37910" xr:uid="{6C810F9A-7BCE-42E5-B6A1-8C6ED31ED1A0}"/>
    <cellStyle name="SAPBEXaggData 4 3 3" xfId="13035" xr:uid="{58E41F6E-1BA6-4419-A0CD-DA36A588E389}"/>
    <cellStyle name="SAPBEXaggData 4 3 3 2" xfId="29755" xr:uid="{9736A4B9-C6CA-4625-A214-375C7C955EB8}"/>
    <cellStyle name="SAPBEXaggData 4 3 3 3" xfId="36764" xr:uid="{1303BAAD-05EE-4112-9D2D-C02B2A1C86B5}"/>
    <cellStyle name="SAPBEXaggData 4 3 4" xfId="11066" xr:uid="{FEC9ED0F-4EEB-4191-A3BC-AD4625BAE0F1}"/>
    <cellStyle name="SAPBEXaggData 4 3 4 2" xfId="28051" xr:uid="{8A4EC2B0-2A53-40CB-AF9C-2D3ACFE8C2C4}"/>
    <cellStyle name="SAPBEXaggData 4 3 4 3" xfId="35930" xr:uid="{94C5C530-35AA-43DD-93D0-E64EC30D2C28}"/>
    <cellStyle name="SAPBEXaggData 4 3 5" xfId="19482" xr:uid="{38C56D5D-AF1A-4F36-8DC5-B36BBFC6808B}"/>
    <cellStyle name="SAPBEXaggData 4 3 6" xfId="18344" xr:uid="{6CBE3A7E-4022-469A-A75E-D44BC7920A66}"/>
    <cellStyle name="SAPBEXaggData 4 4" xfId="1722" xr:uid="{BBD652E5-D5D5-469D-A404-823A23314C5F}"/>
    <cellStyle name="SAPBEXaggData 4 4 2" xfId="10131" xr:uid="{79B62275-8CF3-4AD1-99C1-2B7F384F1341}"/>
    <cellStyle name="SAPBEXaggData 4 4 2 2" xfId="27217" xr:uid="{684727BA-827D-4D89-8864-3A7390374D78}"/>
    <cellStyle name="SAPBEXaggData 4 4 2 3" xfId="35473" xr:uid="{62D0EFB5-5664-4DBA-A132-4E03419A56DD}"/>
    <cellStyle name="SAPBEXaggData 4 4 3" xfId="19225" xr:uid="{4943756C-FA36-46F5-981E-8C8E4CFB04B0}"/>
    <cellStyle name="SAPBEXaggData 4 4 4" xfId="29431" xr:uid="{2B94C4B0-CB61-4118-BE88-EF9A725D7D7F}"/>
    <cellStyle name="SAPBEXaggData 4 5" xfId="3263" xr:uid="{5BB8792E-404B-4E8B-87A1-004A2E7A58C5}"/>
    <cellStyle name="SAPBEXaggData 4 5 2" xfId="13525" xr:uid="{BD44AC00-A718-455E-A801-68DAF658D222}"/>
    <cellStyle name="SAPBEXaggData 4 5 2 2" xfId="30176" xr:uid="{BC972005-4A6D-4FD3-8121-D5D424A5A7B7}"/>
    <cellStyle name="SAPBEXaggData 4 5 2 3" xfId="37254" xr:uid="{91628A01-49E0-4FC4-8E9C-B1E3CF574FA4}"/>
    <cellStyle name="SAPBEXaggData 4 5 3" xfId="20761" xr:uid="{5F34B50A-09B8-4EA4-9E84-75F26417FDD7}"/>
    <cellStyle name="SAPBEXaggData 4 5 4" xfId="22489" xr:uid="{38AE0E5B-EE8E-4FDB-99F3-D6DAB38106D9}"/>
    <cellStyle name="SAPBEXaggData 4 6" xfId="3433" xr:uid="{B80BA357-BB08-402C-A06C-DA08CC0B0E00}"/>
    <cellStyle name="SAPBEXaggData 4 6 2" xfId="12967" xr:uid="{4F2D8ABB-1D11-4B0B-9F98-DD41B71B05D9}"/>
    <cellStyle name="SAPBEXaggData 4 6 2 2" xfId="29687" xr:uid="{57388FBE-61A7-4D51-A5A1-39EF0A105556}"/>
    <cellStyle name="SAPBEXaggData 4 6 2 3" xfId="36696" xr:uid="{7F31D930-070F-49C4-8DA5-EF4F4CF56ECB}"/>
    <cellStyle name="SAPBEXaggData 4 6 3" xfId="20931" xr:uid="{5F1A4AE7-B012-44E5-8812-E13A613A9C3F}"/>
    <cellStyle name="SAPBEXaggData 4 6 4" xfId="22317" xr:uid="{7F57E609-7018-4FC1-BFA9-A1763A8A5250}"/>
    <cellStyle name="SAPBEXaggData 4 7" xfId="3600" xr:uid="{916C3986-4E01-4DA7-9105-1C99366760CF}"/>
    <cellStyle name="SAPBEXaggData 4 7 2" xfId="21098" xr:uid="{CFF3ADEE-1050-466E-A13D-B79FAAD721C6}"/>
    <cellStyle name="SAPBEXaggData 4 7 3" xfId="20719" xr:uid="{6EEC3952-C747-4373-B1F8-2536FC784C86}"/>
    <cellStyle name="SAPBEXaggData 4 8" xfId="4384" xr:uid="{279C2DBF-582E-4A70-9419-E029F1B284D9}"/>
    <cellStyle name="SAPBEXaggData 4 8 2" xfId="21876" xr:uid="{CF82F9F1-2F61-4C39-A848-A855DF6BFE57}"/>
    <cellStyle name="SAPBEXaggData 4 8 3" xfId="17944" xr:uid="{1426AA69-5E37-4DFF-86C9-FBB8594C8EBE}"/>
    <cellStyle name="SAPBEXaggData 4 9" xfId="8239" xr:uid="{50E5D2EC-CB7C-43C7-A36D-D93F2B5CECC1}"/>
    <cellStyle name="SAPBEXaggData 4 9 2" xfId="25431" xr:uid="{F669F2E6-8337-4F8F-BBD9-E020C2D4B1A4}"/>
    <cellStyle name="SAPBEXaggData 4 9 3" xfId="34745" xr:uid="{2205625D-DE6F-405F-B7C9-92E097F1A3A1}"/>
    <cellStyle name="SAPBEXaggData 5" xfId="933" xr:uid="{011BE7FE-7661-4AF3-8EF3-97F049C4044D}"/>
    <cellStyle name="SAPBEXaggData 5 10" xfId="30802" xr:uid="{DE8B3069-6663-4F88-9BB5-3E789EF542E0}"/>
    <cellStyle name="SAPBEXaggData 5 2" xfId="1341" xr:uid="{16044CD3-A451-4908-A16C-FBA618E7F6A9}"/>
    <cellStyle name="SAPBEXaggData 5 2 2" xfId="2589" xr:uid="{63F0C4AC-8157-49C5-BD58-79546DA0AAED}"/>
    <cellStyle name="SAPBEXaggData 5 2 2 2" xfId="15090" xr:uid="{83267CE5-0F28-467B-BBEE-BA9BD67D9A0F}"/>
    <cellStyle name="SAPBEXaggData 5 2 2 2 2" xfId="31596" xr:uid="{CE532594-DC74-4C4A-B889-A3B546AD233E}"/>
    <cellStyle name="SAPBEXaggData 5 2 2 2 3" xfId="38679" xr:uid="{A5CBB39B-E942-4EBD-9C28-CDAE36B9CCD7}"/>
    <cellStyle name="SAPBEXaggData 5 2 2 3" xfId="20090" xr:uid="{92E8A158-161A-47E7-90E4-ACCF27B56882}"/>
    <cellStyle name="SAPBEXaggData 5 2 2 4" xfId="24309" xr:uid="{85E1E0E7-8A2C-47B4-95A3-64B81E2A2399}"/>
    <cellStyle name="SAPBEXaggData 5 2 3" xfId="3095" xr:uid="{50F0EBD1-DEA7-47AB-91C9-B4B3E94650B7}"/>
    <cellStyle name="SAPBEXaggData 5 2 3 2" xfId="15866" xr:uid="{F41AF83D-3B13-40D4-A34F-F9B8A208CC53}"/>
    <cellStyle name="SAPBEXaggData 5 2 3 2 2" xfId="32370" xr:uid="{4CC87BAB-46F0-4DC4-ADA7-8D647E58D669}"/>
    <cellStyle name="SAPBEXaggData 5 2 3 2 3" xfId="39455" xr:uid="{DF2F771E-3865-46DE-8D93-70AA72FEBCBC}"/>
    <cellStyle name="SAPBEXaggData 5 2 3 3" xfId="20593" xr:uid="{9A2D2806-1DCD-4E11-AB06-6FCB3A01A5DB}"/>
    <cellStyle name="SAPBEXaggData 5 2 3 4" xfId="22656" xr:uid="{1B48836D-F96E-4F9D-9A23-2126280C5D64}"/>
    <cellStyle name="SAPBEXaggData 5 2 4" xfId="2280" xr:uid="{F7E8EA15-A3F3-47FF-871B-E56FFDB79186}"/>
    <cellStyle name="SAPBEXaggData 5 2 4 2" xfId="17427" xr:uid="{FA96B7A9-D038-4323-943D-F9EC4B4A6C49}"/>
    <cellStyle name="SAPBEXaggData 5 2 4 2 2" xfId="33931" xr:uid="{6412D356-C393-43A3-9CE5-48F1E5896F9D}"/>
    <cellStyle name="SAPBEXaggData 5 2 4 2 3" xfId="40172" xr:uid="{89C24C9D-6508-42DD-9A1D-B901BCE9FC5D}"/>
    <cellStyle name="SAPBEXaggData 5 2 4 3" xfId="19782" xr:uid="{0A71B2E4-2916-43D9-9469-0039C5C9FF14}"/>
    <cellStyle name="SAPBEXaggData 5 2 4 4" xfId="29513" xr:uid="{CC968C87-1B56-46F5-82AD-A167F2346A2E}"/>
    <cellStyle name="SAPBEXaggData 5 2 5" xfId="3697" xr:uid="{E126B999-B68F-4556-BFA1-508CAC02739B}"/>
    <cellStyle name="SAPBEXaggData 5 2 5 2" xfId="21195" xr:uid="{ECB62C4E-47E5-40C2-99D3-A3ABB599B017}"/>
    <cellStyle name="SAPBEXaggData 5 2 5 3" xfId="17736" xr:uid="{3EF7D88A-51C1-4319-B4AF-E12009F3790C}"/>
    <cellStyle name="SAPBEXaggData 5 2 6" xfId="3964" xr:uid="{7F70B741-D514-44E9-8F5D-6A026DFBE678}"/>
    <cellStyle name="SAPBEXaggData 5 2 6 2" xfId="21460" xr:uid="{A80DE59D-9F53-4DBA-A682-EDD64A352CC2}"/>
    <cellStyle name="SAPBEXaggData 5 2 6 3" xfId="22125" xr:uid="{E7064D19-0FAA-4ABA-84C0-F4858639DAFC}"/>
    <cellStyle name="SAPBEXaggData 5 2 7" xfId="3349" xr:uid="{DC008271-7F2E-40DC-A1DF-427E3D0E1291}"/>
    <cellStyle name="SAPBEXaggData 5 2 7 2" xfId="20847" xr:uid="{1113DFDA-512F-4A16-B027-7F869DD9A3F5}"/>
    <cellStyle name="SAPBEXaggData 5 2 7 3" xfId="22403" xr:uid="{CDF8EE72-5489-468F-AC0F-4E5205A29D05}"/>
    <cellStyle name="SAPBEXaggData 5 2 8" xfId="12652" xr:uid="{45E58A93-50B1-4D5C-85C6-3C127AD90E36}"/>
    <cellStyle name="SAPBEXaggData 5 2 8 2" xfId="29403" xr:uid="{B6E67D37-61D4-4683-B56F-F319A68BB47E}"/>
    <cellStyle name="SAPBEXaggData 5 2 8 3" xfId="36582" xr:uid="{DC782DFB-0594-42E0-9C91-463742F10D7D}"/>
    <cellStyle name="SAPBEXaggData 5 2 9" xfId="30796" xr:uid="{144F080D-12BF-49BC-8651-5DDE4D16D880}"/>
    <cellStyle name="SAPBEXaggData 5 3" xfId="2201" xr:uid="{83B94BF5-5447-449B-BF78-E2A7B3DABF69}"/>
    <cellStyle name="SAPBEXaggData 5 3 2" xfId="14389" xr:uid="{82EA9DBA-B9B9-4808-A006-BF9C089D2315}"/>
    <cellStyle name="SAPBEXaggData 5 3 2 2" xfId="30928" xr:uid="{73D9A668-4CEF-4DFF-B565-E944C6B1018C}"/>
    <cellStyle name="SAPBEXaggData 5 3 2 3" xfId="38046" xr:uid="{3B120726-ECA4-46E4-8BF6-625031F1F9A5}"/>
    <cellStyle name="SAPBEXaggData 5 3 3" xfId="14479" xr:uid="{8617CC39-F5ED-4D57-83C4-9CA63B9AA8B1}"/>
    <cellStyle name="SAPBEXaggData 5 3 3 2" xfId="30997" xr:uid="{6875AD06-109F-4BD8-A8FB-418EB988195C}"/>
    <cellStyle name="SAPBEXaggData 5 3 3 3" xfId="38136" xr:uid="{3F2FDFE7-9330-4864-A8F4-A64845A1ED28}"/>
    <cellStyle name="SAPBEXaggData 5 3 4" xfId="11243" xr:uid="{EFE9CAD9-C573-43D2-98CD-85936D1A52B4}"/>
    <cellStyle name="SAPBEXaggData 5 3 4 2" xfId="28208" xr:uid="{4692C381-0C15-469E-BEE3-9A01C8CB498C}"/>
    <cellStyle name="SAPBEXaggData 5 3 4 3" xfId="36017" xr:uid="{6B524435-A3A0-4E09-A396-EABE4D4631CC}"/>
    <cellStyle name="SAPBEXaggData 5 3 5" xfId="19703" xr:uid="{49E5EBD0-D929-409C-9229-14D06AA12A6D}"/>
    <cellStyle name="SAPBEXaggData 5 3 6" xfId="29534" xr:uid="{3F50FD71-D2E4-436C-8E50-160ED12EBE5A}"/>
    <cellStyle name="SAPBEXaggData 5 4" xfId="2708" xr:uid="{F0DC9664-9803-4241-8CAB-92C40636DDBA}"/>
    <cellStyle name="SAPBEXaggData 5 4 2" xfId="9754" xr:uid="{97BBC35A-E585-4BB8-8929-4188E036AD02}"/>
    <cellStyle name="SAPBEXaggData 5 4 2 2" xfId="26904" xr:uid="{24768237-C3FF-4DC6-966B-BA80AF845498}"/>
    <cellStyle name="SAPBEXaggData 5 4 2 3" xfId="35182" xr:uid="{4D6DEE2E-BD77-4940-867A-1915745338AC}"/>
    <cellStyle name="SAPBEXaggData 5 4 3" xfId="20207" xr:uid="{38DA4AD2-637A-4278-A53F-DFBF7FFAA39A}"/>
    <cellStyle name="SAPBEXaggData 5 4 4" xfId="23382" xr:uid="{3012A14F-8F4D-42BC-AE20-07EC9C1FCF40}"/>
    <cellStyle name="SAPBEXaggData 5 5" xfId="2743" xr:uid="{F4EC09BB-556A-498F-A051-BCF2207C8F08}"/>
    <cellStyle name="SAPBEXaggData 5 5 2" xfId="13187" xr:uid="{26BE0C85-8492-445A-9DB3-4D337F32D58F}"/>
    <cellStyle name="SAPBEXaggData 5 5 2 2" xfId="29906" xr:uid="{2957DB7F-00BA-4CFE-B570-68856ADEB719}"/>
    <cellStyle name="SAPBEXaggData 5 5 2 3" xfId="36916" xr:uid="{D15F6A10-33B6-462B-BC40-ACABEF4B3CE9}"/>
    <cellStyle name="SAPBEXaggData 5 5 3" xfId="20242" xr:uid="{8AB6748C-E865-4E07-998A-3676A143BD4E}"/>
    <cellStyle name="SAPBEXaggData 5 5 4" xfId="22893" xr:uid="{AC6CF94F-6659-40E3-964D-E1392B623D80}"/>
    <cellStyle name="SAPBEXaggData 5 6" xfId="3644" xr:uid="{605F50E5-1D1D-4397-AC08-39A9078D0680}"/>
    <cellStyle name="SAPBEXaggData 5 6 2" xfId="15086" xr:uid="{2A3B4F6B-B69F-40C6-8A1E-2D79BB1DCE64}"/>
    <cellStyle name="SAPBEXaggData 5 6 2 2" xfId="31592" xr:uid="{1A58C2E8-B6DC-44B0-B62F-DBBEE960EBDD}"/>
    <cellStyle name="SAPBEXaggData 5 6 2 3" xfId="38675" xr:uid="{DFA47CD6-4104-4EBF-9F6C-6596D3489BBC}"/>
    <cellStyle name="SAPBEXaggData 5 6 3" xfId="21142" xr:uid="{434EEB71-F75C-4440-B0F2-CEFFA5DA2F5B}"/>
    <cellStyle name="SAPBEXaggData 5 6 4" xfId="18213" xr:uid="{32415FDE-D7C8-402C-96A6-A4958B30D5B0}"/>
    <cellStyle name="SAPBEXaggData 5 7" xfId="3327" xr:uid="{D28CD15C-64BB-4852-9DCC-08E6184CFB70}"/>
    <cellStyle name="SAPBEXaggData 5 7 2" xfId="20825" xr:uid="{6D3E1ACC-A79C-4B02-9D91-E19CA0B3CA4C}"/>
    <cellStyle name="SAPBEXaggData 5 7 3" xfId="22425" xr:uid="{6FF0F076-E0AE-4CDD-986A-6D1C7E6DCD12}"/>
    <cellStyle name="SAPBEXaggData 5 8" xfId="4425" xr:uid="{E448128C-81EB-494D-A4F4-FCDFA97EC4FE}"/>
    <cellStyle name="SAPBEXaggData 5 8 2" xfId="21916" xr:uid="{F475117E-AA18-4B49-AA09-7807CD1B790D}"/>
    <cellStyle name="SAPBEXaggData 5 8 3" xfId="18005" xr:uid="{D2BD3A78-8EF3-46E2-8EFC-54B3545227E2}"/>
    <cellStyle name="SAPBEXaggData 5 9" xfId="7861" xr:uid="{03374324-0235-4A4D-A523-C0D3564DCAED}"/>
    <cellStyle name="SAPBEXaggData 5 9 2" xfId="25121" xr:uid="{50B5B217-BD13-4615-BF00-538E8E0797D6}"/>
    <cellStyle name="SAPBEXaggData 5 9 3" xfId="34454" xr:uid="{4A326188-E597-43FB-A8A7-2495840466F6}"/>
    <cellStyle name="SAPBEXaggData 6" xfId="956" xr:uid="{04915557-AA88-401C-BCB8-099EC970B5AA}"/>
    <cellStyle name="SAPBEXaggData 6 2" xfId="15302" xr:uid="{055C1E7D-E3AE-4B0E-877E-0660835B6138}"/>
    <cellStyle name="SAPBEXaggData 6 2 2" xfId="31806" xr:uid="{BF26A451-C3B9-407A-BDF6-95E74D929CFC}"/>
    <cellStyle name="SAPBEXaggData 6 2 3" xfId="38891" xr:uid="{6CB26630-2AD4-4460-B68A-7BD543BC6460}"/>
    <cellStyle name="SAPBEXaggData 6 3" xfId="16418" xr:uid="{CB2C8C2F-8EB2-4542-ABCB-9ACC3B0CBDA0}"/>
    <cellStyle name="SAPBEXaggData 6 3 2" xfId="32922" xr:uid="{BF892A92-F901-4ED3-B61D-D1781AD708A8}"/>
    <cellStyle name="SAPBEXaggData 6 3 3" xfId="39614" xr:uid="{C1C39E64-9FDC-470A-871C-042CF12EA5EA}"/>
    <cellStyle name="SAPBEXaggData 6 4" xfId="11508" xr:uid="{C1A5940B-FDDB-42A3-B320-A10415EF0D17}"/>
    <cellStyle name="SAPBEXaggData 6 4 2" xfId="36097" xr:uid="{D0C0AACA-08F9-478C-B84E-85655C84BFDB}"/>
    <cellStyle name="SAPBEXaggData 7" xfId="1053" xr:uid="{DFFBDD10-1D64-4439-B664-A847DFFF5133}"/>
    <cellStyle name="SAPBEXaggData 7 2" xfId="14674" xr:uid="{B83578A8-8394-47C3-ABEC-DA748F99002A}"/>
    <cellStyle name="SAPBEXaggData 7 2 2" xfId="31189" xr:uid="{AEF73BFC-944A-444A-993F-EB350F1A9E07}"/>
    <cellStyle name="SAPBEXaggData 7 2 3" xfId="38264" xr:uid="{42422B1F-432B-4E10-A27B-C8DAA5725508}"/>
    <cellStyle name="SAPBEXaggData 7 3" xfId="15396" xr:uid="{561CDCE1-4104-4D55-81DC-E901403E03A6}"/>
    <cellStyle name="SAPBEXaggData 7 3 2" xfId="31900" xr:uid="{8D95F798-448C-42E0-BD3E-862E92D0CCFF}"/>
    <cellStyle name="SAPBEXaggData 7 3 3" xfId="38985" xr:uid="{3A5A11D6-0A44-4B11-A7F0-030F1B1267B5}"/>
    <cellStyle name="SAPBEXaggData 7 4" xfId="16738" xr:uid="{77587FAE-32BC-4FE2-A3E0-C0A0B5645A1D}"/>
    <cellStyle name="SAPBEXaggData 7 4 2" xfId="33242" xr:uid="{630608BE-5091-412D-B5B9-3B218EB12DA9}"/>
    <cellStyle name="SAPBEXaggData 7 4 3" xfId="39754" xr:uid="{E7011A82-E414-4B1F-B936-70D3D5E7E405}"/>
    <cellStyle name="SAPBEXaggData 7 5" xfId="11878" xr:uid="{C776D269-C07C-4516-852A-55A5B082617F}"/>
    <cellStyle name="SAPBEXaggData 7 5 2" xfId="28743" xr:uid="{952D5EE0-A9C8-40A8-B8BB-402A47897915}"/>
    <cellStyle name="SAPBEXaggData 7 5 3" xfId="36186" xr:uid="{B3627961-3FA9-40FC-91F7-FA4AACCDAC36}"/>
    <cellStyle name="SAPBEXaggData 8" xfId="245" xr:uid="{EB7595EB-2E2A-46D5-8621-54A2BA6D7D12}"/>
    <cellStyle name="SAPBEXaggData 8 10" xfId="28769" xr:uid="{F4219741-6881-49C3-A10D-BDD3FF8E9D27}"/>
    <cellStyle name="SAPBEXaggData 8 2" xfId="1161" xr:uid="{A31C3B37-3F98-4B26-81E2-36C4FFFD01C1}"/>
    <cellStyle name="SAPBEXaggData 8 2 2" xfId="2409" xr:uid="{7B64C689-9A4D-4401-9D41-17FB87299DA7}"/>
    <cellStyle name="SAPBEXaggData 8 2 2 2" xfId="19910" xr:uid="{D037A64D-7AC0-486E-AD8A-1FED6C0F22BE}"/>
    <cellStyle name="SAPBEXaggData 8 2 2 3" xfId="18266" xr:uid="{12C55F17-1DC4-4737-9248-749D95D82AE0}"/>
    <cellStyle name="SAPBEXaggData 8 2 3" xfId="2915" xr:uid="{E8859BDC-E0BA-4FE5-BDDC-1EA6AF07B2A9}"/>
    <cellStyle name="SAPBEXaggData 8 2 3 2" xfId="20413" xr:uid="{670ED75D-C08E-4B6C-BC32-E76A9079126D}"/>
    <cellStyle name="SAPBEXaggData 8 2 3 3" xfId="22807" xr:uid="{9D198FA1-99A4-46E9-B127-3193D65D31C4}"/>
    <cellStyle name="SAPBEXaggData 8 2 4" xfId="3352" xr:uid="{08C40BF0-912A-49C3-BC38-D8C84288AD94}"/>
    <cellStyle name="SAPBEXaggData 8 2 4 2" xfId="20850" xr:uid="{1657755C-40B5-4CEA-AA6D-013ABBE77BF9}"/>
    <cellStyle name="SAPBEXaggData 8 2 4 3" xfId="22400" xr:uid="{F6E2A657-7676-468C-AB08-42F07A92280B}"/>
    <cellStyle name="SAPBEXaggData 8 2 5" xfId="3883" xr:uid="{8B158DB3-0870-45A0-9094-3FFDA4EF9B7C}"/>
    <cellStyle name="SAPBEXaggData 8 2 5 2" xfId="21380" xr:uid="{DE32E029-6545-493A-82B2-8C0003655D8C}"/>
    <cellStyle name="SAPBEXaggData 8 2 5 3" xfId="23135" xr:uid="{8A380FB7-BC14-4F31-95C3-D52C7FA09D34}"/>
    <cellStyle name="SAPBEXaggData 8 2 6" xfId="4075" xr:uid="{ACFFE0A5-E2FD-4070-888C-DAE66B49A0D5}"/>
    <cellStyle name="SAPBEXaggData 8 2 6 2" xfId="21571" xr:uid="{81A80EB7-4346-4A6A-BA58-D75CC1DB664C}"/>
    <cellStyle name="SAPBEXaggData 8 2 6 3" xfId="17907" xr:uid="{94FFE2E2-40B7-420A-8ECE-10B4C670B69C}"/>
    <cellStyle name="SAPBEXaggData 8 2 7" xfId="4056" xr:uid="{99E80A44-DA4F-47B4-9E6D-07CF68EC6E35}"/>
    <cellStyle name="SAPBEXaggData 8 2 7 2" xfId="21552" xr:uid="{665AEF52-2BDC-4C36-9014-A8EC69FC7054}"/>
    <cellStyle name="SAPBEXaggData 8 2 7 3" xfId="18118" xr:uid="{04448C2F-10DF-4F8D-92D0-1FB515A50A29}"/>
    <cellStyle name="SAPBEXaggData 8 2 8" xfId="13724" xr:uid="{93CE3755-9B41-449F-8E1B-7E8D6945056D}"/>
    <cellStyle name="SAPBEXaggData 8 2 8 2" xfId="30360" xr:uid="{C645824F-6D15-47F3-86C2-C8C740D25A2F}"/>
    <cellStyle name="SAPBEXaggData 8 2 8 3" xfId="37449" xr:uid="{064C2537-57EC-403B-82B8-ACDAA27C9228}"/>
    <cellStyle name="SAPBEXaggData 8 2 9" xfId="30405" xr:uid="{7538FB15-79C3-4457-A9A9-829DB11DBB97}"/>
    <cellStyle name="SAPBEXaggData 8 3" xfId="1587" xr:uid="{8C1E6B53-47FF-46C9-8E35-F4F598EEEC2C}"/>
    <cellStyle name="SAPBEXaggData 8 3 2" xfId="13347" xr:uid="{D37A34DA-8433-438F-AF66-DFE2A8E5BEFF}"/>
    <cellStyle name="SAPBEXaggData 8 3 2 2" xfId="30032" xr:uid="{1A19D200-1CF6-4A63-81A4-4A84A978B99D}"/>
    <cellStyle name="SAPBEXaggData 8 3 2 3" xfId="37076" xr:uid="{225F13CB-5BE2-4EFB-887A-C55BE3BB71D6}"/>
    <cellStyle name="SAPBEXaggData 8 3 3" xfId="19092" xr:uid="{D5BA9968-F232-4F83-9A05-946E61A75DE8}"/>
    <cellStyle name="SAPBEXaggData 8 3 4" xfId="30833" xr:uid="{2CF01500-FDE7-4BB5-B13F-0466C70ED913}"/>
    <cellStyle name="SAPBEXaggData 8 4" xfId="2173" xr:uid="{D85E522E-8F9A-4CA2-92FB-303D0226D27E}"/>
    <cellStyle name="SAPBEXaggData 8 4 2" xfId="19675" xr:uid="{F530EBAE-C4BE-4E93-A133-543EAAF4BF5C}"/>
    <cellStyle name="SAPBEXaggData 8 4 3" xfId="29624" xr:uid="{E033D105-0FE0-4168-953C-0FAFFE00F0AF}"/>
    <cellStyle name="SAPBEXaggData 8 5" xfId="2688" xr:uid="{81129F68-6CFC-4954-9E81-3495CEB4DB3C}"/>
    <cellStyle name="SAPBEXaggData 8 5 2" xfId="20188" xr:uid="{CEE77843-EA15-44C3-8B6A-A55151999E8F}"/>
    <cellStyle name="SAPBEXaggData 8 5 3" xfId="22918" xr:uid="{EDFDB26A-C362-43A7-85F8-11F87581AC77}"/>
    <cellStyle name="SAPBEXaggData 8 6" xfId="3857" xr:uid="{9BFEE27A-AA15-4A9D-8689-1A10438416C8}"/>
    <cellStyle name="SAPBEXaggData 8 6 2" xfId="21354" xr:uid="{3A4F7111-AF52-4BBA-9415-D3B3BC3EB23E}"/>
    <cellStyle name="SAPBEXaggData 8 6 3" xfId="22190" xr:uid="{A4096D54-BEE3-43AF-972B-2BDC37460BAD}"/>
    <cellStyle name="SAPBEXaggData 8 7" xfId="4172" xr:uid="{E2DED774-7725-41B6-8CDE-AC54D67D51A2}"/>
    <cellStyle name="SAPBEXaggData 8 7 2" xfId="21667" xr:uid="{F387482A-2A23-47FB-BB9C-0FA2BE6BF617}"/>
    <cellStyle name="SAPBEXaggData 8 7 3" xfId="18062" xr:uid="{439FAFB5-B6DA-40DF-8976-475896758014}"/>
    <cellStyle name="SAPBEXaggData 8 8" xfId="3950" xr:uid="{38A95C55-9953-42B8-A54D-5F5C82E5CECE}"/>
    <cellStyle name="SAPBEXaggData 8 8 2" xfId="21446" xr:uid="{C9F2B5CA-1C43-466B-A5E1-E4D731A4C9FB}"/>
    <cellStyle name="SAPBEXaggData 8 8 3" xfId="23110" xr:uid="{9EF792B3-FAAA-4D5A-842C-8FA0D2DF1D7B}"/>
    <cellStyle name="SAPBEXaggData 8 9" xfId="10464" xr:uid="{362AEAAC-C411-4B72-B725-986294F805EB}"/>
    <cellStyle name="SAPBEXaggData 8 9 2" xfId="27535" xr:uid="{93B4DD03-29AE-47DD-A424-02A3706FF8EE}"/>
    <cellStyle name="SAPBEXaggData 8 9 3" xfId="35573" xr:uid="{C3D9E54C-4B72-4C50-9536-52B99C08B35D}"/>
    <cellStyle name="SAPBEXaggData 9" xfId="1114" xr:uid="{94283A99-3399-44D6-8CEC-E5942DF27518}"/>
    <cellStyle name="SAPBEXaggData 9 10" xfId="26974" xr:uid="{86D95B3F-1834-4393-BCE0-B8DE6C186861}"/>
    <cellStyle name="SAPBEXaggData 9 2" xfId="2362" xr:uid="{49BBA25C-C310-4B7B-8FC7-5773AD93BB55}"/>
    <cellStyle name="SAPBEXaggData 9 2 2" xfId="19863" xr:uid="{3ABAE609-C064-46B1-A9B9-06920A4FB341}"/>
    <cellStyle name="SAPBEXaggData 9 2 3" xfId="29499" xr:uid="{2AB66C92-3F82-45FB-8AD9-9EDE86FD10F3}"/>
    <cellStyle name="SAPBEXaggData 9 3" xfId="2868" xr:uid="{57F81CC4-9028-4663-B984-25B26E13C0C0}"/>
    <cellStyle name="SAPBEXaggData 9 3 2" xfId="20366" xr:uid="{F64B88A7-8A6F-47D8-B988-663454F92CC6}"/>
    <cellStyle name="SAPBEXaggData 9 3 3" xfId="31417" xr:uid="{F8721445-37A3-467E-B9CE-A425AF2EB763}"/>
    <cellStyle name="SAPBEXaggData 9 4" xfId="2302" xr:uid="{A13696BE-720B-4E1B-A917-24E60811E5CA}"/>
    <cellStyle name="SAPBEXaggData 9 4 2" xfId="19803" xr:uid="{FD62BE85-DED6-4AFC-82FD-119CD51C91D0}"/>
    <cellStyle name="SAPBEXaggData 9 4 3" xfId="29511" xr:uid="{DCA35B9E-EA04-40BA-AE52-FEB196462648}"/>
    <cellStyle name="SAPBEXaggData 9 5" xfId="3744" xr:uid="{42D3ADE4-778F-41C4-9944-0B132D26FFFD}"/>
    <cellStyle name="SAPBEXaggData 9 5 2" xfId="21242" xr:uid="{EDEAD82E-62AE-4C3A-9981-5E3BBA17D9F2}"/>
    <cellStyle name="SAPBEXaggData 9 5 3" xfId="24351" xr:uid="{4B8BE31F-5CD5-4613-9700-237C9374707C}"/>
    <cellStyle name="SAPBEXaggData 9 6" xfId="3555" xr:uid="{5211D030-3396-4B06-AF9C-2F00DC9A7A6A}"/>
    <cellStyle name="SAPBEXaggData 9 6 2" xfId="21053" xr:uid="{EE90FC87-F523-4E2A-9CEF-2E268E8213A8}"/>
    <cellStyle name="SAPBEXaggData 9 6 3" xfId="18241" xr:uid="{0047E1AB-F5D9-4982-A8F7-263AB043DC25}"/>
    <cellStyle name="SAPBEXaggData 9 7" xfId="4399" xr:uid="{5FA4BE9C-2E2C-47DA-B4F8-6A1252E49430}"/>
    <cellStyle name="SAPBEXaggData 9 7 2" xfId="21891" xr:uid="{85134E36-92C7-49FC-BB2D-670BD706905F}"/>
    <cellStyle name="SAPBEXaggData 9 7 3" xfId="22069" xr:uid="{535F03E5-50A3-40D7-8973-36CE06E2FEB1}"/>
    <cellStyle name="SAPBEXaggData 9 8" xfId="9183" xr:uid="{7CB32626-4D45-45B8-BA4C-81AB24669E86}"/>
    <cellStyle name="SAPBEXaggData 9 8 2" xfId="26359" xr:uid="{3501BECE-AC12-44FD-8122-2BDAD1040BBD}"/>
    <cellStyle name="SAPBEXaggData 9 8 3" xfId="35074" xr:uid="{8E220680-C70B-4A4A-9CD6-00091EC3EF13}"/>
    <cellStyle name="SAPBEXaggData 9 9" xfId="18632" xr:uid="{7AEC6057-907D-4A63-9121-E9CDB8AE3DE4}"/>
    <cellStyle name="SAPBEXaggData_East 1415 Budget model v1" xfId="685" xr:uid="{07A72BA8-A28D-4B98-8DD5-3BBEBE233BFC}"/>
    <cellStyle name="SAPBEXaggDataEmph" xfId="48" xr:uid="{6140CC95-5DFB-44CB-85B7-F5EC96F5004E}"/>
    <cellStyle name="SAPBEXaggDataEmph 10" xfId="3165" xr:uid="{7A5FCBF2-AD61-4BAD-BB3A-C752D523B372}"/>
    <cellStyle name="SAPBEXaggDataEmph 10 2" xfId="8948" xr:uid="{A1EDB050-A17E-4182-AD64-97E8FF6B248B}"/>
    <cellStyle name="SAPBEXaggDataEmph 10 2 2" xfId="26124" xr:uid="{400946EE-D007-4365-AADF-2319234D3129}"/>
    <cellStyle name="SAPBEXaggDataEmph 10 2 3" xfId="34840" xr:uid="{C68461BB-0D3D-4B3B-967E-788B30609889}"/>
    <cellStyle name="SAPBEXaggDataEmph 10 3" xfId="20663" xr:uid="{04516691-A602-41F5-939E-B7C97713CB12}"/>
    <cellStyle name="SAPBEXaggDataEmph 10 4" xfId="22587" xr:uid="{F54B5118-8419-41AA-B619-E388D84EAA46}"/>
    <cellStyle name="SAPBEXaggDataEmph 11" xfId="3863" xr:uid="{FBB0A5D0-B7BC-420E-90EF-B4522ADE6144}"/>
    <cellStyle name="SAPBEXaggDataEmph 11 2" xfId="21360" xr:uid="{ABD19B1B-7BA0-4716-8216-17A87EAF62D0}"/>
    <cellStyle name="SAPBEXaggDataEmph 11 3" xfId="23142" xr:uid="{AB04DE94-A455-4F16-BD64-B478CA56166C}"/>
    <cellStyle name="SAPBEXaggDataEmph 12" xfId="4004" xr:uid="{ED1C8201-6C92-4189-A5C9-9BB5B7935877}"/>
    <cellStyle name="SAPBEXaggDataEmph 12 2" xfId="21500" xr:uid="{B29FDB38-DB75-414D-A959-69A25C1C0318}"/>
    <cellStyle name="SAPBEXaggDataEmph 12 3" xfId="18146" xr:uid="{2B6B8618-7D3A-485D-8EC4-7C3040738592}"/>
    <cellStyle name="SAPBEXaggDataEmph 13" xfId="4134" xr:uid="{D4B1A6F7-F8E8-4D47-B4FC-CEA13B4DC243}"/>
    <cellStyle name="SAPBEXaggDataEmph 13 2" xfId="21629" xr:uid="{76190920-88B2-46B2-B73C-DA1C26F11EEA}"/>
    <cellStyle name="SAPBEXaggDataEmph 13 3" xfId="18078" xr:uid="{039D7DED-AECE-4107-97D7-83967BB37EF3}"/>
    <cellStyle name="SAPBEXaggDataEmph 14" xfId="5944" xr:uid="{C78F2177-125E-4F2E-AB4D-497B11D7DA74}"/>
    <cellStyle name="SAPBEXaggDataEmph 14 2" xfId="23268" xr:uid="{6593FE44-77BE-49DC-A8D9-F9A4E61EBB7E}"/>
    <cellStyle name="SAPBEXaggDataEmph 14 3" xfId="34271" xr:uid="{006D1BDC-4F68-41E1-BB6C-CC9A093D153A}"/>
    <cellStyle name="SAPBEXaggDataEmph 15" xfId="7296" xr:uid="{1AEDD3E1-5963-4789-B821-86E8D71C9581}"/>
    <cellStyle name="SAPBEXaggDataEmph 15 2" xfId="24587" xr:uid="{5FB0C46B-7BF0-43F2-8B83-C4186355B10F}"/>
    <cellStyle name="SAPBEXaggDataEmph 15 3" xfId="34366" xr:uid="{66C7EB48-A8B2-4D9E-9FF2-C1A27644A35F}"/>
    <cellStyle name="SAPBEXaggDataEmph 16" xfId="17668" xr:uid="{8F619FF6-877F-4368-A9FF-EE717900A54A}"/>
    <cellStyle name="SAPBEXaggDataEmph 17" xfId="30697" xr:uid="{DDF2DF0D-3414-4DD2-817C-1FA7808548F2}"/>
    <cellStyle name="SAPBEXaggDataEmph 2" xfId="686" xr:uid="{660893C4-DF60-4B23-9DF9-218E302CFC08}"/>
    <cellStyle name="SAPBEXaggDataEmph 2 10" xfId="7943" xr:uid="{E5BF9FBA-5EF4-44B2-8A75-EDBC4180A6D0}"/>
    <cellStyle name="SAPBEXaggDataEmph 2 10 2" xfId="25183" xr:uid="{1A6B5A0B-5512-43AB-B247-EFB6252C8E58}"/>
    <cellStyle name="SAPBEXaggDataEmph 2 10 3" xfId="34536" xr:uid="{4E292009-E403-4FA1-8227-240AC1F6EA87}"/>
    <cellStyle name="SAPBEXaggDataEmph 2 11" xfId="18275" xr:uid="{3E06E8B7-A062-4971-B225-309D67589452}"/>
    <cellStyle name="SAPBEXaggDataEmph 2 12" xfId="26927" xr:uid="{B852FDDA-FC41-4AF3-B1BD-B9447F614403}"/>
    <cellStyle name="SAPBEXaggDataEmph 2 2" xfId="687" xr:uid="{D0F1CCDD-5521-4C1C-834F-5DA06B8C7A93}"/>
    <cellStyle name="SAPBEXaggDataEmph 2 2 10" xfId="18276" xr:uid="{83D33D1E-E1CF-4308-9ECC-221BF27F52E4}"/>
    <cellStyle name="SAPBEXaggDataEmph 2 2 11" xfId="30595" xr:uid="{3861F798-786C-4B92-B5BD-F23B2232685C}"/>
    <cellStyle name="SAPBEXaggDataEmph 2 2 2" xfId="1212" xr:uid="{0BC83BCF-57BC-4C8C-8C48-89AA1CD60D0B}"/>
    <cellStyle name="SAPBEXaggDataEmph 2 2 2 10" xfId="28085" xr:uid="{A009BC9B-F33D-430F-B438-DE210A99F34E}"/>
    <cellStyle name="SAPBEXaggDataEmph 2 2 2 2" xfId="2460" xr:uid="{19C448A5-C2AC-485E-A422-8F3FDC064A41}"/>
    <cellStyle name="SAPBEXaggDataEmph 2 2 2 2 2" xfId="19961" xr:uid="{9D54F670-D982-4E7D-AAA9-57A9693994DE}"/>
    <cellStyle name="SAPBEXaggDataEmph 2 2 2 2 3" xfId="23215" xr:uid="{FA2D4348-13AD-47DB-BE44-AA299717FC2D}"/>
    <cellStyle name="SAPBEXaggDataEmph 2 2 2 3" xfId="2966" xr:uid="{F9FBCFEC-8F57-4286-84BE-09C70DF4CC2C}"/>
    <cellStyle name="SAPBEXaggDataEmph 2 2 2 3 2" xfId="20464" xr:uid="{7790C6D7-7C05-45D7-AE96-1E5F2B56E513}"/>
    <cellStyle name="SAPBEXaggDataEmph 2 2 2 3 3" xfId="22769" xr:uid="{2EDBEACC-3E5B-4DA5-B8BF-D7AC6AE7551B}"/>
    <cellStyle name="SAPBEXaggDataEmph 2 2 2 4" xfId="1562" xr:uid="{275EB572-4966-4600-A1CE-8A1D8E552FD4}"/>
    <cellStyle name="SAPBEXaggDataEmph 2 2 2 4 2" xfId="19067" xr:uid="{BEEAB1EA-186D-452F-9517-06E682E8CAF0}"/>
    <cellStyle name="SAPBEXaggDataEmph 2 2 2 4 3" xfId="30666" xr:uid="{576AB435-8B12-4663-B278-0E73BCFC9FBD}"/>
    <cellStyle name="SAPBEXaggDataEmph 2 2 2 5" xfId="2761" xr:uid="{F8992F20-EC2F-4957-B520-ADAAA9C9F446}"/>
    <cellStyle name="SAPBEXaggDataEmph 2 2 2 5 2" xfId="20260" xr:uid="{4BD1FFA8-E634-4BFB-8282-3A7AEF9EA1B9}"/>
    <cellStyle name="SAPBEXaggDataEmph 2 2 2 5 3" xfId="24549" xr:uid="{220110C8-92A5-428F-A298-967879F29E31}"/>
    <cellStyle name="SAPBEXaggDataEmph 2 2 2 6" xfId="2694" xr:uid="{DA08EF92-F3BC-4DC1-9973-586BD6A8E807}"/>
    <cellStyle name="SAPBEXaggDataEmph 2 2 2 6 2" xfId="20194" xr:uid="{2D88D42D-BEE9-46D8-A198-68779151FA70}"/>
    <cellStyle name="SAPBEXaggDataEmph 2 2 2 6 3" xfId="22912" xr:uid="{A028EB1F-D85C-4331-9E48-EA369A9DFFCD}"/>
    <cellStyle name="SAPBEXaggDataEmph 2 2 2 7" xfId="2357" xr:uid="{D1ECEEE4-08D2-4DEE-B29C-9E0BCC1B8CA0}"/>
    <cellStyle name="SAPBEXaggDataEmph 2 2 2 7 2" xfId="19858" xr:uid="{4EE951DC-138B-44CA-BE40-1E292FB187A4}"/>
    <cellStyle name="SAPBEXaggDataEmph 2 2 2 7 3" xfId="23223" xr:uid="{0C2AF1F6-C6CF-4C7E-B0AE-1BC00076EE91}"/>
    <cellStyle name="SAPBEXaggDataEmph 2 2 2 8" xfId="14825" xr:uid="{D9F5C4BD-E10A-416F-8500-269A651EAE19}"/>
    <cellStyle name="SAPBEXaggDataEmph 2 2 2 8 2" xfId="31339" xr:uid="{0B669A34-FD5E-4E25-8DC1-C8B9E93051C0}"/>
    <cellStyle name="SAPBEXaggDataEmph 2 2 2 8 3" xfId="38415" xr:uid="{54D02078-D736-4C1B-ABD7-8497A0E1AA2B}"/>
    <cellStyle name="SAPBEXaggDataEmph 2 2 2 9" xfId="18725" xr:uid="{FA39F3EA-3876-426A-9FD5-BEDC93008883}"/>
    <cellStyle name="SAPBEXaggDataEmph 2 2 3" xfId="1981" xr:uid="{AD2A4A57-1A82-4A94-AEC9-63C451A47181}"/>
    <cellStyle name="SAPBEXaggDataEmph 2 2 3 2" xfId="15504" xr:uid="{4D36A488-82FB-4DB8-A67F-0AC73EE467BB}"/>
    <cellStyle name="SAPBEXaggDataEmph 2 2 3 2 2" xfId="32008" xr:uid="{1BC62579-722E-441F-A9E5-210CCC8DFA12}"/>
    <cellStyle name="SAPBEXaggDataEmph 2 2 3 2 3" xfId="39093" xr:uid="{19171C46-CFF5-41FA-B9AB-C1F291FAD8C1}"/>
    <cellStyle name="SAPBEXaggDataEmph 2 2 3 3" xfId="19484" xr:uid="{9660289C-DB67-49D7-90C7-2AA529DCEC35}"/>
    <cellStyle name="SAPBEXaggDataEmph 2 2 3 4" xfId="28424" xr:uid="{E805C32A-3E9F-46FB-83F7-400440D0A30C}"/>
    <cellStyle name="SAPBEXaggDataEmph 2 2 4" xfId="1471" xr:uid="{A77B6965-6C46-4E96-A918-D86189FE2CF2}"/>
    <cellStyle name="SAPBEXaggDataEmph 2 2 4 2" xfId="16900" xr:uid="{01D30669-482D-4200-A243-D68BD24D4D8D}"/>
    <cellStyle name="SAPBEXaggDataEmph 2 2 4 2 2" xfId="33404" xr:uid="{1708E46F-C5B7-4879-8007-180BC551C646}"/>
    <cellStyle name="SAPBEXaggDataEmph 2 2 4 2 3" xfId="39825" xr:uid="{29D32D9C-974D-454F-A9BB-2E4619E619CA}"/>
    <cellStyle name="SAPBEXaggDataEmph 2 2 4 3" xfId="18976" xr:uid="{BD97A522-745B-4537-94BD-66D1945E0DF8}"/>
    <cellStyle name="SAPBEXaggDataEmph 2 2 4 4" xfId="24623" xr:uid="{79D9771C-7DE9-4BDF-9E29-D725D8F6A35E}"/>
    <cellStyle name="SAPBEXaggDataEmph 2 2 5" xfId="3438" xr:uid="{A449E77B-6D64-40B1-AE5D-214B6177B383}"/>
    <cellStyle name="SAPBEXaggDataEmph 2 2 5 2" xfId="20936" xr:uid="{AD1C12C3-B28B-4282-A5F9-3C4D577EB583}"/>
    <cellStyle name="SAPBEXaggDataEmph 2 2 5 3" xfId="22312" xr:uid="{4EED7609-71BB-4A50-8172-F1AAB4EB83B1}"/>
    <cellStyle name="SAPBEXaggDataEmph 2 2 6" xfId="3608" xr:uid="{FA54D7FD-42F1-427C-9DC8-B2BD6BCAE9FC}"/>
    <cellStyle name="SAPBEXaggDataEmph 2 2 6 2" xfId="21106" xr:uid="{BE151873-0628-4BDD-9BFB-69DF71768FA5}"/>
    <cellStyle name="SAPBEXaggDataEmph 2 2 6 3" xfId="23359" xr:uid="{2B10B822-8191-479F-A3B2-CADBD87B8465}"/>
    <cellStyle name="SAPBEXaggDataEmph 2 2 7" xfId="3368" xr:uid="{6C2413A8-9A57-4F90-8D71-6AAD26DE0E65}"/>
    <cellStyle name="SAPBEXaggDataEmph 2 2 7 2" xfId="20866" xr:uid="{CF62695F-5D95-4833-86C3-B26249304C3A}"/>
    <cellStyle name="SAPBEXaggDataEmph 2 2 7 3" xfId="22384" xr:uid="{9B0A3E16-17B9-4DBF-BCBE-A8C5CA1FEC35}"/>
    <cellStyle name="SAPBEXaggDataEmph 2 2 8" xfId="4202" xr:uid="{618BF83D-BA7F-4D4F-A494-0538D60FE978}"/>
    <cellStyle name="SAPBEXaggDataEmph 2 2 8 2" xfId="21696" xr:uid="{35507114-F51D-4E67-A38F-A84A4E9A38D4}"/>
    <cellStyle name="SAPBEXaggDataEmph 2 2 8 3" xfId="17729" xr:uid="{282EFE1F-01E8-4E88-8B01-BA378651A45E}"/>
    <cellStyle name="SAPBEXaggDataEmph 2 2 9" xfId="12101" xr:uid="{C01050BF-330D-40CC-A75C-53BEDA7CA846}"/>
    <cellStyle name="SAPBEXaggDataEmph 2 2 9 2" xfId="28950" xr:uid="{191CAE01-8512-47AF-B8BC-09CDD7207580}"/>
    <cellStyle name="SAPBEXaggDataEmph 2 2 9 3" xfId="36241" xr:uid="{CCBCFD57-3C0C-4690-8738-047C7EB7EB9F}"/>
    <cellStyle name="SAPBEXaggDataEmph 2 3" xfId="1211" xr:uid="{B612608B-E5B7-4D72-84A6-DCBA5D4C6798}"/>
    <cellStyle name="SAPBEXaggDataEmph 2 3 10" xfId="26919" xr:uid="{3DB0BAA0-0A41-4D0F-ADBA-379E52250A14}"/>
    <cellStyle name="SAPBEXaggDataEmph 2 3 2" xfId="2459" xr:uid="{9C5F36AF-88FA-4711-BF05-2BB2322326F9}"/>
    <cellStyle name="SAPBEXaggDataEmph 2 3 2 2" xfId="13930" xr:uid="{62ED1D30-6769-41C4-A0D0-816EE69CF744}"/>
    <cellStyle name="SAPBEXaggDataEmph 2 3 2 2 2" xfId="30546" xr:uid="{ACFEFC46-37FB-461D-B0D8-935B4BE9EF2B}"/>
    <cellStyle name="SAPBEXaggDataEmph 2 3 2 2 3" xfId="37603" xr:uid="{D04535DE-78E9-4FDA-8EF5-BF50818D8C8D}"/>
    <cellStyle name="SAPBEXaggDataEmph 2 3 2 3" xfId="19960" xr:uid="{1B15A457-F74F-48A8-AA82-3AECE0E1A2BA}"/>
    <cellStyle name="SAPBEXaggDataEmph 2 3 2 4" xfId="26352" xr:uid="{1A78B951-F511-405A-9493-DC9BE99A9E8D}"/>
    <cellStyle name="SAPBEXaggDataEmph 2 3 3" xfId="2965" xr:uid="{F8E1E35C-B173-4090-9C57-C54014C6C16F}"/>
    <cellStyle name="SAPBEXaggDataEmph 2 3 3 2" xfId="13052" xr:uid="{5F815730-69A6-478F-A456-30B69FED59B5}"/>
    <cellStyle name="SAPBEXaggDataEmph 2 3 3 2 2" xfId="29772" xr:uid="{B8B702F3-F2A2-492F-8E86-AE53E497DAAD}"/>
    <cellStyle name="SAPBEXaggDataEmph 2 3 3 2 3" xfId="36781" xr:uid="{5C67B080-1A5B-4177-9057-9F7FAA89C0B2}"/>
    <cellStyle name="SAPBEXaggDataEmph 2 3 3 3" xfId="20463" xr:uid="{C845753C-EDC2-4739-8BBC-723ADC1C244F}"/>
    <cellStyle name="SAPBEXaggDataEmph 2 3 3 4" xfId="22770" xr:uid="{2D41EA3A-BC9D-406F-871F-EABD2E8D4563}"/>
    <cellStyle name="SAPBEXaggDataEmph 2 3 4" xfId="1640" xr:uid="{091FC150-92CE-4207-9C78-4AFE06A2214F}"/>
    <cellStyle name="SAPBEXaggDataEmph 2 3 4 2" xfId="19143" xr:uid="{ACF86447-BB0E-429C-9468-45B280AA5A4B}"/>
    <cellStyle name="SAPBEXaggDataEmph 2 3 4 3" xfId="28980" xr:uid="{C419CA6B-22D5-4A2A-81D4-CFD68FA21EF3}"/>
    <cellStyle name="SAPBEXaggDataEmph 2 3 5" xfId="2781" xr:uid="{6A566114-392D-4083-8D7C-42A0B73783E4}"/>
    <cellStyle name="SAPBEXaggDataEmph 2 3 5 2" xfId="20280" xr:uid="{D371EAB7-B7E3-4AC0-B40A-45F7E04517D5}"/>
    <cellStyle name="SAPBEXaggDataEmph 2 3 5 3" xfId="23418" xr:uid="{7967E036-D700-437B-A5ED-7DF2B0544F20}"/>
    <cellStyle name="SAPBEXaggDataEmph 2 3 6" xfId="3960" xr:uid="{1DF4AEB0-339D-4C4D-A1A4-6B5B74945568}"/>
    <cellStyle name="SAPBEXaggDataEmph 2 3 6 2" xfId="21456" xr:uid="{C1A882AA-002D-4BDC-904B-33E707AB876F}"/>
    <cellStyle name="SAPBEXaggDataEmph 2 3 6 3" xfId="22129" xr:uid="{00019154-64A0-4F25-A0D8-88C5B165B24E}"/>
    <cellStyle name="SAPBEXaggDataEmph 2 3 7" xfId="4287" xr:uid="{2A348D8F-0824-4E32-B8C3-58910351B2CB}"/>
    <cellStyle name="SAPBEXaggDataEmph 2 3 7 2" xfId="21781" xr:uid="{34AA625E-F148-446A-9690-A2D4429A0F6E}"/>
    <cellStyle name="SAPBEXaggDataEmph 2 3 7 3" xfId="22091" xr:uid="{C5F30C6B-9C64-4D96-8D63-EB79677A311A}"/>
    <cellStyle name="SAPBEXaggDataEmph 2 3 8" xfId="10697" xr:uid="{79F4EAE2-F425-40AD-9AE4-9F283B06C266}"/>
    <cellStyle name="SAPBEXaggDataEmph 2 3 8 2" xfId="27744" xr:uid="{2B336B73-EAEA-4CC4-B2A5-161DE2F8AF61}"/>
    <cellStyle name="SAPBEXaggDataEmph 2 3 8 3" xfId="35674" xr:uid="{145B7FCA-7A0C-4DBF-A208-5A2DED99EB21}"/>
    <cellStyle name="SAPBEXaggDataEmph 2 3 9" xfId="18724" xr:uid="{5E981767-D3FC-4464-A63F-D6AAE14D12D0}"/>
    <cellStyle name="SAPBEXaggDataEmph 2 4" xfId="1980" xr:uid="{5EA49C4B-B2F7-4DDE-8AC2-9AB6EA2C516C}"/>
    <cellStyle name="SAPBEXaggDataEmph 2 4 2" xfId="9836" xr:uid="{35612315-2043-4301-9317-0B3444EAA0AC}"/>
    <cellStyle name="SAPBEXaggDataEmph 2 4 2 2" xfId="26965" xr:uid="{7F87C640-B70B-43C4-9E08-A987ADAEF54E}"/>
    <cellStyle name="SAPBEXaggDataEmph 2 4 2 3" xfId="35264" xr:uid="{E11CC3D3-6E5E-4FE4-AADE-4FCE9F757E16}"/>
    <cellStyle name="SAPBEXaggDataEmph 2 4 3" xfId="19483" xr:uid="{97F5E430-6337-4A3E-9DC5-CBD7E2D90EB2}"/>
    <cellStyle name="SAPBEXaggDataEmph 2 4 4" xfId="17683" xr:uid="{EB37B026-262B-4FAF-8572-9D249E0B0FC3}"/>
    <cellStyle name="SAPBEXaggDataEmph 2 5" xfId="1732" xr:uid="{2397A02F-2D81-462B-A603-3AB2BDAE3942}"/>
    <cellStyle name="SAPBEXaggDataEmph 2 5 2" xfId="13269" xr:uid="{5A101D20-0273-4C4F-95CB-1450DDDE118A}"/>
    <cellStyle name="SAPBEXaggDataEmph 2 5 2 2" xfId="29968" xr:uid="{180F64BE-400D-4A1A-A33F-344F2BC9194E}"/>
    <cellStyle name="SAPBEXaggDataEmph 2 5 2 3" xfId="36998" xr:uid="{78A61B04-C40F-4289-B79B-9DD8BF05A9A0}"/>
    <cellStyle name="SAPBEXaggDataEmph 2 5 3" xfId="19235" xr:uid="{AAE2FC9A-58EE-4D60-913C-C7DC30BCD643}"/>
    <cellStyle name="SAPBEXaggDataEmph 2 5 4" xfId="27148" xr:uid="{96C669FB-61BF-45AE-A1A0-38A222A9B7CA}"/>
    <cellStyle name="SAPBEXaggDataEmph 2 6" xfId="3437" xr:uid="{D704F8FC-791B-470B-98D5-1FC3E30B1782}"/>
    <cellStyle name="SAPBEXaggDataEmph 2 6 2" xfId="15251" xr:uid="{4079B353-91EA-49E7-969F-3EC7176C0260}"/>
    <cellStyle name="SAPBEXaggDataEmph 2 6 2 2" xfId="31755" xr:uid="{DEEB335D-8E33-4728-BDB5-BB8C0C43E62C}"/>
    <cellStyle name="SAPBEXaggDataEmph 2 6 2 3" xfId="38840" xr:uid="{DC6DDB82-7480-4C4E-8459-AF1C566C7C1F}"/>
    <cellStyle name="SAPBEXaggDataEmph 2 6 3" xfId="20935" xr:uid="{71827FB4-903B-4B7B-A4C4-F9D2F1C0481A}"/>
    <cellStyle name="SAPBEXaggDataEmph 2 6 4" xfId="22313" xr:uid="{A9CDB15E-5CA6-40C7-8E1C-1DFA4B04335E}"/>
    <cellStyle name="SAPBEXaggDataEmph 2 7" xfId="3409" xr:uid="{972C4DAA-28ED-4E2E-A291-87509E1BDD8C}"/>
    <cellStyle name="SAPBEXaggDataEmph 2 7 2" xfId="20907" xr:uid="{10DDC651-08F5-4946-B2C9-0ECAC92BE6BD}"/>
    <cellStyle name="SAPBEXaggDataEmph 2 7 3" xfId="22342" xr:uid="{3BBE0A1F-7BB6-48AE-9F03-4D9970A109E6}"/>
    <cellStyle name="SAPBEXaggDataEmph 2 8" xfId="3824" xr:uid="{F5CE975F-5ABC-4C19-9986-E602818B99F8}"/>
    <cellStyle name="SAPBEXaggDataEmph 2 8 2" xfId="21321" xr:uid="{1AEAB577-82F8-4569-ACCE-6F82FC53B635}"/>
    <cellStyle name="SAPBEXaggDataEmph 2 8 3" xfId="23158" xr:uid="{94AEDBF1-0967-47B3-810C-78F68FCD2246}"/>
    <cellStyle name="SAPBEXaggDataEmph 2 9" xfId="4160" xr:uid="{4943AA1D-BA36-483C-936D-25C9D4A7FF0E}"/>
    <cellStyle name="SAPBEXaggDataEmph 2 9 2" xfId="21655" xr:uid="{1967D59B-3F98-4F6E-9790-36BD89338169}"/>
    <cellStyle name="SAPBEXaggDataEmph 2 9 3" xfId="18072" xr:uid="{6B6F7DAB-2572-4A06-A1DC-AE9A9C3EE612}"/>
    <cellStyle name="SAPBEXaggDataEmph 3" xfId="688" xr:uid="{041D3832-F00F-45AA-B109-7C784B4E477B}"/>
    <cellStyle name="SAPBEXaggDataEmph 3 10" xfId="8367" xr:uid="{8C082BEF-5DEC-4540-A0D0-76D9C0AF082B}"/>
    <cellStyle name="SAPBEXaggDataEmph 3 10 2" xfId="25553" xr:uid="{F21AFDBC-728E-4454-87B3-320E446CAC94}"/>
    <cellStyle name="SAPBEXaggDataEmph 3 10 3" xfId="34781" xr:uid="{FB131D97-E779-492F-B028-BD9E086AF295}"/>
    <cellStyle name="SAPBEXaggDataEmph 3 11" xfId="18277" xr:uid="{3C331808-F6B8-4857-988A-908D4B4DA949}"/>
    <cellStyle name="SAPBEXaggDataEmph 3 12" xfId="27792" xr:uid="{F25F2B35-7666-414B-9853-D9C1465C0100}"/>
    <cellStyle name="SAPBEXaggDataEmph 3 2" xfId="689" xr:uid="{CC1EF8D8-17E6-460D-9B4F-66644ED93749}"/>
    <cellStyle name="SAPBEXaggDataEmph 3 2 10" xfId="18278" xr:uid="{127E0054-C037-4F07-8297-5B25D5102787}"/>
    <cellStyle name="SAPBEXaggDataEmph 3 2 11" xfId="28997" xr:uid="{F0727ABC-AA31-4CB1-B6D1-2271CB87F96D}"/>
    <cellStyle name="SAPBEXaggDataEmph 3 2 2" xfId="1214" xr:uid="{EFF71E4C-9EDB-4846-8DB5-68877B1C2DA3}"/>
    <cellStyle name="SAPBEXaggDataEmph 3 2 2 10" xfId="29282" xr:uid="{1EFC3CF3-9BB7-4D8D-B8E1-C02FB1948059}"/>
    <cellStyle name="SAPBEXaggDataEmph 3 2 2 2" xfId="2462" xr:uid="{26154C0F-CD45-47AB-89AB-21C8F9B9457A}"/>
    <cellStyle name="SAPBEXaggDataEmph 3 2 2 2 2" xfId="19963" xr:uid="{CB683D33-3871-4380-A43A-0F3A2406118A}"/>
    <cellStyle name="SAPBEXaggDataEmph 3 2 2 2 3" xfId="30359" xr:uid="{3BED5805-2124-4E81-8306-7F4CA9AF2E22}"/>
    <cellStyle name="SAPBEXaggDataEmph 3 2 2 3" xfId="2968" xr:uid="{F2D98F4A-7B2E-48E5-B545-566CA4515C75}"/>
    <cellStyle name="SAPBEXaggDataEmph 3 2 2 3 2" xfId="20466" xr:uid="{3C898938-EFDF-4389-AB36-CAB4AA80BA06}"/>
    <cellStyle name="SAPBEXaggDataEmph 3 2 2 3 3" xfId="22767" xr:uid="{03203A2A-3379-40E7-959F-BBA65FF683D4}"/>
    <cellStyle name="SAPBEXaggDataEmph 3 2 2 4" xfId="2834" xr:uid="{2517D269-C49A-49CB-9C6B-A8E17C0AC956}"/>
    <cellStyle name="SAPBEXaggDataEmph 3 2 2 4 2" xfId="20332" xr:uid="{98E57EDA-8720-4231-971B-B7DAD79E3CC2}"/>
    <cellStyle name="SAPBEXaggDataEmph 3 2 2 4 3" xfId="24541" xr:uid="{086D8748-75EC-4C35-8DF3-5EB46249E406}"/>
    <cellStyle name="SAPBEXaggDataEmph 3 2 2 5" xfId="3910" xr:uid="{BDAE4BC1-973A-41E3-966D-D2655323F7DB}"/>
    <cellStyle name="SAPBEXaggDataEmph 3 2 2 5 2" xfId="21407" xr:uid="{1687F0EC-09FC-4DE5-BA84-17392DFCAA73}"/>
    <cellStyle name="SAPBEXaggDataEmph 3 2 2 5 3" xfId="22154" xr:uid="{6A47B862-A65D-4217-A5CC-F2E4790C960E}"/>
    <cellStyle name="SAPBEXaggDataEmph 3 2 2 6" xfId="3306" xr:uid="{5DD3DB86-9532-4AF8-A6A9-CB25DA15E4FF}"/>
    <cellStyle name="SAPBEXaggDataEmph 3 2 2 6 2" xfId="20804" xr:uid="{CABB7268-91DA-4B0E-983F-2521EEA826C2}"/>
    <cellStyle name="SAPBEXaggDataEmph 3 2 2 6 3" xfId="22446" xr:uid="{61D27283-16AF-4A71-8432-4C24B2059835}"/>
    <cellStyle name="SAPBEXaggDataEmph 3 2 2 7" xfId="2851" xr:uid="{58585149-30C1-4056-8DBA-FB1322F47F7E}"/>
    <cellStyle name="SAPBEXaggDataEmph 3 2 2 7 2" xfId="20349" xr:uid="{789D3086-DEEB-47EA-847A-AD1296DAB1D9}"/>
    <cellStyle name="SAPBEXaggDataEmph 3 2 2 7 3" xfId="23354" xr:uid="{6BC09B70-D7AA-4758-BF41-5FBE9665FB07}"/>
    <cellStyle name="SAPBEXaggDataEmph 3 2 2 8" xfId="14886" xr:uid="{6CF24184-5D37-4E85-B61E-1B6BA8E54AF3}"/>
    <cellStyle name="SAPBEXaggDataEmph 3 2 2 8 2" xfId="31398" xr:uid="{E22E64BD-2EE5-4947-9BAF-AD20AD6A322D}"/>
    <cellStyle name="SAPBEXaggDataEmph 3 2 2 8 3" xfId="38476" xr:uid="{A0AFFB4D-98E2-4A34-88F0-BBA584A0A8C3}"/>
    <cellStyle name="SAPBEXaggDataEmph 3 2 2 9" xfId="18727" xr:uid="{9BE17399-D823-44A6-A91F-0060AA0DCE01}"/>
    <cellStyle name="SAPBEXaggDataEmph 3 2 3" xfId="1983" xr:uid="{DEFD5BB7-EC19-4429-93B5-1747A43FFE7D}"/>
    <cellStyle name="SAPBEXaggDataEmph 3 2 3 2" xfId="15612" xr:uid="{A0291220-D4B3-4184-878D-8F5331BB5AB1}"/>
    <cellStyle name="SAPBEXaggDataEmph 3 2 3 2 2" xfId="32116" xr:uid="{ECA27859-07E6-486D-A523-EB54D8F1D0F2}"/>
    <cellStyle name="SAPBEXaggDataEmph 3 2 3 2 3" xfId="39201" xr:uid="{C66BBEB9-42EA-4AF3-BAED-B9B8DC4E67C3}"/>
    <cellStyle name="SAPBEXaggDataEmph 3 2 3 3" xfId="19486" xr:uid="{ED7E530E-BA1D-4C3B-BCFE-2EDF3D3CC547}"/>
    <cellStyle name="SAPBEXaggDataEmph 3 2 3 4" xfId="18508" xr:uid="{1226C493-038F-43C7-9AA9-9DE0A77D8969}"/>
    <cellStyle name="SAPBEXaggDataEmph 3 2 4" xfId="1727" xr:uid="{E1C4C04F-B64F-4BE7-A229-321DD8372F34}"/>
    <cellStyle name="SAPBEXaggDataEmph 3 2 4 2" xfId="16996" xr:uid="{50B83D3E-2E4D-4FC7-916F-C6C576CC2101}"/>
    <cellStyle name="SAPBEXaggDataEmph 3 2 4 2 2" xfId="33500" xr:uid="{7A85795B-4AF7-4232-8894-54E3B8C0BB91}"/>
    <cellStyle name="SAPBEXaggDataEmph 3 2 4 2 3" xfId="39918" xr:uid="{3686C226-B68D-457B-BC96-DAA48700F309}"/>
    <cellStyle name="SAPBEXaggDataEmph 3 2 4 3" xfId="19230" xr:uid="{CEE9DF61-DBE7-4A59-8D85-6B90642520F6}"/>
    <cellStyle name="SAPBEXaggDataEmph 3 2 4 4" xfId="28079" xr:uid="{026393C6-9900-4611-BE46-F075E6B2A7C0}"/>
    <cellStyle name="SAPBEXaggDataEmph 3 2 5" xfId="1526" xr:uid="{6222A4B7-3746-4DE2-981A-D6884AEC1AFE}"/>
    <cellStyle name="SAPBEXaggDataEmph 3 2 5 2" xfId="19031" xr:uid="{E84F28D9-0381-4379-A9B7-54B2AD9C6827}"/>
    <cellStyle name="SAPBEXaggDataEmph 3 2 5 3" xfId="30185" xr:uid="{A9DE2873-6D94-4CBD-9025-3BD908DA3BAE}"/>
    <cellStyle name="SAPBEXaggDataEmph 3 2 6" xfId="2669" xr:uid="{30291B30-4177-4212-96B5-F84056E1901B}"/>
    <cellStyle name="SAPBEXaggDataEmph 3 2 6 2" xfId="20169" xr:uid="{4D7B044E-320B-45C4-AB21-5BD118213C5E}"/>
    <cellStyle name="SAPBEXaggDataEmph 3 2 6 3" xfId="22929" xr:uid="{2F95279A-D95A-422B-88A7-9EFF42201464}"/>
    <cellStyle name="SAPBEXaggDataEmph 3 2 7" xfId="3189" xr:uid="{0B125F24-7907-4C1C-9456-B0FC399EE430}"/>
    <cellStyle name="SAPBEXaggDataEmph 3 2 7 2" xfId="20687" xr:uid="{18FEE35E-A6DB-4401-906C-3B3707D38E1F}"/>
    <cellStyle name="SAPBEXaggDataEmph 3 2 7 3" xfId="22563" xr:uid="{0B1AFA9D-4884-471C-B96D-606680420EC3}"/>
    <cellStyle name="SAPBEXaggDataEmph 3 2 8" xfId="4159" xr:uid="{7C27EAE9-DB49-4483-82FB-556252EE7B51}"/>
    <cellStyle name="SAPBEXaggDataEmph 3 2 8 2" xfId="21654" xr:uid="{11E0A1A5-B17F-4355-A983-9912E92D4DB1}"/>
    <cellStyle name="SAPBEXaggDataEmph 3 2 8 3" xfId="18073" xr:uid="{16B31D63-97EA-45FD-BC32-5B7A22AE8588}"/>
    <cellStyle name="SAPBEXaggDataEmph 3 2 9" xfId="12212" xr:uid="{1331250B-D6A7-4E55-A1D8-4B1ADEE99177}"/>
    <cellStyle name="SAPBEXaggDataEmph 3 2 9 2" xfId="29035" xr:uid="{8F3E5DF7-00D9-40A3-A123-BCFBF4C5A6B0}"/>
    <cellStyle name="SAPBEXaggDataEmph 3 2 9 3" xfId="36332" xr:uid="{F6447A37-0C4C-4CEA-B179-6FFEAC3CC6AB}"/>
    <cellStyle name="SAPBEXaggDataEmph 3 3" xfId="1213" xr:uid="{ECBABB6E-4A76-4EDF-A735-E9EA76E901CC}"/>
    <cellStyle name="SAPBEXaggDataEmph 3 3 10" xfId="30845" xr:uid="{F9DECFC2-AB28-4C7B-AD3C-A5F67461B9D2}"/>
    <cellStyle name="SAPBEXaggDataEmph 3 3 2" xfId="2461" xr:uid="{25C467BB-331B-45A6-87DF-0B5CF77DD5A5}"/>
    <cellStyle name="SAPBEXaggDataEmph 3 3 2 2" xfId="14040" xr:uid="{388203C9-4980-4435-AA98-C77392F1FCD0}"/>
    <cellStyle name="SAPBEXaggDataEmph 3 3 2 2 2" xfId="30634" xr:uid="{564EB884-052F-4D0D-AB96-0CF8EEA2ADA3}"/>
    <cellStyle name="SAPBEXaggDataEmph 3 3 2 2 3" xfId="37698" xr:uid="{99B61CBD-28F4-4926-90A0-8BB6C6B923C8}"/>
    <cellStyle name="SAPBEXaggDataEmph 3 3 2 3" xfId="19962" xr:uid="{F3D8F664-F009-4006-BEFD-9B9027B0556B}"/>
    <cellStyle name="SAPBEXaggDataEmph 3 3 2 4" xfId="27483" xr:uid="{5E9F35D5-8DE9-496F-9969-81E2054F8A24}"/>
    <cellStyle name="SAPBEXaggDataEmph 3 3 3" xfId="2967" xr:uid="{250261D8-BAD4-4B78-968F-0FBA5E31CAFF}"/>
    <cellStyle name="SAPBEXaggDataEmph 3 3 3 2" xfId="13097" xr:uid="{881E7E81-4F91-4F44-A849-2FD4D6508A28}"/>
    <cellStyle name="SAPBEXaggDataEmph 3 3 3 2 2" xfId="29817" xr:uid="{7B4E9806-DBED-48F6-861D-3A05085C52C0}"/>
    <cellStyle name="SAPBEXaggDataEmph 3 3 3 2 3" xfId="36826" xr:uid="{8EEE6DD0-7053-4463-8970-859ED4E109DE}"/>
    <cellStyle name="SAPBEXaggDataEmph 3 3 3 3" xfId="20465" xr:uid="{12137325-BF59-465A-85B6-9CAE47121A0A}"/>
    <cellStyle name="SAPBEXaggDataEmph 3 3 3 4" xfId="17914" xr:uid="{465680CE-F0F0-45F0-B37E-EBB2DC9F323C}"/>
    <cellStyle name="SAPBEXaggDataEmph 3 3 4" xfId="3215" xr:uid="{75E211E9-9DF4-4383-A151-24AF20BC06E3}"/>
    <cellStyle name="SAPBEXaggDataEmph 3 3 4 2" xfId="20713" xr:uid="{BF4485C8-C9BC-4C8A-8F60-72785B4FF972}"/>
    <cellStyle name="SAPBEXaggDataEmph 3 3 4 3" xfId="22537" xr:uid="{AC46B182-DE6B-49B6-81DF-5F3ECFDFF02A}"/>
    <cellStyle name="SAPBEXaggDataEmph 3 3 5" xfId="3698" xr:uid="{51CBE7C8-E687-42D3-9D15-01B80D1EBC19}"/>
    <cellStyle name="SAPBEXaggDataEmph 3 3 5 2" xfId="21196" xr:uid="{6F4CD213-ADA0-472F-BD16-611028339F7D}"/>
    <cellStyle name="SAPBEXaggDataEmph 3 3 5 3" xfId="17783" xr:uid="{C920D033-23E3-492B-AF70-C52CFE699FAF}"/>
    <cellStyle name="SAPBEXaggDataEmph 3 3 6" xfId="4030" xr:uid="{51AB1FD2-8374-4BD0-95A5-39FE6717DCA6}"/>
    <cellStyle name="SAPBEXaggDataEmph 3 3 6 2" xfId="21526" xr:uid="{6D49A749-BCD6-4DBA-B16F-F7D669954DA6}"/>
    <cellStyle name="SAPBEXaggDataEmph 3 3 6 3" xfId="18546" xr:uid="{BCF6A620-460F-4F35-92F4-29E7C6C065B8}"/>
    <cellStyle name="SAPBEXaggDataEmph 3 3 7" xfId="4389" xr:uid="{0AF35E06-F089-4262-B2E3-8EC2B6E8F990}"/>
    <cellStyle name="SAPBEXaggDataEmph 3 3 7 2" xfId="21881" xr:uid="{9DE480E9-F83D-4FB9-A005-F66CDD886E2D}"/>
    <cellStyle name="SAPBEXaggDataEmph 3 3 7 3" xfId="17990" xr:uid="{9FE544A5-5D4D-431A-818C-5218B5A888B6}"/>
    <cellStyle name="SAPBEXaggDataEmph 3 3 8" xfId="10809" xr:uid="{0DE564D1-4B1B-4A56-87FA-C713B0015D75}"/>
    <cellStyle name="SAPBEXaggDataEmph 3 3 8 2" xfId="27832" xr:uid="{10D2E26A-62B6-4A5C-85E5-D77BD6079B37}"/>
    <cellStyle name="SAPBEXaggDataEmph 3 3 8 3" xfId="35765" xr:uid="{EDF3DC4F-8831-4220-8DC6-49996F9C520D}"/>
    <cellStyle name="SAPBEXaggDataEmph 3 3 9" xfId="18726" xr:uid="{026F0D41-78C7-4804-B45B-59797916D1BA}"/>
    <cellStyle name="SAPBEXaggDataEmph 3 4" xfId="1982" xr:uid="{A81DE12B-3B47-4910-BE3D-92E320A6B9E0}"/>
    <cellStyle name="SAPBEXaggDataEmph 3 4 2" xfId="10257" xr:uid="{B386F8EB-4E11-46B0-A909-53AB2FD3FFE6}"/>
    <cellStyle name="SAPBEXaggDataEmph 3 4 2 2" xfId="27338" xr:uid="{7F3E4D67-8254-49F4-B4E9-6948A347DCC3}"/>
    <cellStyle name="SAPBEXaggDataEmph 3 4 2 3" xfId="35509" xr:uid="{109F623C-E4D5-4158-91AA-28F69E5C02C7}"/>
    <cellStyle name="SAPBEXaggDataEmph 3 4 3" xfId="19485" xr:uid="{141D2474-106F-4F0F-91A3-E3768C1631A0}"/>
    <cellStyle name="SAPBEXaggDataEmph 3 4 4" xfId="18559" xr:uid="{CFEC5DF4-D756-49F3-8B48-57B85CEA752B}"/>
    <cellStyle name="SAPBEXaggDataEmph 3 5" xfId="1537" xr:uid="{45DD342B-FAB3-48F8-82F4-E3CD4E2B8A8E}"/>
    <cellStyle name="SAPBEXaggDataEmph 3 5 2" xfId="13613" xr:uid="{D113AFA8-5720-4FEE-83D9-22B6B3527E09}"/>
    <cellStyle name="SAPBEXaggDataEmph 3 5 2 2" xfId="30258" xr:uid="{5C1904E4-0B30-4F6D-81AB-9167C829E4AA}"/>
    <cellStyle name="SAPBEXaggDataEmph 3 5 2 3" xfId="37341" xr:uid="{0E420114-8B7D-4D57-9451-54910A700610}"/>
    <cellStyle name="SAPBEXaggDataEmph 3 5 3" xfId="19042" xr:uid="{95B2A4E5-1A72-4CFC-8047-52D973576FE9}"/>
    <cellStyle name="SAPBEXaggDataEmph 3 5 4" xfId="18552" xr:uid="{5112AF4A-B48B-4394-992B-724707B78D5A}"/>
    <cellStyle name="SAPBEXaggDataEmph 3 6" xfId="1504" xr:uid="{A921B917-BAF9-4B11-A528-66F3AC2A3FB8}"/>
    <cellStyle name="SAPBEXaggDataEmph 3 6 2" xfId="13064" xr:uid="{F81566DE-5CD1-4056-8249-9DFF96047E64}"/>
    <cellStyle name="SAPBEXaggDataEmph 3 6 2 2" xfId="29784" xr:uid="{65F57C0C-9210-4A11-944E-821D66DAD9E3}"/>
    <cellStyle name="SAPBEXaggDataEmph 3 6 2 3" xfId="36793" xr:uid="{34896BDE-1AE8-41F4-93C8-4FB9E9D814C4}"/>
    <cellStyle name="SAPBEXaggDataEmph 3 6 3" xfId="19009" xr:uid="{66465EA8-A649-4CCA-AA23-DDD145ECDD84}"/>
    <cellStyle name="SAPBEXaggDataEmph 3 6 4" xfId="28035" xr:uid="{22FF9574-658C-4870-A10E-AFE974ACE64F}"/>
    <cellStyle name="SAPBEXaggDataEmph 3 7" xfId="3707" xr:uid="{A9C4658D-2987-4264-BA6C-806AB34B79DC}"/>
    <cellStyle name="SAPBEXaggDataEmph 3 7 2" xfId="21205" xr:uid="{91F36EE8-7027-482E-92B3-F9CC37A132A7}"/>
    <cellStyle name="SAPBEXaggDataEmph 3 7 3" xfId="18194" xr:uid="{2C2004D6-CDF9-45DB-903B-71E30DE43518}"/>
    <cellStyle name="SAPBEXaggDataEmph 3 8" xfId="4265" xr:uid="{7BB1DDF4-71D2-4EAD-9879-93C8B82A5CD0}"/>
    <cellStyle name="SAPBEXaggDataEmph 3 8 2" xfId="21759" xr:uid="{CB8C8546-C04C-4849-87DB-96D344FA01DA}"/>
    <cellStyle name="SAPBEXaggDataEmph 3 8 3" xfId="17890" xr:uid="{B91A0367-CF14-431D-A9DF-5959574024C0}"/>
    <cellStyle name="SAPBEXaggDataEmph 3 9" xfId="1411" xr:uid="{A8206460-8937-4DFE-BF0C-4765A0A58819}"/>
    <cellStyle name="SAPBEXaggDataEmph 3 9 2" xfId="18917" xr:uid="{16311342-29A2-48E5-A545-24D9FCE28111}"/>
    <cellStyle name="SAPBEXaggDataEmph 3 9 3" xfId="28037" xr:uid="{9642AA09-AEC3-4A8F-AD4F-B9390840473F}"/>
    <cellStyle name="SAPBEXaggDataEmph 4" xfId="957" xr:uid="{E4272D6C-6F1D-4495-A584-073904A3A247}"/>
    <cellStyle name="SAPBEXaggDataEmph 4 2" xfId="12469" xr:uid="{E4F80230-CF5C-4013-B03C-E8FE60989072}"/>
    <cellStyle name="SAPBEXaggDataEmph 4 2 2" xfId="15007" xr:uid="{0BAA04D5-BE37-45A6-AA85-08D42E955047}"/>
    <cellStyle name="SAPBEXaggDataEmph 4 2 2 2" xfId="31515" xr:uid="{8D727483-A515-45B4-9241-EA388DAEAAD1}"/>
    <cellStyle name="SAPBEXaggDataEmph 4 2 2 3" xfId="38596" xr:uid="{60B91B33-E30D-4938-ABEF-84BFEC2DD5D6}"/>
    <cellStyle name="SAPBEXaggDataEmph 4 2 3" xfId="15780" xr:uid="{E4EF6D09-DDD3-4947-9ABD-67F59BED66C1}"/>
    <cellStyle name="SAPBEXaggDataEmph 4 2 3 2" xfId="32284" xr:uid="{3D406E04-8931-4494-A8A4-FE9BFB62C6A9}"/>
    <cellStyle name="SAPBEXaggDataEmph 4 2 3 3" xfId="39369" xr:uid="{1A2F7ADC-A5AE-496D-870C-5A1B96C3808B}"/>
    <cellStyle name="SAPBEXaggDataEmph 4 2 4" xfId="17253" xr:uid="{4B9091E2-9B80-4797-9DF8-1DFFEB2011AC}"/>
    <cellStyle name="SAPBEXaggDataEmph 4 2 4 2" xfId="33757" xr:uid="{32CBAE5D-7CE0-41CD-BE6A-431FA14874F1}"/>
    <cellStyle name="SAPBEXaggDataEmph 4 2 4 3" xfId="40086" xr:uid="{8B3A3AA5-555F-4FD7-BC97-7E875734B836}"/>
    <cellStyle name="SAPBEXaggDataEmph 4 2 5" xfId="29249" xr:uid="{6478EF54-5E5F-42A6-894A-1578F6CDBCB3}"/>
    <cellStyle name="SAPBEXaggDataEmph 4 2 6" xfId="36497" xr:uid="{B69192F8-04A6-4E34-BC23-112AD23B6732}"/>
    <cellStyle name="SAPBEXaggDataEmph 4 3" xfId="11067" xr:uid="{67BC3107-4077-49FB-A4D8-AB115B35FEBA}"/>
    <cellStyle name="SAPBEXaggDataEmph 4 3 2" xfId="14254" xr:uid="{29A39B3C-9B53-4D69-B915-B1E5BB7431C9}"/>
    <cellStyle name="SAPBEXaggDataEmph 4 3 2 2" xfId="30812" xr:uid="{1D72BA07-079C-4C62-81C3-4D8E412EBE53}"/>
    <cellStyle name="SAPBEXaggDataEmph 4 3 2 3" xfId="37911" xr:uid="{8DC12349-A83F-43E3-88A0-BAF1F8A8A86E}"/>
    <cellStyle name="SAPBEXaggDataEmph 4 3 3" xfId="14341" xr:uid="{B1813067-76DB-471B-B19A-840E8627022F}"/>
    <cellStyle name="SAPBEXaggDataEmph 4 3 3 2" xfId="30880" xr:uid="{72C12C2E-950A-467B-97B9-598DFEB066F0}"/>
    <cellStyle name="SAPBEXaggDataEmph 4 3 3 3" xfId="37998" xr:uid="{306F35C5-9DA4-4D7C-82B7-0E6A32E57BE4}"/>
    <cellStyle name="SAPBEXaggDataEmph 4 3 4" xfId="28052" xr:uid="{7DFFE809-3F9A-419E-B50A-99D8A02E4F05}"/>
    <cellStyle name="SAPBEXaggDataEmph 4 3 5" xfId="35931" xr:uid="{28305C62-FABF-4242-BD54-641D865FD4EC}"/>
    <cellStyle name="SAPBEXaggDataEmph 4 4" xfId="9911" xr:uid="{14ECE402-7A96-45FA-9AD2-A8A4983B1A40}"/>
    <cellStyle name="SAPBEXaggDataEmph 4 4 2" xfId="27027" xr:uid="{A6AFA945-EF11-488F-B7CA-CB6CA3FF3BAD}"/>
    <cellStyle name="SAPBEXaggDataEmph 4 4 3" xfId="35313" xr:uid="{3AE2C643-B19D-4BC5-9E64-01EBF482A2E8}"/>
    <cellStyle name="SAPBEXaggDataEmph 4 5" xfId="13337" xr:uid="{90611444-A477-46EF-9E19-88471C281764}"/>
    <cellStyle name="SAPBEXaggDataEmph 4 5 2" xfId="30022" xr:uid="{E421822F-CE8A-41F8-BFF7-BA9D25669236}"/>
    <cellStyle name="SAPBEXaggDataEmph 4 5 3" xfId="37066" xr:uid="{2BEE8501-FB73-4431-814D-4CCC195161EB}"/>
    <cellStyle name="SAPBEXaggDataEmph 4 6" xfId="15080" xr:uid="{9A6190F8-0DC2-401C-AB36-E6AC33BBF944}"/>
    <cellStyle name="SAPBEXaggDataEmph 4 6 2" xfId="31586" xr:uid="{BDB4EF6D-721F-4445-9D9B-15D106939D9E}"/>
    <cellStyle name="SAPBEXaggDataEmph 4 6 3" xfId="38669" xr:uid="{0E3A164B-FCF0-4C5D-AEB6-BAB0231A7E3E}"/>
    <cellStyle name="SAPBEXaggDataEmph 4 7" xfId="8018" xr:uid="{F8DB9F74-28D0-4BAF-9DEE-F3C0AC27A23E}"/>
    <cellStyle name="SAPBEXaggDataEmph 4 7 2" xfId="25245" xr:uid="{87195D48-19DE-4507-8032-433DB75950B3}"/>
    <cellStyle name="SAPBEXaggDataEmph 4 7 3" xfId="34585" xr:uid="{19286D6A-0C19-4C90-854A-96B0D7AFB005}"/>
    <cellStyle name="SAPBEXaggDataEmph 5" xfId="1052" xr:uid="{2B3B76DD-AB03-46C7-B4A9-C51D1E52E440}"/>
    <cellStyle name="SAPBEXaggDataEmph 5 2" xfId="12653" xr:uid="{6D6B514C-8ACE-4CFB-AD82-940011866493}"/>
    <cellStyle name="SAPBEXaggDataEmph 5 2 2" xfId="15091" xr:uid="{6154D17D-A604-46FF-9C5D-A2B8D83CF5A0}"/>
    <cellStyle name="SAPBEXaggDataEmph 5 2 2 2" xfId="31597" xr:uid="{12FC05F4-6261-455C-A6D9-C8DF62045152}"/>
    <cellStyle name="SAPBEXaggDataEmph 5 2 2 3" xfId="38680" xr:uid="{BF59B59A-7C13-45BA-AD5D-9FE19D32D309}"/>
    <cellStyle name="SAPBEXaggDataEmph 5 2 3" xfId="15867" xr:uid="{EA3414D6-1A16-49DF-812A-B74889683081}"/>
    <cellStyle name="SAPBEXaggDataEmph 5 2 3 2" xfId="32371" xr:uid="{C1ADCA29-FE16-499F-BC33-2AED11FC519C}"/>
    <cellStyle name="SAPBEXaggDataEmph 5 2 3 3" xfId="39456" xr:uid="{002E1D7D-48BB-4801-BE98-2856943827FF}"/>
    <cellStyle name="SAPBEXaggDataEmph 5 2 4" xfId="17428" xr:uid="{971065F8-ECB6-474E-A0D1-CBF636B7294A}"/>
    <cellStyle name="SAPBEXaggDataEmph 5 2 4 2" xfId="33932" xr:uid="{BEAA02F9-05DB-46F6-B3EB-3642961CBAD0}"/>
    <cellStyle name="SAPBEXaggDataEmph 5 2 4 3" xfId="40173" xr:uid="{07490DAF-8E5A-4E26-972D-28595EA3C6A6}"/>
    <cellStyle name="SAPBEXaggDataEmph 5 2 5" xfId="29404" xr:uid="{1F2D17CD-3D7E-4D89-91F5-70C8FF6BA23E}"/>
    <cellStyle name="SAPBEXaggDataEmph 5 2 6" xfId="36583" xr:uid="{79D4F1E1-F7E3-4296-AF7F-328CA08783F0}"/>
    <cellStyle name="SAPBEXaggDataEmph 5 3" xfId="11244" xr:uid="{7A31EAED-34FB-4D9A-B768-F17626367201}"/>
    <cellStyle name="SAPBEXaggDataEmph 5 3 2" xfId="14390" xr:uid="{D67A9A75-D066-487A-AB23-1DBD9128CFEF}"/>
    <cellStyle name="SAPBEXaggDataEmph 5 3 2 2" xfId="30929" xr:uid="{04E21647-00E5-4F18-B666-496A24684E3D}"/>
    <cellStyle name="SAPBEXaggDataEmph 5 3 2 3" xfId="38047" xr:uid="{F81C29FC-1620-477A-80CF-AD441E29D1AD}"/>
    <cellStyle name="SAPBEXaggDataEmph 5 3 3" xfId="9365" xr:uid="{A1C7DD00-4E5A-4828-AD93-E5697C492B3E}"/>
    <cellStyle name="SAPBEXaggDataEmph 5 3 3 2" xfId="26519" xr:uid="{E5BACBB2-160F-42B5-AEEE-1759183AE9EE}"/>
    <cellStyle name="SAPBEXaggDataEmph 5 3 3 3" xfId="35165" xr:uid="{E35E3752-D05E-4033-B62E-27FE5246FDBD}"/>
    <cellStyle name="SAPBEXaggDataEmph 5 3 4" xfId="28209" xr:uid="{13CB1AD6-2A8E-4D0F-B119-6954A0E639DB}"/>
    <cellStyle name="SAPBEXaggDataEmph 5 3 5" xfId="36018" xr:uid="{C9B61919-F691-48A6-991B-6994B7DADDB9}"/>
    <cellStyle name="SAPBEXaggDataEmph 5 4" xfId="10288" xr:uid="{08557521-007A-463D-A62B-034E80269494}"/>
    <cellStyle name="SAPBEXaggDataEmph 5 4 2" xfId="27364" xr:uid="{16F0FDAB-CE30-4659-AB29-B2AA0665B795}"/>
    <cellStyle name="SAPBEXaggDataEmph 5 4 3" xfId="35540" xr:uid="{661839F3-C560-4003-B982-D91101E4629B}"/>
    <cellStyle name="SAPBEXaggDataEmph 5 5" xfId="13644" xr:uid="{0ADE6C29-8837-41FC-A29C-166A18FECC1D}"/>
    <cellStyle name="SAPBEXaggDataEmph 5 5 2" xfId="30284" xr:uid="{171FA85A-D548-4197-B1CB-BA4C59A8529A}"/>
    <cellStyle name="SAPBEXaggDataEmph 5 5 3" xfId="37372" xr:uid="{8A935686-40E6-4E75-8BAD-E4E6C0357E36}"/>
    <cellStyle name="SAPBEXaggDataEmph 5 6" xfId="9051" xr:uid="{34DFB2D8-A18C-4692-835F-1CC2BFA60936}"/>
    <cellStyle name="SAPBEXaggDataEmph 5 6 2" xfId="26227" xr:uid="{D609E07C-E75C-487C-BF64-456476135C53}"/>
    <cellStyle name="SAPBEXaggDataEmph 5 6 3" xfId="34942" xr:uid="{6D408F1A-F60B-44D2-8363-9830D82D50EA}"/>
    <cellStyle name="SAPBEXaggDataEmph 5 7" xfId="8398" xr:uid="{C0ABF317-783F-4B69-8114-AEF13E3F8FB0}"/>
    <cellStyle name="SAPBEXaggDataEmph 5 7 2" xfId="25579" xr:uid="{EC5A5FEB-023C-41F5-96DF-5B06F3B79B87}"/>
    <cellStyle name="SAPBEXaggDataEmph 5 7 3" xfId="34812" xr:uid="{0D9532C9-368E-4939-B913-88BA9DE5A8FD}"/>
    <cellStyle name="SAPBEXaggDataEmph 6" xfId="246" xr:uid="{903B36CB-AAAA-4122-B70A-A5E91701D595}"/>
    <cellStyle name="SAPBEXaggDataEmph 6 10" xfId="17857" xr:uid="{01615F32-DEE6-4BE3-993B-F34016C6CAFD}"/>
    <cellStyle name="SAPBEXaggDataEmph 6 11" xfId="28437" xr:uid="{2235C74A-ED39-4291-A5EB-FD058A361BD3}"/>
    <cellStyle name="SAPBEXaggDataEmph 6 2" xfId="1162" xr:uid="{CABD53FF-DB41-4754-9E09-93A8B40E23A9}"/>
    <cellStyle name="SAPBEXaggDataEmph 6 2 10" xfId="28433" xr:uid="{CE9FA686-F385-48CF-AD5E-B4FEBE5F2923}"/>
    <cellStyle name="SAPBEXaggDataEmph 6 2 2" xfId="2410" xr:uid="{A7C3AFE5-32CC-4BAD-8629-FE96902BBCE5}"/>
    <cellStyle name="SAPBEXaggDataEmph 6 2 2 2" xfId="19911" xr:uid="{08121AF8-EA7F-491D-9330-9C62E078DED8}"/>
    <cellStyle name="SAPBEXaggDataEmph 6 2 2 3" xfId="23478" xr:uid="{9568F6BF-D0A0-47D0-AC89-D9AF74B97732}"/>
    <cellStyle name="SAPBEXaggDataEmph 6 2 3" xfId="2916" xr:uid="{FC97A723-5853-48E8-BD47-C18755BED29A}"/>
    <cellStyle name="SAPBEXaggDataEmph 6 2 3 2" xfId="20414" xr:uid="{AFB2FACE-0E72-4510-88BE-0E64E79A404D}"/>
    <cellStyle name="SAPBEXaggDataEmph 6 2 3 3" xfId="24518" xr:uid="{3282A998-6376-465C-BC51-58159D8CAEE1}"/>
    <cellStyle name="SAPBEXaggDataEmph 6 2 4" xfId="3359" xr:uid="{600FC425-2582-449E-AFF9-75D8E36A704E}"/>
    <cellStyle name="SAPBEXaggDataEmph 6 2 4 2" xfId="20857" xr:uid="{054D2BCE-921E-4F2D-A5F4-3D48E350D67B}"/>
    <cellStyle name="SAPBEXaggDataEmph 6 2 4 3" xfId="22393" xr:uid="{DB0182DF-7CB3-4196-A29E-43AF54A59DF6}"/>
    <cellStyle name="SAPBEXaggDataEmph 6 2 5" xfId="2847" xr:uid="{8153D791-4D6A-46B1-B2CD-D37E08E50054}"/>
    <cellStyle name="SAPBEXaggDataEmph 6 2 5 2" xfId="20345" xr:uid="{D335E615-8297-40C4-9913-9FEE986BDA31}"/>
    <cellStyle name="SAPBEXaggDataEmph 6 2 5 3" xfId="28321" xr:uid="{F5503B44-8ABD-44BC-B4E3-ACE67EBB62B8}"/>
    <cellStyle name="SAPBEXaggDataEmph 6 2 6" xfId="3556" xr:uid="{E00A497B-B5DB-4CF4-8367-BCB937678C72}"/>
    <cellStyle name="SAPBEXaggDataEmph 6 2 6 2" xfId="21054" xr:uid="{CB28F997-4566-460A-9019-282ADE5F50D2}"/>
    <cellStyle name="SAPBEXaggDataEmph 6 2 6 3" xfId="23346" xr:uid="{93BD01A6-E4EB-40F7-875A-EA2CF1E5F775}"/>
    <cellStyle name="SAPBEXaggDataEmph 6 2 7" xfId="4199" xr:uid="{CC313E43-4F1D-4890-A3BF-D42FCECF0DE6}"/>
    <cellStyle name="SAPBEXaggDataEmph 6 2 7 2" xfId="21693" xr:uid="{33E9697B-B0EB-4B3F-8179-FA12B45EE554}"/>
    <cellStyle name="SAPBEXaggDataEmph 6 2 7 3" xfId="18624" xr:uid="{BD5AE97A-C1D2-4F0F-96E0-04274A3912F6}"/>
    <cellStyle name="SAPBEXaggDataEmph 6 2 8" xfId="15303" xr:uid="{62652B0E-CCCE-4574-A59B-17DB6A125001}"/>
    <cellStyle name="SAPBEXaggDataEmph 6 2 8 2" xfId="31807" xr:uid="{382C983F-8D4F-4417-850F-A89D22BF3D74}"/>
    <cellStyle name="SAPBEXaggDataEmph 6 2 8 3" xfId="38892" xr:uid="{DC89DF4A-09D6-4A76-BFBC-0FDC7D34C260}"/>
    <cellStyle name="SAPBEXaggDataEmph 6 2 9" xfId="18678" xr:uid="{E9C1386D-F18E-45EC-9017-1932403FE4B7}"/>
    <cellStyle name="SAPBEXaggDataEmph 6 3" xfId="1588" xr:uid="{07F116D1-D0D1-4594-A15E-D753D531DA42}"/>
    <cellStyle name="SAPBEXaggDataEmph 6 3 2" xfId="16419" xr:uid="{6A03D7E2-6349-4D79-BD54-9A353E0830DB}"/>
    <cellStyle name="SAPBEXaggDataEmph 6 3 2 2" xfId="32923" xr:uid="{EB8F81F9-F97A-456C-BE10-C12D8A37D57D}"/>
    <cellStyle name="SAPBEXaggDataEmph 6 3 2 3" xfId="39615" xr:uid="{3446DC97-7138-466B-B7B6-5C84DA41C143}"/>
    <cellStyle name="SAPBEXaggDataEmph 6 3 3" xfId="19093" xr:uid="{30659045-ED4B-42BA-9359-A840E7BB7EA8}"/>
    <cellStyle name="SAPBEXaggDataEmph 6 3 4" xfId="29270" xr:uid="{2C7D1E95-C251-43D0-A7C5-7EA28477241B}"/>
    <cellStyle name="SAPBEXaggDataEmph 6 4" xfId="1943" xr:uid="{0BCBEA40-165F-40FD-867D-F3CDE17C3C62}"/>
    <cellStyle name="SAPBEXaggDataEmph 6 4 2" xfId="19446" xr:uid="{3B6303D6-8630-4D98-8808-73842FA00DEA}"/>
    <cellStyle name="SAPBEXaggDataEmph 6 4 3" xfId="30566" xr:uid="{E75A0A9C-EDF0-469E-83A0-ED4CF48FA004}"/>
    <cellStyle name="SAPBEXaggDataEmph 6 5" xfId="3509" xr:uid="{03AD4CDC-062B-430D-B8B3-91DEB7D601E0}"/>
    <cellStyle name="SAPBEXaggDataEmph 6 5 2" xfId="21007" xr:uid="{C993114F-D9C8-4548-B47E-37B7B32BCF6C}"/>
    <cellStyle name="SAPBEXaggDataEmph 6 5 3" xfId="23104" xr:uid="{32148647-4659-470A-A3BD-BE938A0D7249}"/>
    <cellStyle name="SAPBEXaggDataEmph 6 6" xfId="3691" xr:uid="{483C7C11-235A-42B1-BAAF-BCEF8CAAA16F}"/>
    <cellStyle name="SAPBEXaggDataEmph 6 6 2" xfId="21189" xr:uid="{1C25FE79-FF2E-4296-954D-2870E06A06AF}"/>
    <cellStyle name="SAPBEXaggDataEmph 6 6 3" xfId="18201" xr:uid="{48E0B70B-F5DD-4245-B3D7-C4E31DDF9CF8}"/>
    <cellStyle name="SAPBEXaggDataEmph 6 7" xfId="3225" xr:uid="{1515F335-36F8-4281-89F6-B56DC752AC66}"/>
    <cellStyle name="SAPBEXaggDataEmph 6 7 2" xfId="20723" xr:uid="{47A6282F-C3A4-4F65-94CC-211176E7164E}"/>
    <cellStyle name="SAPBEXaggDataEmph 6 7 3" xfId="22527" xr:uid="{4D8FDCE6-E647-472F-8CC7-C72A33D53A98}"/>
    <cellStyle name="SAPBEXaggDataEmph 6 8" xfId="3416" xr:uid="{D917A19A-45E3-4D93-93B2-C781B736B893}"/>
    <cellStyle name="SAPBEXaggDataEmph 6 8 2" xfId="20914" xr:uid="{B0FB0D89-FEBB-4BEE-BA25-3DFFF473D612}"/>
    <cellStyle name="SAPBEXaggDataEmph 6 8 3" xfId="22335" xr:uid="{38E8320A-3775-40BC-90B4-13BBC4B141F7}"/>
    <cellStyle name="SAPBEXaggDataEmph 6 9" xfId="11509" xr:uid="{6204D6CB-2220-4E37-8549-3D2EAF49D51E}"/>
    <cellStyle name="SAPBEXaggDataEmph 6 9 2" xfId="36098" xr:uid="{69AC9E55-8A0C-4244-B11F-C1BE0A794515}"/>
    <cellStyle name="SAPBEXaggDataEmph 7" xfId="1115" xr:uid="{50D9C356-23ED-4723-B973-91BA50E8CDE1}"/>
    <cellStyle name="SAPBEXaggDataEmph 7 10" xfId="30859" xr:uid="{2BD87F6D-B8D0-4435-B57B-C49E724EBDEC}"/>
    <cellStyle name="SAPBEXaggDataEmph 7 2" xfId="2363" xr:uid="{75B4580A-F5A1-4C89-B7D7-586278E6C1B5}"/>
    <cellStyle name="SAPBEXaggDataEmph 7 2 2" xfId="14675" xr:uid="{C745B0D4-1802-4BE3-8060-5C1CF61DAC3F}"/>
    <cellStyle name="SAPBEXaggDataEmph 7 2 2 2" xfId="31190" xr:uid="{C6097BE2-F3B3-4053-A01A-C5EAAC0D7ED3}"/>
    <cellStyle name="SAPBEXaggDataEmph 7 2 2 3" xfId="38265" xr:uid="{CF2C7226-055F-4778-9FF0-9BCCEC9BCEBC}"/>
    <cellStyle name="SAPBEXaggDataEmph 7 2 3" xfId="19864" xr:uid="{AF89AC9C-D504-4681-B5DB-F5401D85AD59}"/>
    <cellStyle name="SAPBEXaggDataEmph 7 2 4" xfId="28350" xr:uid="{CFCCA46D-56C6-419E-B7FC-92DEC19CDC3F}"/>
    <cellStyle name="SAPBEXaggDataEmph 7 3" xfId="2869" xr:uid="{A87ADC15-3FF7-4677-AA23-03CCAF59C2C3}"/>
    <cellStyle name="SAPBEXaggDataEmph 7 3 2" xfId="15397" xr:uid="{552DB8D3-ACDC-4A6C-8227-8856270358D9}"/>
    <cellStyle name="SAPBEXaggDataEmph 7 3 2 2" xfId="31901" xr:uid="{6D5A8739-8AAD-4DC1-9AD3-234711C2BF40}"/>
    <cellStyle name="SAPBEXaggDataEmph 7 3 2 3" xfId="38986" xr:uid="{D03DA2FF-A0F8-4C12-BA55-A7CCAFBD9FE2}"/>
    <cellStyle name="SAPBEXaggDataEmph 7 3 3" xfId="20367" xr:uid="{9D322195-6BB1-4E41-91DB-8F01E038519D}"/>
    <cellStyle name="SAPBEXaggDataEmph 7 3 4" xfId="26207" xr:uid="{272CBDC1-33DA-4F53-A4FE-574D6463C0D1}"/>
    <cellStyle name="SAPBEXaggDataEmph 7 4" xfId="3270" xr:uid="{F6264B4F-4453-46AE-AF8B-36D72BC0DCFE}"/>
    <cellStyle name="SAPBEXaggDataEmph 7 4 2" xfId="16739" xr:uid="{D38DC0F1-3190-449A-A107-FAE20D43ED10}"/>
    <cellStyle name="SAPBEXaggDataEmph 7 4 2 2" xfId="33243" xr:uid="{60B4DA71-CCC5-4CEE-BD90-7A0CE64CB878}"/>
    <cellStyle name="SAPBEXaggDataEmph 7 4 2 3" xfId="39755" xr:uid="{B6DC75DE-1377-4EE3-8B77-45B7E2D2A251}"/>
    <cellStyle name="SAPBEXaggDataEmph 7 4 3" xfId="20768" xr:uid="{251138A7-0801-46AE-A444-845703B47416}"/>
    <cellStyle name="SAPBEXaggDataEmph 7 4 4" xfId="22482" xr:uid="{8C96662F-500D-4DFE-939A-510621F0D498}"/>
    <cellStyle name="SAPBEXaggDataEmph 7 5" xfId="2045" xr:uid="{890FAF39-9DBC-4383-A84D-485CABA8EF98}"/>
    <cellStyle name="SAPBEXaggDataEmph 7 5 2" xfId="19548" xr:uid="{D2900589-AFC4-4245-AFB0-7CAB4FE25134}"/>
    <cellStyle name="SAPBEXaggDataEmph 7 5 3" xfId="17861" xr:uid="{C3CE60C4-7FE5-442C-AEEF-9A9F606C11EA}"/>
    <cellStyle name="SAPBEXaggDataEmph 7 6" xfId="2259" xr:uid="{6943F3E9-431F-4880-BCA6-FC6115FE5367}"/>
    <cellStyle name="SAPBEXaggDataEmph 7 6 2" xfId="19761" xr:uid="{B27766D1-26DE-48D0-8A39-D80E3E5AF35B}"/>
    <cellStyle name="SAPBEXaggDataEmph 7 6 3" xfId="27736" xr:uid="{4F612FD8-CEF1-43DA-972C-8EE69EE54ABD}"/>
    <cellStyle name="SAPBEXaggDataEmph 7 7" xfId="4353" xr:uid="{5F854357-CC1C-42E6-8781-9DDEA937156E}"/>
    <cellStyle name="SAPBEXaggDataEmph 7 7 2" xfId="21846" xr:uid="{FDC34E61-A40D-44A1-A043-405CF66886DA}"/>
    <cellStyle name="SAPBEXaggDataEmph 7 7 3" xfId="22080" xr:uid="{27A4161F-A484-487E-9C18-415E9F42C384}"/>
    <cellStyle name="SAPBEXaggDataEmph 7 8" xfId="11879" xr:uid="{D3E54180-AA2A-4612-8BF0-DDCCD4D6905C}"/>
    <cellStyle name="SAPBEXaggDataEmph 7 8 2" xfId="28744" xr:uid="{65FBE203-CEB8-488C-B951-9480C4C5E1BE}"/>
    <cellStyle name="SAPBEXaggDataEmph 7 8 3" xfId="36187" xr:uid="{E811A3D5-73F4-4169-BC69-56D845438CB4}"/>
    <cellStyle name="SAPBEXaggDataEmph 7 9" xfId="18633" xr:uid="{B5836533-11DA-43DA-866A-3240A6DBA20B}"/>
    <cellStyle name="SAPBEXaggDataEmph 8" xfId="1415" xr:uid="{86482BDF-E701-4190-8129-963785EB052D}"/>
    <cellStyle name="SAPBEXaggDataEmph 8 2" xfId="13725" xr:uid="{7FE8D86F-3938-4A92-A43E-A731303DA928}"/>
    <cellStyle name="SAPBEXaggDataEmph 8 2 2" xfId="30361" xr:uid="{25ADBA58-5A37-48C2-ACBA-36282BD832FE}"/>
    <cellStyle name="SAPBEXaggDataEmph 8 2 3" xfId="37450" xr:uid="{3ECD79E9-B874-43A2-B37A-1224739C162E}"/>
    <cellStyle name="SAPBEXaggDataEmph 8 3" xfId="14588" xr:uid="{69740E58-879B-4C14-9E65-7159E326A52A}"/>
    <cellStyle name="SAPBEXaggDataEmph 8 3 2" xfId="31104" xr:uid="{D6F4EF2C-C42C-4D04-8A3C-407D901AB871}"/>
    <cellStyle name="SAPBEXaggDataEmph 8 3 3" xfId="38181" xr:uid="{977C9592-1799-471F-B6B3-D1D56A61D891}"/>
    <cellStyle name="SAPBEXaggDataEmph 8 4" xfId="10465" xr:uid="{BA7F4F3F-49DA-4F99-A3F4-4A82189DE41D}"/>
    <cellStyle name="SAPBEXaggDataEmph 8 4 2" xfId="27536" xr:uid="{A3FC78F1-83F9-41EB-91E2-C7F76F476825}"/>
    <cellStyle name="SAPBEXaggDataEmph 8 4 3" xfId="35574" xr:uid="{B6A12A75-7D7E-43CF-A91F-5EF429E38B96}"/>
    <cellStyle name="SAPBEXaggDataEmph 8 5" xfId="18921" xr:uid="{D03DF747-9D23-404C-9315-13FF226C6727}"/>
    <cellStyle name="SAPBEXaggDataEmph 8 6" xfId="30298" xr:uid="{F9F678B0-3CB3-4A8F-AF35-D089F66199BD}"/>
    <cellStyle name="SAPBEXaggDataEmph 9" xfId="2256" xr:uid="{BC424392-BD14-4306-8282-93B5A2138AC8}"/>
    <cellStyle name="SAPBEXaggDataEmph 9 2" xfId="9184" xr:uid="{21C5434D-01CF-498F-9CAD-4880137825ED}"/>
    <cellStyle name="SAPBEXaggDataEmph 9 2 2" xfId="26360" xr:uid="{A8EEB3E5-F9ED-4F83-BDFB-E1143EF22466}"/>
    <cellStyle name="SAPBEXaggDataEmph 9 2 3" xfId="35075" xr:uid="{2863094A-6E07-4B30-945C-3CD2192AC9B4}"/>
    <cellStyle name="SAPBEXaggDataEmph 9 3" xfId="19758" xr:uid="{5BA9BD8F-DA9B-4368-AE82-968A97ABEDA2}"/>
    <cellStyle name="SAPBEXaggDataEmph 9 4" xfId="29520" xr:uid="{E7EF8D9E-676F-4E88-8EE4-C07B592AFA44}"/>
    <cellStyle name="SAPBEXaggItem" xfId="49" xr:uid="{B368BD1D-FBAE-4B3E-A172-92E01C8417BB}"/>
    <cellStyle name="SAPBEXaggItem 10" xfId="1416" xr:uid="{60DB2A25-190F-4CBF-9A5E-52AF3CB7A63B}"/>
    <cellStyle name="SAPBEXaggItem 10 2" xfId="8949" xr:uid="{9D13B366-2193-4FAA-B028-6EB9D9730CA6}"/>
    <cellStyle name="SAPBEXaggItem 10 2 2" xfId="26125" xr:uid="{2061F9EE-48A9-4807-B300-1FA6F4BB8A31}"/>
    <cellStyle name="SAPBEXaggItem 10 2 3" xfId="34841" xr:uid="{2D5063E4-4946-4904-BA2B-40FF6160C3E5}"/>
    <cellStyle name="SAPBEXaggItem 10 3" xfId="18922" xr:uid="{B007AABB-2B49-45FC-8283-1FBFE6F47650}"/>
    <cellStyle name="SAPBEXaggItem 10 4" xfId="27378" xr:uid="{CDF3F17B-B3CF-4281-BBC8-89D0E16D7EEB}"/>
    <cellStyle name="SAPBEXaggItem 11" xfId="2135" xr:uid="{40B7F838-3104-4E42-999D-66EDD8C4E863}"/>
    <cellStyle name="SAPBEXaggItem 11 2" xfId="19638" xr:uid="{73166843-1666-4D44-AF10-830EAD134FCA}"/>
    <cellStyle name="SAPBEXaggItem 11 3" xfId="28947" xr:uid="{9CF8F3DA-9A55-46C7-B1CE-42B81C01C56D}"/>
    <cellStyle name="SAPBEXaggItem 12" xfId="3164" xr:uid="{A19A70C5-2DBB-4612-A4F6-7728F469D1F6}"/>
    <cellStyle name="SAPBEXaggItem 12 2" xfId="20662" xr:uid="{75DF7378-9377-4718-900E-EEEFB80B0D28}"/>
    <cellStyle name="SAPBEXaggItem 12 3" xfId="22588" xr:uid="{30DC887B-C75F-4D70-9C02-81B83D18EF66}"/>
    <cellStyle name="SAPBEXaggItem 13" xfId="2698" xr:uid="{01B20053-E49D-42CB-8F80-1DDEFE70017E}"/>
    <cellStyle name="SAPBEXaggItem 13 2" xfId="20198" xr:uid="{39ABD9C5-E153-4061-B1F6-AA5566A4ECCD}"/>
    <cellStyle name="SAPBEXaggItem 13 3" xfId="22908" xr:uid="{9F19D11C-5F0F-4574-B2B0-FB8D47E650CB}"/>
    <cellStyle name="SAPBEXaggItem 14" xfId="4054" xr:uid="{70F4FBF2-3196-457F-A043-1FCA4A4C2C29}"/>
    <cellStyle name="SAPBEXaggItem 14 2" xfId="21550" xr:uid="{33536BB0-86A0-4710-99BE-2CF0438F52B9}"/>
    <cellStyle name="SAPBEXaggItem 14 3" xfId="18120" xr:uid="{A4A52D0A-DBB1-43B4-920D-C9503E62A4D1}"/>
    <cellStyle name="SAPBEXaggItem 15" xfId="4059" xr:uid="{A696DEBE-4319-4A8D-9B9A-3CA6B46565EF}"/>
    <cellStyle name="SAPBEXaggItem 15 2" xfId="21555" xr:uid="{B96B6393-66DB-477D-9720-AA56886E0DCA}"/>
    <cellStyle name="SAPBEXaggItem 15 3" xfId="22113" xr:uid="{BC19B1F4-28DD-4494-A47F-D1D544A16F0D}"/>
    <cellStyle name="SAPBEXaggItem 16" xfId="5945" xr:uid="{05650016-F869-4AE4-AFFC-7C0AC11F8B9B}"/>
    <cellStyle name="SAPBEXaggItem 16 2" xfId="23269" xr:uid="{E9D7C46B-65D8-4423-BCDA-FA5CCF8A7CDE}"/>
    <cellStyle name="SAPBEXaggItem 16 3" xfId="34272" xr:uid="{3A15FDE4-6433-4449-9CE2-D8807B176892}"/>
    <cellStyle name="SAPBEXaggItem 17" xfId="7297" xr:uid="{D5765F9E-756B-4898-AA94-9FB36982E0AE}"/>
    <cellStyle name="SAPBEXaggItem 17 2" xfId="24588" xr:uid="{BD3AE7FC-938C-42DE-ABF3-24F61E196B17}"/>
    <cellStyle name="SAPBEXaggItem 17 3" xfId="34367" xr:uid="{3B1E28C8-038E-484B-878E-8D38B44D0E60}"/>
    <cellStyle name="SAPBEXaggItem 18" xfId="17669" xr:uid="{B4C0969F-C87A-48D1-894D-9E19A0FCBF8F}"/>
    <cellStyle name="SAPBEXaggItem 19" xfId="27895" xr:uid="{94524CE6-4CEA-4DF5-9AE0-3537B9AB331B}"/>
    <cellStyle name="SAPBEXaggItem 2" xfId="690" xr:uid="{A7DB7AB1-07D0-4E8D-AEB3-61AD82E7E831}"/>
    <cellStyle name="SAPBEXaggItem 2 10" xfId="7942" xr:uid="{BD00B2A9-11DB-4A22-AB90-2E7B1D85AE08}"/>
    <cellStyle name="SAPBEXaggItem 2 10 2" xfId="25182" xr:uid="{5A5F2DA1-7AA0-4723-914C-C876CD5928DB}"/>
    <cellStyle name="SAPBEXaggItem 2 10 3" xfId="34535" xr:uid="{C9D18486-31AC-49AA-A935-CCEE55E0915F}"/>
    <cellStyle name="SAPBEXaggItem 2 11" xfId="18279" xr:uid="{D90BA501-1AC5-4D63-9E4A-A2DDC6A204B2}"/>
    <cellStyle name="SAPBEXaggItem 2 12" xfId="24637" xr:uid="{1AB7F45B-3452-4B39-BDD4-23E1D5F48EEB}"/>
    <cellStyle name="SAPBEXaggItem 2 2" xfId="691" xr:uid="{AC60AAAE-A2DE-475B-886A-C511E3B6378F}"/>
    <cellStyle name="SAPBEXaggItem 2 2 10" xfId="18280" xr:uid="{0E6F84E9-50EB-4120-9634-12FE54E51F14}"/>
    <cellStyle name="SAPBEXaggItem 2 2 11" xfId="26412" xr:uid="{A6478B36-56A0-4729-93B3-595AE2FD2A1E}"/>
    <cellStyle name="SAPBEXaggItem 2 2 2" xfId="1216" xr:uid="{885CD34E-9D21-49EE-9426-775899B370EF}"/>
    <cellStyle name="SAPBEXaggItem 2 2 2 10" xfId="30237" xr:uid="{40F0F6D6-0A3E-4F0D-8EF7-3CE69531BF28}"/>
    <cellStyle name="SAPBEXaggItem 2 2 2 2" xfId="2464" xr:uid="{31C53D43-B5F4-49B2-9D97-3C95A24CAB21}"/>
    <cellStyle name="SAPBEXaggItem 2 2 2 2 2" xfId="19965" xr:uid="{830D7F8E-C027-4248-BCC0-61B05791D637}"/>
    <cellStyle name="SAPBEXaggItem 2 2 2 2 3" xfId="28525" xr:uid="{C01FEBB9-DA1F-4393-896F-B519591ECC7D}"/>
    <cellStyle name="SAPBEXaggItem 2 2 2 3" xfId="2970" xr:uid="{1C58CCE3-E0FD-4B04-AA9F-48ED5AFA1829}"/>
    <cellStyle name="SAPBEXaggItem 2 2 2 3 2" xfId="20468" xr:uid="{C6C58F77-6375-45BD-8BA2-98CAD606F077}"/>
    <cellStyle name="SAPBEXaggItem 2 2 2 3 3" xfId="23383" xr:uid="{E15822EB-0A16-4D44-AA63-6818D31BFE72}"/>
    <cellStyle name="SAPBEXaggItem 2 2 2 4" xfId="1759" xr:uid="{79368BD0-978F-4DB9-BBAA-6F2BEEA1EA1A}"/>
    <cellStyle name="SAPBEXaggItem 2 2 2 4 2" xfId="19262" xr:uid="{7D733255-C7CB-4523-B04D-E2B4A9E7B964}"/>
    <cellStyle name="SAPBEXaggItem 2 2 2 4 3" xfId="27202" xr:uid="{008EDD90-7322-44AC-97FD-E3DFA9916795}"/>
    <cellStyle name="SAPBEXaggItem 2 2 2 5" xfId="3492" xr:uid="{1E4EB0FF-6433-4BC2-9D12-22D3438FC85F}"/>
    <cellStyle name="SAPBEXaggItem 2 2 2 5 2" xfId="20990" xr:uid="{130F1318-79CC-42EF-B64E-61C12BB2CBB0}"/>
    <cellStyle name="SAPBEXaggItem 2 2 2 5 3" xfId="18493" xr:uid="{BAB58539-08EC-49BC-B0CA-37D59F1E7ED6}"/>
    <cellStyle name="SAPBEXaggItem 2 2 2 6" xfId="3985" xr:uid="{7F3E5B44-09F8-4734-9437-99B22778CF05}"/>
    <cellStyle name="SAPBEXaggItem 2 2 2 6 2" xfId="21481" xr:uid="{A37C8EB9-9682-43A7-BF03-D74E5D6AF560}"/>
    <cellStyle name="SAPBEXaggItem 2 2 2 6 3" xfId="18442" xr:uid="{02BBC671-07A0-489D-AC24-88B1781983FB}"/>
    <cellStyle name="SAPBEXaggItem 2 2 2 7" xfId="4461" xr:uid="{E7487AA7-F417-43DF-B0DB-9FE4827B89A9}"/>
    <cellStyle name="SAPBEXaggItem 2 2 2 7 2" xfId="21951" xr:uid="{DADD1494-CE40-4E9C-B22C-C328FC8BEBBF}"/>
    <cellStyle name="SAPBEXaggItem 2 2 2 7 3" xfId="22053" xr:uid="{B57E7C76-E343-4A2D-9EDE-979454B1143D}"/>
    <cellStyle name="SAPBEXaggItem 2 2 2 8" xfId="14826" xr:uid="{2265EF80-FE52-4757-9AA5-B7288C5ED89A}"/>
    <cellStyle name="SAPBEXaggItem 2 2 2 8 2" xfId="31340" xr:uid="{1A4749E3-A7E2-42D3-B6FA-EBACDDEA96EA}"/>
    <cellStyle name="SAPBEXaggItem 2 2 2 8 3" xfId="38416" xr:uid="{890B9A4E-EC0A-4831-B7C0-F78C31E9D448}"/>
    <cellStyle name="SAPBEXaggItem 2 2 2 9" xfId="18729" xr:uid="{805F49E3-9D09-4BCF-B5F2-614187A55CFC}"/>
    <cellStyle name="SAPBEXaggItem 2 2 3" xfId="1985" xr:uid="{FFA22EA5-D730-418B-9BFE-B58BC5AE6E53}"/>
    <cellStyle name="SAPBEXaggItem 2 2 3 2" xfId="15505" xr:uid="{1A01EEA0-D245-43B3-836F-744336CAE85A}"/>
    <cellStyle name="SAPBEXaggItem 2 2 3 2 2" xfId="32009" xr:uid="{45F46269-4308-4DDF-A517-D6167C93B5F7}"/>
    <cellStyle name="SAPBEXaggItem 2 2 3 2 3" xfId="39094" xr:uid="{1F2F9659-B646-4FDB-A8D6-DD9F128552D4}"/>
    <cellStyle name="SAPBEXaggItem 2 2 3 3" xfId="19488" xr:uid="{AE829784-CF4D-4CC5-ACC9-23258A6D597C}"/>
    <cellStyle name="SAPBEXaggItem 2 2 3 4" xfId="18342" xr:uid="{0005B60D-AADA-4E45-9513-4E584F2F8DA5}"/>
    <cellStyle name="SAPBEXaggItem 2 2 4" xfId="1668" xr:uid="{D4DEDC85-556E-4A52-9E25-51150D2E1C85}"/>
    <cellStyle name="SAPBEXaggItem 2 2 4 2" xfId="16901" xr:uid="{2F526B72-5B9F-47F5-A236-9824E13317C2}"/>
    <cellStyle name="SAPBEXaggItem 2 2 4 2 2" xfId="33405" xr:uid="{8B8E58CA-CE21-4ED9-B24F-6932C1B96EBC}"/>
    <cellStyle name="SAPBEXaggItem 2 2 4 2 3" xfId="39826" xr:uid="{835C23FD-12D1-4625-BD72-B74747004EFB}"/>
    <cellStyle name="SAPBEXaggItem 2 2 4 3" xfId="19171" xr:uid="{ECC9A1B9-D6C4-419D-9966-82E4FD591865}"/>
    <cellStyle name="SAPBEXaggItem 2 2 4 4" xfId="23297" xr:uid="{13AE72ED-8753-436A-B9AC-BB67F0FBF586}"/>
    <cellStyle name="SAPBEXaggItem 2 2 5" xfId="3435" xr:uid="{691134A1-ED86-4B6B-8221-5B9B28336DDC}"/>
    <cellStyle name="SAPBEXaggItem 2 2 5 2" xfId="20933" xr:uid="{78EC6EC3-ADCA-4E1C-B495-978388344CD5}"/>
    <cellStyle name="SAPBEXaggItem 2 2 5 3" xfId="22315" xr:uid="{38610D8F-8DE4-44D9-960E-886C5818A92C}"/>
    <cellStyle name="SAPBEXaggItem 2 2 6" xfId="3580" xr:uid="{D13F47BC-9FDF-41E9-B6F0-52E81AF9D03D}"/>
    <cellStyle name="SAPBEXaggItem 2 2 6 2" xfId="21078" xr:uid="{5B784EDC-DBC4-40CA-8692-B97F8671FFA5}"/>
    <cellStyle name="SAPBEXaggItem 2 2 6 3" xfId="18232" xr:uid="{573BE05C-BE19-403F-8212-525ED2D0E8D5}"/>
    <cellStyle name="SAPBEXaggItem 2 2 7" xfId="3366" xr:uid="{89FF8686-34A5-42E1-B707-74037B4C0DDF}"/>
    <cellStyle name="SAPBEXaggItem 2 2 7 2" xfId="20864" xr:uid="{6D9B0FE2-2DFE-4E79-955C-62492F70E6AD}"/>
    <cellStyle name="SAPBEXaggItem 2 2 7 3" xfId="22386" xr:uid="{03F61E86-DC6E-466F-A80C-8DC2EDF60DED}"/>
    <cellStyle name="SAPBEXaggItem 2 2 8" xfId="3752" xr:uid="{7278011B-C527-488E-9D08-B670CC0AE3A3}"/>
    <cellStyle name="SAPBEXaggItem 2 2 8 2" xfId="21249" xr:uid="{65BD1AEE-90AB-455D-A650-625CDC8A2AA0}"/>
    <cellStyle name="SAPBEXaggItem 2 2 8 3" xfId="22241" xr:uid="{F5290182-3856-4D8E-B020-4C3E283B8B09}"/>
    <cellStyle name="SAPBEXaggItem 2 2 9" xfId="12102" xr:uid="{530215A2-7511-4497-A609-FEFCD7E84E34}"/>
    <cellStyle name="SAPBEXaggItem 2 2 9 2" xfId="28951" xr:uid="{F3613345-A70D-4E6C-A435-7B0DCEA1423A}"/>
    <cellStyle name="SAPBEXaggItem 2 2 9 3" xfId="36242" xr:uid="{5EED669F-3C10-4FFC-808D-D3DCCCCC7D64}"/>
    <cellStyle name="SAPBEXaggItem 2 3" xfId="1215" xr:uid="{0F6F5E6D-2326-412C-87B9-3D80FC1178B2}"/>
    <cellStyle name="SAPBEXaggItem 2 3 10" xfId="25532" xr:uid="{CDC0F3CF-8835-4556-91A1-89A7FBB1E287}"/>
    <cellStyle name="SAPBEXaggItem 2 3 2" xfId="2463" xr:uid="{60807C07-2A74-45DE-9366-248ACD0FFD05}"/>
    <cellStyle name="SAPBEXaggItem 2 3 2 2" xfId="13931" xr:uid="{0B8F9EEF-1804-4E73-A8B8-E44CF739A10E}"/>
    <cellStyle name="SAPBEXaggItem 2 3 2 2 2" xfId="30547" xr:uid="{6F825683-FB8E-4975-B026-5DC1E0A48343}"/>
    <cellStyle name="SAPBEXaggItem 2 3 2 2 3" xfId="37604" xr:uid="{63757045-887D-48EE-8CF6-2A8FFB366313}"/>
    <cellStyle name="SAPBEXaggItem 2 3 2 3" xfId="19964" xr:uid="{079028CE-A564-4C63-814A-B0D6488CD886}"/>
    <cellStyle name="SAPBEXaggItem 2 3 2 4" xfId="22980" xr:uid="{88B0FE62-44F1-442C-BB43-4E2FCB4A0643}"/>
    <cellStyle name="SAPBEXaggItem 2 3 3" xfId="2969" xr:uid="{7BE950CF-5CC4-4060-97B7-52EA167D68E3}"/>
    <cellStyle name="SAPBEXaggItem 2 3 3 2" xfId="14358" xr:uid="{BBABF307-6AFF-47FB-92A7-E526F8A729CE}"/>
    <cellStyle name="SAPBEXaggItem 2 3 3 2 2" xfId="30897" xr:uid="{C7940EF7-38DF-4871-B1B9-7CDAC2B1CC37}"/>
    <cellStyle name="SAPBEXaggItem 2 3 3 2 3" xfId="38015" xr:uid="{AEAF135C-1D69-4D42-AE39-FAFA08DCFDD2}"/>
    <cellStyle name="SAPBEXaggItem 2 3 3 3" xfId="20467" xr:uid="{98AFC9F8-AD32-4F86-B150-67958F5307F0}"/>
    <cellStyle name="SAPBEXaggItem 2 3 3 4" xfId="23632" xr:uid="{BA31B7BF-B65E-49EB-A03F-DC2E9F1D6D3D}"/>
    <cellStyle name="SAPBEXaggItem 2 3 4" xfId="2780" xr:uid="{DA01633B-A43D-4829-897E-26444189D901}"/>
    <cellStyle name="SAPBEXaggItem 2 3 4 2" xfId="20279" xr:uid="{530205AE-E10B-4140-94AA-704DC2FC3240}"/>
    <cellStyle name="SAPBEXaggItem 2 3 4 3" xfId="22865" xr:uid="{CE653043-DB67-4C66-A156-713AEBDA8F37}"/>
    <cellStyle name="SAPBEXaggItem 2 3 5" xfId="3521" xr:uid="{234C0884-0DBE-483F-8EE0-8DE9ECB31643}"/>
    <cellStyle name="SAPBEXaggItem 2 3 5 2" xfId="21019" xr:uid="{5F276B61-C500-4542-8784-B9C95F688A09}"/>
    <cellStyle name="SAPBEXaggItem 2 3 5 3" xfId="24498" xr:uid="{98851F55-DC63-455A-AD75-36AF24B0663B}"/>
    <cellStyle name="SAPBEXaggItem 2 3 6" xfId="3605" xr:uid="{583A6FE0-732E-47CF-A8A6-312AE239721E}"/>
    <cellStyle name="SAPBEXaggItem 2 3 6 2" xfId="21103" xr:uid="{FBEA9257-0BF2-4706-859E-B284966D9E93}"/>
    <cellStyle name="SAPBEXaggItem 2 3 6 3" xfId="18226" xr:uid="{A43658E2-16EE-4CF6-8FB8-6BED3A6E282E}"/>
    <cellStyle name="SAPBEXaggItem 2 3 7" xfId="2676" xr:uid="{8ED6F841-52A1-4F16-8C40-B68CF4964C4B}"/>
    <cellStyle name="SAPBEXaggItem 2 3 7 2" xfId="20176" xr:uid="{E5D16784-B214-4E6B-9515-069BADFC081C}"/>
    <cellStyle name="SAPBEXaggItem 2 3 7 3" xfId="18882" xr:uid="{76085883-113A-4F1F-A50A-935AEA037E06}"/>
    <cellStyle name="SAPBEXaggItem 2 3 8" xfId="10698" xr:uid="{2A8FBD25-18A8-4FB9-BD58-9FB230587642}"/>
    <cellStyle name="SAPBEXaggItem 2 3 8 2" xfId="27745" xr:uid="{766B21B1-2995-4EF0-8F95-3293F5437686}"/>
    <cellStyle name="SAPBEXaggItem 2 3 8 3" xfId="35675" xr:uid="{19B67270-F999-4739-B89B-ABBD7B513D60}"/>
    <cellStyle name="SAPBEXaggItem 2 3 9" xfId="18728" xr:uid="{9CB37996-FBA1-4D86-9B2F-A1277EF9B2E1}"/>
    <cellStyle name="SAPBEXaggItem 2 4" xfId="1984" xr:uid="{10413AC5-15F1-4236-8C00-6AF4AF4C4FED}"/>
    <cellStyle name="SAPBEXaggItem 2 4 2" xfId="9835" xr:uid="{25887DF3-3A65-4BF2-A1E1-06C59B239600}"/>
    <cellStyle name="SAPBEXaggItem 2 4 2 2" xfId="26964" xr:uid="{494B1D5D-3B65-4FD3-BC17-A61F49048307}"/>
    <cellStyle name="SAPBEXaggItem 2 4 2 3" xfId="35263" xr:uid="{6357CD74-3481-4719-B752-33C9194D2B91}"/>
    <cellStyle name="SAPBEXaggItem 2 4 3" xfId="19487" xr:uid="{5875689C-8319-43F6-BEB3-8F00382B310D}"/>
    <cellStyle name="SAPBEXaggItem 2 4 4" xfId="18343" xr:uid="{4C20753C-5661-4785-AA91-3D0098F28012}"/>
    <cellStyle name="SAPBEXaggItem 2 5" xfId="2192" xr:uid="{9C9A11C7-2268-4822-88EB-86A69E2A69EF}"/>
    <cellStyle name="SAPBEXaggItem 2 5 2" xfId="13268" xr:uid="{9DFC868F-113D-4232-B2B3-D2C5E539868F}"/>
    <cellStyle name="SAPBEXaggItem 2 5 2 2" xfId="29967" xr:uid="{C03CD81A-36BF-4AEF-8920-2B65629CF06D}"/>
    <cellStyle name="SAPBEXaggItem 2 5 2 3" xfId="36997" xr:uid="{E04341F1-2308-4A8F-9877-72AE68313F87}"/>
    <cellStyle name="SAPBEXaggItem 2 5 3" xfId="19694" xr:uid="{0D139D0C-17B9-4491-8C96-9983DB22467E}"/>
    <cellStyle name="SAPBEXaggItem 2 5 4" xfId="27816" xr:uid="{5EDA518B-279A-4364-B262-B26D6EC7BEC8}"/>
    <cellStyle name="SAPBEXaggItem 2 6" xfId="3402" xr:uid="{EA9FB07E-A17D-46FB-A806-7AEE7D55EC13}"/>
    <cellStyle name="SAPBEXaggItem 2 6 2" xfId="14623" xr:uid="{2A29732E-E21C-47A1-A828-28BB7AA5CEED}"/>
    <cellStyle name="SAPBEXaggItem 2 6 2 2" xfId="31138" xr:uid="{C3BE3187-0D03-4D92-9866-2D44547B0068}"/>
    <cellStyle name="SAPBEXaggItem 2 6 2 3" xfId="38213" xr:uid="{A2A1D943-6458-41E7-A1F0-9D1C979A723F}"/>
    <cellStyle name="SAPBEXaggItem 2 6 3" xfId="20900" xr:uid="{C779435E-2D1C-482D-BD90-9F60C25D011F}"/>
    <cellStyle name="SAPBEXaggItem 2 6 4" xfId="22349" xr:uid="{9444AB60-3AF7-42B0-932C-D5774BA33158}"/>
    <cellStyle name="SAPBEXaggItem 2 7" xfId="3149" xr:uid="{F7A43C8A-CE7F-455B-8F71-832EBA099351}"/>
    <cellStyle name="SAPBEXaggItem 2 7 2" xfId="20647" xr:uid="{F57E2EC9-E59B-4065-BE5F-495825EFB2A0}"/>
    <cellStyle name="SAPBEXaggItem 2 7 3" xfId="22603" xr:uid="{F1D643A3-13CB-4A2B-8CCD-1CE09052DBB7}"/>
    <cellStyle name="SAPBEXaggItem 2 8" xfId="3500" xr:uid="{4F1B5CC9-BFC5-4B4D-8285-0759955FDA4B}"/>
    <cellStyle name="SAPBEXaggItem 2 8 2" xfId="20998" xr:uid="{6123EA20-DC39-4956-B918-AD70B43A1D84}"/>
    <cellStyle name="SAPBEXaggItem 2 8 3" xfId="23105" xr:uid="{612E1F6D-D708-40EF-8C6D-9D8A83DCBFAB}"/>
    <cellStyle name="SAPBEXaggItem 2 9" xfId="3916" xr:uid="{1327FCD2-3E67-41A5-8C16-8ED6D1665F8C}"/>
    <cellStyle name="SAPBEXaggItem 2 9 2" xfId="21413" xr:uid="{0A035396-A12C-4847-A20E-7E8B8FC6AC3B}"/>
    <cellStyle name="SAPBEXaggItem 2 9 3" xfId="22151" xr:uid="{D2612207-F980-41FB-A7B5-F50F0ED7E8EB}"/>
    <cellStyle name="SAPBEXaggItem 3" xfId="692" xr:uid="{42ACC94F-6467-4A95-8455-D9E79E0BAB48}"/>
    <cellStyle name="SAPBEXaggItem 3 10" xfId="8135" xr:uid="{19D09F30-4EA0-4D99-92A7-8656883156DD}"/>
    <cellStyle name="SAPBEXaggItem 3 10 2" xfId="25352" xr:uid="{4F7EC8F9-A4EF-427D-A657-2A2CDAB32058}"/>
    <cellStyle name="SAPBEXaggItem 3 10 3" xfId="34642" xr:uid="{9546E138-9E43-4F82-B74C-43003F884EDD}"/>
    <cellStyle name="SAPBEXaggItem 3 11" xfId="18281" xr:uid="{9A9ACD7E-9E5F-42DA-883A-921F9869C60F}"/>
    <cellStyle name="SAPBEXaggItem 3 12" xfId="23092" xr:uid="{E0838F86-43F3-4F91-8BB0-FB30A5572A9D}"/>
    <cellStyle name="SAPBEXaggItem 3 2" xfId="693" xr:uid="{DB870E5D-BF64-48C9-B721-016BF72F20B4}"/>
    <cellStyle name="SAPBEXaggItem 3 2 10" xfId="18282" xr:uid="{BC2B15C1-A194-4749-99DE-57CC5676D842}"/>
    <cellStyle name="SAPBEXaggItem 3 2 11" xfId="27587" xr:uid="{30FFD6C7-DF24-4DA1-9BF8-3EF7ABC0574B}"/>
    <cellStyle name="SAPBEXaggItem 3 2 2" xfId="1218" xr:uid="{47067F10-767D-498F-8C84-E1CAB116B09E}"/>
    <cellStyle name="SAPBEXaggItem 3 2 2 10" xfId="30667" xr:uid="{C63A4A7C-4400-4A1F-B74A-EC01CDFE308E}"/>
    <cellStyle name="SAPBEXaggItem 3 2 2 2" xfId="2466" xr:uid="{9B95D646-D050-41E2-AB69-641E22D86367}"/>
    <cellStyle name="SAPBEXaggItem 3 2 2 2 2" xfId="19967" xr:uid="{6600FD50-06E1-4721-B118-7C617B352A2F}"/>
    <cellStyle name="SAPBEXaggItem 3 2 2 2 3" xfId="28006" xr:uid="{F706631F-166C-475E-B990-7DCB61FCC6AE}"/>
    <cellStyle name="SAPBEXaggItem 3 2 2 3" xfId="2972" xr:uid="{EC481F35-235B-48DF-8027-C0F968ECD223}"/>
    <cellStyle name="SAPBEXaggItem 3 2 2 3 2" xfId="20470" xr:uid="{6932A4AA-0217-4C14-964B-DC8B4D7FC12F}"/>
    <cellStyle name="SAPBEXaggItem 3 2 2 3 3" xfId="22766" xr:uid="{8A7F3F0F-9C39-41C5-93F0-10C92623619D}"/>
    <cellStyle name="SAPBEXaggItem 3 2 2 4" xfId="2744" xr:uid="{E96995F6-13AE-438B-86DF-3D5B7CA9BD6A}"/>
    <cellStyle name="SAPBEXaggItem 3 2 2 4 2" xfId="20243" xr:uid="{65073F1A-225B-4825-A4D4-5CFE4C854426}"/>
    <cellStyle name="SAPBEXaggItem 3 2 2 4 3" xfId="22892" xr:uid="{0DF2F0AE-AD37-4B08-A009-5EDC5D8AFF16}"/>
    <cellStyle name="SAPBEXaggItem 3 2 2 5" xfId="1493" xr:uid="{12A452B4-BA34-43E6-A356-EB63780EFFC6}"/>
    <cellStyle name="SAPBEXaggItem 3 2 2 5 2" xfId="18998" xr:uid="{70460686-204B-44DD-B8AE-C1B527BCA386}"/>
    <cellStyle name="SAPBEXaggItem 3 2 2 5 3" xfId="25372" xr:uid="{B6A3A34A-EAE9-437D-9A0A-9E0B0E47C17E}"/>
    <cellStyle name="SAPBEXaggItem 3 2 2 6" xfId="3755" xr:uid="{F4C14857-62E1-481E-9521-AC31E68F230D}"/>
    <cellStyle name="SAPBEXaggItem 3 2 2 6 2" xfId="21252" xr:uid="{DB054096-FBFF-486F-A1CF-60246E00BFE7}"/>
    <cellStyle name="SAPBEXaggItem 3 2 2 6 3" xfId="18170" xr:uid="{B4342CB0-FFD8-4542-B980-AF7ECD9D7FE4}"/>
    <cellStyle name="SAPBEXaggItem 3 2 2 7" xfId="4495" xr:uid="{1EF7DC56-278C-4481-B827-7F897544F029}"/>
    <cellStyle name="SAPBEXaggItem 3 2 2 7 2" xfId="21985" xr:uid="{4EC1A168-FFCA-4E1A-BE41-634441A28244}"/>
    <cellStyle name="SAPBEXaggItem 3 2 2 7 3" xfId="24357" xr:uid="{FC2B9F8F-5675-4C26-8AAE-4610A0281C9C}"/>
    <cellStyle name="SAPBEXaggItem 3 2 2 8" xfId="14887" xr:uid="{8EB7183A-0C17-45BB-B84A-4BEC56AC609A}"/>
    <cellStyle name="SAPBEXaggItem 3 2 2 8 2" xfId="31399" xr:uid="{A6E7E3E1-9A8D-4D2B-BB00-4D400E67EC43}"/>
    <cellStyle name="SAPBEXaggItem 3 2 2 8 3" xfId="38477" xr:uid="{572043DF-4A18-426E-BE1E-DC887BB5E802}"/>
    <cellStyle name="SAPBEXaggItem 3 2 2 9" xfId="18731" xr:uid="{F198BBBD-F103-43C3-8626-D94AA88168F1}"/>
    <cellStyle name="SAPBEXaggItem 3 2 3" xfId="1987" xr:uid="{7028CB1C-2369-49E7-8A19-E0237E9EC7A1}"/>
    <cellStyle name="SAPBEXaggItem 3 2 3 2" xfId="15613" xr:uid="{56FDC795-C44D-4775-876A-B2D20FCA31CF}"/>
    <cellStyle name="SAPBEXaggItem 3 2 3 2 2" xfId="32117" xr:uid="{3CA111E2-B013-4ED0-B12D-CBC111ACA4CB}"/>
    <cellStyle name="SAPBEXaggItem 3 2 3 2 3" xfId="39202" xr:uid="{A51268D8-EAB4-4B17-B02E-D9E642169EF8}"/>
    <cellStyle name="SAPBEXaggItem 3 2 3 3" xfId="19490" xr:uid="{85EE30F3-349E-456D-846E-343F60E12F10}"/>
    <cellStyle name="SAPBEXaggItem 3 2 3 4" xfId="18340" xr:uid="{934F86A9-B9EB-41A4-B8E1-B93CAF362005}"/>
    <cellStyle name="SAPBEXaggItem 3 2 4" xfId="1666" xr:uid="{0709D78D-22BE-45AE-B77B-30E37B495EC5}"/>
    <cellStyle name="SAPBEXaggItem 3 2 4 2" xfId="16997" xr:uid="{220DAD1A-2B7B-46B0-B4C4-7E71BFD29FB0}"/>
    <cellStyle name="SAPBEXaggItem 3 2 4 2 2" xfId="33501" xr:uid="{1591F78F-4DE0-4597-8DC4-9E76C54573FC}"/>
    <cellStyle name="SAPBEXaggItem 3 2 4 2 3" xfId="39919" xr:uid="{55B5F0CF-87D6-4F37-ABDE-2B8967EC89B0}"/>
    <cellStyle name="SAPBEXaggItem 3 2 4 3" xfId="19169" xr:uid="{CCFB8AF8-8814-4FDD-A26B-033B58A5743B}"/>
    <cellStyle name="SAPBEXaggItem 3 2 4 4" xfId="27861" xr:uid="{04D4DC5B-B89F-4BCF-960A-AA910C297947}"/>
    <cellStyle name="SAPBEXaggItem 3 2 5" xfId="3436" xr:uid="{6B5AC4CF-9027-4628-A68C-11B6B9129949}"/>
    <cellStyle name="SAPBEXaggItem 3 2 5 2" xfId="20934" xr:uid="{2D82BD90-6875-4491-9446-DCB384564FCF}"/>
    <cellStyle name="SAPBEXaggItem 3 2 5 3" xfId="22314" xr:uid="{DCC66293-E67F-45B5-985A-4221D908C0DF}"/>
    <cellStyle name="SAPBEXaggItem 3 2 6" xfId="1876" xr:uid="{7785F144-028B-4B30-9D6F-555232D528B2}"/>
    <cellStyle name="SAPBEXaggItem 3 2 6 2" xfId="19379" xr:uid="{90C88F7C-9079-4094-9818-A6FF4B046AD0}"/>
    <cellStyle name="SAPBEXaggItem 3 2 6 3" xfId="30383" xr:uid="{DA705BC6-4DF0-482E-BA89-9EEF084C03C2}"/>
    <cellStyle name="SAPBEXaggItem 3 2 7" xfId="3730" xr:uid="{1D2AD8BC-FADA-416E-A5DD-6B463D40A144}"/>
    <cellStyle name="SAPBEXaggItem 3 2 7 2" xfId="21228" xr:uid="{1154B049-B176-4AEF-B0A3-13385402E1B4}"/>
    <cellStyle name="SAPBEXaggItem 3 2 7 3" xfId="17845" xr:uid="{5C9014DE-DD99-4E11-BEF5-19B3740E1788}"/>
    <cellStyle name="SAPBEXaggItem 3 2 8" xfId="3817" xr:uid="{7F17B029-E3C1-451F-B9BE-D0D3FE34E07D}"/>
    <cellStyle name="SAPBEXaggItem 3 2 8 2" xfId="21314" xr:uid="{E23F5AF4-79EA-4134-8969-0AA5527D932A}"/>
    <cellStyle name="SAPBEXaggItem 3 2 8 3" xfId="22211" xr:uid="{3E173B45-DDBE-4819-B01A-FC7AC413B309}"/>
    <cellStyle name="SAPBEXaggItem 3 2 9" xfId="12213" xr:uid="{169D793C-BD68-4173-B9A5-514A4C055D3A}"/>
    <cellStyle name="SAPBEXaggItem 3 2 9 2" xfId="29036" xr:uid="{887D3ED6-353B-46C3-8770-5ED06E878963}"/>
    <cellStyle name="SAPBEXaggItem 3 2 9 3" xfId="36333" xr:uid="{BA2EA3BC-9E42-4444-8E28-04DC7395A324}"/>
    <cellStyle name="SAPBEXaggItem 3 3" xfId="1217" xr:uid="{B012F317-12D8-4CAA-A36E-DBD36518008A}"/>
    <cellStyle name="SAPBEXaggItem 3 3 10" xfId="27317" xr:uid="{370AD699-C9A9-4AA8-9624-D4D2FD93D49F}"/>
    <cellStyle name="SAPBEXaggItem 3 3 2" xfId="2465" xr:uid="{B3B4FE4B-0728-4513-AFA3-5A7D4E05672A}"/>
    <cellStyle name="SAPBEXaggItem 3 3 2 2" xfId="14041" xr:uid="{D2F57F9A-68B5-451B-AB36-547C6A5D246E}"/>
    <cellStyle name="SAPBEXaggItem 3 3 2 2 2" xfId="30635" xr:uid="{15C0D806-72BA-4245-BA8D-3575571102FF}"/>
    <cellStyle name="SAPBEXaggItem 3 3 2 2 3" xfId="37699" xr:uid="{25BB6926-CB1B-4B1B-B3C4-97DE78D330A8}"/>
    <cellStyle name="SAPBEXaggItem 3 3 2 3" xfId="19966" xr:uid="{E7766161-57A3-4B6B-AE66-0601A485A103}"/>
    <cellStyle name="SAPBEXaggItem 3 3 2 4" xfId="31129" xr:uid="{D044F6B5-C786-4B66-B615-CA5F150BE026}"/>
    <cellStyle name="SAPBEXaggItem 3 3 3" xfId="2971" xr:uid="{7015DD16-8757-4FBE-A4C4-EB29C6DB4F08}"/>
    <cellStyle name="SAPBEXaggItem 3 3 3 2" xfId="13828" xr:uid="{35315AD0-8945-4D8F-83B0-D673F69211CC}"/>
    <cellStyle name="SAPBEXaggItem 3 3 3 2 2" xfId="30444" xr:uid="{72F5D3BF-0A50-446F-8F0D-B3BB55A8808E}"/>
    <cellStyle name="SAPBEXaggItem 3 3 3 2 3" xfId="37552" xr:uid="{52CDBA49-F9FA-4AE9-8120-46FE7732A8CC}"/>
    <cellStyle name="SAPBEXaggItem 3 3 3 3" xfId="20469" xr:uid="{5E9D6E78-0C9B-4887-919C-54BA27E5E895}"/>
    <cellStyle name="SAPBEXaggItem 3 3 3 4" xfId="22749" xr:uid="{5E0649AB-E822-4ECC-810C-7E6481887248}"/>
    <cellStyle name="SAPBEXaggItem 3 3 4" xfId="1760" xr:uid="{8E8DB745-7248-4450-83D7-09C7C7E7A7B2}"/>
    <cellStyle name="SAPBEXaggItem 3 3 4 2" xfId="19263" xr:uid="{9D6790A1-D3C5-4328-847D-995838833B91}"/>
    <cellStyle name="SAPBEXaggItem 3 3 4 3" xfId="30838" xr:uid="{5F3D4F44-ABCE-41C7-90D5-8C6A91DF4D2B}"/>
    <cellStyle name="SAPBEXaggItem 3 3 5" xfId="3672" xr:uid="{4329F3BF-EDB3-4A69-8EC2-928CEF56A716}"/>
    <cellStyle name="SAPBEXaggItem 3 3 5 2" xfId="21170" xr:uid="{43CD0A0B-F317-46DB-B446-3570031EBA29}"/>
    <cellStyle name="SAPBEXaggItem 3 3 5 3" xfId="22260" xr:uid="{C69D6261-C5A6-4E12-978A-3F531364A87C}"/>
    <cellStyle name="SAPBEXaggItem 3 3 6" xfId="3676" xr:uid="{3EF115A3-40F1-42B8-ACCD-E28237652988}"/>
    <cellStyle name="SAPBEXaggItem 3 3 6 2" xfId="21174" xr:uid="{29CA3F89-2F7E-4842-A871-0A7650448D89}"/>
    <cellStyle name="SAPBEXaggItem 3 3 6 3" xfId="22256" xr:uid="{7E492648-0E1E-4814-818F-7A6D8E1A4DF7}"/>
    <cellStyle name="SAPBEXaggItem 3 3 7" xfId="4213" xr:uid="{4434FA24-E5F0-40F2-B37C-292F34B74364}"/>
    <cellStyle name="SAPBEXaggItem 3 3 7 2" xfId="21707" xr:uid="{16C498B4-C574-4F13-90DE-194DC2C5AC4A}"/>
    <cellStyle name="SAPBEXaggItem 3 3 7 3" xfId="18019" xr:uid="{6109D92E-2C37-4176-87BC-C6755F655A8C}"/>
    <cellStyle name="SAPBEXaggItem 3 3 8" xfId="10810" xr:uid="{6E252E51-45D1-4784-BCDC-2CBDDF2DB206}"/>
    <cellStyle name="SAPBEXaggItem 3 3 8 2" xfId="27833" xr:uid="{426931BB-6FAF-4868-BDFD-44803F29DC42}"/>
    <cellStyle name="SAPBEXaggItem 3 3 8 3" xfId="35766" xr:uid="{A6499BDF-FE34-4C7E-A32A-E61182329E24}"/>
    <cellStyle name="SAPBEXaggItem 3 3 9" xfId="18730" xr:uid="{78A86778-B677-48F7-848A-6EFC321FE51F}"/>
    <cellStyle name="SAPBEXaggItem 3 4" xfId="1986" xr:uid="{5C2E3E0F-179E-4488-848F-FB5677C7F70A}"/>
    <cellStyle name="SAPBEXaggItem 3 4 2" xfId="10028" xr:uid="{8D521D64-56A6-415C-BB06-15613CEF0547}"/>
    <cellStyle name="SAPBEXaggItem 3 4 2 2" xfId="27134" xr:uid="{927F92D1-69C5-4738-ADC6-4E53AFFCADA1}"/>
    <cellStyle name="SAPBEXaggItem 3 4 2 3" xfId="35370" xr:uid="{760D8112-D104-4FB8-AA57-833F4C704F88}"/>
    <cellStyle name="SAPBEXaggItem 3 4 3" xfId="19489" xr:uid="{8B392F23-C777-42FC-B94A-5F37BD82389D}"/>
    <cellStyle name="SAPBEXaggItem 3 4 4" xfId="18341" xr:uid="{76BAB871-995A-44A4-9515-252FB1957D5C}"/>
    <cellStyle name="SAPBEXaggItem 3 5" xfId="1669" xr:uid="{8E9B82F2-6349-48F6-87C0-E6AF4C09D6C1}"/>
    <cellStyle name="SAPBEXaggItem 3 5 2" xfId="13422" xr:uid="{A484B1AE-D443-4CA6-B5AF-DF2C8640CB2B}"/>
    <cellStyle name="SAPBEXaggItem 3 5 2 2" xfId="30096" xr:uid="{0B2941C9-10B2-4702-BBBB-EB97645B8CCF}"/>
    <cellStyle name="SAPBEXaggItem 3 5 2 3" xfId="37151" xr:uid="{4E629EE0-FB6B-4E0D-917E-42A4874D2CA9}"/>
    <cellStyle name="SAPBEXaggItem 3 5 3" xfId="19172" xr:uid="{65A3D8E2-A6EA-4881-B6C9-2551ECB23060}"/>
    <cellStyle name="SAPBEXaggItem 3 5 4" xfId="25160" xr:uid="{FE4B52CF-3F9A-40DA-A533-7672BC6AE785}"/>
    <cellStyle name="SAPBEXaggItem 3 6" xfId="2177" xr:uid="{7781A93A-FE02-4080-9BD4-179CDB6E7CF5}"/>
    <cellStyle name="SAPBEXaggItem 3 6 2" xfId="14622" xr:uid="{DCB3C7BA-D512-46C1-8046-3FA337B39013}"/>
    <cellStyle name="SAPBEXaggItem 3 6 2 2" xfId="31137" xr:uid="{E695C088-DF41-486F-968B-D439B9C2B3DB}"/>
    <cellStyle name="SAPBEXaggItem 3 6 2 3" xfId="38212" xr:uid="{66488F27-545C-46C2-A24A-AC1097C1AF78}"/>
    <cellStyle name="SAPBEXaggItem 3 6 3" xfId="19679" xr:uid="{83C423E1-2471-4AA2-8382-EBD886F3E265}"/>
    <cellStyle name="SAPBEXaggItem 3 6 4" xfId="29541" xr:uid="{EF042DCA-4957-40B2-B4B5-9C3FD2629B47}"/>
    <cellStyle name="SAPBEXaggItem 3 7" xfId="3798" xr:uid="{1E925B3D-6350-4A85-82A3-E7E999DB68FD}"/>
    <cellStyle name="SAPBEXaggItem 3 7 2" xfId="21295" xr:uid="{63A6DDED-1055-4B8E-812C-6666FCE74605}"/>
    <cellStyle name="SAPBEXaggItem 3 7 3" xfId="23170" xr:uid="{0DD6C26D-36C0-4CF8-8909-FB0FC61F4F0A}"/>
    <cellStyle name="SAPBEXaggItem 3 8" xfId="3838" xr:uid="{3A3CC2E7-6307-4F99-A248-32C1A80972B9}"/>
    <cellStyle name="SAPBEXaggItem 3 8 2" xfId="21335" xr:uid="{BF849617-C214-4775-9BEA-45F5E213358B}"/>
    <cellStyle name="SAPBEXaggItem 3 8 3" xfId="22201" xr:uid="{15BDCC75-0C27-4A13-80D5-574C9BEC1B6D}"/>
    <cellStyle name="SAPBEXaggItem 3 9" xfId="4113" xr:uid="{B07CE406-5AD2-4CF6-837B-3FB838FFFB1E}"/>
    <cellStyle name="SAPBEXaggItem 3 9 2" xfId="21608" xr:uid="{D55DDA04-F73E-48DA-9A35-168A307BFBC3}"/>
    <cellStyle name="SAPBEXaggItem 3 9 3" xfId="18091" xr:uid="{0A3C326E-8FA3-40AF-BEE0-7FDF1196BAD6}"/>
    <cellStyle name="SAPBEXaggItem 4" xfId="694" xr:uid="{2023DC33-E09D-4F8E-A293-EB16770C1EB4}"/>
    <cellStyle name="SAPBEXaggItem 4 10" xfId="18283" xr:uid="{5D83C32C-C502-4DF8-A631-4B73816970E9}"/>
    <cellStyle name="SAPBEXaggItem 4 11" xfId="30412" xr:uid="{DC022196-93ED-4AE3-AAF0-0C5A25544778}"/>
    <cellStyle name="SAPBEXaggItem 4 2" xfId="1219" xr:uid="{4FFBFCED-0F7E-47AD-AEF4-94095214A3ED}"/>
    <cellStyle name="SAPBEXaggItem 4 2 10" xfId="27865" xr:uid="{E8775B65-62BE-4D9D-81FB-E32FEF526048}"/>
    <cellStyle name="SAPBEXaggItem 4 2 2" xfId="2467" xr:uid="{44C70054-607C-448F-8E0A-3C96DB6F3557}"/>
    <cellStyle name="SAPBEXaggItem 4 2 2 2" xfId="15008" xr:uid="{74A64EA6-1F72-4127-9DF2-78D1B26B9CB5}"/>
    <cellStyle name="SAPBEXaggItem 4 2 2 2 2" xfId="31516" xr:uid="{EEF6E043-E084-4E1C-9527-1A3A71E2E5AB}"/>
    <cellStyle name="SAPBEXaggItem 4 2 2 2 3" xfId="38597" xr:uid="{065D8084-17E6-4A27-8DFC-D6D8CD7834B5}"/>
    <cellStyle name="SAPBEXaggItem 4 2 2 3" xfId="19968" xr:uid="{A1C6656D-66DE-41C0-BCD2-DC4EC794AAB9}"/>
    <cellStyle name="SAPBEXaggItem 4 2 2 4" xfId="30764" xr:uid="{0833AC8A-D437-4EDB-835B-AD4977A6A10E}"/>
    <cellStyle name="SAPBEXaggItem 4 2 3" xfId="2973" xr:uid="{AC10ABCC-FF1C-49BB-AF8C-C0123D2F98EC}"/>
    <cellStyle name="SAPBEXaggItem 4 2 3 2" xfId="15781" xr:uid="{0C52FC5B-4598-4FB2-ABBA-D4AA100AF825}"/>
    <cellStyle name="SAPBEXaggItem 4 2 3 2 2" xfId="32285" xr:uid="{84C3F922-5FE2-40DD-AA90-34A42A5EFF22}"/>
    <cellStyle name="SAPBEXaggItem 4 2 3 2 3" xfId="39370" xr:uid="{5969BD6B-5972-4E3C-B656-ACFCD8236CDF}"/>
    <cellStyle name="SAPBEXaggItem 4 2 3 3" xfId="20471" xr:uid="{3821EF4E-C354-4235-9B9A-C39409220584}"/>
    <cellStyle name="SAPBEXaggItem 4 2 3 4" xfId="22765" xr:uid="{EF9C7454-077B-4AE7-A02D-8BBBBAD2D4D8}"/>
    <cellStyle name="SAPBEXaggItem 4 2 4" xfId="2176" xr:uid="{E23B6633-2F2A-4AEB-A4C6-2071CF2EBEFE}"/>
    <cellStyle name="SAPBEXaggItem 4 2 4 2" xfId="17254" xr:uid="{30DEFDE9-6D41-4D68-9872-5BEBAB5FC289}"/>
    <cellStyle name="SAPBEXaggItem 4 2 4 2 2" xfId="33758" xr:uid="{CB0FBC7B-5B76-42D6-B4C9-83043A74D6C9}"/>
    <cellStyle name="SAPBEXaggItem 4 2 4 2 3" xfId="40087" xr:uid="{B8D0F4C6-03A1-4080-8C05-FA770FB372AD}"/>
    <cellStyle name="SAPBEXaggItem 4 2 4 3" xfId="19678" xr:uid="{7EBAB761-2AAB-4499-9DB4-D7712B0AB816}"/>
    <cellStyle name="SAPBEXaggItem 4 2 4 4" xfId="23257" xr:uid="{8418B6F1-845A-4851-B294-330FF65D4568}"/>
    <cellStyle name="SAPBEXaggItem 4 2 5" xfId="3652" xr:uid="{EB6B1057-9803-4B55-B0F8-C9B6F1BC092E}"/>
    <cellStyle name="SAPBEXaggItem 4 2 5 2" xfId="21150" xr:uid="{EBF541B2-F1B7-428F-9529-4EE6F9B98C34}"/>
    <cellStyle name="SAPBEXaggItem 4 2 5 3" xfId="18210" xr:uid="{7DC94605-695E-4BCD-A232-9D909C604A29}"/>
    <cellStyle name="SAPBEXaggItem 4 2 6" xfId="4026" xr:uid="{32EE9894-D0AB-4572-9211-86C9004F8374}"/>
    <cellStyle name="SAPBEXaggItem 4 2 6 2" xfId="21522" xr:uid="{2B88A38E-D81B-4010-BD71-C31125897FA8}"/>
    <cellStyle name="SAPBEXaggItem 4 2 6 3" xfId="18610" xr:uid="{A163CDAC-04ED-44F0-B5FC-6E90ADE2C58C}"/>
    <cellStyle name="SAPBEXaggItem 4 2 7" xfId="2226" xr:uid="{E5EF3152-C139-4C89-9A44-7821F9403019}"/>
    <cellStyle name="SAPBEXaggItem 4 2 7 2" xfId="19728" xr:uid="{20A00019-0B18-4F5B-9BA9-748EED942A21}"/>
    <cellStyle name="SAPBEXaggItem 4 2 7 3" xfId="28385" xr:uid="{442E0EF8-AC61-4E9A-8861-B1CDBE1D1E4D}"/>
    <cellStyle name="SAPBEXaggItem 4 2 8" xfId="12470" xr:uid="{E2E38286-A62C-4CB4-84D0-B6C8B64A7059}"/>
    <cellStyle name="SAPBEXaggItem 4 2 8 2" xfId="29250" xr:uid="{B162F6C3-705E-42EE-954A-B417C37992DE}"/>
    <cellStyle name="SAPBEXaggItem 4 2 8 3" xfId="36498" xr:uid="{6A69AB6F-5377-4BED-A17B-53FB4F714E2E}"/>
    <cellStyle name="SAPBEXaggItem 4 2 9" xfId="18732" xr:uid="{D05DD662-0526-4021-B167-6217AAA908F7}"/>
    <cellStyle name="SAPBEXaggItem 4 3" xfId="1988" xr:uid="{0D6C7C30-54B3-4C04-8264-995F6D9D0711}"/>
    <cellStyle name="SAPBEXaggItem 4 3 2" xfId="14255" xr:uid="{48772BD0-F10C-4E33-9AC6-27E6147A5BB8}"/>
    <cellStyle name="SAPBEXaggItem 4 3 2 2" xfId="30813" xr:uid="{B4DF54C9-9CEE-46B9-BFA9-9DEB294D3AC0}"/>
    <cellStyle name="SAPBEXaggItem 4 3 2 3" xfId="37912" xr:uid="{31FE3EAE-5256-4163-ADE1-97355DFC05E8}"/>
    <cellStyle name="SAPBEXaggItem 4 3 3" xfId="15043" xr:uid="{2E57F1D6-E94D-43BA-B0A3-CA20E49E6E08}"/>
    <cellStyle name="SAPBEXaggItem 4 3 3 2" xfId="31549" xr:uid="{B4EA03DE-ABE0-490D-8EEA-2A617E4DBD89}"/>
    <cellStyle name="SAPBEXaggItem 4 3 3 3" xfId="38632" xr:uid="{1F0B09BE-F441-466F-8D44-76D01C9514F5}"/>
    <cellStyle name="SAPBEXaggItem 4 3 4" xfId="11068" xr:uid="{FB5991DD-F7F5-4DF4-9D56-91C56FB2E6E6}"/>
    <cellStyle name="SAPBEXaggItem 4 3 4 2" xfId="28053" xr:uid="{EB888C21-6C46-423C-92E5-4FE953E34E63}"/>
    <cellStyle name="SAPBEXaggItem 4 3 4 3" xfId="35932" xr:uid="{862EAF1F-CBD0-4E9C-9B33-E70ACF5755B3}"/>
    <cellStyle name="SAPBEXaggItem 4 3 5" xfId="19491" xr:uid="{1BB29A26-AF3B-44DE-A940-5F8A6CD1E36F}"/>
    <cellStyle name="SAPBEXaggItem 4 3 6" xfId="17682" xr:uid="{BF726463-CEC6-4F54-A803-054623CEBC7A}"/>
    <cellStyle name="SAPBEXaggItem 4 4" xfId="1723" xr:uid="{7F86AD83-F266-42C8-85AE-49C8B7FCCF18}"/>
    <cellStyle name="SAPBEXaggItem 4 4 2" xfId="10130" xr:uid="{25D6CC40-A63C-448E-9683-D2C60EA92D6A}"/>
    <cellStyle name="SAPBEXaggItem 4 4 2 2" xfId="27216" xr:uid="{FC610B67-E73A-45B1-91F8-8FF173360B75}"/>
    <cellStyle name="SAPBEXaggItem 4 4 2 3" xfId="35472" xr:uid="{4CA7B8C4-F3AB-4950-823D-DCCD5F85389C}"/>
    <cellStyle name="SAPBEXaggItem 4 4 3" xfId="19226" xr:uid="{5745BAD3-B279-410A-A49E-E9C076B38BD7}"/>
    <cellStyle name="SAPBEXaggItem 4 4 4" xfId="25569" xr:uid="{EC213BE6-8EBD-4B58-8EA5-3809A639D00F}"/>
    <cellStyle name="SAPBEXaggItem 4 5" xfId="1897" xr:uid="{DF8A9775-E03A-4647-AB5C-3C6C3C5024FD}"/>
    <cellStyle name="SAPBEXaggItem 4 5 2" xfId="13524" xr:uid="{C507FD44-908A-4572-BA77-9EBA4AA40650}"/>
    <cellStyle name="SAPBEXaggItem 4 5 2 2" xfId="30175" xr:uid="{E247EDC2-BB9B-4354-ACE1-F24186DD2AE1}"/>
    <cellStyle name="SAPBEXaggItem 4 5 2 3" xfId="37253" xr:uid="{C5770E33-AF30-456C-A341-25D1CAD16C35}"/>
    <cellStyle name="SAPBEXaggItem 4 5 3" xfId="19400" xr:uid="{C56C2B15-C4A7-41BB-B2C1-57225766DEB3}"/>
    <cellStyle name="SAPBEXaggItem 4 5 4" xfId="30656" xr:uid="{43D9CA4C-518C-49B6-A27D-6005A7CFD909}"/>
    <cellStyle name="SAPBEXaggItem 4 6" xfId="3524" xr:uid="{E65693C1-2176-4119-AA38-90058C184ABF}"/>
    <cellStyle name="SAPBEXaggItem 4 6 2" xfId="13161" xr:uid="{12CEF391-EDA0-44AD-A247-AA3B08FFECD0}"/>
    <cellStyle name="SAPBEXaggItem 4 6 2 2" xfId="29881" xr:uid="{5774841D-4F40-462F-8B64-83A1860346DA}"/>
    <cellStyle name="SAPBEXaggItem 4 6 2 3" xfId="36890" xr:uid="{D74C7D49-A822-43B1-A1DB-BB860DA382D8}"/>
    <cellStyle name="SAPBEXaggItem 4 6 3" xfId="21022" xr:uid="{2A2FC107-D034-4DDF-A46C-C08B7F003327}"/>
    <cellStyle name="SAPBEXaggItem 4 6 4" xfId="22277" xr:uid="{DFCB968C-7A81-42F9-B80B-E5075B847CEB}"/>
    <cellStyle name="SAPBEXaggItem 4 7" xfId="3979" xr:uid="{DDB695AA-9506-42AF-B53F-9477CB0C7DA1}"/>
    <cellStyle name="SAPBEXaggItem 4 7 2" xfId="21475" xr:uid="{52BD6531-C1BB-44A3-829C-AD84A6B07270}"/>
    <cellStyle name="SAPBEXaggItem 4 7 3" xfId="17843" xr:uid="{B030A2DA-6627-433E-8FC5-7E7699B57EE0}"/>
    <cellStyle name="SAPBEXaggItem 4 8" xfId="4011" xr:uid="{46DB0C39-C9BF-4CDF-815D-55AFCBF18DBD}"/>
    <cellStyle name="SAPBEXaggItem 4 8 2" xfId="21507" xr:uid="{88FD790D-F255-44C9-9C5A-9E8E2E91E8BE}"/>
    <cellStyle name="SAPBEXaggItem 4 8 3" xfId="18141" xr:uid="{782715F3-FF5B-4463-841D-EFBB554A62D9}"/>
    <cellStyle name="SAPBEXaggItem 4 9" xfId="8238" xr:uid="{69443722-EAED-4CC8-962E-382F5CADCF81}"/>
    <cellStyle name="SAPBEXaggItem 4 9 2" xfId="25430" xr:uid="{711C04C0-045E-4B36-939C-8F7878DFCD86}"/>
    <cellStyle name="SAPBEXaggItem 4 9 3" xfId="34744" xr:uid="{C7A5FDB3-7579-4F9F-AE3E-47681928F18C}"/>
    <cellStyle name="SAPBEXaggItem 5" xfId="934" xr:uid="{941D7DFD-ED64-4890-843B-C7343AEF3A8B}"/>
    <cellStyle name="SAPBEXaggItem 5 10" xfId="29241" xr:uid="{CA969A3B-E80D-46DE-B6E3-F85C09453D83}"/>
    <cellStyle name="SAPBEXaggItem 5 2" xfId="1342" xr:uid="{BA88112F-7079-4288-AB8D-11AABCC6E129}"/>
    <cellStyle name="SAPBEXaggItem 5 2 2" xfId="2590" xr:uid="{A142BC34-2232-4A01-B4FB-7529E79631C3}"/>
    <cellStyle name="SAPBEXaggItem 5 2 2 2" xfId="15092" xr:uid="{8B002A2F-1C5A-4384-AFBD-C21140FAE6B2}"/>
    <cellStyle name="SAPBEXaggItem 5 2 2 2 2" xfId="31598" xr:uid="{403BC070-53D0-46AC-A197-86A6244C4DE9}"/>
    <cellStyle name="SAPBEXaggItem 5 2 2 2 3" xfId="38681" xr:uid="{AA1C3E0B-1F49-412E-AB3C-8115557C85A1}"/>
    <cellStyle name="SAPBEXaggItem 5 2 2 3" xfId="20091" xr:uid="{48CE7FB5-20E7-4C6E-A6A4-B2BE580D2A01}"/>
    <cellStyle name="SAPBEXaggItem 5 2 2 4" xfId="22963" xr:uid="{0419F30E-BC07-429B-B1ED-483CB17DD73C}"/>
    <cellStyle name="SAPBEXaggItem 5 2 3" xfId="3096" xr:uid="{69302495-3B41-433C-B298-0E8EC8150DBC}"/>
    <cellStyle name="SAPBEXaggItem 5 2 3 2" xfId="15868" xr:uid="{1F02A0D9-42FA-426C-AA12-899E85920EF7}"/>
    <cellStyle name="SAPBEXaggItem 5 2 3 2 2" xfId="32372" xr:uid="{EBA46C61-D2DE-4D52-AD98-F15257D7960C}"/>
    <cellStyle name="SAPBEXaggItem 5 2 3 2 3" xfId="39457" xr:uid="{BD406C85-6E93-4BC1-A719-032DF9A27792}"/>
    <cellStyle name="SAPBEXaggItem 5 2 3 3" xfId="20594" xr:uid="{C2987CB2-7449-4DBB-AE2A-6492445BFF13}"/>
    <cellStyle name="SAPBEXaggItem 5 2 3 4" xfId="22655" xr:uid="{9B4F4283-E9F8-4176-A4B4-0C5A045058DC}"/>
    <cellStyle name="SAPBEXaggItem 5 2 4" xfId="1648" xr:uid="{8F30E394-78FA-459D-A73F-1C6ECC6A7FA9}"/>
    <cellStyle name="SAPBEXaggItem 5 2 4 2" xfId="17429" xr:uid="{21FBD7C8-4665-4EE5-8343-04340ABC36F0}"/>
    <cellStyle name="SAPBEXaggItem 5 2 4 2 2" xfId="33933" xr:uid="{B7D6F714-3055-4874-BB76-026D4FE7C598}"/>
    <cellStyle name="SAPBEXaggItem 5 2 4 2 3" xfId="40174" xr:uid="{17E9DA7E-F013-4813-964D-E5365E28B037}"/>
    <cellStyle name="SAPBEXaggItem 5 2 4 3" xfId="19151" xr:uid="{94E0278A-D3FE-4EED-86C8-B440594D2233}"/>
    <cellStyle name="SAPBEXaggItem 5 2 4 4" xfId="29228" xr:uid="{CE112762-4249-429A-A9B5-043608628F5C}"/>
    <cellStyle name="SAPBEXaggItem 5 2 5" xfId="3634" xr:uid="{3A3AA30E-DB5F-42AB-8B07-D800FDB52B4F}"/>
    <cellStyle name="SAPBEXaggItem 5 2 5 2" xfId="21132" xr:uid="{E75E562B-47C8-40C5-81CC-4CDB5C2C14BE}"/>
    <cellStyle name="SAPBEXaggItem 5 2 5 3" xfId="18215" xr:uid="{5A95E719-DC00-4FED-81FE-5B6C13CF6FAE}"/>
    <cellStyle name="SAPBEXaggItem 5 2 6" xfId="3240" xr:uid="{D2442533-8728-4CCB-822A-A78C757629D1}"/>
    <cellStyle name="SAPBEXaggItem 5 2 6 2" xfId="20738" xr:uid="{FE01CC4E-7A90-4A57-A0E6-F1E9448B57E7}"/>
    <cellStyle name="SAPBEXaggItem 5 2 6 3" xfId="22512" xr:uid="{FE24A976-AF01-455F-B41A-F06F912D3DED}"/>
    <cellStyle name="SAPBEXaggItem 5 2 7" xfId="4458" xr:uid="{A99BA144-F033-4EC0-8309-2A41ED0D074B}"/>
    <cellStyle name="SAPBEXaggItem 5 2 7 2" xfId="21948" xr:uid="{2B3A89A6-E74C-479E-8371-06EE193A8B4B}"/>
    <cellStyle name="SAPBEXaggItem 5 2 7 3" xfId="17968" xr:uid="{7AEA63CF-58AF-463B-9E71-45E5C40237CD}"/>
    <cellStyle name="SAPBEXaggItem 5 2 8" xfId="12654" xr:uid="{CB0B20B4-4C9D-45D9-9CE3-4F72F4FAC283}"/>
    <cellStyle name="SAPBEXaggItem 5 2 8 2" xfId="29405" xr:uid="{125E334F-3322-444F-BDF0-4AEFEBD6AE7E}"/>
    <cellStyle name="SAPBEXaggItem 5 2 8 3" xfId="36584" xr:uid="{B124E2C6-EECC-4B7F-BF5A-9299E2DBEBD1}"/>
    <cellStyle name="SAPBEXaggItem 5 2 9" xfId="29235" xr:uid="{D5E45FF9-497B-4675-8461-26413F64A23A}"/>
    <cellStyle name="SAPBEXaggItem 5 3" xfId="2202" xr:uid="{0EE669E3-635A-4C78-ACDF-55E43DFF06D7}"/>
    <cellStyle name="SAPBEXaggItem 5 3 2" xfId="14391" xr:uid="{4A9CE59B-5034-4940-800B-F4451134F066}"/>
    <cellStyle name="SAPBEXaggItem 5 3 2 2" xfId="30930" xr:uid="{86154AD8-BEDC-4C8C-A234-E626FD29A6AA}"/>
    <cellStyle name="SAPBEXaggItem 5 3 2 3" xfId="38048" xr:uid="{AA9D17F8-9358-43B0-88D9-8F2A95437849}"/>
    <cellStyle name="SAPBEXaggItem 5 3 3" xfId="14478" xr:uid="{3AB2B148-84B1-4721-80C4-DD73247EFF17}"/>
    <cellStyle name="SAPBEXaggItem 5 3 3 2" xfId="30996" xr:uid="{8606326E-5F81-41DA-A9B7-F60EEC285603}"/>
    <cellStyle name="SAPBEXaggItem 5 3 3 3" xfId="38135" xr:uid="{3F99C133-D848-4B28-8D16-56AE81688769}"/>
    <cellStyle name="SAPBEXaggItem 5 3 4" xfId="11245" xr:uid="{2FAE6C85-C92F-4225-BC75-65899692A589}"/>
    <cellStyle name="SAPBEXaggItem 5 3 4 2" xfId="28210" xr:uid="{82A9F464-71F5-45C7-8EA7-16DC8342F4F8}"/>
    <cellStyle name="SAPBEXaggItem 5 3 4 3" xfId="36019" xr:uid="{07D9FA46-1516-4FCE-8914-D8AE1307FF6C}"/>
    <cellStyle name="SAPBEXaggItem 5 3 5" xfId="19704" xr:uid="{D274CACD-72DE-4704-A9EC-7BB3E6B42C42}"/>
    <cellStyle name="SAPBEXaggItem 5 3 6" xfId="28388" xr:uid="{3001A199-B3FA-46BD-B1A4-8169DE49A246}"/>
    <cellStyle name="SAPBEXaggItem 5 4" xfId="2709" xr:uid="{0811ECE0-857E-41E8-8F91-FB8B044F5890}"/>
    <cellStyle name="SAPBEXaggItem 5 4 2" xfId="9755" xr:uid="{1D59B073-D68D-4EFF-99B3-5BCC127341E9}"/>
    <cellStyle name="SAPBEXaggItem 5 4 2 2" xfId="26905" xr:uid="{F48C1E9C-8ADA-4463-9A1E-4E61AB7F4705}"/>
    <cellStyle name="SAPBEXaggItem 5 4 2 3" xfId="35183" xr:uid="{58B54D1D-E760-470C-886B-7F185F37F588}"/>
    <cellStyle name="SAPBEXaggItem 5 4 3" xfId="20208" xr:uid="{91ADB48F-B347-416E-844A-766EB006D7D7}"/>
    <cellStyle name="SAPBEXaggItem 5 4 4" xfId="28328" xr:uid="{44CEFD08-0B1E-42D1-99D8-C88E22A63DC3}"/>
    <cellStyle name="SAPBEXaggItem 5 5" xfId="2616" xr:uid="{76332503-B589-4375-A8F7-269C13127A4D}"/>
    <cellStyle name="SAPBEXaggItem 5 5 2" xfId="13188" xr:uid="{C388CD82-24F2-4862-90E8-4D16B9219F1D}"/>
    <cellStyle name="SAPBEXaggItem 5 5 2 2" xfId="29907" xr:uid="{2AF1FF6A-5AF5-47AC-9438-767A1C2039ED}"/>
    <cellStyle name="SAPBEXaggItem 5 5 2 3" xfId="36917" xr:uid="{36D4A928-C46B-4DE0-A619-D501AE181F5D}"/>
    <cellStyle name="SAPBEXaggItem 5 5 3" xfId="20117" xr:uid="{17DBB7AB-BF7C-4050-985E-CCAA97307DE8}"/>
    <cellStyle name="SAPBEXaggItem 5 5 4" xfId="22959" xr:uid="{87000035-53C6-439E-8CF3-79F1E5A4E396}"/>
    <cellStyle name="SAPBEXaggItem 5 6" xfId="3948" xr:uid="{BE23B801-195E-4F03-A3C3-0F4B75BD4B61}"/>
    <cellStyle name="SAPBEXaggItem 5 6 2" xfId="13080" xr:uid="{B1002F32-3B81-455E-B8E7-4B40F5DE3C77}"/>
    <cellStyle name="SAPBEXaggItem 5 6 2 2" xfId="29800" xr:uid="{511D4B2E-CC83-409F-8782-6E6F66F824E8}"/>
    <cellStyle name="SAPBEXaggItem 5 6 2 3" xfId="36809" xr:uid="{B42ACB9C-A6A1-46BD-BF8F-79F04CB5E77C}"/>
    <cellStyle name="SAPBEXaggItem 5 6 3" xfId="21444" xr:uid="{BC956148-7F4C-4E5A-91B6-F50FD884DE01}"/>
    <cellStyle name="SAPBEXaggItem 5 6 4" xfId="17643" xr:uid="{45C42652-8610-4CB1-995A-1B91901E9458}"/>
    <cellStyle name="SAPBEXaggItem 5 7" xfId="3356" xr:uid="{17340BAD-A8E7-4D0F-9314-DE1A956E108F}"/>
    <cellStyle name="SAPBEXaggItem 5 7 2" xfId="20854" xr:uid="{E95E1F2A-302D-4E19-AE05-251C4AEB495E}"/>
    <cellStyle name="SAPBEXaggItem 5 7 3" xfId="22396" xr:uid="{2D9BB9E5-A313-446B-AE6B-754625E30643}"/>
    <cellStyle name="SAPBEXaggItem 5 8" xfId="4394" xr:uid="{39DA65C9-BB87-4402-8D44-2BFB814FA3F6}"/>
    <cellStyle name="SAPBEXaggItem 5 8 2" xfId="21886" xr:uid="{DF78D944-8D69-4A58-B771-337C089A04B5}"/>
    <cellStyle name="SAPBEXaggItem 5 8 3" xfId="22070" xr:uid="{133C3B24-86D5-4BE7-BA7D-61A3DFF95F84}"/>
    <cellStyle name="SAPBEXaggItem 5 9" xfId="7862" xr:uid="{EE370C95-D559-4991-953D-B798D5FF258B}"/>
    <cellStyle name="SAPBEXaggItem 5 9 2" xfId="25122" xr:uid="{ABE600F0-44B4-43CD-BEBC-15F47700CE21}"/>
    <cellStyle name="SAPBEXaggItem 5 9 3" xfId="34455" xr:uid="{EED4080C-EB3D-4104-866B-133A380112A1}"/>
    <cellStyle name="SAPBEXaggItem 6" xfId="958" xr:uid="{044D4890-6247-4EE6-AE79-DD5CB21F183D}"/>
    <cellStyle name="SAPBEXaggItem 6 2" xfId="15304" xr:uid="{9255CCA9-D1B1-4B2E-8A9C-988EFD3798DE}"/>
    <cellStyle name="SAPBEXaggItem 6 2 2" xfId="31808" xr:uid="{A4B9CBD6-A66A-4A11-8A74-C5DD0E46A218}"/>
    <cellStyle name="SAPBEXaggItem 6 2 3" xfId="38893" xr:uid="{2986C2B2-F8AA-44B6-BA0F-E3F41485B0C6}"/>
    <cellStyle name="SAPBEXaggItem 6 3" xfId="16420" xr:uid="{2AF586FE-64B5-428A-A65A-E8975A3F272A}"/>
    <cellStyle name="SAPBEXaggItem 6 3 2" xfId="32924" xr:uid="{E2949BDF-67BA-439D-A88C-7AFA7724F6F1}"/>
    <cellStyle name="SAPBEXaggItem 6 3 3" xfId="39616" xr:uid="{2347E1F8-4975-4C27-877A-457547246254}"/>
    <cellStyle name="SAPBEXaggItem 6 4" xfId="11510" xr:uid="{DD50FB94-D7CB-4F8D-819B-636E9E7060DD}"/>
    <cellStyle name="SAPBEXaggItem 6 4 2" xfId="36099" xr:uid="{4DAA3529-19DD-47C2-98CC-1912857B07D1}"/>
    <cellStyle name="SAPBEXaggItem 7" xfId="1051" xr:uid="{655CCC4F-F0F3-4612-B20E-87652C47E217}"/>
    <cellStyle name="SAPBEXaggItem 7 2" xfId="14676" xr:uid="{66BF5D42-706E-4541-93C8-4559DA3072C2}"/>
    <cellStyle name="SAPBEXaggItem 7 2 2" xfId="31191" xr:uid="{B2F08466-CE1A-4ECA-BF96-7AF50865AE32}"/>
    <cellStyle name="SAPBEXaggItem 7 2 3" xfId="38266" xr:uid="{578C8BD0-7B76-4C07-A40B-76386C32D28B}"/>
    <cellStyle name="SAPBEXaggItem 7 3" xfId="15398" xr:uid="{B79641CA-D647-4C1F-BE5F-C416BEE71358}"/>
    <cellStyle name="SAPBEXaggItem 7 3 2" xfId="31902" xr:uid="{07489A64-296D-4E4D-9880-35ACE3DDF094}"/>
    <cellStyle name="SAPBEXaggItem 7 3 3" xfId="38987" xr:uid="{78C8601C-0F8F-43C9-B1A3-5FF22C82CDE5}"/>
    <cellStyle name="SAPBEXaggItem 7 4" xfId="16740" xr:uid="{87FDF186-590C-4CC6-92CD-A0A0E631C135}"/>
    <cellStyle name="SAPBEXaggItem 7 4 2" xfId="33244" xr:uid="{C6E65FB6-A73A-4838-BE35-C24DE3ACDD5B}"/>
    <cellStyle name="SAPBEXaggItem 7 4 3" xfId="39756" xr:uid="{6071B95D-FAF2-4261-ABB0-1ED0E5FCD6F5}"/>
    <cellStyle name="SAPBEXaggItem 7 5" xfId="11880" xr:uid="{AAC2176C-CE01-40BB-81A7-E8E9DA40855A}"/>
    <cellStyle name="SAPBEXaggItem 7 5 2" xfId="28745" xr:uid="{959F8601-1445-40F3-B255-D66C7E64931A}"/>
    <cellStyle name="SAPBEXaggItem 7 5 3" xfId="36188" xr:uid="{E3CF1630-6BA3-4317-812C-14BC9EFD1E48}"/>
    <cellStyle name="SAPBEXaggItem 8" xfId="247" xr:uid="{494D301D-6F97-4B89-90FA-BE67F217C10F}"/>
    <cellStyle name="SAPBEXaggItem 8 10" xfId="18949" xr:uid="{B38253CF-865E-4F79-A5BC-03B52BA408AA}"/>
    <cellStyle name="SAPBEXaggItem 8 2" xfId="1163" xr:uid="{04F2BCEA-4BF4-4942-A0B9-CB7791E1C625}"/>
    <cellStyle name="SAPBEXaggItem 8 2 2" xfId="2411" xr:uid="{9AB9A2EE-B050-4C6C-86B4-490CFBB6E96E}"/>
    <cellStyle name="SAPBEXaggItem 8 2 2 2" xfId="19912" xr:uid="{D0921290-7C95-48FC-9AEF-60910999C870}"/>
    <cellStyle name="SAPBEXaggItem 8 2 2 3" xfId="28568" xr:uid="{E6E74B86-3F39-4D8B-B97A-41F0B1CF1A8F}"/>
    <cellStyle name="SAPBEXaggItem 8 2 3" xfId="2917" xr:uid="{EE0ABC93-70D9-489B-A65B-32DF3B4022B8}"/>
    <cellStyle name="SAPBEXaggItem 8 2 3 2" xfId="20415" xr:uid="{D9BC752F-34EC-4182-A94E-5A4BC7904CDC}"/>
    <cellStyle name="SAPBEXaggItem 8 2 3 3" xfId="22806" xr:uid="{FE540A10-83E7-40BE-9FA6-CE280F7BAE0B}"/>
    <cellStyle name="SAPBEXaggItem 8 2 4" xfId="2805" xr:uid="{514658BB-5D56-48C9-A89C-C21FA3E9541F}"/>
    <cellStyle name="SAPBEXaggItem 8 2 4 2" xfId="20304" xr:uid="{02A13B7D-9C22-47A6-9FF0-1AEFB95B7CB1}"/>
    <cellStyle name="SAPBEXaggItem 8 2 4 3" xfId="17911" xr:uid="{481E8EF5-ED0F-47AE-8E69-00C791357580}"/>
    <cellStyle name="SAPBEXaggItem 8 2 5" xfId="1958" xr:uid="{07FE6CCF-E815-47B1-88A8-310D69BD4D81}"/>
    <cellStyle name="SAPBEXaggItem 8 2 5 2" xfId="19461" xr:uid="{AE21DA7A-B6CC-47AC-A4A1-8C803B8D4195}"/>
    <cellStyle name="SAPBEXaggItem 8 2 5 3" xfId="18511" xr:uid="{41125875-EE19-4FDA-83A8-873B4C4EB932}"/>
    <cellStyle name="SAPBEXaggItem 8 2 6" xfId="4019" xr:uid="{03438BBE-D6B9-4476-AA45-325B019B35C7}"/>
    <cellStyle name="SAPBEXaggItem 8 2 6 2" xfId="21515" xr:uid="{B97730A3-ED88-46FD-BA35-80F6333EFAB6}"/>
    <cellStyle name="SAPBEXaggItem 8 2 6 3" xfId="18138" xr:uid="{A9F7D339-9523-4A6E-A8E0-CCA19E562C67}"/>
    <cellStyle name="SAPBEXaggItem 8 2 7" xfId="4488" xr:uid="{0C30A0B6-3A07-4234-926B-A1A6BB4E7FBF}"/>
    <cellStyle name="SAPBEXaggItem 8 2 7 2" xfId="21978" xr:uid="{47208742-D9CF-45B9-9717-123289EDF2D5}"/>
    <cellStyle name="SAPBEXaggItem 8 2 7 3" xfId="22041" xr:uid="{BC7A6FE5-7A9A-464E-80EA-F183BF7447AE}"/>
    <cellStyle name="SAPBEXaggItem 8 2 8" xfId="13726" xr:uid="{5C3911D7-C62B-49D4-AB5C-B780E85A5B7E}"/>
    <cellStyle name="SAPBEXaggItem 8 2 8 2" xfId="30362" xr:uid="{E60C2622-D34B-44D2-BB28-2E78C9A40CBD}"/>
    <cellStyle name="SAPBEXaggItem 8 2 8 3" xfId="37451" xr:uid="{276C8F8D-CC80-4506-B0C5-8DBCDAA103A3}"/>
    <cellStyle name="SAPBEXaggItem 8 2 9" xfId="18550" xr:uid="{AABE12DE-8770-40F3-975C-109A9F3D2529}"/>
    <cellStyle name="SAPBEXaggItem 8 3" xfId="1589" xr:uid="{1C4ECFF7-15C1-47EE-894B-52598325AEEF}"/>
    <cellStyle name="SAPBEXaggItem 8 3 2" xfId="15227" xr:uid="{59D3AB7E-FEE2-41DA-B43D-0CF256F83BA5}"/>
    <cellStyle name="SAPBEXaggItem 8 3 2 2" xfId="31731" xr:uid="{6D955AC5-3661-4CB8-80D9-E7DB1D484F30}"/>
    <cellStyle name="SAPBEXaggItem 8 3 2 3" xfId="38816" xr:uid="{CA27DE87-B869-4CAD-8282-4DD45623E91F}"/>
    <cellStyle name="SAPBEXaggItem 8 3 3" xfId="19094" xr:uid="{F02D2C8C-EAAB-44E5-9661-0D83D46F23E1}"/>
    <cellStyle name="SAPBEXaggItem 8 3 4" xfId="25545" xr:uid="{CAEB2806-78FA-411A-819A-40F6D7521AF8}"/>
    <cellStyle name="SAPBEXaggItem 8 4" xfId="1940" xr:uid="{2A42753E-A86A-4908-B350-14F952CB4261}"/>
    <cellStyle name="SAPBEXaggItem 8 4 2" xfId="19443" xr:uid="{F21A8070-A4FF-483D-8147-D407F827D637}"/>
    <cellStyle name="SAPBEXaggItem 8 4 3" xfId="29954" xr:uid="{7605ABB2-2334-47D7-8ACA-77B23512CAE8}"/>
    <cellStyle name="SAPBEXaggItem 8 5" xfId="3510" xr:uid="{B2E835C9-FFED-4A70-82E8-1A4A41480483}"/>
    <cellStyle name="SAPBEXaggItem 8 5 2" xfId="21008" xr:uid="{88A53C82-B9E9-4940-9C35-30390DC43764}"/>
    <cellStyle name="SAPBEXaggItem 8 5 3" xfId="22016" xr:uid="{EA255577-2F59-403B-B1B7-A984CC26006D}"/>
    <cellStyle name="SAPBEXaggItem 8 6" xfId="1525" xr:uid="{A69F8C0E-F696-44BC-B4DA-9329AEB4AE5C}"/>
    <cellStyle name="SAPBEXaggItem 8 6 2" xfId="19030" xr:uid="{DB6B3E7D-4B71-4A96-A595-D440E9790E16}"/>
    <cellStyle name="SAPBEXaggItem 8 6 3" xfId="25440" xr:uid="{A9F0582E-EDC2-4A80-93CE-91C039C877EF}"/>
    <cellStyle name="SAPBEXaggItem 8 7" xfId="4104" xr:uid="{949A8C71-763C-4344-B719-DF168B27ED0C}"/>
    <cellStyle name="SAPBEXaggItem 8 7 2" xfId="21599" xr:uid="{56F327CA-8CDA-4989-8711-C6BE4E9CE11D}"/>
    <cellStyle name="SAPBEXaggItem 8 7 3" xfId="18098" xr:uid="{E63D2FF3-868D-4867-A41C-E5D5D39775B7}"/>
    <cellStyle name="SAPBEXaggItem 8 8" xfId="4177" xr:uid="{BA26A546-18F5-43C1-9F30-01423060A376}"/>
    <cellStyle name="SAPBEXaggItem 8 8 2" xfId="21672" xr:uid="{A698B495-A3DE-437F-97C2-4551A1F63B80}"/>
    <cellStyle name="SAPBEXaggItem 8 8 3" xfId="18057" xr:uid="{ADDB76CA-1BF5-45D9-A81B-6DE6941C3D6A}"/>
    <cellStyle name="SAPBEXaggItem 8 9" xfId="10466" xr:uid="{FF6061E7-1433-46A1-A87F-A5D079BF89FC}"/>
    <cellStyle name="SAPBEXaggItem 8 9 2" xfId="27537" xr:uid="{FEFB3DE9-1A98-418B-9D75-B713546CE806}"/>
    <cellStyle name="SAPBEXaggItem 8 9 3" xfId="35575" xr:uid="{E505BD08-5DE3-4806-84A0-6318EB5AE80C}"/>
    <cellStyle name="SAPBEXaggItem 9" xfId="1116" xr:uid="{53261AA9-B461-46D3-99F1-4FCE9409DD57}"/>
    <cellStyle name="SAPBEXaggItem 9 10" xfId="28099" xr:uid="{D8690135-BA3F-4044-8890-AEDFDBC15B60}"/>
    <cellStyle name="SAPBEXaggItem 9 2" xfId="2364" xr:uid="{6F666D7A-4BE7-4D5B-8ED3-B0B7B6FFF1B8}"/>
    <cellStyle name="SAPBEXaggItem 9 2 2" xfId="19865" xr:uid="{AD5BA8E9-8BED-4DB0-A63A-E01B2B0CB2CC}"/>
    <cellStyle name="SAPBEXaggItem 9 2 3" xfId="29011" xr:uid="{32D59A4A-81A9-405C-B1D7-47C921CCA85F}"/>
    <cellStyle name="SAPBEXaggItem 9 3" xfId="2870" xr:uid="{3979542B-BA5B-4A94-A669-889BC4CBF5DB}"/>
    <cellStyle name="SAPBEXaggItem 9 3 2" xfId="20368" xr:uid="{9220D814-2DA3-455E-A995-A478DABD9884}"/>
    <cellStyle name="SAPBEXaggItem 9 3 3" xfId="26119" xr:uid="{4BB9192D-8FC9-4C92-8200-ABBE57931247}"/>
    <cellStyle name="SAPBEXaggItem 9 4" xfId="3201" xr:uid="{DD218894-9842-47DB-914F-88B27EABCB0B}"/>
    <cellStyle name="SAPBEXaggItem 9 4 2" xfId="20699" xr:uid="{5AD0D662-9D03-4F2C-A987-D75061031756}"/>
    <cellStyle name="SAPBEXaggItem 9 4 3" xfId="22551" xr:uid="{2BB51035-9827-4CD6-833A-CE95E693EE44}"/>
    <cellStyle name="SAPBEXaggItem 9 5" xfId="3547" xr:uid="{A158832F-EA82-4375-A357-1E7C81E3C9ED}"/>
    <cellStyle name="SAPBEXaggItem 9 5 2" xfId="21045" xr:uid="{61F10EFA-060B-4E2E-8E92-19B2CB3F6B8F}"/>
    <cellStyle name="SAPBEXaggItem 9 5 3" xfId="23348" xr:uid="{54A5BDB0-C344-4BE1-BC6B-419C46FB96A9}"/>
    <cellStyle name="SAPBEXaggItem 9 6" xfId="1813" xr:uid="{C1ED48CF-F89F-4D57-93D0-2A6CCB6D725C}"/>
    <cellStyle name="SAPBEXaggItem 9 6 2" xfId="19316" xr:uid="{9DDB444E-B4B6-4D7A-9A59-BCB331ACDB34}"/>
    <cellStyle name="SAPBEXaggItem 9 6 3" xfId="26385" xr:uid="{F0029291-A261-4354-A009-CAE9287ACE2D}"/>
    <cellStyle name="SAPBEXaggItem 9 7" xfId="4137" xr:uid="{329310D5-CB34-4834-A9CD-6A0C4C2E0A65}"/>
    <cellStyle name="SAPBEXaggItem 9 7 2" xfId="21632" xr:uid="{362796D1-2638-4EEE-A4A2-0585EC878232}"/>
    <cellStyle name="SAPBEXaggItem 9 7 3" xfId="18631" xr:uid="{45B1BCFB-224B-4B1B-ADFF-E78107A5F0FC}"/>
    <cellStyle name="SAPBEXaggItem 9 8" xfId="9185" xr:uid="{ACAA2148-BB3B-46F9-8BF5-E846D900EA23}"/>
    <cellStyle name="SAPBEXaggItem 9 8 2" xfId="26361" xr:uid="{10C81682-4BA1-443A-B359-89321E115486}"/>
    <cellStyle name="SAPBEXaggItem 9 8 3" xfId="35076" xr:uid="{DC1D828C-94F3-48A5-AAA7-259A5DDB0DBB}"/>
    <cellStyle name="SAPBEXaggItem 9 9" xfId="18634" xr:uid="{23217B3B-BFD4-4FC4-A505-1718CDBDA7C3}"/>
    <cellStyle name="SAPBEXaggItem_East 1415 Budget model v1" xfId="695" xr:uid="{4E113B87-1F0E-469E-ABA8-5BA72ADCA761}"/>
    <cellStyle name="SAPBEXaggItemX" xfId="50" xr:uid="{819771DC-D689-485C-B20C-50149BF9B469}"/>
    <cellStyle name="SAPBEXaggItemX 10" xfId="3163" xr:uid="{98A80205-4323-427F-A8A9-41D9BCBD93D2}"/>
    <cellStyle name="SAPBEXaggItemX 10 2" xfId="9186" xr:uid="{8B10DB50-7AD3-40E7-8735-D773CAD1EA58}"/>
    <cellStyle name="SAPBEXaggItemX 10 2 2" xfId="35077" xr:uid="{5C69824F-BB34-4186-9D71-FF815CC48768}"/>
    <cellStyle name="SAPBEXaggItemX 10 3" xfId="20661" xr:uid="{8C034A5F-F9D2-4425-B6B2-70E866E385D4}"/>
    <cellStyle name="SAPBEXaggItemX 10 4" xfId="22589" xr:uid="{F55F7D36-99E0-48EB-98FE-CC45C4796585}"/>
    <cellStyle name="SAPBEXaggItemX 11" xfId="1554" xr:uid="{315C63B8-A58B-484C-AF03-8CD597B9E3A2}"/>
    <cellStyle name="SAPBEXaggItemX 11 2" xfId="8950" xr:uid="{3749BEB8-D177-487B-9874-A7481796E924}"/>
    <cellStyle name="SAPBEXaggItemX 11 2 2" xfId="26126" xr:uid="{9BA383D9-A91D-46D6-968F-FC02EA78AB0C}"/>
    <cellStyle name="SAPBEXaggItemX 11 2 3" xfId="34842" xr:uid="{9B165E23-CD87-4A51-AA9F-868C06B3EA21}"/>
    <cellStyle name="SAPBEXaggItemX 11 3" xfId="19059" xr:uid="{C5C5E289-3D2A-4E1C-BC46-F762895BE7C2}"/>
    <cellStyle name="SAPBEXaggItemX 11 4" xfId="29982" xr:uid="{BE0A0EA0-9D34-4477-B4BF-1C630AF24707}"/>
    <cellStyle name="SAPBEXaggItemX 12" xfId="4003" xr:uid="{0CF5E6F8-D210-4788-8C14-B06C4AD83FC9}"/>
    <cellStyle name="SAPBEXaggItemX 12 2" xfId="21499" xr:uid="{9B9D2F96-2276-4D61-B073-9142856134C4}"/>
    <cellStyle name="SAPBEXaggItemX 12 3" xfId="18144" xr:uid="{28282F20-6136-480B-BE55-741983ADBE94}"/>
    <cellStyle name="SAPBEXaggItemX 13" xfId="4109" xr:uid="{E8853E2B-FDBC-44E6-8449-59D2C03485E2}"/>
    <cellStyle name="SAPBEXaggItemX 13 2" xfId="21604" xr:uid="{4035B6BE-0519-44F2-BF1C-A18E3F704A71}"/>
    <cellStyle name="SAPBEXaggItemX 13 3" xfId="17835" xr:uid="{62CB7700-ACA1-4BC5-868B-BEA0DEB32320}"/>
    <cellStyle name="SAPBEXaggItemX 14" xfId="5675" xr:uid="{FB50F37A-D1BF-49F9-A36B-C9DCAFFB4E16}"/>
    <cellStyle name="SAPBEXaggItemX 14 2" xfId="23057" xr:uid="{EA570520-580E-46F6-A165-16E603C3DF3A}"/>
    <cellStyle name="SAPBEXaggItemX 14 3" xfId="34197" xr:uid="{5FAEE6AC-0764-42EE-9DBA-B1889DDC4CD9}"/>
    <cellStyle name="SAPBEXaggItemX 15" xfId="5946" xr:uid="{B44C43A6-81CD-4BB8-A3C1-631242C355DB}"/>
    <cellStyle name="SAPBEXaggItemX 15 2" xfId="23270" xr:uid="{92CEB793-CC2E-4227-8CB8-876CE914C9BA}"/>
    <cellStyle name="SAPBEXaggItemX 15 3" xfId="34273" xr:uid="{E509B1BB-26AE-4ADA-8C13-A33B9D6EF5EA}"/>
    <cellStyle name="SAPBEXaggItemX 16" xfId="7298" xr:uid="{2A7880EB-8365-4C56-ABA9-4B8194C37C44}"/>
    <cellStyle name="SAPBEXaggItemX 16 2" xfId="34368" xr:uid="{6356B9E2-847D-4835-A473-0333367AC6C0}"/>
    <cellStyle name="SAPBEXaggItemX 17" xfId="17670" xr:uid="{B579EA24-6A6F-4110-9AA9-43EFC203897B}"/>
    <cellStyle name="SAPBEXaggItemX 18" xfId="31427" xr:uid="{F59E4E08-3744-4DB4-921B-222280969B84}"/>
    <cellStyle name="SAPBEXaggItemX 2" xfId="696" xr:uid="{667F4246-D3C3-4015-BE6A-1D959C3F2313}"/>
    <cellStyle name="SAPBEXaggItemX 2 10" xfId="18284" xr:uid="{6B4CA979-A1BC-47C5-BF72-ABA1554314C3}"/>
    <cellStyle name="SAPBEXaggItemX 2 11" xfId="28046" xr:uid="{D29FD7B1-5978-4AEE-9A39-9DB3552EF2C9}"/>
    <cellStyle name="SAPBEXaggItemX 2 2" xfId="1220" xr:uid="{6D2D6927-BF23-458D-9E0C-BF5AF2C523CF}"/>
    <cellStyle name="SAPBEXaggItemX 2 2 10" xfId="29068" xr:uid="{5D226D42-8606-4E50-B59C-CB7DC970EED8}"/>
    <cellStyle name="SAPBEXaggItemX 2 2 2" xfId="2468" xr:uid="{A3D893BA-C551-403A-A484-2D9C628F164B}"/>
    <cellStyle name="SAPBEXaggItemX 2 2 2 2" xfId="15506" xr:uid="{08B0507E-F5F5-44A2-9052-150B8CCA09C2}"/>
    <cellStyle name="SAPBEXaggItemX 2 2 2 2 2" xfId="32010" xr:uid="{1615AF3B-981A-4B9B-AE0E-7E0E004EA682}"/>
    <cellStyle name="SAPBEXaggItemX 2 2 2 2 3" xfId="39095" xr:uid="{3521AE91-5C94-41CF-9C1D-D99267E46511}"/>
    <cellStyle name="SAPBEXaggItemX 2 2 2 3" xfId="19969" xr:uid="{D06A5C82-4814-4FDD-8022-B09ED5398719}"/>
    <cellStyle name="SAPBEXaggItemX 2 2 2 4" xfId="31493" xr:uid="{A6202346-4E0B-40CB-B607-466AC1EF0E9E}"/>
    <cellStyle name="SAPBEXaggItemX 2 2 3" xfId="2974" xr:uid="{B9E15A92-2977-45BC-81B0-FAE842D85437}"/>
    <cellStyle name="SAPBEXaggItemX 2 2 3 2" xfId="16902" xr:uid="{ED5301CB-C383-4B43-9D7C-2F109E3622F4}"/>
    <cellStyle name="SAPBEXaggItemX 2 2 3 2 2" xfId="33406" xr:uid="{67C0CA44-E707-49AF-ADFC-E6A0E95AF131}"/>
    <cellStyle name="SAPBEXaggItemX 2 2 3 2 3" xfId="39827" xr:uid="{DCB7A9C8-9B68-4F9A-B03E-B44994208EFF}"/>
    <cellStyle name="SAPBEXaggItemX 2 2 3 3" xfId="20472" xr:uid="{EA80BEF7-D940-40A5-BCE7-635D7ECEF718}"/>
    <cellStyle name="SAPBEXaggItemX 2 2 3 4" xfId="22764" xr:uid="{546D3FD2-6D92-459D-A9E1-0952DC7EA54E}"/>
    <cellStyle name="SAPBEXaggItemX 2 2 4" xfId="2141" xr:uid="{9ED9DB31-35C0-4CF5-9810-CBB1B86F5875}"/>
    <cellStyle name="SAPBEXaggItemX 2 2 4 2" xfId="19644" xr:uid="{031515CB-5746-4BB8-86FF-9C725276C901}"/>
    <cellStyle name="SAPBEXaggItemX 2 2 4 3" xfId="29545" xr:uid="{17D8969C-5166-439E-B37C-39B7997B938D}"/>
    <cellStyle name="SAPBEXaggItemX 2 2 5" xfId="3400" xr:uid="{DA62BA74-A4F0-4383-86DA-B35CBB45E3C6}"/>
    <cellStyle name="SAPBEXaggItemX 2 2 5 2" xfId="20898" xr:uid="{E3D53A50-F9F7-44E2-813F-01D606939D0B}"/>
    <cellStyle name="SAPBEXaggItemX 2 2 5 3" xfId="22351" xr:uid="{2239A454-E89F-477D-A211-DAA8DE38BF7D}"/>
    <cellStyle name="SAPBEXaggItemX 2 2 6" xfId="3659" xr:uid="{AC349040-4401-429F-A4C7-9C036658385E}"/>
    <cellStyle name="SAPBEXaggItemX 2 2 6 2" xfId="21157" xr:uid="{1D486ABD-49E5-49CD-A5CF-3D73CFCB026B}"/>
    <cellStyle name="SAPBEXaggItemX 2 2 6 3" xfId="17848" xr:uid="{710FBD51-2060-4665-B78C-69861075C548}"/>
    <cellStyle name="SAPBEXaggItemX 2 2 7" xfId="4421" xr:uid="{7A5312F4-D04F-404F-8ED0-3DA8E4DA9115}"/>
    <cellStyle name="SAPBEXaggItemX 2 2 7 2" xfId="21912" xr:uid="{355EBC14-5B2D-41A7-8977-E3A7CF4101D5}"/>
    <cellStyle name="SAPBEXaggItemX 2 2 7 3" xfId="22063" xr:uid="{D42EDC34-73D2-4E8C-8ABC-294FF927EF54}"/>
    <cellStyle name="SAPBEXaggItemX 2 2 8" xfId="12103" xr:uid="{0B4E81D2-9F8B-4DD0-85B1-D11977D93E43}"/>
    <cellStyle name="SAPBEXaggItemX 2 2 8 2" xfId="36243" xr:uid="{F2039985-B18C-4514-9447-7F5696A2C294}"/>
    <cellStyle name="SAPBEXaggItemX 2 2 9" xfId="18733" xr:uid="{D591A26F-9E68-4FDE-9243-AE28870A823A}"/>
    <cellStyle name="SAPBEXaggItemX 2 3" xfId="1989" xr:uid="{52F0BD10-8E8B-4080-B953-C58F9C10ED87}"/>
    <cellStyle name="SAPBEXaggItemX 2 3 2" xfId="13932" xr:uid="{52124F7E-2033-4913-A0CD-7085C3FEC7ED}"/>
    <cellStyle name="SAPBEXaggItemX 2 3 2 2" xfId="37605" xr:uid="{12E9DADA-73FC-4892-9450-F89D3F870BA2}"/>
    <cellStyle name="SAPBEXaggItemX 2 3 3" xfId="15060" xr:uid="{D26F2CCD-0CDF-41E1-8A0F-F36B42BDB997}"/>
    <cellStyle name="SAPBEXaggItemX 2 3 3 2" xfId="31566" xr:uid="{CCE7D870-7B06-4F80-A34F-89171C6D9109}"/>
    <cellStyle name="SAPBEXaggItemX 2 3 3 3" xfId="38649" xr:uid="{446EFC28-6240-440B-BF49-95D9B53243F1}"/>
    <cellStyle name="SAPBEXaggItemX 2 3 4" xfId="10699" xr:uid="{57A7151E-6DF2-4C6D-B39A-B77303187F31}"/>
    <cellStyle name="SAPBEXaggItemX 2 3 4 2" xfId="35676" xr:uid="{47404F2B-2E9C-462A-A16F-FAC26A4D2797}"/>
    <cellStyle name="SAPBEXaggItemX 2 3 5" xfId="19492" xr:uid="{90A2F994-CC37-482A-8076-664CD26F178B}"/>
    <cellStyle name="SAPBEXaggItemX 2 3 6" xfId="28423" xr:uid="{83FA461B-DEDC-4288-A1CA-086758D9550C}"/>
    <cellStyle name="SAPBEXaggItemX 2 4" xfId="1534" xr:uid="{D4E93DB1-7AFD-4501-93F3-477D3262E83C}"/>
    <cellStyle name="SAPBEXaggItemX 2 4 2" xfId="10099" xr:uid="{B302D7EA-70CF-438A-A085-FBF1282B3E7F}"/>
    <cellStyle name="SAPBEXaggItemX 2 4 2 2" xfId="35441" xr:uid="{3DE2D17A-F6D8-4E91-A2FD-6D90E60801DC}"/>
    <cellStyle name="SAPBEXaggItemX 2 4 3" xfId="19039" xr:uid="{FF60BAAF-E007-4B5F-A098-CCDCF4873649}"/>
    <cellStyle name="SAPBEXaggItemX 2 4 4" xfId="27569" xr:uid="{52978807-A280-4947-8325-A7617150590A}"/>
    <cellStyle name="SAPBEXaggItemX 2 5" xfId="1503" xr:uid="{17749DFA-ABED-4802-B69F-3C025E6827B3}"/>
    <cellStyle name="SAPBEXaggItemX 2 5 2" xfId="13493" xr:uid="{47F56024-98A9-4FD4-A98E-9AC909535E72}"/>
    <cellStyle name="SAPBEXaggItemX 2 5 2 2" xfId="37222" xr:uid="{AB713FDA-B72D-412B-B355-BB9E694D3F44}"/>
    <cellStyle name="SAPBEXaggItemX 2 5 3" xfId="19008" xr:uid="{A5969ED3-ABAA-4AAE-AF8E-9D70F79F13E4}"/>
    <cellStyle name="SAPBEXaggItemX 2 5 4" xfId="28538" xr:uid="{99B1A6F2-2D55-45CF-8E5E-8CC2FD851F30}"/>
    <cellStyle name="SAPBEXaggItemX 2 6" xfId="1879" xr:uid="{FE69FC5A-2333-4151-B904-76C097D09931}"/>
    <cellStyle name="SAPBEXaggItemX 2 6 2" xfId="15074" xr:uid="{2A3CABC7-D714-4273-8EF9-CC826BD098DC}"/>
    <cellStyle name="SAPBEXaggItemX 2 6 2 2" xfId="31580" xr:uid="{6FD45D51-781E-45E4-84F5-7DA1F6E29D41}"/>
    <cellStyle name="SAPBEXaggItemX 2 6 2 3" xfId="38663" xr:uid="{313E2184-6F99-44E8-B964-D34A92E528B1}"/>
    <cellStyle name="SAPBEXaggItemX 2 6 3" xfId="19382" xr:uid="{11543C82-6D18-44C7-86A9-6A4CFB6D2FE5}"/>
    <cellStyle name="SAPBEXaggItemX 2 6 4" xfId="30871" xr:uid="{E9EE3DDF-3BA7-45BB-B0E0-A5EDF90DF186}"/>
    <cellStyle name="SAPBEXaggItemX 2 7" xfId="3446" xr:uid="{A4F34113-F1A2-4DD5-81EF-05E242FE3212}"/>
    <cellStyle name="SAPBEXaggItemX 2 7 2" xfId="20944" xr:uid="{4879262A-644F-4BDD-A99C-9A286D845893}"/>
    <cellStyle name="SAPBEXaggItemX 2 7 3" xfId="22304" xr:uid="{782B3DC0-E0F6-42D5-BAAF-27C492CF30F5}"/>
    <cellStyle name="SAPBEXaggItemX 2 8" xfId="4158" xr:uid="{7930E9C3-4841-4371-8031-AF38F4ED7C08}"/>
    <cellStyle name="SAPBEXaggItemX 2 8 2" xfId="21653" xr:uid="{4D97378E-63CE-45A4-8991-72443A466CA6}"/>
    <cellStyle name="SAPBEXaggItemX 2 8 3" xfId="18074" xr:uid="{4837BE72-86EE-439A-8C32-48FDAECBEF18}"/>
    <cellStyle name="SAPBEXaggItemX 2 9" xfId="8207" xr:uid="{12A3C540-4143-483F-AE2F-4995AECC28DE}"/>
    <cellStyle name="SAPBEXaggItemX 2 9 2" xfId="34713" xr:uid="{87678F28-AA19-4338-961C-885D6C98186C}"/>
    <cellStyle name="SAPBEXaggItemX 3" xfId="959" xr:uid="{D54C85C5-DD50-46E9-BB01-326518B41C9D}"/>
    <cellStyle name="SAPBEXaggItemX 3 2" xfId="12214" xr:uid="{524CC7B8-F02F-4826-92D5-2C257BB53026}"/>
    <cellStyle name="SAPBEXaggItemX 3 2 2" xfId="15614" xr:uid="{C6A60DB9-0227-4907-BD8A-EA0D753DC122}"/>
    <cellStyle name="SAPBEXaggItemX 3 2 2 2" xfId="32118" xr:uid="{29022B8E-A0E6-4927-90DA-11D26DF935BC}"/>
    <cellStyle name="SAPBEXaggItemX 3 2 2 3" xfId="39203" xr:uid="{0D88B77E-F6BF-48E7-8333-B407B14E1F58}"/>
    <cellStyle name="SAPBEXaggItemX 3 2 3" xfId="16998" xr:uid="{7B407BAB-9885-4C4C-829F-AD2F4A7C11E0}"/>
    <cellStyle name="SAPBEXaggItemX 3 2 3 2" xfId="33502" xr:uid="{1F96109F-B92E-4EFA-B02E-85EDCDE2B30F}"/>
    <cellStyle name="SAPBEXaggItemX 3 2 3 3" xfId="39920" xr:uid="{04D91CED-45BF-4A3F-9212-09FB8EF538CF}"/>
    <cellStyle name="SAPBEXaggItemX 3 2 4" xfId="36334" xr:uid="{EC68B6A8-5403-483E-BE30-EF681066B7C6}"/>
    <cellStyle name="SAPBEXaggItemX 3 3" xfId="10811" xr:uid="{86FA55DD-0DF6-4FAD-AFE5-F65E4CEFD36E}"/>
    <cellStyle name="SAPBEXaggItemX 3 3 2" xfId="14042" xr:uid="{DFAD4247-C3A9-4E02-A7A2-5BEDBA05D351}"/>
    <cellStyle name="SAPBEXaggItemX 3 3 2 2" xfId="37700" xr:uid="{2D9FBD3F-F26B-4FDE-8D7A-00CBA4679691}"/>
    <cellStyle name="SAPBEXaggItemX 3 3 3" xfId="13552" xr:uid="{B4B9C246-9B21-4767-8892-F78AB193438F}"/>
    <cellStyle name="SAPBEXaggItemX 3 3 3 2" xfId="30202" xr:uid="{5B9CEEE9-F2D2-4A1B-8D08-6E173557FEA2}"/>
    <cellStyle name="SAPBEXaggItemX 3 3 3 3" xfId="37281" xr:uid="{F2D0A96E-DAE5-45A5-B4CD-FC4956192B98}"/>
    <cellStyle name="SAPBEXaggItemX 3 3 4" xfId="35767" xr:uid="{7EA57259-96FF-4401-A744-861257B59A25}"/>
    <cellStyle name="SAPBEXaggItemX 3 4" xfId="10091" xr:uid="{4CDE3A15-363C-4E5E-B672-6EAD9F4EFB81}"/>
    <cellStyle name="SAPBEXaggItemX 3 4 2" xfId="35433" xr:uid="{CD4C171B-7430-446D-8FEC-77DC31B4B650}"/>
    <cellStyle name="SAPBEXaggItemX 3 5" xfId="13485" xr:uid="{C303E461-212B-4EA7-84C7-54A997E879B7}"/>
    <cellStyle name="SAPBEXaggItemX 3 5 2" xfId="37214" xr:uid="{C2BA6FF7-72AD-467C-B05A-C4FA4CB3B9FC}"/>
    <cellStyle name="SAPBEXaggItemX 3 6" xfId="13019" xr:uid="{82F872EA-5ECC-44FE-A5FD-550B21F55405}"/>
    <cellStyle name="SAPBEXaggItemX 3 6 2" xfId="29739" xr:uid="{C37FCA2D-3288-455C-928C-F7680E3E8978}"/>
    <cellStyle name="SAPBEXaggItemX 3 6 3" xfId="36748" xr:uid="{4AA80DBB-D114-4F5E-BD94-96FFEC9CD9CB}"/>
    <cellStyle name="SAPBEXaggItemX 3 7" xfId="8198" xr:uid="{8AB9AC41-2F55-42D7-89B9-8CAE15D2DE91}"/>
    <cellStyle name="SAPBEXaggItemX 3 7 2" xfId="34705" xr:uid="{5ECFC4CF-E93A-42AF-8B7E-625E93BE1FC9}"/>
    <cellStyle name="SAPBEXaggItemX 4" xfId="1054" xr:uid="{DD887475-6DF6-412A-B5DD-979C4D2DF53E}"/>
    <cellStyle name="SAPBEXaggItemX 4 10" xfId="18574" xr:uid="{00D8224D-CFA8-428E-8E2F-30151C88E0B5}"/>
    <cellStyle name="SAPBEXaggItemX 4 11" xfId="26894" xr:uid="{7D5B5141-E12B-42E8-8AF5-3A3541BF33C4}"/>
    <cellStyle name="SAPBEXaggItemX 4 2" xfId="1363" xr:uid="{387AE62B-7B59-4AAE-BC2A-C052F13B4B26}"/>
    <cellStyle name="SAPBEXaggItemX 4 2 10" xfId="25151" xr:uid="{142C14C2-F180-48F0-9060-F9EEBF88FA7E}"/>
    <cellStyle name="SAPBEXaggItemX 4 2 2" xfId="2611" xr:uid="{555E0CB7-FEE6-4D1F-8878-10606975BC3A}"/>
    <cellStyle name="SAPBEXaggItemX 4 2 2 2" xfId="15782" xr:uid="{BADE85E9-3012-40E9-8321-939B29A05D08}"/>
    <cellStyle name="SAPBEXaggItemX 4 2 2 2 2" xfId="32286" xr:uid="{DCDF870C-B18F-4F3E-81EF-BAD5BB9644F5}"/>
    <cellStyle name="SAPBEXaggItemX 4 2 2 2 3" xfId="39371" xr:uid="{0CD24355-97D3-418A-A971-B6D672EAC118}"/>
    <cellStyle name="SAPBEXaggItemX 4 2 2 3" xfId="20112" xr:uid="{9B1CD550-3557-4E2E-9120-109F2F6B313B}"/>
    <cellStyle name="SAPBEXaggItemX 4 2 2 4" xfId="22948" xr:uid="{9B99CE72-F065-4B4C-BAA5-EB35F6B5323A}"/>
    <cellStyle name="SAPBEXaggItemX 4 2 3" xfId="3117" xr:uid="{C32445E2-D45E-40CB-8F11-A4C503942ADA}"/>
    <cellStyle name="SAPBEXaggItemX 4 2 3 2" xfId="17255" xr:uid="{FEB5EB9F-5104-4E32-A865-83C837744BBF}"/>
    <cellStyle name="SAPBEXaggItemX 4 2 3 2 2" xfId="33759" xr:uid="{176C9E7F-7417-4F9E-90A5-DED3AC13AE45}"/>
    <cellStyle name="SAPBEXaggItemX 4 2 3 2 3" xfId="40088" xr:uid="{7177F3D4-E8FD-4F4C-8E65-3E25D3EAA2CC}"/>
    <cellStyle name="SAPBEXaggItemX 4 2 3 3" xfId="20615" xr:uid="{FD169C3F-08C7-4F98-B0C7-B85E22840C37}"/>
    <cellStyle name="SAPBEXaggItemX 4 2 3 4" xfId="22634" xr:uid="{62996351-693F-4694-9D5B-1EE88CE1E844}"/>
    <cellStyle name="SAPBEXaggItemX 4 2 4" xfId="1642" xr:uid="{C0BB6950-8CC8-498C-8ABD-DADA045C4CDE}"/>
    <cellStyle name="SAPBEXaggItemX 4 2 4 2" xfId="19145" xr:uid="{C1D15A51-484C-4BAB-9894-109327809BEE}"/>
    <cellStyle name="SAPBEXaggItemX 4 2 4 3" xfId="24617" xr:uid="{EB12BF90-7FD5-49CF-9F81-916F6804DC95}"/>
    <cellStyle name="SAPBEXaggItemX 4 2 5" xfId="3455" xr:uid="{1028C230-EB19-4605-8E89-762C0BCE60DC}"/>
    <cellStyle name="SAPBEXaggItemX 4 2 5 2" xfId="20953" xr:uid="{FBB55C52-35A9-41A1-BDE1-FB8B6B6EC3BD}"/>
    <cellStyle name="SAPBEXaggItemX 4 2 5 3" xfId="22295" xr:uid="{175E3129-5A69-45E8-BFC9-6FD49A86D792}"/>
    <cellStyle name="SAPBEXaggItemX 4 2 6" xfId="4274" xr:uid="{CF39EF56-5234-4AD7-9B32-372DF91C16AF}"/>
    <cellStyle name="SAPBEXaggItemX 4 2 6 2" xfId="21768" xr:uid="{3EC9CC58-DC98-49AE-9A92-4339976C12C2}"/>
    <cellStyle name="SAPBEXaggItemX 4 2 6 3" xfId="18594" xr:uid="{9054E6CB-818E-46AE-87A6-8711F820336E}"/>
    <cellStyle name="SAPBEXaggItemX 4 2 7" xfId="1512" xr:uid="{D4537661-7AFA-44CB-84E0-E3265CF1073D}"/>
    <cellStyle name="SAPBEXaggItemX 4 2 7 2" xfId="19017" xr:uid="{4A893C44-A715-4D5B-AF0D-EEC87D8875FD}"/>
    <cellStyle name="SAPBEXaggItemX 4 2 7 3" xfId="29438" xr:uid="{1B7F25D4-AFF5-4B23-895B-801C03F7B836}"/>
    <cellStyle name="SAPBEXaggItemX 4 2 8" xfId="12471" xr:uid="{D3659A8D-4EEE-44B5-BFA4-FB4F3C2EA066}"/>
    <cellStyle name="SAPBEXaggItemX 4 2 8 2" xfId="36499" xr:uid="{E1352A56-CF05-486C-BF3C-48A53BD12422}"/>
    <cellStyle name="SAPBEXaggItemX 4 2 9" xfId="18870" xr:uid="{233083DB-5ED1-4E63-BAEE-FE0FF46A3DAA}"/>
    <cellStyle name="SAPBEXaggItemX 4 3" xfId="2313" xr:uid="{C8767D6F-5051-46E3-AD63-346DCD332A2C}"/>
    <cellStyle name="SAPBEXaggItemX 4 3 2" xfId="14256" xr:uid="{4DC65C79-D34F-4242-8703-EA17DEA1E6ED}"/>
    <cellStyle name="SAPBEXaggItemX 4 3 2 2" xfId="37913" xr:uid="{5497EF88-5ED4-4F5D-950D-5545C5F1F2F6}"/>
    <cellStyle name="SAPBEXaggItemX 4 3 3" xfId="13132" xr:uid="{00911117-20E8-4969-A731-2EA4B890906B}"/>
    <cellStyle name="SAPBEXaggItemX 4 3 3 2" xfId="29852" xr:uid="{1C55D900-5490-40EC-9BB3-CE0588C4C8BF}"/>
    <cellStyle name="SAPBEXaggItemX 4 3 3 3" xfId="36861" xr:uid="{8DB03F4E-4596-4C8A-9721-3847E7839A73}"/>
    <cellStyle name="SAPBEXaggItemX 4 3 4" xfId="11069" xr:uid="{152E51BF-8559-43C1-80D7-5AAD8D0088C2}"/>
    <cellStyle name="SAPBEXaggItemX 4 3 4 2" xfId="35933" xr:uid="{F247170E-A026-4D30-A848-122B86B3FBEB}"/>
    <cellStyle name="SAPBEXaggItemX 4 3 5" xfId="19814" xr:uid="{40B04092-E884-46A2-9457-009C16B24E10}"/>
    <cellStyle name="SAPBEXaggItemX 4 3 6" xfId="23230" xr:uid="{50A46E36-1E84-4A34-B499-E44E056A9DC3}"/>
    <cellStyle name="SAPBEXaggItemX 4 4" xfId="2811" xr:uid="{623F3845-4368-4169-9E39-776878B0593E}"/>
    <cellStyle name="SAPBEXaggItemX 4 4 2" xfId="9910" xr:uid="{504EE3E9-1248-41CA-8557-0B73A70FF5D8}"/>
    <cellStyle name="SAPBEXaggItemX 4 4 2 2" xfId="35312" xr:uid="{6E6073DD-EF10-453F-B1ED-6D77955ABF60}"/>
    <cellStyle name="SAPBEXaggItemX 4 4 3" xfId="20310" xr:uid="{B6020E7C-CBC8-4E64-8311-4F984CEE5664}"/>
    <cellStyle name="SAPBEXaggItemX 4 4 4" xfId="22855" xr:uid="{72000C12-6E2E-41F2-BDE3-F478E8F349EA}"/>
    <cellStyle name="SAPBEXaggItemX 4 5" xfId="2822" xr:uid="{0CF7C08D-8BB6-41F6-BFB6-032734B1E301}"/>
    <cellStyle name="SAPBEXaggItemX 4 5 2" xfId="13336" xr:uid="{D6069798-E525-43F1-A784-1FB62F2A8F0B}"/>
    <cellStyle name="SAPBEXaggItemX 4 5 2 2" xfId="37065" xr:uid="{D917E9D7-74FA-48DE-A077-7756C601A4CA}"/>
    <cellStyle name="SAPBEXaggItemX 4 5 3" xfId="20320" xr:uid="{693ACA59-B829-4D9C-AE19-5BF2BF57F318}"/>
    <cellStyle name="SAPBEXaggItemX 4 5 4" xfId="24543" xr:uid="{0D64077E-FF7F-4CFA-9528-9EFAD4BE8367}"/>
    <cellStyle name="SAPBEXaggItemX 4 6" xfId="3518" xr:uid="{DC28CCD4-ECE6-4F97-AD0A-921D63FB12BF}"/>
    <cellStyle name="SAPBEXaggItemX 4 6 2" xfId="14379" xr:uid="{A76652D0-57C6-4274-9FB9-64E874CE233D}"/>
    <cellStyle name="SAPBEXaggItemX 4 6 2 2" xfId="30918" xr:uid="{251C7E81-4E13-4BC8-94DF-4349A053BDE0}"/>
    <cellStyle name="SAPBEXaggItemX 4 6 2 3" xfId="38036" xr:uid="{23CBC548-9862-4FE8-A37C-726E3A5DED75}"/>
    <cellStyle name="SAPBEXaggItemX 4 6 3" xfId="21016" xr:uid="{764D130D-2ADC-411B-84C5-39C96E379D7C}"/>
    <cellStyle name="SAPBEXaggItemX 4 6 4" xfId="22280" xr:uid="{1C39B74D-711B-48CC-8F99-99D9A90B7650}"/>
    <cellStyle name="SAPBEXaggItemX 4 7" xfId="2779" xr:uid="{14E0CA35-E571-43DD-A4A8-1317AA790617}"/>
    <cellStyle name="SAPBEXaggItemX 4 7 2" xfId="20278" xr:uid="{74A54549-7531-48B3-A06A-1924463552EB}"/>
    <cellStyle name="SAPBEXaggItemX 4 7 3" xfId="22866" xr:uid="{BB90A25B-8628-4749-BB35-AEBFF546A3CC}"/>
    <cellStyle name="SAPBEXaggItemX 4 8" xfId="4447" xr:uid="{9DBD0766-9209-4E0B-A54B-151CC183674E}"/>
    <cellStyle name="SAPBEXaggItemX 4 8 2" xfId="21937" xr:uid="{DDA9BD0B-D99C-4AF3-8314-64DCA41EEAA1}"/>
    <cellStyle name="SAPBEXaggItemX 4 8 3" xfId="22056" xr:uid="{6D8E4C16-E930-4412-B6E7-E2352C5B8079}"/>
    <cellStyle name="SAPBEXaggItemX 4 9" xfId="8017" xr:uid="{B99D1AD7-19A4-4675-AD21-DF60B3E155A5}"/>
    <cellStyle name="SAPBEXaggItemX 4 9 2" xfId="34584" xr:uid="{0FE24234-9723-4D02-A684-DA5F54EF3325}"/>
    <cellStyle name="SAPBEXaggItemX 5" xfId="1050" xr:uid="{712A06F4-1EF0-47FA-A800-17B977B37BA5}"/>
    <cellStyle name="SAPBEXaggItemX 5 2" xfId="12655" xr:uid="{82ECF915-FC66-4F5F-A419-D18C458500AC}"/>
    <cellStyle name="SAPBEXaggItemX 5 2 2" xfId="15869" xr:uid="{29AA6759-F8ED-4133-B900-49AD0798100A}"/>
    <cellStyle name="SAPBEXaggItemX 5 2 2 2" xfId="32373" xr:uid="{028ABC63-7227-484E-A412-CF05AAADAFAA}"/>
    <cellStyle name="SAPBEXaggItemX 5 2 2 3" xfId="39458" xr:uid="{66277BF0-DBAA-446A-9997-2A2A67AF4E15}"/>
    <cellStyle name="SAPBEXaggItemX 5 2 3" xfId="17430" xr:uid="{3E29EF84-1307-4046-AFCE-7D9C118D43F8}"/>
    <cellStyle name="SAPBEXaggItemX 5 2 3 2" xfId="33934" xr:uid="{8052E3BD-B171-408E-9ED8-55462048F764}"/>
    <cellStyle name="SAPBEXaggItemX 5 2 3 3" xfId="40175" xr:uid="{A8E5D419-CAA3-4FC7-834D-2FFB1C1E3616}"/>
    <cellStyle name="SAPBEXaggItemX 5 2 4" xfId="36585" xr:uid="{E5A49DCC-B409-4181-B252-04F26020BF27}"/>
    <cellStyle name="SAPBEXaggItemX 5 3" xfId="11246" xr:uid="{6BC887B6-A231-4C0B-9C64-7BA6FC53A023}"/>
    <cellStyle name="SAPBEXaggItemX 5 3 2" xfId="14392" xr:uid="{3115DD59-5EAC-4B89-B46D-DBB2D4D83FB8}"/>
    <cellStyle name="SAPBEXaggItemX 5 3 2 2" xfId="38049" xr:uid="{75CFE565-FB09-4B70-81C2-5BE177EC4647}"/>
    <cellStyle name="SAPBEXaggItemX 5 3 3" xfId="9099" xr:uid="{48870AB1-A220-40F8-B0E1-E31D936C2FA5}"/>
    <cellStyle name="SAPBEXaggItemX 5 3 3 2" xfId="26275" xr:uid="{B1637FC5-A78F-43EA-9C89-BD6983B4F492}"/>
    <cellStyle name="SAPBEXaggItemX 5 3 3 3" xfId="34990" xr:uid="{662D7BBC-FD4D-4B33-85E1-BB835D5F6D8F}"/>
    <cellStyle name="SAPBEXaggItemX 5 3 4" xfId="36020" xr:uid="{C3D12158-4B40-42C5-A421-81B99986DFBB}"/>
    <cellStyle name="SAPBEXaggItemX 5 4" xfId="9990" xr:uid="{0BC02079-53FB-403B-9FBD-77D64684B08C}"/>
    <cellStyle name="SAPBEXaggItemX 5 4 2" xfId="35332" xr:uid="{5071C1C9-9E32-45B8-81D2-98E4094CA482}"/>
    <cellStyle name="SAPBEXaggItemX 5 5" xfId="13384" xr:uid="{7D54D34A-C898-418B-8F3F-76C4E8386A83}"/>
    <cellStyle name="SAPBEXaggItemX 5 5 2" xfId="37113" xr:uid="{A0EB1C14-DCFC-404E-A1A7-AD38A23192D7}"/>
    <cellStyle name="SAPBEXaggItemX 5 6" xfId="13022" xr:uid="{DF6E5C1D-CCF5-4E69-8932-184FE1374384}"/>
    <cellStyle name="SAPBEXaggItemX 5 6 2" xfId="29742" xr:uid="{144D7CE8-A7DA-4309-8A2D-8D26DB678728}"/>
    <cellStyle name="SAPBEXaggItemX 5 6 3" xfId="36751" xr:uid="{51CB5436-AC0A-448E-98E6-91B8A31DDECF}"/>
    <cellStyle name="SAPBEXaggItemX 5 7" xfId="8097" xr:uid="{BB4BB909-11B0-4635-B7C4-A7CF13D134A5}"/>
    <cellStyle name="SAPBEXaggItemX 5 7 2" xfId="34604" xr:uid="{F402C4BE-70F4-42B5-8C2B-B0830F664D50}"/>
    <cellStyle name="SAPBEXaggItemX 6" xfId="248" xr:uid="{431AAEA9-6721-4CE7-A4DC-18D2AB70C76B}"/>
    <cellStyle name="SAPBEXaggItemX 6 10" xfId="17859" xr:uid="{C28FBD29-B625-4EB8-9D3F-FFE9BF8693B8}"/>
    <cellStyle name="SAPBEXaggItemX 6 11" xfId="28047" xr:uid="{2A3205A0-8638-4FEC-8CD7-772DC021E208}"/>
    <cellStyle name="SAPBEXaggItemX 6 2" xfId="1164" xr:uid="{B60345D5-47E8-4B50-9DB1-7DB4EDC8FE46}"/>
    <cellStyle name="SAPBEXaggItemX 6 2 10" xfId="18517" xr:uid="{7E8C613A-98C0-4B13-8A0B-5B93DB524157}"/>
    <cellStyle name="SAPBEXaggItemX 6 2 2" xfId="2412" xr:uid="{83B1A3E2-7868-4F44-B726-43E59F30E7BE}"/>
    <cellStyle name="SAPBEXaggItemX 6 2 2 2" xfId="15714" xr:uid="{948F3680-FA92-4606-8A03-E6FF11BEC325}"/>
    <cellStyle name="SAPBEXaggItemX 6 2 2 2 2" xfId="32218" xr:uid="{440582C4-A091-4EE6-B504-94A27E1AE1D6}"/>
    <cellStyle name="SAPBEXaggItemX 6 2 2 2 3" xfId="39303" xr:uid="{E79D0A65-8127-4712-A4B7-B493C375F0CB}"/>
    <cellStyle name="SAPBEXaggItemX 6 2 2 3" xfId="19913" xr:uid="{67C31AAF-B7E4-4F74-A49F-41FE1E425B98}"/>
    <cellStyle name="SAPBEXaggItemX 6 2 2 4" xfId="22992" xr:uid="{BACDC3B3-4CC7-4736-BC34-ECE19B63EFF2}"/>
    <cellStyle name="SAPBEXaggItemX 6 2 3" xfId="2918" xr:uid="{FCB7C109-572F-4568-A52F-20D55CC88FBE}"/>
    <cellStyle name="SAPBEXaggItemX 6 2 3 2" xfId="17187" xr:uid="{4DBE8EA6-E3B5-4B13-A284-A4FE2D3EAFF5}"/>
    <cellStyle name="SAPBEXaggItemX 6 2 3 2 2" xfId="33691" xr:uid="{F04300A4-94EB-453B-BB95-8E9FD90D0124}"/>
    <cellStyle name="SAPBEXaggItemX 6 2 3 2 3" xfId="40020" xr:uid="{DA0563A4-2A97-4EA0-878D-A04194FF5DBB}"/>
    <cellStyle name="SAPBEXaggItemX 6 2 3 3" xfId="20416" xr:uid="{0A5488DE-1918-49CF-B1B6-9E4AA0B01A91}"/>
    <cellStyle name="SAPBEXaggItemX 6 2 3 4" xfId="22805" xr:uid="{576175BB-4114-41E0-8983-D24AB93DE794}"/>
    <cellStyle name="SAPBEXaggItemX 6 2 4" xfId="1738" xr:uid="{6EB1BEBD-48A6-496F-A768-7E3F0216D269}"/>
    <cellStyle name="SAPBEXaggItemX 6 2 4 2" xfId="19241" xr:uid="{45FE38B1-1DC0-4F94-B47B-531BC977D8E3}"/>
    <cellStyle name="SAPBEXaggItemX 6 2 4 3" xfId="29947" xr:uid="{3A41731D-2EA5-4753-A9D3-5042A8E454B9}"/>
    <cellStyle name="SAPBEXaggItemX 6 2 5" xfId="3532" xr:uid="{93781501-3DDA-47A3-A730-88B0FD507D33}"/>
    <cellStyle name="SAPBEXaggItemX 6 2 5 2" xfId="21030" xr:uid="{D0257C54-DA72-4C1B-AEDB-8C5D5BE1E963}"/>
    <cellStyle name="SAPBEXaggItemX 6 2 5 3" xfId="24359" xr:uid="{170B9942-E8EB-4E34-B4A2-BD313DE66336}"/>
    <cellStyle name="SAPBEXaggItemX 6 2 6" xfId="2820" xr:uid="{CD7A56DD-5993-47D1-AB5F-C3C649B8DD14}"/>
    <cellStyle name="SAPBEXaggItemX 6 2 6 2" xfId="20318" xr:uid="{686F4B18-D829-431D-9B79-083C0CF6BB11}"/>
    <cellStyle name="SAPBEXaggItemX 6 2 6 3" xfId="23413" xr:uid="{60ABF99D-0163-435A-982A-65188DE3D5AF}"/>
    <cellStyle name="SAPBEXaggItemX 6 2 7" xfId="4292" xr:uid="{268316DA-924A-45FB-A18C-08D02600C21F}"/>
    <cellStyle name="SAPBEXaggItemX 6 2 7 2" xfId="21786" xr:uid="{C5536E72-026D-4826-80FE-B539DB85E7D3}"/>
    <cellStyle name="SAPBEXaggItemX 6 2 7 3" xfId="18579" xr:uid="{FEDB6702-5107-4CF9-9410-EF465490A9C3}"/>
    <cellStyle name="SAPBEXaggItemX 6 2 8" xfId="12403" xr:uid="{530021CC-73C0-4104-A307-10DAA4D01998}"/>
    <cellStyle name="SAPBEXaggItemX 6 2 8 2" xfId="36432" xr:uid="{44D00528-2A78-4EF4-AB28-7145EE31CDE7}"/>
    <cellStyle name="SAPBEXaggItemX 6 2 9" xfId="18680" xr:uid="{79D2E8D1-B81A-4AD0-A9A4-1A8E2132AE1A}"/>
    <cellStyle name="SAPBEXaggItemX 6 3" xfId="1590" xr:uid="{ACE2929E-A41A-494A-8C3F-9CF55652C886}"/>
    <cellStyle name="SAPBEXaggItemX 6 3 2" xfId="14188" xr:uid="{56F08261-D7E7-4E55-A19B-C393CD4887A5}"/>
    <cellStyle name="SAPBEXaggItemX 6 3 2 2" xfId="37845" xr:uid="{4369FB04-2DC1-40C7-AEAB-4E781E622C16}"/>
    <cellStyle name="SAPBEXaggItemX 6 3 3" xfId="19095" xr:uid="{584DC7B7-D77A-4AB3-9DB1-86224BB0CB3F}"/>
    <cellStyle name="SAPBEXaggItemX 6 3 4" xfId="30250" xr:uid="{603E999A-C1B7-4E67-8B75-C3D5DFA37948}"/>
    <cellStyle name="SAPBEXaggItemX 6 4" xfId="1942" xr:uid="{7393677A-E992-446A-9D48-815345CC4694}"/>
    <cellStyle name="SAPBEXaggItemX 6 4 2" xfId="14638" xr:uid="{81F46A4F-93F9-4F93-BB11-74C2793564D6}"/>
    <cellStyle name="SAPBEXaggItemX 6 4 2 2" xfId="31153" xr:uid="{18C196F6-6C05-4501-9E81-D7BDD5D1691A}"/>
    <cellStyle name="SAPBEXaggItemX 6 4 2 3" xfId="38228" xr:uid="{E3DF72F1-1E17-4346-AC35-4A0B8FF4F2E0}"/>
    <cellStyle name="SAPBEXaggItemX 6 4 3" xfId="19445" xr:uid="{B1C7AD8D-91CC-4267-A225-C56C42223641}"/>
    <cellStyle name="SAPBEXaggItemX 6 4 4" xfId="27764" xr:uid="{D9169C1C-BD46-4AFD-B9E2-EE7B25384844}"/>
    <cellStyle name="SAPBEXaggItemX 6 5" xfId="2765" xr:uid="{61F914E8-34E7-4F66-966B-6A32CE5DF616}"/>
    <cellStyle name="SAPBEXaggItemX 6 5 2" xfId="20264" xr:uid="{BCA94C17-3149-456C-A53F-661269857404}"/>
    <cellStyle name="SAPBEXaggItemX 6 5 3" xfId="22880" xr:uid="{2A3E5D70-3E09-48C4-AD53-2114E2ADD166}"/>
    <cellStyle name="SAPBEXaggItemX 6 6" xfId="2147" xr:uid="{F2DA4213-6B2C-4F0D-A977-28D3CF7D1530}"/>
    <cellStyle name="SAPBEXaggItemX 6 6 2" xfId="19650" xr:uid="{CAF6BA58-9558-4C7B-ABB0-309EF443F769}"/>
    <cellStyle name="SAPBEXaggItemX 6 6 3" xfId="28945" xr:uid="{9FEBF63A-E6C4-4FF4-86DB-231FD7D7FEA4}"/>
    <cellStyle name="SAPBEXaggItemX 6 7" xfId="4066" xr:uid="{0CBB19F8-D7E5-4F35-B983-295F416A5DAF}"/>
    <cellStyle name="SAPBEXaggItemX 6 7 2" xfId="21562" xr:uid="{1611B355-9919-45F9-B708-1D6AEDE36FB0}"/>
    <cellStyle name="SAPBEXaggItemX 6 7 3" xfId="17661" xr:uid="{58D13F49-F7A7-4741-8AA1-8E5B7FE76E21}"/>
    <cellStyle name="SAPBEXaggItemX 6 8" xfId="3975" xr:uid="{BFCF8838-D28E-47BD-B14E-D2D8E74BB6C4}"/>
    <cellStyle name="SAPBEXaggItemX 6 8 2" xfId="21471" xr:uid="{9B6A8AC3-78E7-4A17-A8C5-E9BE5530123C}"/>
    <cellStyle name="SAPBEXaggItemX 6 8 3" xfId="22120" xr:uid="{ACC0B47C-EC36-4171-A602-00B8AFB0B5E2}"/>
    <cellStyle name="SAPBEXaggItemX 6 9" xfId="11001" xr:uid="{2E254966-A472-4B70-9935-7680361DEFED}"/>
    <cellStyle name="SAPBEXaggItemX 6 9 2" xfId="35865" xr:uid="{D41E067E-B3F0-4B37-9697-FC75EA24FB00}"/>
    <cellStyle name="SAPBEXaggItemX 7" xfId="1117" xr:uid="{EE8C00B4-94D9-4FDB-B9FF-5ECE82B9D1A3}"/>
    <cellStyle name="SAPBEXaggItemX 7 2" xfId="2365" xr:uid="{35A31328-6D5C-44FD-A17B-4E2FA39FAA5A}"/>
    <cellStyle name="SAPBEXaggItemX 7 2 2" xfId="15305" xr:uid="{3659F31F-A6DB-437E-B766-0393A3C5A198}"/>
    <cellStyle name="SAPBEXaggItemX 7 2 2 2" xfId="31809" xr:uid="{5DBF7D8D-2241-436A-92E2-A400B83AFE46}"/>
    <cellStyle name="SAPBEXaggItemX 7 2 2 3" xfId="38894" xr:uid="{55C0BCC8-FF2B-4007-8AAF-BB222FEEE746}"/>
    <cellStyle name="SAPBEXaggItemX 7 2 3" xfId="19866" xr:uid="{32764B41-B3F4-462A-AFE0-7351B52AC124}"/>
    <cellStyle name="SAPBEXaggItemX 7 2 4" xfId="27808" xr:uid="{30BF24F0-6AE6-405A-835F-C7A41A0BDF81}"/>
    <cellStyle name="SAPBEXaggItemX 7 3" xfId="2871" xr:uid="{4D253630-8B00-4E2A-B6F9-C202159CB624}"/>
    <cellStyle name="SAPBEXaggItemX 7 3 2" xfId="16421" xr:uid="{77DBC453-1E8B-484B-893B-4EE3585A1D0C}"/>
    <cellStyle name="SAPBEXaggItemX 7 3 2 2" xfId="32925" xr:uid="{425D4E60-4BCB-4118-89BA-8A8070640245}"/>
    <cellStyle name="SAPBEXaggItemX 7 3 2 3" xfId="39617" xr:uid="{12EB9F4A-3F90-4EEA-AEE8-A5B0D8E7B0B4}"/>
    <cellStyle name="SAPBEXaggItemX 7 3 3" xfId="20369" xr:uid="{FC0156A7-766A-41D6-B949-54CDF769A5C3}"/>
    <cellStyle name="SAPBEXaggItemX 7 3 4" xfId="22831" xr:uid="{23AAB437-66F9-41F9-A2BB-C36F21E030E5}"/>
    <cellStyle name="SAPBEXaggItemX 7 4" xfId="1779" xr:uid="{9DE5B1B3-F751-47FA-859A-4ADBBFB46232}"/>
    <cellStyle name="SAPBEXaggItemX 7 4 2" xfId="19282" xr:uid="{78C46886-EC3B-4889-A472-D786BA09E7A5}"/>
    <cellStyle name="SAPBEXaggItemX 7 4 3" xfId="26386" xr:uid="{A37C78F1-540B-4277-B9AF-A2CF8831556F}"/>
    <cellStyle name="SAPBEXaggItemX 7 5" xfId="2801" xr:uid="{8F4534FF-E1A0-469A-8F24-CF5F6B89A6F3}"/>
    <cellStyle name="SAPBEXaggItemX 7 5 2" xfId="20300" xr:uid="{985FF451-C252-4FA8-B7E0-0C2D68902B7A}"/>
    <cellStyle name="SAPBEXaggItemX 7 5 3" xfId="27601" xr:uid="{0D6B22DA-81F2-4297-9EDF-4101B86ABA84}"/>
    <cellStyle name="SAPBEXaggItemX 7 6" xfId="3549" xr:uid="{B17A6403-FCC7-4B3C-A716-C833AFD56666}"/>
    <cellStyle name="SAPBEXaggItemX 7 6 2" xfId="21047" xr:uid="{137FDE59-8052-4CD9-9760-8CE1D2918FA0}"/>
    <cellStyle name="SAPBEXaggItemX 7 6 3" xfId="23345" xr:uid="{13F7241A-FE1F-4550-824B-E95627B9939E}"/>
    <cellStyle name="SAPBEXaggItemX 7 7" xfId="2657" xr:uid="{C4504982-3C96-45EA-AF5F-B6B5005EE4BC}"/>
    <cellStyle name="SAPBEXaggItemX 7 7 2" xfId="20158" xr:uid="{9410AF29-2025-4E56-B5BA-6134BCB5447B}"/>
    <cellStyle name="SAPBEXaggItemX 7 7 3" xfId="22933" xr:uid="{74B09468-2FE1-4D62-B16C-2143B5C88F06}"/>
    <cellStyle name="SAPBEXaggItemX 7 8" xfId="11511" xr:uid="{D503437F-AA0B-43AB-BE74-6B338A76FB2C}"/>
    <cellStyle name="SAPBEXaggItemX 7 8 2" xfId="36100" xr:uid="{14B91D06-CE4C-45C8-8B05-BF605E741C9E}"/>
    <cellStyle name="SAPBEXaggItemX 7 9" xfId="29296" xr:uid="{5F8011D9-B775-402A-BB61-AD98597ED78C}"/>
    <cellStyle name="SAPBEXaggItemX 8" xfId="1417" xr:uid="{8D6FEB79-FEB9-4FEA-9110-DAD4C7ED6701}"/>
    <cellStyle name="SAPBEXaggItemX 8 2" xfId="15399" xr:uid="{B17A062B-0819-4621-A8F4-FF35D48661BE}"/>
    <cellStyle name="SAPBEXaggItemX 8 2 2" xfId="31903" xr:uid="{AD5F06B4-7576-4A70-BAE8-7D17767EFDEA}"/>
    <cellStyle name="SAPBEXaggItemX 8 2 3" xfId="38988" xr:uid="{7B893216-80C6-42E6-BFB7-B7030A71F0FD}"/>
    <cellStyle name="SAPBEXaggItemX 8 3" xfId="16741" xr:uid="{217AF429-5E56-4ACA-9826-A9E4D713E989}"/>
    <cellStyle name="SAPBEXaggItemX 8 3 2" xfId="33245" xr:uid="{1886926E-CD85-447E-A721-4A938C10EF31}"/>
    <cellStyle name="SAPBEXaggItemX 8 3 3" xfId="39757" xr:uid="{1F4CB1D9-0557-447D-A816-3AE923C889FC}"/>
    <cellStyle name="SAPBEXaggItemX 8 4" xfId="11881" xr:uid="{C2175C6D-6E9D-403B-90D8-699F19AF39EB}"/>
    <cellStyle name="SAPBEXaggItemX 8 4 2" xfId="36189" xr:uid="{8963FAB3-579D-47DF-AD28-60242CC5D551}"/>
    <cellStyle name="SAPBEXaggItemX 8 5" xfId="18923" xr:uid="{138F0008-BFAF-4499-9D3D-DE643D491419}"/>
    <cellStyle name="SAPBEXaggItemX 8 6" xfId="30966" xr:uid="{8C7C6835-AAB5-4E65-836B-2F4A828E74BE}"/>
    <cellStyle name="SAPBEXaggItemX 9" xfId="2132" xr:uid="{4D44C782-D0E8-4FCF-A2B6-F0CA3ECA1A34}"/>
    <cellStyle name="SAPBEXaggItemX 9 2" xfId="13727" xr:uid="{C69B8E19-8477-4E0A-AEF5-92E6F5D31D18}"/>
    <cellStyle name="SAPBEXaggItemX 9 2 2" xfId="37452" xr:uid="{532CF6C8-750D-4F70-A6CF-4A4608FF01D9}"/>
    <cellStyle name="SAPBEXaggItemX 9 3" xfId="13011" xr:uid="{545E5C16-5C9A-447E-B97D-D316E4C68D75}"/>
    <cellStyle name="SAPBEXaggItemX 9 3 2" xfId="29731" xr:uid="{9366B1E9-8091-47AD-93EF-C54DB05A0751}"/>
    <cellStyle name="SAPBEXaggItemX 9 3 3" xfId="36740" xr:uid="{B2C0EA11-2808-40C8-BF0C-4E31D3F7D137}"/>
    <cellStyle name="SAPBEXaggItemX 9 4" xfId="10467" xr:uid="{69F233FB-89CA-4E8C-84A8-082BF5788BE2}"/>
    <cellStyle name="SAPBEXaggItemX 9 4 2" xfId="35576" xr:uid="{9EBFDE35-62CF-40DC-A2D3-B114DC9D03D2}"/>
    <cellStyle name="SAPBEXaggItemX 9 5" xfId="19635" xr:uid="{6BBAF8B1-3DBD-41EA-A012-3C072B69C42F}"/>
    <cellStyle name="SAPBEXaggItemX 9 6" xfId="23264" xr:uid="{C3A1954D-E566-46DB-8201-2FAD69E8CA4F}"/>
    <cellStyle name="SAPBEXchaText" xfId="51" xr:uid="{83B02513-C718-4640-991F-37F00B96F6D1}"/>
    <cellStyle name="SAPBEXchaText 10" xfId="8951" xr:uid="{C95F5A1F-6A53-4F86-BFED-A1AFA774588F}"/>
    <cellStyle name="SAPBEXchaText 10 2" xfId="26127" xr:uid="{873A1A74-E1F9-4043-B627-747CFCC1EDC6}"/>
    <cellStyle name="SAPBEXchaText 10 3" xfId="34843" xr:uid="{08B05C12-B015-48CF-9EA3-9926F7DB67DC}"/>
    <cellStyle name="SAPBEXchaText 11" xfId="7299" xr:uid="{BD253B8C-D3CB-4C7F-B8AC-EAC3F76F54E6}"/>
    <cellStyle name="SAPBEXchaText 11 2" xfId="24590" xr:uid="{B58B03BF-6EB7-49D5-8E54-5299E5367DC7}"/>
    <cellStyle name="SAPBEXchaText 11 3" xfId="34369" xr:uid="{2C65DE76-6851-4EF1-932F-E9EBB9F87A6E}"/>
    <cellStyle name="SAPBEXchaText 2" xfId="697" xr:uid="{AA2E650C-6AAB-4456-BA4A-42D67D305912}"/>
    <cellStyle name="SAPBEXchaText 2 2" xfId="698" xr:uid="{232BE766-EAAB-463F-96EA-BF942C586AA0}"/>
    <cellStyle name="SAPBEXchaText 2 2 2" xfId="14827" xr:uid="{F5300192-BBC8-41E8-B96C-4B8472A72E36}"/>
    <cellStyle name="SAPBEXchaText 2 2 2 2" xfId="31341" xr:uid="{7F058464-DCE6-4A9F-BA8B-9CCFD6F64458}"/>
    <cellStyle name="SAPBEXchaText 2 2 2 3" xfId="38417" xr:uid="{DA3F330D-7EAB-442B-8128-E8A6B1A015DA}"/>
    <cellStyle name="SAPBEXchaText 2 2 3" xfId="15507" xr:uid="{0472A030-E851-46B7-B635-5C451F0B2EBB}"/>
    <cellStyle name="SAPBEXchaText 2 2 3 2" xfId="32011" xr:uid="{90617121-5AA9-461F-B426-8E785F2325FE}"/>
    <cellStyle name="SAPBEXchaText 2 2 3 3" xfId="39096" xr:uid="{45858B46-D279-4037-B243-04F442C0DBC7}"/>
    <cellStyle name="SAPBEXchaText 2 2 4" xfId="16903" xr:uid="{A43BF1A3-B433-4964-B1C6-6C6F362C62B6}"/>
    <cellStyle name="SAPBEXchaText 2 2 4 2" xfId="33407" xr:uid="{0DC84AFC-B7E2-4DBF-B73F-836785D7DFFF}"/>
    <cellStyle name="SAPBEXchaText 2 2 4 3" xfId="39828" xr:uid="{6058619D-7389-4E5A-9673-34D82CEBB5DD}"/>
    <cellStyle name="SAPBEXchaText 2 2 5" xfId="12104" xr:uid="{CDB9706C-86CB-428D-87AB-DC26CA201D04}"/>
    <cellStyle name="SAPBEXchaText 2 2 5 2" xfId="28953" xr:uid="{B9EFB266-B37E-4883-AB43-55FB3CD5010D}"/>
    <cellStyle name="SAPBEXchaText 2 2 5 3" xfId="36244" xr:uid="{B6146D06-53F3-4654-B1DE-5DC446A5E892}"/>
    <cellStyle name="SAPBEXchaText 2 3" xfId="10700" xr:uid="{6C9AB33F-BAE7-4C2B-A1E1-3C48E2C5E564}"/>
    <cellStyle name="SAPBEXchaText 2 3 2" xfId="13933" xr:uid="{067C3BCE-E60D-4927-8FBD-666EB0C7ED3C}"/>
    <cellStyle name="SAPBEXchaText 2 3 2 2" xfId="30549" xr:uid="{6B4E7D12-9349-439D-BA3D-C0D847303114}"/>
    <cellStyle name="SAPBEXchaText 2 3 2 3" xfId="37606" xr:uid="{09057BE9-8C2D-4D15-89A1-29E845709830}"/>
    <cellStyle name="SAPBEXchaText 2 3 3" xfId="13149" xr:uid="{5256B115-BD44-4EC2-8DF5-617B588BC58B}"/>
    <cellStyle name="SAPBEXchaText 2 3 3 2" xfId="29869" xr:uid="{0799DAD6-AEB3-4D66-A7F2-FFFD2175E5BA}"/>
    <cellStyle name="SAPBEXchaText 2 3 3 3" xfId="36878" xr:uid="{5C936EA3-0B33-4BE2-B626-284713C106A4}"/>
    <cellStyle name="SAPBEXchaText 2 3 4" xfId="27747" xr:uid="{C9825D9C-E7BC-44B3-B7AB-F40D7560816A}"/>
    <cellStyle name="SAPBEXchaText 2 3 5" xfId="35677" xr:uid="{DE0C934E-A1D1-4E2E-925E-7B02F04EF3AC}"/>
    <cellStyle name="SAPBEXchaText 2 4" xfId="9834" xr:uid="{9A890AAD-7AB0-4623-A77B-768BAEC90965}"/>
    <cellStyle name="SAPBEXchaText 2 4 2" xfId="26963" xr:uid="{64D063FB-9B30-466C-A854-2EDB08DF329D}"/>
    <cellStyle name="SAPBEXchaText 2 4 3" xfId="35262" xr:uid="{98AF8A20-32DD-41FA-80E8-857D7DFC2503}"/>
    <cellStyle name="SAPBEXchaText 2 5" xfId="13267" xr:uid="{1D46F233-3C8F-4D05-AC9E-BAC6D42909D2}"/>
    <cellStyle name="SAPBEXchaText 2 5 2" xfId="29966" xr:uid="{1DA21ABB-F8B6-4047-82A3-DC532A8E8706}"/>
    <cellStyle name="SAPBEXchaText 2 5 3" xfId="36996" xr:uid="{DA337E17-E0DA-4451-B736-3A34F78FB94D}"/>
    <cellStyle name="SAPBEXchaText 2 6" xfId="15249" xr:uid="{22F81054-40E3-4304-AE26-B7A484168452}"/>
    <cellStyle name="SAPBEXchaText 2 6 2" xfId="31753" xr:uid="{F9E7C34C-9584-4D31-8DD4-28CA5215BD45}"/>
    <cellStyle name="SAPBEXchaText 2 6 3" xfId="38838" xr:uid="{FA986A5C-F18C-45E9-A7C4-EC4F5325283C}"/>
    <cellStyle name="SAPBEXchaText 2 7" xfId="7941" xr:uid="{E2F2CC3A-6578-4C32-8804-21DDD4AADC3A}"/>
    <cellStyle name="SAPBEXchaText 2 7 2" xfId="25181" xr:uid="{DF89F60E-4C8D-4751-B9E4-1501175BDBDB}"/>
    <cellStyle name="SAPBEXchaText 2 7 3" xfId="34534" xr:uid="{4BC2C343-3C63-4CE6-933B-56646BFA9CB1}"/>
    <cellStyle name="SAPBEXchaText 3" xfId="699" xr:uid="{B1D86973-0C4A-468F-B141-29E49038A736}"/>
    <cellStyle name="SAPBEXchaText 3 2" xfId="700" xr:uid="{9A0A6357-3826-4AB1-93C1-6D89E1DADADC}"/>
    <cellStyle name="SAPBEXchaText 3 2 2" xfId="14888" xr:uid="{2DA31BEE-4F70-4F92-95E4-4316017E4207}"/>
    <cellStyle name="SAPBEXchaText 3 2 2 2" xfId="31400" xr:uid="{1ED16A70-3D43-4AC1-B8A2-C803D2BE57BF}"/>
    <cellStyle name="SAPBEXchaText 3 2 2 3" xfId="38478" xr:uid="{A9438349-CA1B-4ECE-BAA6-05D817D0B439}"/>
    <cellStyle name="SAPBEXchaText 3 2 3" xfId="15615" xr:uid="{B393D865-7EDF-4425-B656-94D033BCF15A}"/>
    <cellStyle name="SAPBEXchaText 3 2 3 2" xfId="32119" xr:uid="{4F6A9703-9C91-42F9-942D-F3BDDD283A9C}"/>
    <cellStyle name="SAPBEXchaText 3 2 3 3" xfId="39204" xr:uid="{F005EE87-F060-41F1-BEF5-8D7596C37CA5}"/>
    <cellStyle name="SAPBEXchaText 3 2 4" xfId="16999" xr:uid="{85B3BF73-39C9-4D3A-8C30-2222122B5F81}"/>
    <cellStyle name="SAPBEXchaText 3 2 4 2" xfId="33503" xr:uid="{B68C26F3-C2BF-47E5-920D-8F9205532ACA}"/>
    <cellStyle name="SAPBEXchaText 3 2 4 3" xfId="39921" xr:uid="{EDE03E1E-77B1-4776-A41E-C0162C38364A}"/>
    <cellStyle name="SAPBEXchaText 3 2 5" xfId="12215" xr:uid="{88DF3923-EA26-4FB7-834D-5B0EB0B9B349}"/>
    <cellStyle name="SAPBEXchaText 3 2 5 2" xfId="29038" xr:uid="{0B1C8A5C-EA3A-4063-BDB8-4F0989E9F18B}"/>
    <cellStyle name="SAPBEXchaText 3 2 5 3" xfId="36335" xr:uid="{19C37906-57AA-4D34-B1B5-48802E47F251}"/>
    <cellStyle name="SAPBEXchaText 3 3" xfId="10812" xr:uid="{4EF9FC75-F06A-4461-BFC7-0BE4EB6B93C7}"/>
    <cellStyle name="SAPBEXchaText 3 3 2" xfId="14043" xr:uid="{0A7DBF33-892B-4522-B8BA-BCB851A0F79D}"/>
    <cellStyle name="SAPBEXchaText 3 3 2 2" xfId="30637" xr:uid="{ADDCDB1D-1827-49BF-9368-0DE7C957B1E3}"/>
    <cellStyle name="SAPBEXchaText 3 3 2 3" xfId="37701" xr:uid="{5A86D0D1-0D98-4278-BBE0-5057F5547957}"/>
    <cellStyle name="SAPBEXchaText 3 3 3" xfId="14723" xr:uid="{DCAB8077-E37C-40AC-B5E1-13A0B4634722}"/>
    <cellStyle name="SAPBEXchaText 3 3 3 2" xfId="31237" xr:uid="{22033D62-61B4-43B4-9418-FA9E281DA806}"/>
    <cellStyle name="SAPBEXchaText 3 3 3 3" xfId="38313" xr:uid="{01BBFA9D-5937-45A1-BEAC-E899819E35FA}"/>
    <cellStyle name="SAPBEXchaText 3 3 4" xfId="27835" xr:uid="{F7287DBA-8802-47CE-A6D8-C92193A4891E}"/>
    <cellStyle name="SAPBEXchaText 3 3 5" xfId="35768" xr:uid="{C95CFBD1-9D73-447B-9744-D758A28B8945}"/>
    <cellStyle name="SAPBEXchaText 3 4" xfId="10256" xr:uid="{27045C63-43AB-4E8C-A38B-1BCCF7B70A74}"/>
    <cellStyle name="SAPBEXchaText 3 4 2" xfId="27337" xr:uid="{05A9BF39-68BB-4DA9-A873-AE71186DE58D}"/>
    <cellStyle name="SAPBEXchaText 3 4 3" xfId="35508" xr:uid="{E01A19E0-96EF-4F49-B24E-EEC4916C63BF}"/>
    <cellStyle name="SAPBEXchaText 3 5" xfId="13612" xr:uid="{59D0132C-7F5C-435B-8BB8-030CE2D46201}"/>
    <cellStyle name="SAPBEXchaText 3 5 2" xfId="30257" xr:uid="{C4981C82-279E-43C6-82FC-7AF81D7733A5}"/>
    <cellStyle name="SAPBEXchaText 3 5 3" xfId="37340" xr:uid="{92E143A4-38EF-4706-A956-418DF8671D87}"/>
    <cellStyle name="SAPBEXchaText 3 6" xfId="14740" xr:uid="{B718383E-AA85-46E2-ADE2-1E99C7D8358C}"/>
    <cellStyle name="SAPBEXchaText 3 6 2" xfId="31254" xr:uid="{A16B6B6B-6219-493E-839B-1B78962189C7}"/>
    <cellStyle name="SAPBEXchaText 3 6 3" xfId="38330" xr:uid="{CA0E3931-CD75-44E6-AD40-36B9BD217843}"/>
    <cellStyle name="SAPBEXchaText 3 7" xfId="8366" xr:uid="{AFFBF92B-C98C-45CD-9A2E-DCB185B428BE}"/>
    <cellStyle name="SAPBEXchaText 3 7 2" xfId="25552" xr:uid="{A60D6223-68D3-4931-9EFB-2F26520BB3E1}"/>
    <cellStyle name="SAPBEXchaText 3 7 3" xfId="34780" xr:uid="{9C20E0E8-7608-4986-9120-F497CDEF0D1F}"/>
    <cellStyle name="SAPBEXchaText 4" xfId="701" xr:uid="{CB6C7638-B550-4A7E-9077-94C5587F1A14}"/>
    <cellStyle name="SAPBEXchaText 4 2" xfId="12472" xr:uid="{59BE14FB-9F4B-4981-9D4B-EBF458CB02A5}"/>
    <cellStyle name="SAPBEXchaText 4 2 2" xfId="15009" xr:uid="{D87C88CC-4B2D-438C-A818-8864CDF2601E}"/>
    <cellStyle name="SAPBEXchaText 4 2 2 2" xfId="31517" xr:uid="{13627A91-12D8-4603-B8FA-86A9369F7B56}"/>
    <cellStyle name="SAPBEXchaText 4 2 2 3" xfId="38598" xr:uid="{3450342F-EB4E-40EC-B464-945D3226F65F}"/>
    <cellStyle name="SAPBEXchaText 4 2 3" xfId="15783" xr:uid="{2013960B-016C-4400-8C24-91368ED0328C}"/>
    <cellStyle name="SAPBEXchaText 4 2 3 2" xfId="32287" xr:uid="{9EB1A63F-7C8D-4659-A25B-2D2F9BC670D1}"/>
    <cellStyle name="SAPBEXchaText 4 2 3 3" xfId="39372" xr:uid="{FFA759C0-2B3E-4E1B-9D00-4D2FE0C788BE}"/>
    <cellStyle name="SAPBEXchaText 4 2 4" xfId="17256" xr:uid="{73E3D08A-6BD2-47BD-B0E0-6B6367D2BA24}"/>
    <cellStyle name="SAPBEXchaText 4 2 4 2" xfId="33760" xr:uid="{1C51DBDC-B3F4-4F72-A516-1A2F801191BF}"/>
    <cellStyle name="SAPBEXchaText 4 2 4 3" xfId="40089" xr:uid="{F5F74947-803D-4021-A09F-F50DEA799C9C}"/>
    <cellStyle name="SAPBEXchaText 4 2 5" xfId="29252" xr:uid="{2FD8885F-7DF6-41BA-8EAE-2F57A7583185}"/>
    <cellStyle name="SAPBEXchaText 4 2 6" xfId="36500" xr:uid="{65E6EE94-F226-4954-9618-956F2D286D71}"/>
    <cellStyle name="SAPBEXchaText 4 3" xfId="11070" xr:uid="{574BBD4E-D305-4D99-BC42-7E5FF5A3E875}"/>
    <cellStyle name="SAPBEXchaText 4 3 2" xfId="14257" xr:uid="{5A850383-247B-4E7B-BC2C-1CE11A09A7F0}"/>
    <cellStyle name="SAPBEXchaText 4 3 2 2" xfId="30815" xr:uid="{59E8B4F2-FA32-4040-9B5B-9EA444B4EFC8}"/>
    <cellStyle name="SAPBEXchaText 4 3 2 3" xfId="37914" xr:uid="{CB4EFDFF-ACF1-4C55-9FE8-9A449E537926}"/>
    <cellStyle name="SAPBEXchaText 4 3 3" xfId="12939" xr:uid="{447D5872-C166-4EE3-9AF8-2F33DBBF815A}"/>
    <cellStyle name="SAPBEXchaText 4 3 3 2" xfId="29659" xr:uid="{CC43C923-A2AD-4844-9109-ABB42FC2AC40}"/>
    <cellStyle name="SAPBEXchaText 4 3 3 3" xfId="36668" xr:uid="{829E64F8-F3B8-4227-98F2-04B5162AA95D}"/>
    <cellStyle name="SAPBEXchaText 4 3 4" xfId="28055" xr:uid="{17BD1C2C-863A-4C87-AC23-5118AD1FC427}"/>
    <cellStyle name="SAPBEXchaText 4 3 5" xfId="35934" xr:uid="{5D977930-992C-48B2-85AF-4BCD8971D04C}"/>
    <cellStyle name="SAPBEXchaText 4 4" xfId="10129" xr:uid="{51F1F89C-EA90-4D91-8CC9-56826B4E8F36}"/>
    <cellStyle name="SAPBEXchaText 4 4 2" xfId="27215" xr:uid="{6665B60C-DBF6-4276-AAA7-040B81C0764A}"/>
    <cellStyle name="SAPBEXchaText 4 4 3" xfId="35471" xr:uid="{C27CDA29-9904-4854-BF60-3725DB6E99B9}"/>
    <cellStyle name="SAPBEXchaText 4 5" xfId="13523" xr:uid="{5B16BC57-C12F-4619-AEBB-64E3EAE19F05}"/>
    <cellStyle name="SAPBEXchaText 4 5 2" xfId="30174" xr:uid="{D11D7B37-3FA3-4763-A968-EF934FB941AC}"/>
    <cellStyle name="SAPBEXchaText 4 5 3" xfId="37252" xr:uid="{FBA925D8-B961-4F5C-BEC0-A8919DFEAE43}"/>
    <cellStyle name="SAPBEXchaText 4 6" xfId="15071" xr:uid="{5BC910CF-D2CD-4273-BEB7-BCE4FB32C857}"/>
    <cellStyle name="SAPBEXchaText 4 6 2" xfId="31577" xr:uid="{64E9F454-2E2A-499F-B62A-09AECD565C95}"/>
    <cellStyle name="SAPBEXchaText 4 6 3" xfId="38660" xr:uid="{77A5F443-6E2E-446C-AC97-C858E88EADAB}"/>
    <cellStyle name="SAPBEXchaText 4 7" xfId="8237" xr:uid="{8E328043-FFFD-4823-9467-41F23F7FEAB3}"/>
    <cellStyle name="SAPBEXchaText 4 7 2" xfId="25429" xr:uid="{0B2A9348-4AFD-4002-BF2E-3423A4B9F4E5}"/>
    <cellStyle name="SAPBEXchaText 4 7 3" xfId="34743" xr:uid="{4B6B4A3F-817B-4330-A8B9-189F29E8F238}"/>
    <cellStyle name="SAPBEXchaText 5" xfId="935" xr:uid="{87DEF7D6-AB31-47CA-A985-00A49C78A503}"/>
    <cellStyle name="SAPBEXchaText 5 10" xfId="28044" xr:uid="{049B3AD5-6E04-4C88-B8A0-5B370CA6E75E}"/>
    <cellStyle name="SAPBEXchaText 5 2" xfId="1343" xr:uid="{D19A8811-CF82-4D9A-B759-30C454AE6A35}"/>
    <cellStyle name="SAPBEXchaText 5 2 2" xfId="2591" xr:uid="{1332BCB0-6F6B-4B03-835C-D44FD329A1CC}"/>
    <cellStyle name="SAPBEXchaText 5 2 2 2" xfId="15093" xr:uid="{0E837F86-2683-42F1-9BB5-09915594A2FA}"/>
    <cellStyle name="SAPBEXchaText 5 2 2 2 2" xfId="31599" xr:uid="{6F8F7B22-52CD-4E13-B0BF-08CDA5A46B97}"/>
    <cellStyle name="SAPBEXchaText 5 2 2 2 3" xfId="38682" xr:uid="{2177C9E1-FA17-47A7-8CB1-6D0C8E5E1297}"/>
    <cellStyle name="SAPBEXchaText 5 2 2 3" xfId="20092" xr:uid="{0C8A05F0-9BC3-4105-8BBD-F95564DFDDDB}"/>
    <cellStyle name="SAPBEXchaText 5 2 2 4" xfId="18250" xr:uid="{B685AD27-411B-463E-A440-E494CD7788CD}"/>
    <cellStyle name="SAPBEXchaText 5 2 3" xfId="3097" xr:uid="{BC7D449A-11F9-40B4-924A-77AE159DA964}"/>
    <cellStyle name="SAPBEXchaText 5 2 3 2" xfId="15870" xr:uid="{C3CF3BA8-1171-4219-AE95-E64D490C45D0}"/>
    <cellStyle name="SAPBEXchaText 5 2 3 2 2" xfId="32374" xr:uid="{DBFADACF-CDCF-446F-BC7C-95C95B448480}"/>
    <cellStyle name="SAPBEXchaText 5 2 3 2 3" xfId="39459" xr:uid="{DB9DF38B-1471-4ADA-A4EE-C200F0DE0F51}"/>
    <cellStyle name="SAPBEXchaText 5 2 3 3" xfId="20595" xr:uid="{56D78A24-76B4-460B-A10A-E241F85C6341}"/>
    <cellStyle name="SAPBEXchaText 5 2 3 4" xfId="22654" xr:uid="{FFDDF623-6A41-4EF2-94EA-AED5FD548E6D}"/>
    <cellStyle name="SAPBEXchaText 5 2 4" xfId="3268" xr:uid="{7ACEEC1C-325C-4460-8FE6-ED660D32D445}"/>
    <cellStyle name="SAPBEXchaText 5 2 4 2" xfId="17431" xr:uid="{342B9FD2-C0E3-4F4A-96FD-85E1DA1CD6B6}"/>
    <cellStyle name="SAPBEXchaText 5 2 4 2 2" xfId="33935" xr:uid="{D95A254B-BF5D-4CA9-B83A-BB516A386D1C}"/>
    <cellStyle name="SAPBEXchaText 5 2 4 2 3" xfId="40176" xr:uid="{E74BF352-E5EA-4092-A9EF-6F4B37969F8F}"/>
    <cellStyle name="SAPBEXchaText 5 2 4 3" xfId="20766" xr:uid="{C32904B5-FABE-41CF-926F-63020F8B16C0}"/>
    <cellStyle name="SAPBEXchaText 5 2 4 4" xfId="22484" xr:uid="{0EA19523-5A7A-4417-AF77-60D450FE8E76}"/>
    <cellStyle name="SAPBEXchaText 5 2 5" xfId="3976" xr:uid="{AA50341B-559F-4D47-B70E-8277E134B8C1}"/>
    <cellStyle name="SAPBEXchaText 5 2 5 2" xfId="21472" xr:uid="{02A3AC40-74B1-4A6E-AF2F-F96887F3F305}"/>
    <cellStyle name="SAPBEXchaText 5 2 5 3" xfId="18152" xr:uid="{D92395E3-A94B-4BF6-9B7C-0BC19D97CA43}"/>
    <cellStyle name="SAPBEXchaText 5 2 6" xfId="3800" xr:uid="{8ABB6A63-42E9-46E0-A88E-CA43035D6E28}"/>
    <cellStyle name="SAPBEXchaText 5 2 6 2" xfId="21297" xr:uid="{B7553ABC-B40E-4A5D-9A74-293C317AAD05}"/>
    <cellStyle name="SAPBEXchaText 5 2 6 3" xfId="22219" xr:uid="{35B1AD25-5446-46EF-96B4-934F9A3DCBE7}"/>
    <cellStyle name="SAPBEXchaText 5 2 7" xfId="4281" xr:uid="{F6BC2FB6-6035-42AA-9BDE-F14CF47479D7}"/>
    <cellStyle name="SAPBEXchaText 5 2 7 2" xfId="21775" xr:uid="{00C419C0-CCF1-4E9F-8918-5FF6A2D1A2F4}"/>
    <cellStyle name="SAPBEXchaText 5 2 7 3" xfId="18016" xr:uid="{57E4A6ED-FE0E-4034-87DA-A12868254E8F}"/>
    <cellStyle name="SAPBEXchaText 5 2 8" xfId="12656" xr:uid="{C8B364E3-2DB0-4079-93FC-02E9047D6CED}"/>
    <cellStyle name="SAPBEXchaText 5 2 8 2" xfId="29407" xr:uid="{5110D77A-0993-4447-8AE1-D84D981834E9}"/>
    <cellStyle name="SAPBEXchaText 5 2 8 3" xfId="36586" xr:uid="{EB522CD5-B56D-4B02-81E0-6077021C9E63}"/>
    <cellStyle name="SAPBEXchaText 5 2 9" xfId="28038" xr:uid="{EB45850B-98E2-4C75-95BA-D994BE54568E}"/>
    <cellStyle name="SAPBEXchaText 5 3" xfId="2203" xr:uid="{62A84827-0720-4B5C-B926-8BDAF6BF79DC}"/>
    <cellStyle name="SAPBEXchaText 5 3 2" xfId="14393" xr:uid="{5BDDF2D4-BAA7-43BC-B8E7-383F12783BC9}"/>
    <cellStyle name="SAPBEXchaText 5 3 2 2" xfId="30932" xr:uid="{0E4B9615-41B3-41E7-9A89-826391C314B1}"/>
    <cellStyle name="SAPBEXchaText 5 3 2 3" xfId="38050" xr:uid="{209CFBEC-FBF6-44B9-9DB9-E4337610EA57}"/>
    <cellStyle name="SAPBEXchaText 5 3 3" xfId="9100" xr:uid="{26BD70DC-DE43-448F-BE6F-22E282787322}"/>
    <cellStyle name="SAPBEXchaText 5 3 3 2" xfId="26276" xr:uid="{FE96B630-1EF8-492F-B88E-048943CFD997}"/>
    <cellStyle name="SAPBEXchaText 5 3 3 3" xfId="34991" xr:uid="{B9F70B67-2D67-4B0F-A793-C4B5A23BDBA0}"/>
    <cellStyle name="SAPBEXchaText 5 3 4" xfId="11247" xr:uid="{A01055B4-C97A-486B-B148-9BD3A56F6E3E}"/>
    <cellStyle name="SAPBEXchaText 5 3 4 2" xfId="28212" xr:uid="{EEE9F855-DF51-4AA0-91EF-AC593B94E800}"/>
    <cellStyle name="SAPBEXchaText 5 3 4 3" xfId="36021" xr:uid="{3B730C04-98C1-420B-829A-7BE56CB3A56A}"/>
    <cellStyle name="SAPBEXchaText 5 3 5" xfId="19705" xr:uid="{B54340A2-88C7-4550-B417-C2024B5519D8}"/>
    <cellStyle name="SAPBEXchaText 5 3 6" xfId="28933" xr:uid="{8EB909CB-2A1E-4922-AB79-84B54E9B33CC}"/>
    <cellStyle name="SAPBEXchaText 5 4" xfId="2710" xr:uid="{385A04A7-1E85-406C-A6D3-437E80C97F9E}"/>
    <cellStyle name="SAPBEXchaText 5 4 2" xfId="9756" xr:uid="{DD2CA29E-D850-4FD9-9EC4-08FF6C323105}"/>
    <cellStyle name="SAPBEXchaText 5 4 2 2" xfId="26906" xr:uid="{41D5EA95-DD17-451A-BEB0-0D2DB09B009D}"/>
    <cellStyle name="SAPBEXchaText 5 4 2 3" xfId="35184" xr:uid="{AB4B4DF8-DDBB-4DB4-B499-E0A4AD91F5A6}"/>
    <cellStyle name="SAPBEXchaText 5 4 3" xfId="20209" xr:uid="{8E3A6926-4883-48D3-9E38-D642EAAD4346}"/>
    <cellStyle name="SAPBEXchaText 5 4 4" xfId="22904" xr:uid="{722C0882-FB13-47B7-B7C8-D3BC6F4F274B}"/>
    <cellStyle name="SAPBEXchaText 5 5" xfId="2182" xr:uid="{D729A105-08F1-4D20-BE49-C48AE4FA8B36}"/>
    <cellStyle name="SAPBEXchaText 5 5 2" xfId="13189" xr:uid="{874328BA-6B90-4E83-A084-6D06C069DC53}"/>
    <cellStyle name="SAPBEXchaText 5 5 2 2" xfId="29908" xr:uid="{5A2662A0-608A-40DF-A39A-2E0F27A0B677}"/>
    <cellStyle name="SAPBEXchaText 5 5 2 3" xfId="36918" xr:uid="{49ACC4A2-FC5E-40AC-B7A5-8761F7AACE62}"/>
    <cellStyle name="SAPBEXchaText 5 5 3" xfId="19684" xr:uid="{3FCD4BAC-F3C6-42CC-BB9E-E5C371F11840}"/>
    <cellStyle name="SAPBEXchaText 5 5 4" xfId="28392" xr:uid="{69C25B30-3F9F-4A20-8227-FD0E9D53899F}"/>
    <cellStyle name="SAPBEXchaText 5 6" xfId="3664" xr:uid="{8E5B22FE-6512-4DFA-BF72-25358A72213D}"/>
    <cellStyle name="SAPBEXchaText 5 6 2" xfId="14015" xr:uid="{03381963-353F-4611-8871-9F4D4A704009}"/>
    <cellStyle name="SAPBEXchaText 5 6 2 2" xfId="30609" xr:uid="{B4E39922-AE85-4A21-BF5D-C3CE1352DEC7}"/>
    <cellStyle name="SAPBEXchaText 5 6 2 3" xfId="37685" xr:uid="{C3BDD937-D1D9-45DA-B8CD-963A64F4A6A8}"/>
    <cellStyle name="SAPBEXchaText 5 6 3" xfId="21162" xr:uid="{9F0D8A2F-5271-4DAA-8D33-162C7DF0F61E}"/>
    <cellStyle name="SAPBEXchaText 5 6 4" xfId="18433" xr:uid="{10A7D12C-579B-4A56-B3A2-13F2A2D7970E}"/>
    <cellStyle name="SAPBEXchaText 5 7" xfId="3614" xr:uid="{CFA48A5E-3A3D-4031-B08D-744635350EA4}"/>
    <cellStyle name="SAPBEXchaText 5 7 2" xfId="21112" xr:uid="{B6942C9C-E7BB-4EC3-89BA-9E4E76DA06A3}"/>
    <cellStyle name="SAPBEXchaText 5 7 3" xfId="23430" xr:uid="{5BA63A8B-65B7-4BF4-93B0-145FBD055D05}"/>
    <cellStyle name="SAPBEXchaText 5 8" xfId="4342" xr:uid="{962AA784-F2E2-4D6F-B2AD-D6058DD9179A}"/>
    <cellStyle name="SAPBEXchaText 5 8 2" xfId="21835" xr:uid="{F34F2F68-0E64-4B76-B03B-1C251D5BEA16}"/>
    <cellStyle name="SAPBEXchaText 5 8 3" xfId="17932" xr:uid="{80AACECC-1AE1-4FDA-9955-F81FBDE544A4}"/>
    <cellStyle name="SAPBEXchaText 5 9" xfId="7863" xr:uid="{12EFDBBE-22F6-4C93-B20D-9B8448BBF174}"/>
    <cellStyle name="SAPBEXchaText 5 9 2" xfId="25123" xr:uid="{18DA71EE-044A-45B2-ABFE-9C89ABC14994}"/>
    <cellStyle name="SAPBEXchaText 5 9 3" xfId="34456" xr:uid="{7CCF472C-2FB7-4206-B4DD-E4490F1C63B1}"/>
    <cellStyle name="SAPBEXchaText 6" xfId="198" xr:uid="{30A982BB-EC7B-4C33-81AB-B8695B39A00D}"/>
    <cellStyle name="SAPBEXchaText 6 10" xfId="17809" xr:uid="{79D68AC4-165F-46B1-A246-09DFBB68A7BF}"/>
    <cellStyle name="SAPBEXchaText 6 11" xfId="30807" xr:uid="{02631898-1DD7-4923-B2F2-52F839A56A45}"/>
    <cellStyle name="SAPBEXchaText 6 2" xfId="1151" xr:uid="{748B20C0-F1FA-4F97-B3A2-DCDB3CE73D6A}"/>
    <cellStyle name="SAPBEXchaText 6 2 2" xfId="2399" xr:uid="{88491989-4607-4DD3-A30B-6E098D88A8AC}"/>
    <cellStyle name="SAPBEXchaText 6 2 2 2" xfId="19900" xr:uid="{0ADAEC6D-25AF-4AF7-86AB-AABE52A7138D}"/>
    <cellStyle name="SAPBEXchaText 6 2 2 3" xfId="24331" xr:uid="{F8741AD0-8547-4EDA-8161-29C021797829}"/>
    <cellStyle name="SAPBEXchaText 6 2 3" xfId="2905" xr:uid="{09367EED-AB03-42D3-8C3F-1DBD47FB459E}"/>
    <cellStyle name="SAPBEXchaText 6 2 3 2" xfId="20403" xr:uid="{CDF9E2E1-D581-4832-BD54-A1F1E03F4AAC}"/>
    <cellStyle name="SAPBEXchaText 6 2 3 3" xfId="22785" xr:uid="{4109CE09-7780-4B5E-8D59-D4F60CA6200C}"/>
    <cellStyle name="SAPBEXchaText 6 2 4" xfId="1755" xr:uid="{28F04108-138D-494C-B88C-BBEA9826253A}"/>
    <cellStyle name="SAPBEXchaText 6 2 4 2" xfId="19258" xr:uid="{A3C7889E-3309-4764-B787-8335859CB04F}"/>
    <cellStyle name="SAPBEXchaText 6 2 4 3" xfId="28235" xr:uid="{F43CF527-6181-4EF7-AC48-7A08275EE38B}"/>
    <cellStyle name="SAPBEXchaText 6 2 5" xfId="3180" xr:uid="{50480E03-6F2B-4AEF-B5E0-A591430B9D4E}"/>
    <cellStyle name="SAPBEXchaText 6 2 5 2" xfId="20678" xr:uid="{2559E128-9244-4E77-B159-1B502B566365}"/>
    <cellStyle name="SAPBEXchaText 6 2 5 3" xfId="22572" xr:uid="{67F1D4BD-31B2-4A2B-BDF3-0B7014D716F2}"/>
    <cellStyle name="SAPBEXchaText 6 2 6" xfId="3941" xr:uid="{C486AC64-E5E3-4DC0-964E-D6FB575B9503}"/>
    <cellStyle name="SAPBEXchaText 6 2 6 2" xfId="21437" xr:uid="{69120C07-2C2E-4215-B36D-B4BBBB08F519}"/>
    <cellStyle name="SAPBEXchaText 6 2 6 3" xfId="23360" xr:uid="{D1C0DA03-9D40-46FE-8A22-00A4E55D18C3}"/>
    <cellStyle name="SAPBEXchaText 6 2 7" xfId="4062" xr:uid="{BD9C8A28-472C-4BB8-85FC-1CBDABD94984}"/>
    <cellStyle name="SAPBEXchaText 6 2 7 2" xfId="21558" xr:uid="{97F33130-EB44-4E92-9947-0F57089F1FB3}"/>
    <cellStyle name="SAPBEXchaText 6 2 7 3" xfId="17662" xr:uid="{89EAEBC9-32A9-43D6-9FF7-551239163DD2}"/>
    <cellStyle name="SAPBEXchaText 6 2 8" xfId="18667" xr:uid="{2ADF7EE2-E87D-43B8-AB88-D211870075CA}"/>
    <cellStyle name="SAPBEXchaText 6 2 9" xfId="25586" xr:uid="{BB84CF45-E997-4315-93C3-7F953793DBFA}"/>
    <cellStyle name="SAPBEXchaText 6 3" xfId="1545" xr:uid="{37EB2698-E072-43DE-9327-C599F4143051}"/>
    <cellStyle name="SAPBEXchaText 6 3 2" xfId="19050" xr:uid="{B04C7ED5-50CC-46FF-9946-49935A807475}"/>
    <cellStyle name="SAPBEXchaText 6 3 3" xfId="30791" xr:uid="{A8054629-34D0-4E73-86C8-73CF66301667}"/>
    <cellStyle name="SAPBEXchaText 6 4" xfId="1954" xr:uid="{E7104C07-5F98-4097-8617-79509C75D851}"/>
    <cellStyle name="SAPBEXchaText 6 4 2" xfId="19457" xr:uid="{D11B2D7A-4CC2-45D2-AF28-4FDE1C8A99DD}"/>
    <cellStyle name="SAPBEXchaText 6 4 3" xfId="17756" xr:uid="{401938AA-9900-4DE9-ADE5-0FA4A9AB36CA}"/>
    <cellStyle name="SAPBEXchaText 6 5" xfId="3138" xr:uid="{A188C99E-9FEF-46B5-935F-04EB63B4FD4A}"/>
    <cellStyle name="SAPBEXchaText 6 5 2" xfId="20636" xr:uid="{6F99DE9E-626A-439D-97E5-876063C4194E}"/>
    <cellStyle name="SAPBEXchaText 6 5 3" xfId="22614" xr:uid="{7AF621E2-5FB6-4A05-8B94-F6DD47BFF1CE}"/>
    <cellStyle name="SAPBEXchaText 6 6" xfId="3859" xr:uid="{6EA2B3D4-CB51-470C-8A56-C53C10BE2040}"/>
    <cellStyle name="SAPBEXchaText 6 6 2" xfId="21356" xr:uid="{08AC50C4-1CFC-4E3C-AD50-8F6EC96FC75A}"/>
    <cellStyle name="SAPBEXchaText 6 6 3" xfId="23144" xr:uid="{BC4CC3FD-E2CA-4607-AB60-5FFF717B63F0}"/>
    <cellStyle name="SAPBEXchaText 6 7" xfId="4187" xr:uid="{4456C008-7205-4F01-A210-925435C92BFE}"/>
    <cellStyle name="SAPBEXchaText 6 7 2" xfId="21681" xr:uid="{C0591D8B-1FF4-4D1F-829F-23BD453B6A16}"/>
    <cellStyle name="SAPBEXchaText 6 7 3" xfId="18053" xr:uid="{5F6E7FB3-C291-4239-80EF-9A5764BECC62}"/>
    <cellStyle name="SAPBEXchaText 6 8" xfId="4400" xr:uid="{9E501758-FE64-49D2-BD2B-C514B88D5B9E}"/>
    <cellStyle name="SAPBEXchaText 6 8 2" xfId="21892" xr:uid="{3E238D48-71E0-4134-8C56-DFD765FC40ED}"/>
    <cellStyle name="SAPBEXchaText 6 8 3" xfId="17952" xr:uid="{3B56370B-0060-404F-8841-B846B00AAAC6}"/>
    <cellStyle name="SAPBEXchaText 6 9" xfId="11512" xr:uid="{32E433EA-AAF6-4AFC-A730-CF8E8AA38542}"/>
    <cellStyle name="SAPBEXchaText 7" xfId="5947" xr:uid="{57FA9FA8-209D-4BB4-B858-76C1DA874D1D}"/>
    <cellStyle name="SAPBEXchaText 7 2" xfId="14677" xr:uid="{81517DBE-B8BE-40CA-94A5-96D635DA619C}"/>
    <cellStyle name="SAPBEXchaText 7 2 2" xfId="31192" xr:uid="{E707A6A4-B227-4041-BA6B-F6672770BA4C}"/>
    <cellStyle name="SAPBEXchaText 7 2 3" xfId="38267" xr:uid="{06C25F90-4BFB-4E71-9901-AEC8EC8BAB3E}"/>
    <cellStyle name="SAPBEXchaText 7 3" xfId="15400" xr:uid="{F6875863-3A13-4412-BBC4-2114F5CE0CB8}"/>
    <cellStyle name="SAPBEXchaText 7 3 2" xfId="31904" xr:uid="{15CFA614-46FE-41E3-B36C-53DEB8307124}"/>
    <cellStyle name="SAPBEXchaText 7 3 3" xfId="38989" xr:uid="{B4D63670-254F-4DD9-A22B-3080ED02191A}"/>
    <cellStyle name="SAPBEXchaText 7 4" xfId="16742" xr:uid="{BD0A623D-10AA-43BC-A149-6F2F10BB25A5}"/>
    <cellStyle name="SAPBEXchaText 7 4 2" xfId="33246" xr:uid="{E0BF5029-0A7B-4464-87F0-D2963022A5A6}"/>
    <cellStyle name="SAPBEXchaText 7 4 3" xfId="39758" xr:uid="{8E8BE43A-F21D-4568-8C19-385E2BEB6214}"/>
    <cellStyle name="SAPBEXchaText 7 5" xfId="11882" xr:uid="{EDFB594D-A22A-4E60-9538-10FD4135D119}"/>
    <cellStyle name="SAPBEXchaText 7 5 2" xfId="28747" xr:uid="{982E3A4F-A8F5-43DA-A0E6-4655B5AF9552}"/>
    <cellStyle name="SAPBEXchaText 7 5 3" xfId="36190" xr:uid="{BA9AF8EC-47C9-4816-9E2E-BD91265EBB33}"/>
    <cellStyle name="SAPBEXchaText 7 6" xfId="23271" xr:uid="{7511BFEC-2E2E-4F97-BC55-53B2976DF387}"/>
    <cellStyle name="SAPBEXchaText 7 7" xfId="34274" xr:uid="{1FA12824-EE83-48EC-BF61-0A7462BB8059}"/>
    <cellStyle name="SAPBEXchaText 8" xfId="10468" xr:uid="{F17C471C-EF04-4543-B4E5-784FFDE830C6}"/>
    <cellStyle name="SAPBEXchaText 8 2" xfId="13728" xr:uid="{8A0AE228-7DDF-4A8E-A466-5DFDB92ED40F}"/>
    <cellStyle name="SAPBEXchaText 8 2 2" xfId="30364" xr:uid="{DB9FCFA8-DA70-4339-87A5-2F21F2E60247}"/>
    <cellStyle name="SAPBEXchaText 8 2 3" xfId="37453" xr:uid="{5951B6B0-D1F7-4DEB-B317-54B0FD542963}"/>
    <cellStyle name="SAPBEXchaText 8 3" xfId="14163" xr:uid="{AF26596A-6056-4115-A469-D93092AFFA60}"/>
    <cellStyle name="SAPBEXchaText 8 3 2" xfId="30740" xr:uid="{F248750B-6299-4E09-BB36-CC8EF59F8195}"/>
    <cellStyle name="SAPBEXchaText 8 3 3" xfId="37820" xr:uid="{C9614BA1-A186-40A2-A958-FF8476C69185}"/>
    <cellStyle name="SAPBEXchaText 8 4" xfId="27539" xr:uid="{374A4105-F066-4EF9-AE06-24F06BDB831B}"/>
    <cellStyle name="SAPBEXchaText 8 5" xfId="35577" xr:uid="{D2F02CB5-3E9A-499E-A484-F4D102EC193B}"/>
    <cellStyle name="SAPBEXchaText 9" xfId="9187" xr:uid="{49A560E2-4E97-454D-A8C1-8212B999D5A1}"/>
    <cellStyle name="SAPBEXchaText 9 2" xfId="26363" xr:uid="{B8B44CFC-9971-49B2-9D45-C6237BCB925F}"/>
    <cellStyle name="SAPBEXchaText 9 3" xfId="35078" xr:uid="{FA0D4A3C-7E98-450C-BB9B-FED445078E57}"/>
    <cellStyle name="SAPBEXchaText_East 1415 Budget model v1" xfId="702" xr:uid="{DBC600F3-0543-4DD0-B5A1-4CFC388E6698}"/>
    <cellStyle name="SAPBEXexcBad7" xfId="52" xr:uid="{E5E55B27-8C5E-4DC3-BBAE-97CC3A58BABB}"/>
    <cellStyle name="SAPBEXexcBad7 10" xfId="1419" xr:uid="{2D357C2E-1BE0-45F2-AA05-D36E07A7614E}"/>
    <cellStyle name="SAPBEXexcBad7 10 2" xfId="8952" xr:uid="{B9F5ABC8-954F-46CA-9194-83CA5B7A3462}"/>
    <cellStyle name="SAPBEXexcBad7 10 2 2" xfId="26128" xr:uid="{49ECDAE0-A5BE-40DB-A2E1-013217670088}"/>
    <cellStyle name="SAPBEXexcBad7 10 2 3" xfId="34844" xr:uid="{6988799F-852F-40B3-9369-38F3870EA9FA}"/>
    <cellStyle name="SAPBEXexcBad7 10 3" xfId="18925" xr:uid="{CBB06DE8-ABF1-48D7-81D9-7BB13B40C258}"/>
    <cellStyle name="SAPBEXexcBad7 10 4" xfId="29441" xr:uid="{DEB3AD78-D148-47D3-9DA6-FE4306EDEFDE}"/>
    <cellStyle name="SAPBEXexcBad7 11" xfId="2282" xr:uid="{5613EB27-06A1-4911-9ED1-FB2AE3B35270}"/>
    <cellStyle name="SAPBEXexcBad7 11 2" xfId="19784" xr:uid="{64286DFC-CBA4-4FD7-97CD-310B81730570}"/>
    <cellStyle name="SAPBEXexcBad7 11 3" xfId="28918" xr:uid="{7C014C92-79B6-4490-A200-313E0DB39FF0}"/>
    <cellStyle name="SAPBEXexcBad7 12" xfId="3161" xr:uid="{ABB90DC4-4A28-401E-AA7C-EADC490663AD}"/>
    <cellStyle name="SAPBEXexcBad7 12 2" xfId="20659" xr:uid="{B0564B07-1478-48F8-8460-5C8977A5187B}"/>
    <cellStyle name="SAPBEXexcBad7 12 3" xfId="22591" xr:uid="{682076AB-C7A8-4E93-9C88-2DA41594248D}"/>
    <cellStyle name="SAPBEXexcBad7 13" xfId="3343" xr:uid="{E1B45494-5C3A-4E2A-9F7B-6986731E3983}"/>
    <cellStyle name="SAPBEXexcBad7 13 2" xfId="20841" xr:uid="{4A5D315E-15C4-4E57-BFBB-12B7D0F4C5E7}"/>
    <cellStyle name="SAPBEXexcBad7 13 3" xfId="22409" xr:uid="{89A30307-B915-4737-91FB-2F83A001D222}"/>
    <cellStyle name="SAPBEXexcBad7 14" xfId="4190" xr:uid="{56AA12AF-5A23-4A26-9D2B-430D50A2F127}"/>
    <cellStyle name="SAPBEXexcBad7 14 2" xfId="21684" xr:uid="{2BA9A0D0-1FBB-4F4C-BBAC-2BF7C03A415A}"/>
    <cellStyle name="SAPBEXexcBad7 14 3" xfId="17832" xr:uid="{AC23BA6E-0237-438F-98ED-D3D95967240B}"/>
    <cellStyle name="SAPBEXexcBad7 15" xfId="4181" xr:uid="{56C9DD9E-9A34-410A-80BF-220FB3A1E81B}"/>
    <cellStyle name="SAPBEXexcBad7 15 2" xfId="21675" xr:uid="{C896A939-ECF3-42D3-AB0E-C271C0481B5A}"/>
    <cellStyle name="SAPBEXexcBad7 15 3" xfId="22103" xr:uid="{ADC57954-A5F4-4C72-A5EA-B45FC30BB531}"/>
    <cellStyle name="SAPBEXexcBad7 16" xfId="5948" xr:uid="{DB2CB1FE-AA47-4D05-832A-0D6E6D80A174}"/>
    <cellStyle name="SAPBEXexcBad7 16 2" xfId="23272" xr:uid="{B4F01165-E5D2-4D85-B76A-7712441DDE09}"/>
    <cellStyle name="SAPBEXexcBad7 16 3" xfId="34275" xr:uid="{ACFF19FD-C6AE-478D-90D4-5887A63842C8}"/>
    <cellStyle name="SAPBEXexcBad7 17" xfId="7300" xr:uid="{3284CE61-530F-4AA8-A767-20D286840EE9}"/>
    <cellStyle name="SAPBEXexcBad7 17 2" xfId="24591" xr:uid="{529E0AED-3AAD-46EE-9E9A-2E43AE6B4954}"/>
    <cellStyle name="SAPBEXexcBad7 17 3" xfId="34370" xr:uid="{560659AE-1D96-4CD6-8A56-5D9D49BE9FF1}"/>
    <cellStyle name="SAPBEXexcBad7 18" xfId="17672" xr:uid="{F3519856-39C9-4664-8CC8-3E2C7EE19090}"/>
    <cellStyle name="SAPBEXexcBad7 19" xfId="23335" xr:uid="{08F428BB-27CE-4C04-8A5A-C230A9992AA0}"/>
    <cellStyle name="SAPBEXexcBad7 2" xfId="703" xr:uid="{A3F0FA68-9E81-4DD4-BFDA-54C5F8FE847B}"/>
    <cellStyle name="SAPBEXexcBad7 2 10" xfId="8206" xr:uid="{12A8DF88-60A1-45F7-A365-F9E5A6024097}"/>
    <cellStyle name="SAPBEXexcBad7 2 10 2" xfId="25401" xr:uid="{A3DA903F-0004-40AC-95DE-138187C4B0A1}"/>
    <cellStyle name="SAPBEXexcBad7 2 10 3" xfId="34712" xr:uid="{8B82C25F-9D0B-4125-B8CD-C66CA558A5DC}"/>
    <cellStyle name="SAPBEXexcBad7 2 11" xfId="18290" xr:uid="{1EE27B47-4324-4360-8E3B-2154839010C3}"/>
    <cellStyle name="SAPBEXexcBad7 2 12" xfId="28259" xr:uid="{85B208FD-EA80-435D-BA54-A006E640344E}"/>
    <cellStyle name="SAPBEXexcBad7 2 2" xfId="704" xr:uid="{34075812-56AB-4EAF-84E6-58759F1903EA}"/>
    <cellStyle name="SAPBEXexcBad7 2 2 10" xfId="18291" xr:uid="{4E29475A-7270-450D-9B64-95544CF03C0B}"/>
    <cellStyle name="SAPBEXexcBad7 2 2 11" xfId="29454" xr:uid="{66FB6B8A-CFC3-4394-B550-7A68010D838B}"/>
    <cellStyle name="SAPBEXexcBad7 2 2 2" xfId="1222" xr:uid="{78717A04-B4BE-4B0D-82E5-A5369528E3A2}"/>
    <cellStyle name="SAPBEXexcBad7 2 2 2 10" xfId="25156" xr:uid="{1B35EEF4-4938-4304-A919-3DFE64CB0618}"/>
    <cellStyle name="SAPBEXexcBad7 2 2 2 2" xfId="2470" xr:uid="{8D271DB7-E367-4E59-AC11-A8D4E2588470}"/>
    <cellStyle name="SAPBEXexcBad7 2 2 2 2 2" xfId="19971" xr:uid="{F4D7FFFF-1D05-4569-B8BB-69D07C750F40}"/>
    <cellStyle name="SAPBEXexcBad7 2 2 2 2 3" xfId="25119" xr:uid="{67404DF1-D09F-407A-A448-873814AFB5EA}"/>
    <cellStyle name="SAPBEXexcBad7 2 2 2 3" xfId="2976" xr:uid="{84FDC204-F8B1-4D22-8CD0-75E39B52BE34}"/>
    <cellStyle name="SAPBEXexcBad7 2 2 2 3 2" xfId="20474" xr:uid="{3C98C4E4-A137-45CD-B5DA-40ED500AB123}"/>
    <cellStyle name="SAPBEXexcBad7 2 2 2 3 3" xfId="22762" xr:uid="{9CC5FA2B-9823-4A94-BF56-AF6CD4BD4C8B}"/>
    <cellStyle name="SAPBEXexcBad7 2 2 2 4" xfId="1758" xr:uid="{202D88AA-EF2B-4DB5-A889-340F0FAB40E7}"/>
    <cellStyle name="SAPBEXexcBad7 2 2 2 4 2" xfId="19261" xr:uid="{2BF436F2-6F52-4749-9593-F0D23EAFD434}"/>
    <cellStyle name="SAPBEXexcBad7 2 2 2 4 3" xfId="30161" xr:uid="{A396E7C3-3675-4917-A1BC-6DC3E28D3529}"/>
    <cellStyle name="SAPBEXexcBad7 2 2 2 5" xfId="3364" xr:uid="{35FD72AD-3BEC-4DF1-922D-C1170B00539F}"/>
    <cellStyle name="SAPBEXexcBad7 2 2 2 5 2" xfId="20862" xr:uid="{46D3BA93-69FA-469D-AAE4-331305AA1514}"/>
    <cellStyle name="SAPBEXexcBad7 2 2 2 5 3" xfId="22388" xr:uid="{CD8274BF-C93A-4838-B6E1-A2D5096A4AE5}"/>
    <cellStyle name="SAPBEXexcBad7 2 2 2 6" xfId="1671" xr:uid="{B885E9D9-A4AA-4AC8-9122-F2E83A48EE43}"/>
    <cellStyle name="SAPBEXexcBad7 2 2 2 6 2" xfId="19174" xr:uid="{696A3E72-4CE9-43A8-B492-08389A8D3870}"/>
    <cellStyle name="SAPBEXexcBad7 2 2 2 6 3" xfId="26942" xr:uid="{A5F16A5A-609F-4CF8-A0FF-1E08E0785A76}"/>
    <cellStyle name="SAPBEXexcBad7 2 2 2 7" xfId="4216" xr:uid="{1F3795B3-8388-47CC-90E7-29B7B35A7952}"/>
    <cellStyle name="SAPBEXexcBad7 2 2 2 7 2" xfId="21710" xr:uid="{A80EBDBB-6EE8-48FA-A932-B820BFCADFD2}"/>
    <cellStyle name="SAPBEXexcBad7 2 2 2 7 3" xfId="18044" xr:uid="{8B831609-8685-4284-B147-6E502E070EB9}"/>
    <cellStyle name="SAPBEXexcBad7 2 2 2 8" xfId="14828" xr:uid="{FE1BBA40-5262-4079-992B-68B0451C6BFC}"/>
    <cellStyle name="SAPBEXexcBad7 2 2 2 8 2" xfId="31342" xr:uid="{74FF7DEE-BCDC-4F27-8ECF-9A188CD0AD3A}"/>
    <cellStyle name="SAPBEXexcBad7 2 2 2 8 3" xfId="38418" xr:uid="{9C39220B-F254-44FB-AE17-EA26659432D0}"/>
    <cellStyle name="SAPBEXexcBad7 2 2 2 9" xfId="18735" xr:uid="{55080F7A-B117-48B3-BC69-EC7B69597FA9}"/>
    <cellStyle name="SAPBEXexcBad7 2 2 3" xfId="1996" xr:uid="{7F89A646-1C6A-4F53-BCAF-5CB473F1C517}"/>
    <cellStyle name="SAPBEXexcBad7 2 2 3 2" xfId="15508" xr:uid="{A6A87CF6-D95C-4546-A245-9B3BD465065F}"/>
    <cellStyle name="SAPBEXexcBad7 2 2 3 2 2" xfId="32012" xr:uid="{15EB7B44-B4BE-443A-ACEA-EAD26D4C3E5B}"/>
    <cellStyle name="SAPBEXexcBad7 2 2 3 2 3" xfId="39097" xr:uid="{C24A33E4-65C9-40D1-B93A-F2B9CFF2BADD}"/>
    <cellStyle name="SAPBEXexcBad7 2 2 3 3" xfId="19499" xr:uid="{BDA07C3C-3AB1-4955-9F70-4C01FC33199C}"/>
    <cellStyle name="SAPBEXexcBad7 2 2 3 4" xfId="18336" xr:uid="{A461682F-CAB5-41C1-9D66-7E4F7C091C1C}"/>
    <cellStyle name="SAPBEXexcBad7 2 2 4" xfId="2185" xr:uid="{C4F3138B-723F-474C-B449-240A6D5A7016}"/>
    <cellStyle name="SAPBEXexcBad7 2 2 4 2" xfId="16904" xr:uid="{9ED4A3DF-1331-4401-8A86-4942EE1139B1}"/>
    <cellStyle name="SAPBEXexcBad7 2 2 4 2 2" xfId="33408" xr:uid="{1DD6D8DE-79BA-4208-927A-0F2644D43CA2}"/>
    <cellStyle name="SAPBEXexcBad7 2 2 4 2 3" xfId="39829" xr:uid="{49247200-F801-4E72-9BF7-EF9DF4887D32}"/>
    <cellStyle name="SAPBEXexcBad7 2 2 4 3" xfId="19687" xr:uid="{FBA2AE0D-8965-4B8E-9DDD-381DE484097F}"/>
    <cellStyle name="SAPBEXexcBad7 2 2 4 4" xfId="29539" xr:uid="{61ED5942-BE5B-49DE-A393-C81BD4AF2111}"/>
    <cellStyle name="SAPBEXexcBad7 2 2 5" xfId="2345" xr:uid="{8747790B-D0C1-494F-80B8-8A49BE16593E}"/>
    <cellStyle name="SAPBEXexcBad7 2 2 5 2" xfId="19846" xr:uid="{3B56E7DC-F2E3-4C93-A8C4-BCE6C7D6BE4D}"/>
    <cellStyle name="SAPBEXexcBad7 2 2 5 3" xfId="29500" xr:uid="{39A6584A-62E5-43BF-A343-C5E70FA3D63F}"/>
    <cellStyle name="SAPBEXexcBad7 2 2 6" xfId="1408" xr:uid="{F6D1C815-99BE-4821-89C9-35FD9B37007F}"/>
    <cellStyle name="SAPBEXexcBad7 2 2 6 2" xfId="18914" xr:uid="{B8EC9BBD-1943-4E2B-986C-49AC0A0E1572}"/>
    <cellStyle name="SAPBEXexcBad7 2 2 6 3" xfId="30398" xr:uid="{731BE086-0114-4D0F-8EDC-3985FBF9771F}"/>
    <cellStyle name="SAPBEXexcBad7 2 2 7" xfId="1576" xr:uid="{EBA16E6D-E742-415F-A6CF-C42FAEE488BB}"/>
    <cellStyle name="SAPBEXexcBad7 2 2 7 2" xfId="19081" xr:uid="{C3BCC27D-3047-4853-9F33-C22558591B20}"/>
    <cellStyle name="SAPBEXexcBad7 2 2 7 3" xfId="29310" xr:uid="{CB42B214-9390-487B-A38B-790D2E28C5A8}"/>
    <cellStyle name="SAPBEXexcBad7 2 2 8" xfId="2786" xr:uid="{0BAA9DE6-0CD8-4E02-B069-7F0730455504}"/>
    <cellStyle name="SAPBEXexcBad7 2 2 8 2" xfId="20285" xr:uid="{45809AE5-7C3E-4EA4-83AA-6B1EF8D4ACA3}"/>
    <cellStyle name="SAPBEXexcBad7 2 2 8 3" xfId="22863" xr:uid="{8375F59A-B591-4BEF-8B77-ACD5962AE1A1}"/>
    <cellStyle name="SAPBEXexcBad7 2 2 9" xfId="12105" xr:uid="{FCDD03AD-F5DA-4500-BDF8-1810BD0EE152}"/>
    <cellStyle name="SAPBEXexcBad7 2 2 9 2" xfId="28954" xr:uid="{204FA227-0972-4190-849D-CEA9064B86CD}"/>
    <cellStyle name="SAPBEXexcBad7 2 2 9 3" xfId="36245" xr:uid="{0AF3D3A9-017D-4285-8FBD-B48DE73D63F1}"/>
    <cellStyle name="SAPBEXexcBad7 2 3" xfId="1221" xr:uid="{769AD207-8E4F-4EDC-95CE-6722749B8C57}"/>
    <cellStyle name="SAPBEXexcBad7 2 3 10" xfId="18551" xr:uid="{75E01859-70D0-48FF-9B51-5A68423B2944}"/>
    <cellStyle name="SAPBEXexcBad7 2 3 2" xfId="2469" xr:uid="{F11D4727-8B0D-4A6E-9FC4-8E0FCCF024AD}"/>
    <cellStyle name="SAPBEXexcBad7 2 3 2 2" xfId="13934" xr:uid="{2E91E9DB-BF7E-4033-B990-4B6AF12C1444}"/>
    <cellStyle name="SAPBEXexcBad7 2 3 2 2 2" xfId="30550" xr:uid="{FE9ADA07-603B-40CB-A511-8AF256336143}"/>
    <cellStyle name="SAPBEXexcBad7 2 3 2 2 3" xfId="37607" xr:uid="{E8976CB1-0522-4EDF-91AF-AABAB9922E96}"/>
    <cellStyle name="SAPBEXexcBad7 2 3 2 3" xfId="19970" xr:uid="{DD885D78-F8C7-4E11-8321-A726492A5B0A}"/>
    <cellStyle name="SAPBEXexcBad7 2 3 2 4" xfId="29203" xr:uid="{C771DDEF-737B-474D-87F5-CDCBFBCC109D}"/>
    <cellStyle name="SAPBEXexcBad7 2 3 3" xfId="2975" xr:uid="{00C94202-D7ED-418F-B0B7-5285C27DC4C9}"/>
    <cellStyle name="SAPBEXexcBad7 2 3 3 2" xfId="12955" xr:uid="{F9C4D4E1-9C02-4760-B293-F4B2B7FC16BD}"/>
    <cellStyle name="SAPBEXexcBad7 2 3 3 2 2" xfId="29675" xr:uid="{16649753-AB90-4BD2-8C92-668A51559BA7}"/>
    <cellStyle name="SAPBEXexcBad7 2 3 3 2 3" xfId="36684" xr:uid="{7DF0B19E-28C5-4EEF-8BE5-743DD4FD5CF2}"/>
    <cellStyle name="SAPBEXexcBad7 2 3 3 3" xfId="20473" xr:uid="{5561E729-0728-4EB0-BE97-CF524912A64E}"/>
    <cellStyle name="SAPBEXexcBad7 2 3 3 4" xfId="22763" xr:uid="{1E1F4A66-CD0D-40F6-B107-E9DF80A50A2D}"/>
    <cellStyle name="SAPBEXexcBad7 2 3 4" xfId="3211" xr:uid="{ED79B6F1-4AE2-4EDA-AA72-08C688D62832}"/>
    <cellStyle name="SAPBEXexcBad7 2 3 4 2" xfId="20709" xr:uid="{B1C55CBA-EEE5-47AD-B10B-A79CCAC9A2E2}"/>
    <cellStyle name="SAPBEXexcBad7 2 3 4 3" xfId="22541" xr:uid="{9EFBF3A5-4701-4DBC-8036-CBA09440D7A1}"/>
    <cellStyle name="SAPBEXexcBad7 2 3 5" xfId="3961" xr:uid="{DAD078BA-3FF9-4F64-98F0-A9701ECF9A46}"/>
    <cellStyle name="SAPBEXexcBad7 2 3 5 2" xfId="21457" xr:uid="{AAB5181D-D9EF-4BFF-B4D3-F17EFF622E55}"/>
    <cellStyle name="SAPBEXexcBad7 2 3 5 3" xfId="22128" xr:uid="{EC03E454-622C-4638-BA6E-F912F8C642DE}"/>
    <cellStyle name="SAPBEXexcBad7 2 3 6" xfId="3951" xr:uid="{B9CCB267-B35A-42F1-B034-5C503A28CAE4}"/>
    <cellStyle name="SAPBEXexcBad7 2 3 6 2" xfId="21447" xr:uid="{2157E6E1-01A9-4D51-A03A-C62C69F7EF66}"/>
    <cellStyle name="SAPBEXexcBad7 2 3 6 3" xfId="22132" xr:uid="{6ADDB18E-A8D9-4639-B95F-0B400EDE3FDD}"/>
    <cellStyle name="SAPBEXexcBad7 2 3 7" xfId="4207" xr:uid="{4C6240D2-660C-4605-9B16-FCBD4BD8E512}"/>
    <cellStyle name="SAPBEXexcBad7 2 3 7 2" xfId="21701" xr:uid="{D54D03A5-FD85-4945-9C43-7A7740DA0783}"/>
    <cellStyle name="SAPBEXexcBad7 2 3 7 3" xfId="18597" xr:uid="{1664674A-6F45-4F84-8CE2-69156C747C6F}"/>
    <cellStyle name="SAPBEXexcBad7 2 3 8" xfId="10701" xr:uid="{8F62E648-FC3A-48F1-8EE9-FF86CB4B26DD}"/>
    <cellStyle name="SAPBEXexcBad7 2 3 8 2" xfId="27748" xr:uid="{E452F170-BBC8-4089-B19D-D825B25F3631}"/>
    <cellStyle name="SAPBEXexcBad7 2 3 8 3" xfId="35678" xr:uid="{71605A96-4822-420E-9271-E06DBF5FEFB7}"/>
    <cellStyle name="SAPBEXexcBad7 2 3 9" xfId="18734" xr:uid="{B85BCD75-1B84-4CCC-B9C3-DAC368B32D08}"/>
    <cellStyle name="SAPBEXexcBad7 2 4" xfId="1995" xr:uid="{FDF2A525-B0FD-4237-A783-95F2E4504D4D}"/>
    <cellStyle name="SAPBEXexcBad7 2 4 2" xfId="10098" xr:uid="{25273A9F-9537-4BDA-8737-6D805CC459B5}"/>
    <cellStyle name="SAPBEXexcBad7 2 4 2 2" xfId="27187" xr:uid="{E74B12F3-EB48-4147-BC5D-6E41B8D55539}"/>
    <cellStyle name="SAPBEXexcBad7 2 4 2 3" xfId="35440" xr:uid="{FD472F2D-D813-4992-B7FF-91F715684A71}"/>
    <cellStyle name="SAPBEXexcBad7 2 4 3" xfId="19498" xr:uid="{3414992A-AC9D-4143-8607-85527A6807EC}"/>
    <cellStyle name="SAPBEXexcBad7 2 4 4" xfId="18337" xr:uid="{77E50E95-33C2-4B84-A88B-36C1329BD14A}"/>
    <cellStyle name="SAPBEXexcBad7 2 5" xfId="1734" xr:uid="{309DC067-23D2-469A-A374-8BD78C10E77A}"/>
    <cellStyle name="SAPBEXexcBad7 2 5 2" xfId="13492" xr:uid="{0A752331-8952-484A-AEC1-E4C649A3BE4D}"/>
    <cellStyle name="SAPBEXexcBad7 2 5 2 2" xfId="30146" xr:uid="{93C03F6C-494B-4E42-8F5A-09A58748F125}"/>
    <cellStyle name="SAPBEXexcBad7 2 5 2 3" xfId="37221" xr:uid="{F72C85F1-FDD7-49C1-9844-91A0269197B8}"/>
    <cellStyle name="SAPBEXexcBad7 2 5 3" xfId="19237" xr:uid="{547ED4EF-0421-450C-BA1C-DBB287D3122F}"/>
    <cellStyle name="SAPBEXexcBad7 2 5 4" xfId="27859" xr:uid="{B6CE2401-4555-40C4-8568-F652AB78E258}"/>
    <cellStyle name="SAPBEXexcBad7 2 6" xfId="2833" xr:uid="{8899CC6F-E1A6-40A2-9EC5-2D1B66CAB1C9}"/>
    <cellStyle name="SAPBEXexcBad7 2 6 2" xfId="14373" xr:uid="{7AF1FCFA-2F14-43FC-9F80-B704712D4B48}"/>
    <cellStyle name="SAPBEXexcBad7 2 6 2 2" xfId="30912" xr:uid="{05436343-A9B4-482E-AC97-4047C922AE7F}"/>
    <cellStyle name="SAPBEXexcBad7 2 6 2 3" xfId="38030" xr:uid="{A4A637A4-14DF-4257-830F-30CBCC4CCFBE}"/>
    <cellStyle name="SAPBEXexcBad7 2 6 3" xfId="20331" xr:uid="{132AD271-08E9-4FB3-BC32-4B68E95610C2}"/>
    <cellStyle name="SAPBEXexcBad7 2 6 4" xfId="22850" xr:uid="{AA6FCC3E-DCC2-45AA-9DA7-3D6AF1D8C429}"/>
    <cellStyle name="SAPBEXexcBad7 2 7" xfId="3484" xr:uid="{3AD725A6-DC21-40BD-99A7-36080E6091CD}"/>
    <cellStyle name="SAPBEXexcBad7 2 7 2" xfId="20982" xr:uid="{5162E1A5-F8D1-4557-91C1-C235991EFADD}"/>
    <cellStyle name="SAPBEXexcBad7 2 7 3" xfId="22283" xr:uid="{97AA519A-431C-421E-BEC9-01FF99D3D7E4}"/>
    <cellStyle name="SAPBEXexcBad7 2 8" xfId="3351" xr:uid="{7645FEF7-2AC7-4ED1-B588-D915518A5957}"/>
    <cellStyle name="SAPBEXexcBad7 2 8 2" xfId="20849" xr:uid="{9338AC39-8FAD-4016-89A7-93F80E7042FB}"/>
    <cellStyle name="SAPBEXexcBad7 2 8 3" xfId="22401" xr:uid="{640D557A-AC40-42FC-85E1-E1EDE0C50B10}"/>
    <cellStyle name="SAPBEXexcBad7 2 9" xfId="1820" xr:uid="{D082C7B7-44A4-415F-B046-F706CEE961F3}"/>
    <cellStyle name="SAPBEXexcBad7 2 9 2" xfId="19323" xr:uid="{801E4DD3-693D-4558-9072-A99F985ABEF4}"/>
    <cellStyle name="SAPBEXexcBad7 2 9 3" xfId="29213" xr:uid="{33BC2422-7D83-454B-91B0-6C9134729479}"/>
    <cellStyle name="SAPBEXexcBad7 3" xfId="705" xr:uid="{BFF13ACC-D752-4074-850F-567F20192A20}"/>
    <cellStyle name="SAPBEXexcBad7 3 10" xfId="8136" xr:uid="{DC8494EB-3027-4454-9ECD-05D3010415AF}"/>
    <cellStyle name="SAPBEXexcBad7 3 10 2" xfId="25353" xr:uid="{C411C176-3E29-4151-8425-EBE6EAB99BB6}"/>
    <cellStyle name="SAPBEXexcBad7 3 10 3" xfId="34643" xr:uid="{40A27F33-37D0-4403-AA8E-10873D355AC2}"/>
    <cellStyle name="SAPBEXexcBad7 3 11" xfId="18292" xr:uid="{074BF14E-2322-474D-8807-798FBE2AABD7}"/>
    <cellStyle name="SAPBEXexcBad7 3 12" xfId="25189" xr:uid="{02BCD5D6-0429-4990-9842-1CFDB5D7C556}"/>
    <cellStyle name="SAPBEXexcBad7 3 2" xfId="706" xr:uid="{DEA99587-D23E-4942-B8C6-C70C988166B9}"/>
    <cellStyle name="SAPBEXexcBad7 3 2 10" xfId="18293" xr:uid="{21AAB40F-E924-4BC4-A1A3-8E97A98F22F3}"/>
    <cellStyle name="SAPBEXexcBad7 3 2 11" xfId="29972" xr:uid="{C2B30D6C-0DFE-4EE3-AEDD-0F5D24577935}"/>
    <cellStyle name="SAPBEXexcBad7 3 2 2" xfId="1224" xr:uid="{5229BC81-C792-4B23-9343-98C488758F88}"/>
    <cellStyle name="SAPBEXexcBad7 3 2 2 10" xfId="26938" xr:uid="{2F80F33C-8FF1-44B4-9F19-4CBC459B44D0}"/>
    <cellStyle name="SAPBEXexcBad7 3 2 2 2" xfId="2472" xr:uid="{014FD294-278F-479C-893C-D2D5596D77AC}"/>
    <cellStyle name="SAPBEXexcBad7 3 2 2 2 2" xfId="19973" xr:uid="{0E76648C-4C2A-416E-8868-9E00B73B887E}"/>
    <cellStyle name="SAPBEXexcBad7 3 2 2 2 3" xfId="26902" xr:uid="{B6AB6851-C72C-4389-B2C2-07CB96C3077B}"/>
    <cellStyle name="SAPBEXexcBad7 3 2 2 3" xfId="2978" xr:uid="{F74CCD39-83D7-49D3-9500-55EB105B8E83}"/>
    <cellStyle name="SAPBEXexcBad7 3 2 2 3 2" xfId="20476" xr:uid="{828EE3DA-B49D-441A-977D-57910393C276}"/>
    <cellStyle name="SAPBEXexcBad7 3 2 2 3 3" xfId="22760" xr:uid="{7D1ABA3F-528C-437A-BF79-380DC65B2C91}"/>
    <cellStyle name="SAPBEXexcBad7 3 2 2 4" xfId="2840" xr:uid="{858CDCCD-C33D-44BB-907F-86177987506D}"/>
    <cellStyle name="SAPBEXexcBad7 3 2 2 4 2" xfId="20338" xr:uid="{2D5DFC5E-BFA8-448B-A9B1-6FABC7EA183D}"/>
    <cellStyle name="SAPBEXexcBad7 3 2 2 4 3" xfId="24539" xr:uid="{A6D0D832-FBC8-4C80-9DB5-85711E5A5173}"/>
    <cellStyle name="SAPBEXexcBad7 3 2 2 5" xfId="2059" xr:uid="{9175CBA6-4C88-4037-8114-A708DBECE53C}"/>
    <cellStyle name="SAPBEXexcBad7 3 2 2 5 2" xfId="19562" xr:uid="{5B77F80D-D936-4FDC-8B41-5FEADA86703D}"/>
    <cellStyle name="SAPBEXexcBad7 3 2 2 5 3" xfId="18851" xr:uid="{509C5BCD-C82E-4595-B335-6A8F5EBAC179}"/>
    <cellStyle name="SAPBEXexcBad7 3 2 2 6" xfId="3984" xr:uid="{6BB5584B-B091-4142-AEA4-471D23B07A72}"/>
    <cellStyle name="SAPBEXexcBad7 3 2 2 6 2" xfId="21480" xr:uid="{CADD03F9-7D6E-4FE7-8576-1E1931300099}"/>
    <cellStyle name="SAPBEXexcBad7 3 2 2 6 3" xfId="17779" xr:uid="{3EC0D9F2-30EC-4B56-AC3B-938B5C10A196}"/>
    <cellStyle name="SAPBEXexcBad7 3 2 2 7" xfId="4417" xr:uid="{A2D1E0DC-8852-4402-8CDB-06F1A2FABB53}"/>
    <cellStyle name="SAPBEXexcBad7 3 2 2 7 2" xfId="21908" xr:uid="{CF3DE01D-BF6A-481A-B5A8-F658E45088B1}"/>
    <cellStyle name="SAPBEXexcBad7 3 2 2 7 3" xfId="17960" xr:uid="{4AB2441F-BF1E-4816-9C17-72940D1C95D2}"/>
    <cellStyle name="SAPBEXexcBad7 3 2 2 8" xfId="14889" xr:uid="{5704BCDE-9EC6-4BCC-AB42-D6AA606B1CBE}"/>
    <cellStyle name="SAPBEXexcBad7 3 2 2 8 2" xfId="31401" xr:uid="{41CDB43A-E545-447B-B9E3-9A649F713B6A}"/>
    <cellStyle name="SAPBEXexcBad7 3 2 2 8 3" xfId="38479" xr:uid="{F0A5CA93-287F-439D-B6C2-1AF728076A48}"/>
    <cellStyle name="SAPBEXexcBad7 3 2 2 9" xfId="18737" xr:uid="{A72381D1-A071-4A59-BF11-439EE4E5C6D1}"/>
    <cellStyle name="SAPBEXexcBad7 3 2 3" xfId="1998" xr:uid="{A0B94E4C-11F4-4336-AD93-5A0937EF2271}"/>
    <cellStyle name="SAPBEXexcBad7 3 2 3 2" xfId="15616" xr:uid="{786711A7-BD35-40B0-9D85-89B1526E7F66}"/>
    <cellStyle name="SAPBEXexcBad7 3 2 3 2 2" xfId="32120" xr:uid="{AF247F50-48D6-4CF6-9F8D-1154138692B0}"/>
    <cellStyle name="SAPBEXexcBad7 3 2 3 2 3" xfId="39205" xr:uid="{33CDBD08-64B4-4D81-954B-9139D3CDEAF6}"/>
    <cellStyle name="SAPBEXexcBad7 3 2 3 3" xfId="19501" xr:uid="{50A9D12F-3AB1-4D5C-89CC-14F30C07893D}"/>
    <cellStyle name="SAPBEXexcBad7 3 2 3 4" xfId="17681" xr:uid="{9466AF62-3422-4CF0-9032-987E81B8D27F}"/>
    <cellStyle name="SAPBEXexcBad7 3 2 4" xfId="1670" xr:uid="{2E1DF195-6117-4DE8-B89F-C3CF60386DD5}"/>
    <cellStyle name="SAPBEXexcBad7 3 2 4 2" xfId="17000" xr:uid="{67C7AF79-217F-47F4-A4C4-C93F12FBD761}"/>
    <cellStyle name="SAPBEXexcBad7 3 2 4 2 2" xfId="33504" xr:uid="{898570AE-1D30-4418-8D79-B6F38C442B8C}"/>
    <cellStyle name="SAPBEXexcBad7 3 2 4 2 3" xfId="39922" xr:uid="{40B34B5D-A7B7-4459-968A-34F2ADDBE729}"/>
    <cellStyle name="SAPBEXexcBad7 3 2 4 3" xfId="19173" xr:uid="{7ABCCAD4-44E4-4A4B-8022-E212E83967A6}"/>
    <cellStyle name="SAPBEXexcBad7 3 2 4 4" xfId="29945" xr:uid="{CB574A18-A3CE-4F24-A3B5-DD31D4F48B78}"/>
    <cellStyle name="SAPBEXexcBad7 3 2 5" xfId="2841" xr:uid="{8EB1D158-AE86-443B-BBE8-04573FF65689}"/>
    <cellStyle name="SAPBEXexcBad7 3 2 5 2" xfId="20339" xr:uid="{F084463D-ADC2-47C2-87E5-872E2C0F12EF}"/>
    <cellStyle name="SAPBEXexcBad7 3 2 5 3" xfId="22846" xr:uid="{7BB600FC-5D41-4948-865F-DAD110132983}"/>
    <cellStyle name="SAPBEXexcBad7 3 2 6" xfId="2768" xr:uid="{A425FCF3-B28C-4B76-9904-8E5282F8488B}"/>
    <cellStyle name="SAPBEXexcBad7 3 2 6 2" xfId="20267" xr:uid="{79E2C0C0-729B-4A49-8C6C-479E1122E605}"/>
    <cellStyle name="SAPBEXexcBad7 3 2 6 3" xfId="22877" xr:uid="{F1831946-AB25-4E8E-A866-9C2A3F209A0A}"/>
    <cellStyle name="SAPBEXexcBad7 3 2 7" xfId="3423" xr:uid="{313D1543-DDC0-44FA-9328-DCBEFDCB898C}"/>
    <cellStyle name="SAPBEXexcBad7 3 2 7 2" xfId="20921" xr:uid="{9BD29F4F-F407-4F6E-A9B7-5BB93922B071}"/>
    <cellStyle name="SAPBEXexcBad7 3 2 7 3" xfId="22328" xr:uid="{B4BF9241-FB72-4E1A-A5B6-6F946F1255B7}"/>
    <cellStyle name="SAPBEXexcBad7 3 2 8" xfId="3477" xr:uid="{2E4D7A02-6361-4861-A590-30E41F1D4BA7}"/>
    <cellStyle name="SAPBEXexcBad7 3 2 8 2" xfId="20975" xr:uid="{C4DE5846-8968-4811-AD05-7DB073554F66}"/>
    <cellStyle name="SAPBEXexcBad7 3 2 8 3" xfId="17642" xr:uid="{EF54ADA7-4698-45E6-B3C7-1BB4126932B2}"/>
    <cellStyle name="SAPBEXexcBad7 3 2 9" xfId="12216" xr:uid="{C0E0F9F1-34E6-4B0D-B286-CE796D15B178}"/>
    <cellStyle name="SAPBEXexcBad7 3 2 9 2" xfId="29039" xr:uid="{62217ACB-A54F-4335-8F39-B6C06D996967}"/>
    <cellStyle name="SAPBEXexcBad7 3 2 9 3" xfId="36336" xr:uid="{78D94421-7D7D-4539-83B0-645E6320F543}"/>
    <cellStyle name="SAPBEXexcBad7 3 3" xfId="1223" xr:uid="{65140A44-E2EF-47BA-A01A-982FDCBC00DC}"/>
    <cellStyle name="SAPBEXexcBad7 3 3 10" xfId="29941" xr:uid="{4DB11864-6D70-4601-920D-A1F384F58CAF}"/>
    <cellStyle name="SAPBEXexcBad7 3 3 2" xfId="2471" xr:uid="{D2108D12-81DA-4150-9FDD-A00232ABB56E}"/>
    <cellStyle name="SAPBEXexcBad7 3 3 2 2" xfId="14044" xr:uid="{2494B31A-8DBE-4776-AFAC-9156EE5A9904}"/>
    <cellStyle name="SAPBEXexcBad7 3 3 2 2 2" xfId="30638" xr:uid="{4CFE8006-8423-42B0-BB2E-1F630A918AE4}"/>
    <cellStyle name="SAPBEXexcBad7 3 3 2 2 3" xfId="37702" xr:uid="{4A0A8060-42B8-4AC8-A8BF-1143EE875EC5}"/>
    <cellStyle name="SAPBEXexcBad7 3 3 2 3" xfId="19972" xr:uid="{C3D90331-E4DB-413A-A6A6-7844DFED6B62}"/>
    <cellStyle name="SAPBEXexcBad7 3 3 2 4" xfId="29904" xr:uid="{8D7273E9-0E39-4BA4-B12C-7DA097D731A4}"/>
    <cellStyle name="SAPBEXexcBad7 3 3 3" xfId="2977" xr:uid="{9113BAE3-D854-45A1-BA63-B98DB4EFB4D1}"/>
    <cellStyle name="SAPBEXexcBad7 3 3 3 2" xfId="13046" xr:uid="{EC9E3423-080A-4222-B904-F91C7A9C2C88}"/>
    <cellStyle name="SAPBEXexcBad7 3 3 3 2 2" xfId="29766" xr:uid="{47F59BE6-6F84-47AE-8A18-43693F367AD8}"/>
    <cellStyle name="SAPBEXexcBad7 3 3 3 2 3" xfId="36775" xr:uid="{85182DA1-6AE9-4C53-92B9-0D24AC119424}"/>
    <cellStyle name="SAPBEXexcBad7 3 3 3 3" xfId="20475" xr:uid="{DCA5747C-857D-4F39-8F54-F8E9DDF54557}"/>
    <cellStyle name="SAPBEXexcBad7 3 3 3 4" xfId="22761" xr:uid="{DFE88D69-DC44-44CA-BDFF-EA1854531582}"/>
    <cellStyle name="SAPBEXexcBad7 3 3 4" xfId="2306" xr:uid="{EE814B10-C283-4FD7-82A4-A8392B70690F}"/>
    <cellStyle name="SAPBEXexcBad7 3 3 4 2" xfId="19807" xr:uid="{696A9DDF-D886-492B-9A0F-E4F5330C84A3}"/>
    <cellStyle name="SAPBEXexcBad7 3 3 4 3" xfId="29505" xr:uid="{D369590F-2FA0-42A6-9A7D-0BE91F4E2E1C}"/>
    <cellStyle name="SAPBEXexcBad7 3 3 5" xfId="3808" xr:uid="{69379D6B-16DE-4542-A1AD-38E47D124810}"/>
    <cellStyle name="SAPBEXexcBad7 3 3 5 2" xfId="21305" xr:uid="{98C56450-30D8-4698-8DA4-8F9A254A8066}"/>
    <cellStyle name="SAPBEXexcBad7 3 3 5 3" xfId="23166" xr:uid="{AA9BF12F-4054-4EB9-A05C-FC6FEF1EB71B}"/>
    <cellStyle name="SAPBEXexcBad7 3 3 6" xfId="1639" xr:uid="{64F77951-0227-46CF-BAC0-E1C1E87C3EE6}"/>
    <cellStyle name="SAPBEXexcBad7 3 3 6 2" xfId="19142" xr:uid="{9FA845A2-7C35-48CA-BA3F-36F9948B5A70}"/>
    <cellStyle name="SAPBEXexcBad7 3 3 6 3" xfId="27774" xr:uid="{A16070D7-5624-4887-8D05-98A7DA2BE27F}"/>
    <cellStyle name="SAPBEXexcBad7 3 3 7" xfId="4336" xr:uid="{87FB4734-A36C-4696-813F-0DE02F3930D0}"/>
    <cellStyle name="SAPBEXexcBad7 3 3 7 2" xfId="21829" xr:uid="{8F9A5900-C592-464F-8A52-13C330D039D5}"/>
    <cellStyle name="SAPBEXexcBad7 3 3 7 3" xfId="17934" xr:uid="{8A8E50B7-3157-4DF9-939A-3933ED014148}"/>
    <cellStyle name="SAPBEXexcBad7 3 3 8" xfId="10813" xr:uid="{ED9F92AB-FAF9-4971-B604-E19BB8DB4187}"/>
    <cellStyle name="SAPBEXexcBad7 3 3 8 2" xfId="27836" xr:uid="{EBD5CA77-B017-4264-8F8E-3223F76C69F4}"/>
    <cellStyle name="SAPBEXexcBad7 3 3 8 3" xfId="35769" xr:uid="{A3962BB7-8EB2-45DA-98A1-E3C8235D3977}"/>
    <cellStyle name="SAPBEXexcBad7 3 3 9" xfId="18736" xr:uid="{879A9D5F-8F2B-4D9F-8EC4-076595000334}"/>
    <cellStyle name="SAPBEXexcBad7 3 4" xfId="1997" xr:uid="{AEE8B488-4471-495E-BF13-2AF2C7CE28C3}"/>
    <cellStyle name="SAPBEXexcBad7 3 4 2" xfId="10029" xr:uid="{AB035F31-FB7B-4BB1-97CA-93C4DE324341}"/>
    <cellStyle name="SAPBEXexcBad7 3 4 2 2" xfId="27135" xr:uid="{E70BAC51-E0F3-4DF1-8BC8-2F8CDD1A9EB8}"/>
    <cellStyle name="SAPBEXexcBad7 3 4 2 3" xfId="35371" xr:uid="{32EF1D47-AA2E-467D-876F-EDBCCA0CAE91}"/>
    <cellStyle name="SAPBEXexcBad7 3 4 3" xfId="19500" xr:uid="{863B6C83-D134-475B-ADA3-EA59724DA59F}"/>
    <cellStyle name="SAPBEXexcBad7 3 4 4" xfId="18335" xr:uid="{22181EFD-868E-420F-BEC5-062D394DC785}"/>
    <cellStyle name="SAPBEXexcBad7 3 5" xfId="1672" xr:uid="{98ED2EAC-522B-4E30-A228-B29C3D1ABF6C}"/>
    <cellStyle name="SAPBEXexcBad7 3 5 2" xfId="13423" xr:uid="{344539A3-BE43-4464-9884-AC8166D6FE18}"/>
    <cellStyle name="SAPBEXexcBad7 3 5 2 2" xfId="30097" xr:uid="{AC8ADA70-E182-477B-9FB3-21EDD3835248}"/>
    <cellStyle name="SAPBEXexcBad7 3 5 2 3" xfId="37152" xr:uid="{334E2D2C-6E74-432C-80C4-95574F3CB868}"/>
    <cellStyle name="SAPBEXexcBad7 3 5 3" xfId="19175" xr:uid="{E78D4C4E-4E94-4771-9E6A-16DF9439820D}"/>
    <cellStyle name="SAPBEXexcBad7 3 5 4" xfId="30575" xr:uid="{0D357381-4B07-4D1F-BE82-6BE1D83614F4}"/>
    <cellStyle name="SAPBEXexcBad7 3 6" xfId="1418" xr:uid="{2DA1C96E-76FD-4EF8-ACE8-09AB669F7626}"/>
    <cellStyle name="SAPBEXexcBad7 3 6 2" xfId="15248" xr:uid="{C83DC4F3-60AB-46D5-B300-E1E66D283D9E}"/>
    <cellStyle name="SAPBEXexcBad7 3 6 2 2" xfId="31752" xr:uid="{F4D77642-3ED6-46B2-9373-4B7D77754BFA}"/>
    <cellStyle name="SAPBEXexcBad7 3 6 2 3" xfId="38837" xr:uid="{A6C5B963-24D6-4AFC-860B-48B046317E53}"/>
    <cellStyle name="SAPBEXexcBad7 3 6 3" xfId="18924" xr:uid="{171532D0-1184-46B0-814C-555049E291C9}"/>
    <cellStyle name="SAPBEXexcBad7 3 6 4" xfId="28246" xr:uid="{5C51F1E5-0C3E-41C3-9DD8-F458017487F5}"/>
    <cellStyle name="SAPBEXexcBad7 3 7" xfId="3942" xr:uid="{D27F94EB-E4F9-4A27-BB1A-E5FCEB4A4969}"/>
    <cellStyle name="SAPBEXexcBad7 3 7 2" xfId="21438" xr:uid="{4ED69FAF-57FD-4014-9DDC-6623270F57BF}"/>
    <cellStyle name="SAPBEXexcBad7 3 7 3" xfId="23114" xr:uid="{41476107-1E65-43D4-80B2-D67568C24151}"/>
    <cellStyle name="SAPBEXexcBad7 3 8" xfId="3901" xr:uid="{D189937C-9D21-4A44-AEC7-D0221D5489EC}"/>
    <cellStyle name="SAPBEXexcBad7 3 8 2" xfId="21398" xr:uid="{E9151F98-252A-42FA-8D0F-538C8593B21E}"/>
    <cellStyle name="SAPBEXexcBad7 3 8 3" xfId="22162" xr:uid="{E57984F9-680F-408B-932B-96A1D7C3046C}"/>
    <cellStyle name="SAPBEXexcBad7 3 9" xfId="4402" xr:uid="{CC33568A-8F0B-4D68-B7F5-0B6FAC85F412}"/>
    <cellStyle name="SAPBEXexcBad7 3 9 2" xfId="21894" xr:uid="{DF759A4C-35EC-4E2E-ADB1-1D76E867DAA7}"/>
    <cellStyle name="SAPBEXexcBad7 3 9 3" xfId="17953" xr:uid="{E720A94F-CBAA-4095-9942-9D0A21619797}"/>
    <cellStyle name="SAPBEXexcBad7 4" xfId="707" xr:uid="{301AEFA1-EF46-4544-AF78-60B4A305F5E3}"/>
    <cellStyle name="SAPBEXexcBad7 4 10" xfId="18294" xr:uid="{B6C3899F-9EEA-4800-B0E5-72FE2BDE2CB4}"/>
    <cellStyle name="SAPBEXexcBad7 4 11" xfId="26969" xr:uid="{157E2998-AE11-4F50-91D6-66E8992EF9BD}"/>
    <cellStyle name="SAPBEXexcBad7 4 2" xfId="1225" xr:uid="{A8D98A83-04F7-4D48-AC69-BFD781D1FD0B}"/>
    <cellStyle name="SAPBEXexcBad7 4 2 10" xfId="30579" xr:uid="{DF21AA1D-8089-4AEE-B55D-8C7408A47E29}"/>
    <cellStyle name="SAPBEXexcBad7 4 2 2" xfId="2473" xr:uid="{62C7BAC6-3151-4525-A3F1-8334995F2002}"/>
    <cellStyle name="SAPBEXexcBad7 4 2 2 2" xfId="15010" xr:uid="{251CC535-3DA4-480F-A1B2-D507F2BC4B75}"/>
    <cellStyle name="SAPBEXexcBad7 4 2 2 2 2" xfId="31518" xr:uid="{92DAB561-2E26-430B-BB33-C4FB56351A88}"/>
    <cellStyle name="SAPBEXexcBad7 4 2 2 2 3" xfId="38599" xr:uid="{14444975-7C17-4F28-B54A-FC5D94C59B6C}"/>
    <cellStyle name="SAPBEXexcBad7 4 2 2 3" xfId="19974" xr:uid="{0006F677-4BDE-4A43-A03D-9E265702F290}"/>
    <cellStyle name="SAPBEXexcBad7 4 2 2 4" xfId="30927" xr:uid="{76C290CD-9A0A-4ADC-9DAC-3DAEDEA181BC}"/>
    <cellStyle name="SAPBEXexcBad7 4 2 3" xfId="2979" xr:uid="{389A22F0-1512-4466-AE00-A8853D4CCB59}"/>
    <cellStyle name="SAPBEXexcBad7 4 2 3 2" xfId="15784" xr:uid="{EDF55EEC-49A6-415C-8745-E2837056457F}"/>
    <cellStyle name="SAPBEXexcBad7 4 2 3 2 2" xfId="32288" xr:uid="{6F6848B1-E10B-4940-AF50-6740FEE30849}"/>
    <cellStyle name="SAPBEXexcBad7 4 2 3 2 3" xfId="39373" xr:uid="{210FB1E1-F685-4407-BC47-AB1A51652260}"/>
    <cellStyle name="SAPBEXexcBad7 4 2 3 3" xfId="20477" xr:uid="{C451005E-5467-4193-B9FE-A764EA118190}"/>
    <cellStyle name="SAPBEXexcBad7 4 2 3 4" xfId="22759" xr:uid="{64059C5A-2781-47AF-9C0B-20CB6C1EF6AE}"/>
    <cellStyle name="SAPBEXexcBad7 4 2 4" xfId="1403" xr:uid="{1A1BC4FF-10A4-496A-8FE6-41A73AE7190D}"/>
    <cellStyle name="SAPBEXexcBad7 4 2 4 2" xfId="17257" xr:uid="{C55EFC5B-6670-4105-B279-3A6EAD07A705}"/>
    <cellStyle name="SAPBEXexcBad7 4 2 4 2 2" xfId="33761" xr:uid="{0271C8E1-5154-4536-AF16-54E60104339E}"/>
    <cellStyle name="SAPBEXexcBad7 4 2 4 2 3" xfId="40090" xr:uid="{744C99AC-3D41-45D7-9AD9-0569FC9273D9}"/>
    <cellStyle name="SAPBEXexcBad7 4 2 4 3" xfId="18909" xr:uid="{1657312B-2912-429E-85E4-92C7D0CF53CB}"/>
    <cellStyle name="SAPBEXexcBad7 4 2 4 4" xfId="23078" xr:uid="{E055C3CE-8A61-45FE-B8AC-CBC0EC6DE660}"/>
    <cellStyle name="SAPBEXexcBad7 4 2 5" xfId="3745" xr:uid="{FEA6701D-AFEC-44BD-8EC2-52970AEEF3CB}"/>
    <cellStyle name="SAPBEXexcBad7 4 2 5 2" xfId="21243" xr:uid="{1D0CB9AD-C7BA-4572-AF55-200F80B5B01C}"/>
    <cellStyle name="SAPBEXexcBad7 4 2 5 3" xfId="22008" xr:uid="{7ED27BE3-97CE-4E61-9B0E-5B5FAADAF2BD}"/>
    <cellStyle name="SAPBEXexcBad7 4 2 6" xfId="3921" xr:uid="{7F672047-D627-4E7D-BB98-9D8A64EF5C61}"/>
    <cellStyle name="SAPBEXexcBad7 4 2 6 2" xfId="21418" xr:uid="{09FF40A3-FCFC-4A6E-8C2E-15E3E400B70F}"/>
    <cellStyle name="SAPBEXexcBad7 4 2 6 3" xfId="23124" xr:uid="{FA6D072F-854C-4975-9582-95CE8296B064}"/>
    <cellStyle name="SAPBEXexcBad7 4 2 7" xfId="3645" xr:uid="{297774A9-56CD-44B1-AE5B-CB727B5EECDB}"/>
    <cellStyle name="SAPBEXexcBad7 4 2 7 2" xfId="21143" xr:uid="{F1CECD05-90DD-4012-99F4-C550C808470C}"/>
    <cellStyle name="SAPBEXexcBad7 4 2 7 3" xfId="18212" xr:uid="{EC2A88FD-92F8-4198-A730-F464AD83FCFC}"/>
    <cellStyle name="SAPBEXexcBad7 4 2 8" xfId="12473" xr:uid="{19B03370-FB3B-467C-85EC-5CA8C7E72560}"/>
    <cellStyle name="SAPBEXexcBad7 4 2 8 2" xfId="29253" xr:uid="{86276901-11DB-4BA3-B93C-1D3E65342797}"/>
    <cellStyle name="SAPBEXexcBad7 4 2 8 3" xfId="36501" xr:uid="{9244560B-A99C-44F2-A2C4-B7291773D384}"/>
    <cellStyle name="SAPBEXexcBad7 4 2 9" xfId="18738" xr:uid="{79420E53-9B79-4F5F-9CF1-40933F3C8BF3}"/>
    <cellStyle name="SAPBEXexcBad7 4 3" xfId="1999" xr:uid="{67002C3A-B69A-43D8-82D6-9DBD63658916}"/>
    <cellStyle name="SAPBEXexcBad7 4 3 2" xfId="14258" xr:uid="{FF3B0EBD-48A7-4E58-8BC1-58235E5C6C03}"/>
    <cellStyle name="SAPBEXexcBad7 4 3 2 2" xfId="30816" xr:uid="{56F5865E-2C94-47A8-B0C2-AC3DE84829C6}"/>
    <cellStyle name="SAPBEXexcBad7 4 3 2 3" xfId="37915" xr:uid="{D16D8982-8C43-4FF0-BCA9-4E62EECAB68F}"/>
    <cellStyle name="SAPBEXexcBad7 4 3 3" xfId="9096" xr:uid="{589CCDE8-D8B8-41E4-BAA7-190357F16DD5}"/>
    <cellStyle name="SAPBEXexcBad7 4 3 3 2" xfId="26272" xr:uid="{06DD733C-0AF8-498B-918E-6F1ECEBA8954}"/>
    <cellStyle name="SAPBEXexcBad7 4 3 3 3" xfId="34987" xr:uid="{A0F7F00E-16ED-4F8A-BFF8-86FF21D6D136}"/>
    <cellStyle name="SAPBEXexcBad7 4 3 4" xfId="11071" xr:uid="{61CBB26B-775B-4AF9-89C9-DC605E1A23B3}"/>
    <cellStyle name="SAPBEXexcBad7 4 3 4 2" xfId="28056" xr:uid="{4A50F8DA-B277-4A56-8B65-F60BF55C5955}"/>
    <cellStyle name="SAPBEXexcBad7 4 3 4 3" xfId="35935" xr:uid="{7F318785-0084-40A2-BE0C-02CDA3CC24A0}"/>
    <cellStyle name="SAPBEXexcBad7 4 3 5" xfId="19502" xr:uid="{27F6C8C9-B9F1-4B05-A0F7-6E78BC9735AC}"/>
    <cellStyle name="SAPBEXexcBad7 4 3 6" xfId="18689" xr:uid="{255E8D98-48B6-406E-A3F2-FBAFC9C72FEA}"/>
    <cellStyle name="SAPBEXexcBad7 4 4" xfId="1724" xr:uid="{C148B746-AF03-4808-8040-AC4A5B3AB8CF}"/>
    <cellStyle name="SAPBEXexcBad7 4 4 2" xfId="9769" xr:uid="{BB4CBEAB-53EC-4600-A0C3-FD01CD9ADC77}"/>
    <cellStyle name="SAPBEXexcBad7 4 4 2 2" xfId="26917" xr:uid="{44A9267D-748B-42D6-9452-581D33761B66}"/>
    <cellStyle name="SAPBEXexcBad7 4 4 2 3" xfId="35197" xr:uid="{6FD1AE9A-0350-4292-9DF7-EF3103B0B195}"/>
    <cellStyle name="SAPBEXexcBad7 4 4 3" xfId="19227" xr:uid="{80E5924B-1934-45B7-990D-EDCF77D8938B}"/>
    <cellStyle name="SAPBEXexcBad7 4 4 4" xfId="29986" xr:uid="{82C8CBAB-5233-4960-A670-D5138723BC3C}"/>
    <cellStyle name="SAPBEXexcBad7 4 5" xfId="1401" xr:uid="{C301F7AD-2024-43BC-9FCE-0C375964E446}"/>
    <cellStyle name="SAPBEXexcBad7 4 5 2" xfId="13202" xr:uid="{487E0B91-11BF-4C28-8DCA-C6240BC85BDB}"/>
    <cellStyle name="SAPBEXexcBad7 4 5 2 2" xfId="29919" xr:uid="{83DFA4FD-59BE-49D2-B80F-1A698675FC8B}"/>
    <cellStyle name="SAPBEXexcBad7 4 5 2 3" xfId="36931" xr:uid="{522A87A2-5C97-4DC4-9670-29AAC4FCB879}"/>
    <cellStyle name="SAPBEXexcBad7 4 5 3" xfId="18907" xr:uid="{A030B662-DC14-4CF9-ADCE-241C4AE84061}"/>
    <cellStyle name="SAPBEXexcBad7 4 5 4" xfId="27782" xr:uid="{A7787306-CDD2-4892-BBF3-50754DF7488F}"/>
    <cellStyle name="SAPBEXexcBad7 4 6" xfId="2227" xr:uid="{8D2E422B-BBB8-4BF2-96F8-A2F5D3A7CC64}"/>
    <cellStyle name="SAPBEXexcBad7 4 6 2" xfId="13124" xr:uid="{F89F7CAF-9A07-48D4-972E-25A0729E7AB7}"/>
    <cellStyle name="SAPBEXexcBad7 4 6 2 2" xfId="29844" xr:uid="{8BD15CA2-7E55-44F0-8E25-EF630B8DF2CA}"/>
    <cellStyle name="SAPBEXexcBad7 4 6 2 3" xfId="36853" xr:uid="{8F5176C0-23D6-440B-84C2-7F4D5280DD0F}"/>
    <cellStyle name="SAPBEXexcBad7 4 6 3" xfId="19729" xr:uid="{B4160154-2448-422A-AD3C-D0D16B064442}"/>
    <cellStyle name="SAPBEXexcBad7 4 6 4" xfId="29017" xr:uid="{D711F9A5-0070-4F87-8D87-5E5C79F615EA}"/>
    <cellStyle name="SAPBEXexcBad7 4 7" xfId="3823" xr:uid="{88B0EE23-0C44-4ABD-91BE-D797BC85B10C}"/>
    <cellStyle name="SAPBEXexcBad7 4 7 2" xfId="21320" xr:uid="{914B3A8A-3493-4363-86AB-ADE7DA9B2746}"/>
    <cellStyle name="SAPBEXexcBad7 4 7 3" xfId="23145" xr:uid="{0BE272F0-BDCF-4F73-AE3A-1FE1E9A62C6D}"/>
    <cellStyle name="SAPBEXexcBad7 4 8" xfId="4185" xr:uid="{633C3E14-368C-4323-8403-9BE9E695D3C2}"/>
    <cellStyle name="SAPBEXexcBad7 4 8 2" xfId="21679" xr:uid="{51E7182C-AFA2-40CD-A870-416275213FB9}"/>
    <cellStyle name="SAPBEXexcBad7 4 8 3" xfId="22102" xr:uid="{74295BEB-FF06-4F3C-B00A-8D34A5923A47}"/>
    <cellStyle name="SAPBEXexcBad7 4 9" xfId="7876" xr:uid="{28349873-ED19-4CAD-ACCE-96E77C6286C2}"/>
    <cellStyle name="SAPBEXexcBad7 4 9 2" xfId="25134" xr:uid="{6131D78A-2962-4852-B0E5-4B76ACA7C969}"/>
    <cellStyle name="SAPBEXexcBad7 4 9 3" xfId="34469" xr:uid="{612A5D74-A748-4F00-8099-303B97CF4EC1}"/>
    <cellStyle name="SAPBEXexcBad7 5" xfId="936" xr:uid="{2D9E0B9D-4D35-480D-9FA8-415500C3333A}"/>
    <cellStyle name="SAPBEXexcBad7 5 10" xfId="30267" xr:uid="{FC992ACD-AB34-4B1D-B561-1BB24F18EDE7}"/>
    <cellStyle name="SAPBEXexcBad7 5 2" xfId="1344" xr:uid="{B7AC85B7-4F1E-4BB5-AE63-D7BDE9811EEC}"/>
    <cellStyle name="SAPBEXexcBad7 5 2 2" xfId="2592" xr:uid="{A1321515-8E13-4E40-B38A-EA3FB7058506}"/>
    <cellStyle name="SAPBEXexcBad7 5 2 2 2" xfId="15094" xr:uid="{2DF522A0-1D42-41B4-A29F-9681E9C81756}"/>
    <cellStyle name="SAPBEXexcBad7 5 2 2 2 2" xfId="31600" xr:uid="{FA20F674-2822-4DB3-A5C0-C78571C7BA11}"/>
    <cellStyle name="SAPBEXexcBad7 5 2 2 2 3" xfId="38683" xr:uid="{8B281F5D-FB21-4801-A74E-7756FAE38895}"/>
    <cellStyle name="SAPBEXexcBad7 5 2 2 3" xfId="20093" xr:uid="{DDAAE26E-1735-4E18-AF9C-209A740B7557}"/>
    <cellStyle name="SAPBEXexcBad7 5 2 2 4" xfId="24365" xr:uid="{6A3B9BD6-F71C-46C7-B1E0-96680CE1A853}"/>
    <cellStyle name="SAPBEXexcBad7 5 2 3" xfId="3098" xr:uid="{07B7B455-E72F-487C-A84C-A2146D0595BA}"/>
    <cellStyle name="SAPBEXexcBad7 5 2 3 2" xfId="15871" xr:uid="{5BCE1D07-5E88-4E00-AEA4-BFD523D8B596}"/>
    <cellStyle name="SAPBEXexcBad7 5 2 3 2 2" xfId="32375" xr:uid="{93303B6C-5E84-4D56-A571-598291B5495E}"/>
    <cellStyle name="SAPBEXexcBad7 5 2 3 2 3" xfId="39460" xr:uid="{D687D488-E96D-46B4-ADD9-00CA4DE75C73}"/>
    <cellStyle name="SAPBEXexcBad7 5 2 3 3" xfId="20596" xr:uid="{1206DF88-9CA4-4CB5-ACAD-72731EC6FD82}"/>
    <cellStyle name="SAPBEXexcBad7 5 2 3 4" xfId="22653" xr:uid="{61C89E2A-1476-4460-A414-0BDF0CAC821C}"/>
    <cellStyle name="SAPBEXexcBad7 5 2 4" xfId="3198" xr:uid="{5832CADE-9F43-49CF-9822-4427148CB293}"/>
    <cellStyle name="SAPBEXexcBad7 5 2 4 2" xfId="17432" xr:uid="{50710048-CB23-4CCB-8047-8A2A3F1DCDD9}"/>
    <cellStyle name="SAPBEXexcBad7 5 2 4 2 2" xfId="33936" xr:uid="{0BF3E4BD-A875-4CBA-A223-F3A16386C417}"/>
    <cellStyle name="SAPBEXexcBad7 5 2 4 2 3" xfId="40177" xr:uid="{384D928A-E749-4305-934A-C1471F04876C}"/>
    <cellStyle name="SAPBEXexcBad7 5 2 4 3" xfId="20696" xr:uid="{C1457A70-96F9-45F7-961E-44DAF9209D3F}"/>
    <cellStyle name="SAPBEXexcBad7 5 2 4 4" xfId="22554" xr:uid="{956E0294-D986-44E9-BFB5-AC6CC2E15FB0}"/>
    <cellStyle name="SAPBEXexcBad7 5 2 5" xfId="3977" xr:uid="{FE1D4F6A-6D13-4FC4-B1EE-3F8A67BAFC6F}"/>
    <cellStyle name="SAPBEXexcBad7 5 2 5 2" xfId="21473" xr:uid="{E1F4996F-D687-4883-B6E7-0521CB86AA39}"/>
    <cellStyle name="SAPBEXexcBad7 5 2 5 3" xfId="18154" xr:uid="{9D7D9133-B8A4-46AC-B24A-15F3E01277B9}"/>
    <cellStyle name="SAPBEXexcBad7 5 2 6" xfId="3671" xr:uid="{DC8BAEAE-137A-44D5-8D7B-6BDEBB3388A4}"/>
    <cellStyle name="SAPBEXexcBad7 5 2 6 2" xfId="21169" xr:uid="{4A46C042-2B08-4A7C-9766-921769CB98D0}"/>
    <cellStyle name="SAPBEXexcBad7 5 2 6 3" xfId="22252" xr:uid="{4E4DEAB1-05C6-4079-A22C-116F9CF35DD1}"/>
    <cellStyle name="SAPBEXexcBad7 5 2 7" xfId="4428" xr:uid="{F87D3868-2100-44E5-90A5-77A619ADF71F}"/>
    <cellStyle name="SAPBEXexcBad7 5 2 7 2" xfId="21919" xr:uid="{E980793A-8A31-4838-A689-E38818F31E8D}"/>
    <cellStyle name="SAPBEXexcBad7 5 2 7 3" xfId="18013" xr:uid="{2D7849AB-9F82-4D7B-9BA4-BEFCD2B83442}"/>
    <cellStyle name="SAPBEXexcBad7 5 2 8" xfId="12657" xr:uid="{450E4789-5EFD-46EA-9CA5-0D5D0EB9F8E3}"/>
    <cellStyle name="SAPBEXexcBad7 5 2 8 2" xfId="29408" xr:uid="{DB812065-CC38-4616-B8B3-3EF2A3213BB8}"/>
    <cellStyle name="SAPBEXexcBad7 5 2 8 3" xfId="36587" xr:uid="{54B9A2DA-8773-409F-B96E-6C6CB3AEC430}"/>
    <cellStyle name="SAPBEXexcBad7 5 2 9" xfId="30270" xr:uid="{BCCC782C-F24E-4569-BD89-3FB21DC16E13}"/>
    <cellStyle name="SAPBEXexcBad7 5 3" xfId="2204" xr:uid="{B403D688-FD9D-4184-AFAB-63E019B56EBA}"/>
    <cellStyle name="SAPBEXexcBad7 5 3 2" xfId="14394" xr:uid="{8A769516-6A79-4887-9939-E92D4E5DF280}"/>
    <cellStyle name="SAPBEXexcBad7 5 3 2 2" xfId="30933" xr:uid="{BEC85A72-0433-4378-9862-251BA04C0C53}"/>
    <cellStyle name="SAPBEXexcBad7 5 3 2 3" xfId="38051" xr:uid="{0A845D0F-285F-45BA-A02F-D1B84DCDC93B}"/>
    <cellStyle name="SAPBEXexcBad7 5 3 3" xfId="9101" xr:uid="{69C60BD5-95DC-479A-A226-F361D1EEBE59}"/>
    <cellStyle name="SAPBEXexcBad7 5 3 3 2" xfId="26277" xr:uid="{42B67C3B-45CF-458D-BC19-F7F829D675A4}"/>
    <cellStyle name="SAPBEXexcBad7 5 3 3 3" xfId="34992" xr:uid="{4BC2ED91-5981-4366-9D8A-51CF5EC504B6}"/>
    <cellStyle name="SAPBEXexcBad7 5 3 4" xfId="11248" xr:uid="{5691CEE8-9BCD-4259-90F5-08BB4DC739D4}"/>
    <cellStyle name="SAPBEXexcBad7 5 3 4 2" xfId="28213" xr:uid="{55B45F5D-98F0-4E39-8031-891CC700ED2D}"/>
    <cellStyle name="SAPBEXexcBad7 5 3 4 3" xfId="36022" xr:uid="{7578868D-3893-4AEF-AEC8-0066CA980D58}"/>
    <cellStyle name="SAPBEXexcBad7 5 3 5" xfId="19706" xr:uid="{3E7F37F6-14DC-4916-ADB5-5B8077E121B2}"/>
    <cellStyle name="SAPBEXexcBad7 5 3 6" xfId="23250" xr:uid="{E2D4EC04-D5B5-4426-8F5E-1A06F1873337}"/>
    <cellStyle name="SAPBEXexcBad7 5 4" xfId="2711" xr:uid="{20F012D7-1DDD-47EC-926D-3CE660EF8817}"/>
    <cellStyle name="SAPBEXexcBad7 5 4 2" xfId="10087" xr:uid="{3CB7EF6F-178A-433F-AE1D-584C1F90FFE4}"/>
    <cellStyle name="SAPBEXexcBad7 5 4 2 2" xfId="27179" xr:uid="{95C2C561-8892-4128-B494-FC4B2BED68E2}"/>
    <cellStyle name="SAPBEXexcBad7 5 4 2 3" xfId="35429" xr:uid="{568B85A7-38D7-465A-B1D0-783F739B337F}"/>
    <cellStyle name="SAPBEXexcBad7 5 4 3" xfId="20210" xr:uid="{8890E0E3-C708-41D4-8F3D-D86171C0AED2}"/>
    <cellStyle name="SAPBEXexcBad7 5 4 4" xfId="22903" xr:uid="{985876DB-B797-41C4-B648-32DE2704C97D}"/>
    <cellStyle name="SAPBEXexcBad7 5 5" xfId="3323" xr:uid="{6442CDC9-FBA1-423B-BC85-D69392261B38}"/>
    <cellStyle name="SAPBEXexcBad7 5 5 2" xfId="13481" xr:uid="{D8CAC6D0-577D-43C4-8D97-84E49E8631D0}"/>
    <cellStyle name="SAPBEXexcBad7 5 5 2 2" xfId="30139" xr:uid="{013E301C-5A78-42D5-982C-F24A35138F94}"/>
    <cellStyle name="SAPBEXexcBad7 5 5 2 3" xfId="37210" xr:uid="{362A4392-C64C-4EF9-AB7D-329632B439E5}"/>
    <cellStyle name="SAPBEXexcBad7 5 5 3" xfId="20821" xr:uid="{E402291E-C12E-40D8-BB65-87B4A953C6DF}"/>
    <cellStyle name="SAPBEXexcBad7 5 5 4" xfId="22429" xr:uid="{9B650370-DD61-4232-9762-CA897B4BC6C8}"/>
    <cellStyle name="SAPBEXexcBad7 5 6" xfId="3831" xr:uid="{503B6584-4D49-4860-BE44-0411944A59DD}"/>
    <cellStyle name="SAPBEXexcBad7 5 6 2" xfId="14663" xr:uid="{2D84EC71-9F4D-4ABA-AA67-BCDD7318174F}"/>
    <cellStyle name="SAPBEXexcBad7 5 6 2 2" xfId="31178" xr:uid="{A41DA971-80B5-4169-9BB9-626449537686}"/>
    <cellStyle name="SAPBEXexcBad7 5 6 2 3" xfId="38253" xr:uid="{3CF6588B-845C-40AD-B260-33734C704774}"/>
    <cellStyle name="SAPBEXexcBad7 5 6 3" xfId="21328" xr:uid="{27928AE6-6951-4522-8320-0627276B0A9F}"/>
    <cellStyle name="SAPBEXexcBad7 5 6 4" xfId="22204" xr:uid="{A5C469D3-8095-49B2-8D28-442B12D06B96}"/>
    <cellStyle name="SAPBEXexcBad7 5 7" xfId="3468" xr:uid="{CA4F4D86-DF58-40FF-951B-E3C42B0B7388}"/>
    <cellStyle name="SAPBEXexcBad7 5 7 2" xfId="20966" xr:uid="{0785444A-F8D1-4B6A-84A3-0706935B378D}"/>
    <cellStyle name="SAPBEXexcBad7 5 7 3" xfId="22289" xr:uid="{A147EFA1-CD8C-43D8-8963-428431A71FA3}"/>
    <cellStyle name="SAPBEXexcBad7 5 8" xfId="4111" xr:uid="{F539B7FB-4CA8-4E15-A71D-ACEE85488DF6}"/>
    <cellStyle name="SAPBEXexcBad7 5 8 2" xfId="21606" xr:uid="{E0C9CA41-2AEB-4A7F-A951-EC4E98C81032}"/>
    <cellStyle name="SAPBEXexcBad7 5 8 3" xfId="18093" xr:uid="{E0D10558-B236-4045-84D2-5A0E4DDC7E0B}"/>
    <cellStyle name="SAPBEXexcBad7 5 9" xfId="8194" xr:uid="{1DFEB1FE-4F68-4F38-8D7B-D1889DD00B82}"/>
    <cellStyle name="SAPBEXexcBad7 5 9 2" xfId="25394" xr:uid="{28B3271B-E6E7-491C-83DE-1FF0CE370E5D}"/>
    <cellStyle name="SAPBEXexcBad7 5 9 3" xfId="34701" xr:uid="{961DDDBD-3E4D-40B1-8203-7CD5C39283D2}"/>
    <cellStyle name="SAPBEXexcBad7 6" xfId="960" xr:uid="{F739DD0B-4EE3-42E5-9B75-6AE01169D0B2}"/>
    <cellStyle name="SAPBEXexcBad7 6 2" xfId="15306" xr:uid="{9DBFA0F4-5E34-40C5-8C9F-B1636AD22BBE}"/>
    <cellStyle name="SAPBEXexcBad7 6 2 2" xfId="31810" xr:uid="{EB5F5526-63BF-4960-B2CD-932C38EF0BE8}"/>
    <cellStyle name="SAPBEXexcBad7 6 2 3" xfId="38895" xr:uid="{4654CF81-4E76-433A-BDB6-D5C5C0AF9E31}"/>
    <cellStyle name="SAPBEXexcBad7 6 3" xfId="16422" xr:uid="{BC9461CE-0D9D-4498-B0A9-BE37F6A47714}"/>
    <cellStyle name="SAPBEXexcBad7 6 3 2" xfId="32926" xr:uid="{113E186A-9045-45F4-9CDD-63A702FD40EE}"/>
    <cellStyle name="SAPBEXexcBad7 6 3 3" xfId="39618" xr:uid="{4E90164C-6124-4158-9E4A-E227EFDFD076}"/>
    <cellStyle name="SAPBEXexcBad7 6 4" xfId="11513" xr:uid="{FB6EB106-AD13-4BC7-9592-A4340BBF0A13}"/>
    <cellStyle name="SAPBEXexcBad7 6 4 2" xfId="36101" xr:uid="{67D35337-B3B7-4E77-A946-F9D068BEE14D}"/>
    <cellStyle name="SAPBEXexcBad7 7" xfId="1049" xr:uid="{BD352835-8A7D-4BCC-B529-91D1F5EF99E7}"/>
    <cellStyle name="SAPBEXexcBad7 7 2" xfId="14678" xr:uid="{09B3A8BF-312D-4301-8609-54DFD2649BC9}"/>
    <cellStyle name="SAPBEXexcBad7 7 2 2" xfId="31193" xr:uid="{7301925A-7CEF-4BDC-8392-2D3C319162E6}"/>
    <cellStyle name="SAPBEXexcBad7 7 2 3" xfId="38268" xr:uid="{930B4803-15A9-4997-B939-1D2258618AE3}"/>
    <cellStyle name="SAPBEXexcBad7 7 3" xfId="15401" xr:uid="{56AF05AA-CC77-459F-921C-56CB3F57B173}"/>
    <cellStyle name="SAPBEXexcBad7 7 3 2" xfId="31905" xr:uid="{CCAF7F56-9F2F-4172-A9A1-DE3F0BEDDC8A}"/>
    <cellStyle name="SAPBEXexcBad7 7 3 3" xfId="38990" xr:uid="{8AC1E1E2-F9A7-4984-B094-A7FE6A448A0E}"/>
    <cellStyle name="SAPBEXexcBad7 7 4" xfId="16743" xr:uid="{B062103D-6D31-4ED0-9AB4-EB95F53A6A74}"/>
    <cellStyle name="SAPBEXexcBad7 7 4 2" xfId="33247" xr:uid="{D14E6CD2-1158-45F6-B5A4-18A661FF414D}"/>
    <cellStyle name="SAPBEXexcBad7 7 4 3" xfId="39759" xr:uid="{C7369EC3-601E-4390-8186-800D7A3638DA}"/>
    <cellStyle name="SAPBEXexcBad7 7 5" xfId="11883" xr:uid="{08C0275D-975F-49AE-9A4E-BCF569215FC7}"/>
    <cellStyle name="SAPBEXexcBad7 7 5 2" xfId="28748" xr:uid="{89FAECFF-8AB3-467C-AA26-4EFD37C02657}"/>
    <cellStyle name="SAPBEXexcBad7 7 5 3" xfId="36191" xr:uid="{18FF0D40-0FFC-4A1D-A8CC-1FD9E7E58E9B}"/>
    <cellStyle name="SAPBEXexcBad7 8" xfId="249" xr:uid="{FB05A118-46F8-4F95-8A76-AC24F7BCF2F6}"/>
    <cellStyle name="SAPBEXexcBad7 8 10" xfId="30806" xr:uid="{4A2E1EC0-819C-4F59-A020-3508F830582F}"/>
    <cellStyle name="SAPBEXexcBad7 8 2" xfId="1165" xr:uid="{721D4089-67E9-4BF6-837C-C56F8CBE8F58}"/>
    <cellStyle name="SAPBEXexcBad7 8 2 2" xfId="2413" xr:uid="{43AE5F89-E41C-443E-BD75-7D63C41DF4C1}"/>
    <cellStyle name="SAPBEXexcBad7 8 2 2 2" xfId="19914" xr:uid="{1A736EB5-CDDD-4BCD-AD04-485AC9C06591}"/>
    <cellStyle name="SAPBEXexcBad7 8 2 2 3" xfId="22995" xr:uid="{D566E30C-FEE3-4883-8BC9-80E61CFE8048}"/>
    <cellStyle name="SAPBEXexcBad7 8 2 3" xfId="2919" xr:uid="{0A0EEAAB-2E95-4CDF-8031-6605E4C23E7F}"/>
    <cellStyle name="SAPBEXexcBad7 8 2 3 2" xfId="20417" xr:uid="{879CF0F7-8413-44FB-BA77-0080698042C8}"/>
    <cellStyle name="SAPBEXexcBad7 8 2 3 3" xfId="22804" xr:uid="{F9086504-A289-4099-9009-AA1F546F3E1B}"/>
    <cellStyle name="SAPBEXexcBad7 8 2 4" xfId="3328" xr:uid="{E2F3D661-30C2-46B8-8712-5BAF2E2C167A}"/>
    <cellStyle name="SAPBEXexcBad7 8 2 4 2" xfId="20826" xr:uid="{6C94F596-2CCF-4C6D-A2B5-B078B29A6EC5}"/>
    <cellStyle name="SAPBEXexcBad7 8 2 4 3" xfId="22424" xr:uid="{F717F4D4-1954-4AF4-9E44-EEC9D6AED057}"/>
    <cellStyle name="SAPBEXexcBad7 8 2 5" xfId="1637" xr:uid="{D51ABBF4-F5EA-4AF8-A327-43038AC0885F}"/>
    <cellStyle name="SAPBEXexcBad7 8 2 5 2" xfId="19140" xr:uid="{742C9EAD-F02E-4DDC-9372-AF97EA3E8145}"/>
    <cellStyle name="SAPBEXexcBad7 8 2 5 3" xfId="26941" xr:uid="{57AB2C1C-5592-4F6B-9A63-B62718195555}"/>
    <cellStyle name="SAPBEXexcBad7 8 2 6" xfId="3187" xr:uid="{F85C41C2-ABC7-469B-9BD9-8F8C5696111B}"/>
    <cellStyle name="SAPBEXexcBad7 8 2 6 2" xfId="20685" xr:uid="{589696C9-164D-494F-A597-DF844756A8B4}"/>
    <cellStyle name="SAPBEXexcBad7 8 2 6 3" xfId="22565" xr:uid="{19A5A2BC-EC1D-4289-B754-61C6AF9D0AED}"/>
    <cellStyle name="SAPBEXexcBad7 8 2 7" xfId="4205" xr:uid="{87480064-1CEC-4904-B5CC-927AE770F0ED}"/>
    <cellStyle name="SAPBEXexcBad7 8 2 7 2" xfId="21699" xr:uid="{29C3C340-A358-45A4-946A-D1D8F0B241DB}"/>
    <cellStyle name="SAPBEXexcBad7 8 2 7 3" xfId="18598" xr:uid="{96469F4B-FC05-48CC-9A5C-CC4A4D69BFF9}"/>
    <cellStyle name="SAPBEXexcBad7 8 2 8" xfId="13729" xr:uid="{EA79E9B1-2B9E-4C58-8C97-4E39220D3F7F}"/>
    <cellStyle name="SAPBEXexcBad7 8 2 8 2" xfId="30365" xr:uid="{689D4F08-5B95-46CE-9234-64D1DB640DAA}"/>
    <cellStyle name="SAPBEXexcBad7 8 2 8 3" xfId="37454" xr:uid="{664E624B-E5F9-4E2E-BC4F-150B910A823C}"/>
    <cellStyle name="SAPBEXexcBad7 8 2 9" xfId="26404" xr:uid="{3F588817-FB97-4508-9DB8-C9E8EB09C62E}"/>
    <cellStyle name="SAPBEXexcBad7 8 3" xfId="1591" xr:uid="{BF0DF88D-3ACD-4365-865C-AB9C5E9B828C}"/>
    <cellStyle name="SAPBEXexcBad7 8 3 2" xfId="14957" xr:uid="{9D85B5FA-4838-4782-9C51-3CE0BFC48134}"/>
    <cellStyle name="SAPBEXexcBad7 8 3 2 2" xfId="31467" xr:uid="{CC96E339-70F3-4EB8-B844-236697DA4BE7}"/>
    <cellStyle name="SAPBEXexcBad7 8 3 2 3" xfId="38546" xr:uid="{F0649812-9E4E-40C9-B7E0-FDF52A801755}"/>
    <cellStyle name="SAPBEXexcBad7 8 3 3" xfId="19096" xr:uid="{C9CA9A4B-1801-44F3-B5CC-F6BDA0AA4C11}"/>
    <cellStyle name="SAPBEXexcBad7 8 3 4" xfId="27330" xr:uid="{BCC42EBD-6AAC-4376-977B-87EDAB684B61}"/>
    <cellStyle name="SAPBEXexcBad7 8 4" xfId="1941" xr:uid="{C44C1B90-C06A-4510-BAE2-D3BE6A88EFD9}"/>
    <cellStyle name="SAPBEXexcBad7 8 4 2" xfId="19444" xr:uid="{5F4522AC-A038-4D43-850B-39EAA9ED7798}"/>
    <cellStyle name="SAPBEXexcBad7 8 4 3" xfId="26951" xr:uid="{6A45F54A-D6D4-4BD9-B70C-D5DED422962F}"/>
    <cellStyle name="SAPBEXexcBad7 8 5" xfId="1870" xr:uid="{C7757F1A-4402-4926-B643-3CCF7D0ED365}"/>
    <cellStyle name="SAPBEXexcBad7 8 5 2" xfId="19373" xr:uid="{C3CCB6BF-6485-4522-9BA6-928CDB261013}"/>
    <cellStyle name="SAPBEXexcBad7 8 5 3" xfId="30657" xr:uid="{4C21002A-69C9-4168-99C2-87F5B9CB1EF1}"/>
    <cellStyle name="SAPBEXexcBad7 8 6" xfId="3899" xr:uid="{14CBEBD7-082A-4619-8E81-D93573E6ABEE}"/>
    <cellStyle name="SAPBEXexcBad7 8 6 2" xfId="21396" xr:uid="{B5D2C50C-7208-45B1-BF1E-95D518440B4B}"/>
    <cellStyle name="SAPBEXexcBad7 8 6 3" xfId="22164" xr:uid="{F5D6A556-D710-4471-A855-14DC8A55AFA0}"/>
    <cellStyle name="SAPBEXexcBad7 8 7" xfId="4226" xr:uid="{956D9DDC-7435-4847-AEB5-BAD3BDE713FD}"/>
    <cellStyle name="SAPBEXexcBad7 8 7 2" xfId="21720" xr:uid="{DF374AA7-B2E7-424D-9FB2-E25277A8A1E1}"/>
    <cellStyle name="SAPBEXexcBad7 8 7 3" xfId="18037" xr:uid="{1C26D34A-F3BB-42FE-B731-5A2A86CA4C9C}"/>
    <cellStyle name="SAPBEXexcBad7 8 8" xfId="3669" xr:uid="{D1833557-5E79-45FD-8600-D111686EE1E6}"/>
    <cellStyle name="SAPBEXexcBad7 8 8 2" xfId="21167" xr:uid="{30A11C1D-96D8-40F2-93B6-596569809366}"/>
    <cellStyle name="SAPBEXexcBad7 8 8 3" xfId="18206" xr:uid="{7C31D9BE-7BF8-4308-9816-DC031DD8B254}"/>
    <cellStyle name="SAPBEXexcBad7 8 9" xfId="10469" xr:uid="{4E5177E0-1CE3-4705-B33A-4DEFC50FF27C}"/>
    <cellStyle name="SAPBEXexcBad7 8 9 2" xfId="27540" xr:uid="{6D0232E9-2D13-4D77-94CF-522C0310A45A}"/>
    <cellStyle name="SAPBEXexcBad7 8 9 3" xfId="35578" xr:uid="{F74A8718-778A-4ACB-992E-E569E1AF8749}"/>
    <cellStyle name="SAPBEXexcBad7 9" xfId="1118" xr:uid="{2D76F8C0-371C-499E-8D8F-CB8AAB10314D}"/>
    <cellStyle name="SAPBEXexcBad7 9 10" xfId="23315" xr:uid="{243A4376-81A6-47A5-AC1C-315F9D7C66C4}"/>
    <cellStyle name="SAPBEXexcBad7 9 2" xfId="2366" xr:uid="{2B1CC27F-C6DC-43CE-9804-9B5CD0F233E7}"/>
    <cellStyle name="SAPBEXexcBad7 9 2 2" xfId="19867" xr:uid="{E6885678-3A77-419C-B2EA-0477C297F87D}"/>
    <cellStyle name="SAPBEXexcBad7 9 2 3" xfId="29495" xr:uid="{2795367B-DCF5-4687-A5AA-8559EB9436A8}"/>
    <cellStyle name="SAPBEXexcBad7 9 3" xfId="2872" xr:uid="{EC96C073-77F0-40B1-8A55-8384A531CAEE}"/>
    <cellStyle name="SAPBEXexcBad7 9 3 2" xfId="20370" xr:uid="{23873DD4-38D6-4784-90CF-846A20CC0A84}"/>
    <cellStyle name="SAPBEXexcBad7 9 3 3" xfId="28320" xr:uid="{F9F8EBDB-A3A0-4869-93FD-F5B73DE6E5B7}"/>
    <cellStyle name="SAPBEXexcBad7 9 4" xfId="2301" xr:uid="{C757AA76-616C-4E7B-A819-5484ABAD8373}"/>
    <cellStyle name="SAPBEXexcBad7 9 4 2" xfId="19802" xr:uid="{BD808E19-41FB-41FF-8A11-1675750FE96F}"/>
    <cellStyle name="SAPBEXexcBad7 9 4 3" xfId="23232" xr:uid="{CD3F63B3-24ED-465F-AF1F-04A5AC987866}"/>
    <cellStyle name="SAPBEXexcBad7 9 5" xfId="3715" xr:uid="{443C1B05-C508-4171-852E-47DA2487935C}"/>
    <cellStyle name="SAPBEXexcBad7 9 5 2" xfId="21213" xr:uid="{EC31C8D7-519A-4B68-8830-13F0C41151C4}"/>
    <cellStyle name="SAPBEXexcBad7 9 5 3" xfId="18186" xr:uid="{11F907A2-5196-4DC3-B739-3181DE12E9B2}"/>
    <cellStyle name="SAPBEXexcBad7 9 6" xfId="1824" xr:uid="{E2B8380A-E939-44DD-BBD6-4AE46233DEE1}"/>
    <cellStyle name="SAPBEXexcBad7 9 6 2" xfId="19327" xr:uid="{5872450E-DFB1-49EF-A11F-4DD96C485C41}"/>
    <cellStyle name="SAPBEXexcBad7 9 6 3" xfId="30953" xr:uid="{6873D9A5-73D8-445D-A76E-819555F39D2D}"/>
    <cellStyle name="SAPBEXexcBad7 9 7" xfId="4131" xr:uid="{3BF798E1-1787-465E-81DA-BCEE9CD4BE3D}"/>
    <cellStyle name="SAPBEXexcBad7 9 7 2" xfId="21626" xr:uid="{32514845-43BD-4464-BD54-1A95E2089F9C}"/>
    <cellStyle name="SAPBEXexcBad7 9 7 3" xfId="18081" xr:uid="{1E72CB7A-8FE9-4B54-B419-C7F176BCE7B4}"/>
    <cellStyle name="SAPBEXexcBad7 9 8" xfId="9188" xr:uid="{03D49AA3-AECB-47FC-9459-DC8DE3624B7A}"/>
    <cellStyle name="SAPBEXexcBad7 9 8 2" xfId="26364" xr:uid="{6970288E-AE8D-4D4C-9D01-F1979A733BDF}"/>
    <cellStyle name="SAPBEXexcBad7 9 8 3" xfId="35079" xr:uid="{23DCECDF-8C43-4A1D-96BD-56FDD9C09912}"/>
    <cellStyle name="SAPBEXexcBad7 9 9" xfId="18636" xr:uid="{FC78979D-50DF-4CEF-B5E5-18834C6D3857}"/>
    <cellStyle name="SAPBEXexcBad7_East 1415 Budget model v1" xfId="708" xr:uid="{043A211D-CAA7-455A-B8BB-F38A1C5425DD}"/>
    <cellStyle name="SAPBEXexcBad8" xfId="53" xr:uid="{EC0D2D60-DC2F-49FF-A3DB-E616E00726B0}"/>
    <cellStyle name="SAPBEXexcBad8 10" xfId="1420" xr:uid="{10AB6C2B-C27B-4E53-8A14-3F4E9F2CC7A1}"/>
    <cellStyle name="SAPBEXexcBad8 10 2" xfId="8953" xr:uid="{3FEEB3AE-3A39-4E95-9C1E-FACFF16E1D50}"/>
    <cellStyle name="SAPBEXexcBad8 10 2 2" xfId="26129" xr:uid="{9E340B53-5353-4EB3-AE2B-4B0CDAB84739}"/>
    <cellStyle name="SAPBEXexcBad8 10 2 3" xfId="34845" xr:uid="{438932B7-D337-4753-B799-723E24B3274C}"/>
    <cellStyle name="SAPBEXexcBad8 10 3" xfId="18926" xr:uid="{178A303D-DE4A-406A-9482-C76EF2634B9C}"/>
    <cellStyle name="SAPBEXexcBad8 10 4" xfId="25196" xr:uid="{73354009-B7C4-4BB6-8821-5E2C1C091DEA}"/>
    <cellStyle name="SAPBEXexcBad8 11" xfId="2255" xr:uid="{ECF05D23-1AA9-46C0-A32D-6A2398EFAAA9}"/>
    <cellStyle name="SAPBEXexcBad8 11 2" xfId="19757" xr:uid="{E8537CD5-BB4B-4CFD-BA5D-1516DD86E755}"/>
    <cellStyle name="SAPBEXexcBad8 11 3" xfId="27812" xr:uid="{4B0C2FF3-FD89-4FAA-85E1-BEEB23F8335D}"/>
    <cellStyle name="SAPBEXexcBad8 12" xfId="3160" xr:uid="{F5234EFE-2E86-4888-A4BF-83459EE9B845}"/>
    <cellStyle name="SAPBEXexcBad8 12 2" xfId="20658" xr:uid="{F3EB3785-7B7B-4C34-9646-55772D423A41}"/>
    <cellStyle name="SAPBEXexcBad8 12 3" xfId="22592" xr:uid="{3A703E9F-A431-4741-AFD2-85C501F61F3A}"/>
    <cellStyle name="SAPBEXexcBad8 13" xfId="1861" xr:uid="{F5745189-5352-4458-B45F-F30199A6604B}"/>
    <cellStyle name="SAPBEXexcBad8 13 2" xfId="19364" xr:uid="{BF2083E0-0926-435D-B32E-58FE629F82C1}"/>
    <cellStyle name="SAPBEXexcBad8 13 3" xfId="29992" xr:uid="{1061E1A9-E25E-497D-8F10-5A99E3B42E62}"/>
    <cellStyle name="SAPBEXexcBad8 14" xfId="3376" xr:uid="{97E321FF-B6C6-473C-A44A-93C8F5B3A042}"/>
    <cellStyle name="SAPBEXexcBad8 14 2" xfId="20874" xr:uid="{E02406B3-E5B2-4F2A-B61C-CE2B764E64F5}"/>
    <cellStyle name="SAPBEXexcBad8 14 3" xfId="22376" xr:uid="{7267E15C-CCD9-4309-B8D4-5333BD9A4E0F}"/>
    <cellStyle name="SAPBEXexcBad8 15" xfId="4151" xr:uid="{16456FA5-4806-4B30-BB0D-59F54C58D6E2}"/>
    <cellStyle name="SAPBEXexcBad8 15 2" xfId="21646" xr:uid="{79C673D9-0914-4453-AE3F-2C6CC859418C}"/>
    <cellStyle name="SAPBEXexcBad8 15 3" xfId="18051" xr:uid="{164FCA72-452D-4A95-B949-7BC33579677E}"/>
    <cellStyle name="SAPBEXexcBad8 16" xfId="5949" xr:uid="{E61D1321-07A2-405E-A8FB-9756CE0AFAE1}"/>
    <cellStyle name="SAPBEXexcBad8 16 2" xfId="23273" xr:uid="{EF7AC032-F3E1-466E-8C82-1C1D6D08C58F}"/>
    <cellStyle name="SAPBEXexcBad8 16 3" xfId="34276" xr:uid="{D49F027B-24A1-4C89-BA45-60C0EF9BA996}"/>
    <cellStyle name="SAPBEXexcBad8 17" xfId="7301" xr:uid="{80011DB9-A6ED-478C-AA48-B1E587AA361A}"/>
    <cellStyle name="SAPBEXexcBad8 17 2" xfId="24592" xr:uid="{581113CA-FC7C-4F34-867C-4840F31EBA76}"/>
    <cellStyle name="SAPBEXexcBad8 17 3" xfId="34371" xr:uid="{7085999A-C7E4-499C-97B9-45A45D186B3F}"/>
    <cellStyle name="SAPBEXexcBad8 18" xfId="17673" xr:uid="{8E143C36-B22F-41F0-99AC-0A7D04558308}"/>
    <cellStyle name="SAPBEXexcBad8 19" xfId="25132" xr:uid="{4009E668-EFEC-48D2-9BEC-81C13C17CA5E}"/>
    <cellStyle name="SAPBEXexcBad8 2" xfId="709" xr:uid="{8EE0C2DE-7224-48E7-891E-337A27499899}"/>
    <cellStyle name="SAPBEXexcBad8 2 10" xfId="7940" xr:uid="{63A46BEA-4D63-4ABF-9BF1-248EE2D33438}"/>
    <cellStyle name="SAPBEXexcBad8 2 10 2" xfId="25180" xr:uid="{58AF19FA-5F28-4FE2-AD54-D90024B8488E}"/>
    <cellStyle name="SAPBEXexcBad8 2 10 3" xfId="34533" xr:uid="{5A36FA98-3640-49F6-92B9-529829CE7D29}"/>
    <cellStyle name="SAPBEXexcBad8 2 11" xfId="18295" xr:uid="{A057AB72-8735-48D2-ADE8-81FE264443F6}"/>
    <cellStyle name="SAPBEXexcBad8 2 12" xfId="28104" xr:uid="{08A89CA0-2E5C-4531-9653-3A11DFC24475}"/>
    <cellStyle name="SAPBEXexcBad8 2 2" xfId="710" xr:uid="{4552AC99-5DFA-4DBF-B2F6-9A16E012A398}"/>
    <cellStyle name="SAPBEXexcBad8 2 2 10" xfId="18296" xr:uid="{E0B94521-C4F0-4A53-8093-5934E4A3DBA6}"/>
    <cellStyle name="SAPBEXexcBad8 2 2 11" xfId="29301" xr:uid="{28EB72AF-E6DE-4674-9246-D881351D6574}"/>
    <cellStyle name="SAPBEXexcBad8 2 2 2" xfId="1227" xr:uid="{77189C03-EB58-4778-9A51-42E9C36BC52B}"/>
    <cellStyle name="SAPBEXexcBad8 2 2 2 10" xfId="28983" xr:uid="{543F6867-CD86-46DF-B595-3DCBA24C5B1A}"/>
    <cellStyle name="SAPBEXexcBad8 2 2 2 2" xfId="2475" xr:uid="{6CDC4AF1-F101-4CD8-B4C6-CB5FCB5A9C1E}"/>
    <cellStyle name="SAPBEXexcBad8 2 2 2 2 2" xfId="19976" xr:uid="{1DC61193-8108-42B2-9F37-DC1C6FD19F1A}"/>
    <cellStyle name="SAPBEXexcBad8 2 2 2 2 3" xfId="31595" xr:uid="{B58D518F-3A1D-4995-9A5B-C8D8C7F656D7}"/>
    <cellStyle name="SAPBEXexcBad8 2 2 2 3" xfId="2981" xr:uid="{FEFFC8FB-C4BB-43C6-AF00-C0D32CA759FA}"/>
    <cellStyle name="SAPBEXexcBad8 2 2 2 3 2" xfId="20479" xr:uid="{53DEAED1-BD37-4DEA-824E-E889D49B7659}"/>
    <cellStyle name="SAPBEXexcBad8 2 2 2 3 3" xfId="22757" xr:uid="{45363AAB-D38F-43A6-A252-2C9A9BFA5A9E}"/>
    <cellStyle name="SAPBEXexcBad8 2 2 2 4" xfId="3127" xr:uid="{C05A9D0F-A748-4C67-A673-3CF54B6B936D}"/>
    <cellStyle name="SAPBEXexcBad8 2 2 2 4 2" xfId="20625" xr:uid="{12F9D572-23AE-4958-A1C8-409BB23DFDD7}"/>
    <cellStyle name="SAPBEXexcBad8 2 2 2 4 3" xfId="22356" xr:uid="{6FC8E95C-81BF-4E22-885C-E0D5F4FBAB27}"/>
    <cellStyle name="SAPBEXexcBad8 2 2 2 5" xfId="2736" xr:uid="{63FE8ECB-2915-44DD-8EF0-F92FD318DE10}"/>
    <cellStyle name="SAPBEXexcBad8 2 2 2 5 2" xfId="20235" xr:uid="{70A32E24-7C27-4FF8-A83B-CC4C21368482}"/>
    <cellStyle name="SAPBEXexcBad8 2 2 2 5 3" xfId="17818" xr:uid="{BAEDF4AA-ED3F-4F6D-A1EE-AC68206D6C6C}"/>
    <cellStyle name="SAPBEXexcBad8 2 2 2 6" xfId="4022" xr:uid="{C9A8FFBF-92F2-4C5C-AA23-A79F9AD5999F}"/>
    <cellStyle name="SAPBEXexcBad8 2 2 2 6 2" xfId="21518" xr:uid="{2BF27FB0-A5F9-4D72-A7EC-F375B13DB8AD}"/>
    <cellStyle name="SAPBEXexcBad8 2 2 2 6 3" xfId="18602" xr:uid="{054AE315-14B4-4273-B23A-068C6ADF5DBC}"/>
    <cellStyle name="SAPBEXexcBad8 2 2 2 7" xfId="3658" xr:uid="{BB4F167F-B9C7-4221-BAC6-69C764AF12B8}"/>
    <cellStyle name="SAPBEXexcBad8 2 2 2 7 2" xfId="21156" xr:uid="{A3257A23-2389-4E1B-ADF3-1CB320939DDE}"/>
    <cellStyle name="SAPBEXexcBad8 2 2 2 7 3" xfId="18208" xr:uid="{0F22D3B3-2545-46F3-B5D4-091B9D9F458B}"/>
    <cellStyle name="SAPBEXexcBad8 2 2 2 8" xfId="14829" xr:uid="{D5E6F3DD-ED08-4485-AEF7-2EE81C2AA89E}"/>
    <cellStyle name="SAPBEXexcBad8 2 2 2 8 2" xfId="31343" xr:uid="{B49EE182-9F92-4D66-8324-EE223862F1B1}"/>
    <cellStyle name="SAPBEXexcBad8 2 2 2 8 3" xfId="38419" xr:uid="{72DC1F7F-D99E-4597-96B9-0877A5C9FDA9}"/>
    <cellStyle name="SAPBEXexcBad8 2 2 2 9" xfId="18740" xr:uid="{0BE2158A-270A-467D-B9B5-46021418585F}"/>
    <cellStyle name="SAPBEXexcBad8 2 2 3" xfId="2001" xr:uid="{7CAE14E6-735C-4EFA-9321-D66717AE6029}"/>
    <cellStyle name="SAPBEXexcBad8 2 2 3 2" xfId="15509" xr:uid="{87E05C46-A4CB-48E3-BE4B-D7FE848FA191}"/>
    <cellStyle name="SAPBEXexcBad8 2 2 3 2 2" xfId="32013" xr:uid="{0BB0D3BB-9267-40CC-8BCC-DC1F87AB8D09}"/>
    <cellStyle name="SAPBEXexcBad8 2 2 3 2 3" xfId="39098" xr:uid="{E6309A0A-05A2-436F-B978-AD1CD5D485A2}"/>
    <cellStyle name="SAPBEXexcBad8 2 2 3 3" xfId="19504" xr:uid="{F157638D-CF4F-4A75-B637-25B00D2EB1C7}"/>
    <cellStyle name="SAPBEXexcBad8 2 2 3 4" xfId="18561" xr:uid="{03E8E37A-4FB3-4B5B-BB2D-2170E0C1BFA0}"/>
    <cellStyle name="SAPBEXexcBad8 2 2 4" xfId="1529" xr:uid="{3BFEE747-39F3-4988-B960-9D4B5A3B6191}"/>
    <cellStyle name="SAPBEXexcBad8 2 2 4 2" xfId="16905" xr:uid="{A11B2FD1-1F37-4F06-A469-E3F5FFCC6FFE}"/>
    <cellStyle name="SAPBEXexcBad8 2 2 4 2 2" xfId="33409" xr:uid="{37C1DEAA-0727-4576-9FD6-F13AF77B142E}"/>
    <cellStyle name="SAPBEXexcBad8 2 2 4 2 3" xfId="39830" xr:uid="{3856C17F-97CC-4152-8DC3-C167EFDB01FC}"/>
    <cellStyle name="SAPBEXexcBad8 2 2 4 3" xfId="19034" xr:uid="{F6C1B6CA-7C23-4671-B7A4-003D1BF9BC37}"/>
    <cellStyle name="SAPBEXexcBad8 2 2 4 4" xfId="30580" xr:uid="{41378110-1210-42A7-B8FC-65D7C731844D}"/>
    <cellStyle name="SAPBEXexcBad8 2 2 5" xfId="2262" xr:uid="{AD0348BD-1212-47D6-A34A-ECDD133F1F98}"/>
    <cellStyle name="SAPBEXexcBad8 2 2 5 2" xfId="19764" xr:uid="{426D6252-9593-4428-9944-2858B430FFFE}"/>
    <cellStyle name="SAPBEXexcBad8 2 2 5 3" xfId="29014" xr:uid="{521D875B-65FD-4B21-AB42-33D19101E97D}"/>
    <cellStyle name="SAPBEXexcBad8 2 2 6" xfId="3375" xr:uid="{4FEB7E35-C8CD-4B11-BDD1-96BE83D8E15D}"/>
    <cellStyle name="SAPBEXexcBad8 2 2 6 2" xfId="20873" xr:uid="{EE2BF3DD-8610-444C-868E-C612CDC7F40A}"/>
    <cellStyle name="SAPBEXexcBad8 2 2 6 3" xfId="22377" xr:uid="{30784D40-D037-4764-A504-BF7BEC9EDCC6}"/>
    <cellStyle name="SAPBEXexcBad8 2 2 7" xfId="1821" xr:uid="{59F5E1A2-B4B7-4EBF-9DB4-5FFF84DE5AFE}"/>
    <cellStyle name="SAPBEXexcBad8 2 2 7 2" xfId="19324" xr:uid="{5C2FC9B1-BD59-4DC4-9384-DF446AF7391F}"/>
    <cellStyle name="SAPBEXexcBad8 2 2 7 3" xfId="25536" xr:uid="{4133CE1A-15E8-46ED-8E80-1E496F9D464F}"/>
    <cellStyle name="SAPBEXexcBad8 2 2 8" xfId="4469" xr:uid="{176FC861-D38F-43CB-BFDB-864023066384}"/>
    <cellStyle name="SAPBEXexcBad8 2 2 8 2" xfId="21959" xr:uid="{39A55309-3A72-41F2-ACFD-C14893E93F72}"/>
    <cellStyle name="SAPBEXexcBad8 2 2 8 3" xfId="22051" xr:uid="{AA570E1A-092F-47F2-B0D9-D86E956DA188}"/>
    <cellStyle name="SAPBEXexcBad8 2 2 9" xfId="12106" xr:uid="{9643D873-D3CD-4FB5-B9E6-C5CDB7852657}"/>
    <cellStyle name="SAPBEXexcBad8 2 2 9 2" xfId="28955" xr:uid="{2A6F3D37-0AC4-44B5-AD01-B5183BF1B8A2}"/>
    <cellStyle name="SAPBEXexcBad8 2 2 9 3" xfId="36246" xr:uid="{649141B8-1CA3-4123-B337-9849841B484E}"/>
    <cellStyle name="SAPBEXexcBad8 2 3" xfId="1226" xr:uid="{7041F945-32AD-4723-B87F-30DA0E8F0785}"/>
    <cellStyle name="SAPBEXexcBad8 2 3 10" xfId="27777" xr:uid="{762A5411-0BF4-4C3F-8B9B-FB07DA5A8FC8}"/>
    <cellStyle name="SAPBEXexcBad8 2 3 2" xfId="2474" xr:uid="{7C7570B2-6B42-44D1-888C-6CEDD3D61595}"/>
    <cellStyle name="SAPBEXexcBad8 2 3 2 2" xfId="13935" xr:uid="{4245B71D-8BA6-4F53-AA7A-37B768F27D0B}"/>
    <cellStyle name="SAPBEXexcBad8 2 3 2 2 2" xfId="30551" xr:uid="{07A9E410-0462-4C09-BFDB-3089D77D8BC6}"/>
    <cellStyle name="SAPBEXexcBad8 2 3 2 2 3" xfId="37608" xr:uid="{D26E1978-0EBC-4020-959A-E21FC52E10F9}"/>
    <cellStyle name="SAPBEXexcBad8 2 3 2 3" xfId="19975" xr:uid="{088D838D-ABA3-4038-90E6-A7402898428A}"/>
    <cellStyle name="SAPBEXexcBad8 2 3 2 4" xfId="28207" xr:uid="{0EFB3B71-56D1-48A5-A93F-61B35B894C29}"/>
    <cellStyle name="SAPBEXexcBad8 2 3 3" xfId="2980" xr:uid="{F9F7659C-D462-4E9A-845E-F08F3361CABF}"/>
    <cellStyle name="SAPBEXexcBad8 2 3 3 2" xfId="9066" xr:uid="{E27C1D87-F366-4F46-8435-AF9A9A38DDF7}"/>
    <cellStyle name="SAPBEXexcBad8 2 3 3 2 2" xfId="26242" xr:uid="{BD3DAAE0-01BF-44A5-B778-BA0BB5373299}"/>
    <cellStyle name="SAPBEXexcBad8 2 3 3 2 3" xfId="34957" xr:uid="{AA59AB61-4FD5-4B21-8C3A-952DF9A5B9EF}"/>
    <cellStyle name="SAPBEXexcBad8 2 3 3 3" xfId="20478" xr:uid="{B8B757E6-A947-4338-91F2-27435B1DDD82}"/>
    <cellStyle name="SAPBEXexcBad8 2 3 3 4" xfId="22758" xr:uid="{D32CD553-DD86-4ED5-B589-15CDEC31D6D7}"/>
    <cellStyle name="SAPBEXexcBad8 2 3 4" xfId="2797" xr:uid="{B8E91E42-C1E7-4EDC-857D-9D05C27857FA}"/>
    <cellStyle name="SAPBEXexcBad8 2 3 4 2" xfId="20296" xr:uid="{6BFD90C9-0A48-4ECC-88CE-4004C91DE825}"/>
    <cellStyle name="SAPBEXexcBad8 2 3 4 3" xfId="23102" xr:uid="{59C93CB1-BF9C-4767-AA1A-6A3B5D5C3E0D}"/>
    <cellStyle name="SAPBEXexcBad8 2 3 5" xfId="3843" xr:uid="{5849C0A1-2EDB-461C-AB43-E2EC789688DF}"/>
    <cellStyle name="SAPBEXexcBad8 2 3 5 2" xfId="21340" xr:uid="{463A413F-5B9F-48B4-8204-971ECF80405E}"/>
    <cellStyle name="SAPBEXexcBad8 2 3 5 3" xfId="23149" xr:uid="{47BC34ED-F0EC-4D28-8479-88C7ED4D7474}"/>
    <cellStyle name="SAPBEXexcBad8 2 3 6" xfId="1559" xr:uid="{87595F09-A10A-4952-A9EB-644C32A77866}"/>
    <cellStyle name="SAPBEXexcBad8 2 3 6 2" xfId="19064" xr:uid="{170E6A19-EBD5-4108-9A0D-A2FC7029267C}"/>
    <cellStyle name="SAPBEXexcBad8 2 3 6 3" xfId="25370" xr:uid="{CA492C19-AC40-42B9-867D-9AD5F441CBC8}"/>
    <cellStyle name="SAPBEXexcBad8 2 3 7" xfId="4347" xr:uid="{2FCEA347-B611-422E-8C9F-25E00BA12740}"/>
    <cellStyle name="SAPBEXexcBad8 2 3 7 2" xfId="21840" xr:uid="{F21636BB-0EE3-4A97-BC04-106FC7AC5BDD}"/>
    <cellStyle name="SAPBEXexcBad8 2 3 7 3" xfId="17724" xr:uid="{5B9FAD35-A712-4565-B542-300764BD96C5}"/>
    <cellStyle name="SAPBEXexcBad8 2 3 8" xfId="10702" xr:uid="{205E5EA7-1488-4EB4-AE63-878680BAE90A}"/>
    <cellStyle name="SAPBEXexcBad8 2 3 8 2" xfId="27749" xr:uid="{06F2BF0C-0521-41A9-AB6D-57B601411AA8}"/>
    <cellStyle name="SAPBEXexcBad8 2 3 8 3" xfId="35679" xr:uid="{935C7DA8-56EE-4F0C-9734-3FECE3F8E90A}"/>
    <cellStyle name="SAPBEXexcBad8 2 3 9" xfId="18739" xr:uid="{385DB969-E453-44B4-AE1E-12C65F9B2829}"/>
    <cellStyle name="SAPBEXexcBad8 2 4" xfId="2000" xr:uid="{3A1FCF4D-8A00-4457-BB6F-B2CBC967E09B}"/>
    <cellStyle name="SAPBEXexcBad8 2 4 2" xfId="9833" xr:uid="{BFBC8840-1085-4649-ACDD-0A853CD8EB9B}"/>
    <cellStyle name="SAPBEXexcBad8 2 4 2 2" xfId="26962" xr:uid="{2F83AADE-21BD-4CB1-92CE-3AB4462D26CC}"/>
    <cellStyle name="SAPBEXexcBad8 2 4 2 3" xfId="35261" xr:uid="{9E828FD7-4AE0-4C58-9A85-537DD258787A}"/>
    <cellStyle name="SAPBEXexcBad8 2 4 3" xfId="19503" xr:uid="{9B3C1271-A618-4BCC-B25F-E77A6A479EE6}"/>
    <cellStyle name="SAPBEXexcBad8 2 4 4" xfId="17868" xr:uid="{2F913350-7803-461F-90F7-0FA647C4A207}"/>
    <cellStyle name="SAPBEXexcBad8 2 5" xfId="1469" xr:uid="{7E992CF3-8B8F-4030-BBA3-73BEAA4BD723}"/>
    <cellStyle name="SAPBEXexcBad8 2 5 2" xfId="13266" xr:uid="{4A4AEDFA-A050-4014-B4AA-936A63178C19}"/>
    <cellStyle name="SAPBEXexcBad8 2 5 2 2" xfId="29965" xr:uid="{66A56DE4-D6CF-46DC-B75A-48052F2D5859}"/>
    <cellStyle name="SAPBEXexcBad8 2 5 2 3" xfId="36995" xr:uid="{8FABA195-9501-452D-9A5F-3D6900406B4C}"/>
    <cellStyle name="SAPBEXexcBad8 2 5 3" xfId="18974" xr:uid="{4391DC91-9842-432C-A22A-38E33493C3F4}"/>
    <cellStyle name="SAPBEXexcBad8 2 5 4" xfId="30582" xr:uid="{64F35A39-5E5C-4B68-8CD4-E119DCD47981}"/>
    <cellStyle name="SAPBEXexcBad8 2 6" xfId="3564" xr:uid="{798FA111-9CA7-469B-BFA3-A38050CC1BA1}"/>
    <cellStyle name="SAPBEXexcBad8 2 6 2" xfId="14628" xr:uid="{53D935E5-4170-474F-8612-07C082D0DAC5}"/>
    <cellStyle name="SAPBEXexcBad8 2 6 2 2" xfId="31143" xr:uid="{6C15706E-8A70-41BA-9F0D-947821BDE7F4}"/>
    <cellStyle name="SAPBEXexcBad8 2 6 2 3" xfId="38218" xr:uid="{342DD3E0-4CE8-43B6-A56B-64BC7EC39B90}"/>
    <cellStyle name="SAPBEXexcBad8 2 6 3" xfId="21062" xr:uid="{C4CB15A8-0A70-4142-A69E-514380AB7F3B}"/>
    <cellStyle name="SAPBEXexcBad8 2 6 4" xfId="22275" xr:uid="{99F73DF6-2645-4EF4-BEC8-1E8B999A55D7}"/>
    <cellStyle name="SAPBEXexcBad8 2 7" xfId="3554" xr:uid="{4620860D-FEBC-4640-8BA0-9162AC554050}"/>
    <cellStyle name="SAPBEXexcBad8 2 7 2" xfId="21052" xr:uid="{8B7C1EC9-66CE-4AB1-B7FE-EC22C753AB76}"/>
    <cellStyle name="SAPBEXexcBad8 2 7 3" xfId="22276" xr:uid="{B8D823A0-8170-41A9-BC23-CAC6886A206B}"/>
    <cellStyle name="SAPBEXexcBad8 2 8" xfId="3965" xr:uid="{A78B347F-050F-4EEC-8F9E-0F69A78C7646}"/>
    <cellStyle name="SAPBEXexcBad8 2 8 2" xfId="21461" xr:uid="{7C161B80-30DD-4E96-BB8E-67B5BA108DF1}"/>
    <cellStyle name="SAPBEXexcBad8 2 8 3" xfId="22124" xr:uid="{A0AC0532-9196-4C7B-831A-FCFDBAE6ADB2}"/>
    <cellStyle name="SAPBEXexcBad8 2 9" xfId="3674" xr:uid="{ACFFD4FE-8BE1-40FC-BEC1-51E4A05E4AA9}"/>
    <cellStyle name="SAPBEXexcBad8 2 9 2" xfId="21172" xr:uid="{8C62F72D-FA72-4F81-9585-41ECE6EC7FC0}"/>
    <cellStyle name="SAPBEXexcBad8 2 9 3" xfId="22258" xr:uid="{E3BCB800-3F0F-41FF-B7B4-9D44A4D84858}"/>
    <cellStyle name="SAPBEXexcBad8 3" xfId="711" xr:uid="{AE991423-51C9-44F7-9F1D-BBB1B026E046}"/>
    <cellStyle name="SAPBEXexcBad8 3 10" xfId="8365" xr:uid="{83699467-D207-4E8A-A848-4C2962E9736A}"/>
    <cellStyle name="SAPBEXexcBad8 3 10 2" xfId="25551" xr:uid="{6926CCCB-AF4D-4689-83DF-8D443E707FCB}"/>
    <cellStyle name="SAPBEXexcBad8 3 10 3" xfId="34779" xr:uid="{AFF1EB2D-4E84-4693-9891-650A535A5B51}"/>
    <cellStyle name="SAPBEXexcBad8 3 11" xfId="18297" xr:uid="{09D3457B-7DC7-479E-9BE3-38477549A634}"/>
    <cellStyle name="SAPBEXexcBad8 3 12" xfId="25441" xr:uid="{4CE44559-6E34-43CF-BFD0-8F58B303FFC8}"/>
    <cellStyle name="SAPBEXexcBad8 3 2" xfId="712" xr:uid="{0FC5DB1E-37DF-4FA1-833C-646CA22176A6}"/>
    <cellStyle name="SAPBEXexcBad8 3 2 10" xfId="18298" xr:uid="{7850DA56-5C22-4C1C-A085-72248566AA05}"/>
    <cellStyle name="SAPBEXexcBad8 3 2 11" xfId="30186" xr:uid="{49865565-5D5E-4D06-A7AE-FE5525B6F769}"/>
    <cellStyle name="SAPBEXexcBad8 3 2 2" xfId="1229" xr:uid="{575D8CCB-DEC3-4887-A8DB-603F726EB25C}"/>
    <cellStyle name="SAPBEXexcBad8 3 2 2 10" xfId="25155" xr:uid="{7A86802E-CF55-4E9A-8F12-037584372719}"/>
    <cellStyle name="SAPBEXexcBad8 3 2 2 2" xfId="2477" xr:uid="{1559421C-2C72-4148-A84A-AC428D1E67DB}"/>
    <cellStyle name="SAPBEXexcBad8 3 2 2 2 2" xfId="19978" xr:uid="{2E77B019-3C26-4733-B21F-648440F8600B}"/>
    <cellStyle name="SAPBEXexcBad8 3 2 2 2 3" xfId="25306" xr:uid="{993ECDA5-B707-47CD-877A-A45087C70040}"/>
    <cellStyle name="SAPBEXexcBad8 3 2 2 3" xfId="2983" xr:uid="{9F3B8BEC-3B47-40F4-823E-B8799E8649F3}"/>
    <cellStyle name="SAPBEXexcBad8 3 2 2 3 2" xfId="20481" xr:uid="{4F23B903-4BBB-4887-889F-8A5BA623E6C1}"/>
    <cellStyle name="SAPBEXexcBad8 3 2 2 3 3" xfId="22755" xr:uid="{9E1381AE-FA41-4607-9844-73496580C06E}"/>
    <cellStyle name="SAPBEXexcBad8 3 2 2 4" xfId="3208" xr:uid="{32F64C77-FB8C-41E0-BAD4-63EBB31FA132}"/>
    <cellStyle name="SAPBEXexcBad8 3 2 2 4 2" xfId="20706" xr:uid="{CF5C8E43-7B80-4D2F-9B98-3099BEF59426}"/>
    <cellStyle name="SAPBEXexcBad8 3 2 2 4 3" xfId="22544" xr:uid="{13D97894-EA44-4D44-9601-813BCB2A2A1B}"/>
    <cellStyle name="SAPBEXexcBad8 3 2 2 5" xfId="3781" xr:uid="{B0BFAD66-3F78-4646-9C7A-92295BB8BCE8}"/>
    <cellStyle name="SAPBEXexcBad8 3 2 2 5 2" xfId="21278" xr:uid="{3FEE064D-E547-45D1-8C7D-E85FD2FB7AE3}"/>
    <cellStyle name="SAPBEXexcBad8 3 2 2 5 3" xfId="23177" xr:uid="{1AF20E4E-2064-498F-BDE9-C5DC0CEA8707}"/>
    <cellStyle name="SAPBEXexcBad8 3 2 2 6" xfId="3895" xr:uid="{EFB0438C-CFA4-42C2-BBA5-1830FC4EA00C}"/>
    <cellStyle name="SAPBEXexcBad8 3 2 2 6 2" xfId="21392" xr:uid="{9BD2DE9A-7098-475C-AF08-F288B9B69A97}"/>
    <cellStyle name="SAPBEXexcBad8 3 2 2 6 3" xfId="22167" xr:uid="{BF9D28DC-3A80-4415-A83F-FBB0E4647E2D}"/>
    <cellStyle name="SAPBEXexcBad8 3 2 2 7" xfId="4285" xr:uid="{AC9FD5B7-F4FF-499F-A9D9-65E30758E9F0}"/>
    <cellStyle name="SAPBEXexcBad8 3 2 2 7 2" xfId="21779" xr:uid="{5DFA11DA-0520-4BA0-B48E-F93FD653D00A}"/>
    <cellStyle name="SAPBEXexcBad8 3 2 2 7 3" xfId="18015" xr:uid="{CB50268A-3F51-40D6-A87A-35D6F119DCA8}"/>
    <cellStyle name="SAPBEXexcBad8 3 2 2 8" xfId="14890" xr:uid="{E52F2A85-8FD2-48BF-9E3C-4CB9E2E3D0EE}"/>
    <cellStyle name="SAPBEXexcBad8 3 2 2 8 2" xfId="31402" xr:uid="{FFCE65AB-1692-4D20-9AD6-2640BEC4CA60}"/>
    <cellStyle name="SAPBEXexcBad8 3 2 2 8 3" xfId="38480" xr:uid="{C1F3413C-6C06-43FF-8FFB-2EF58D008575}"/>
    <cellStyle name="SAPBEXexcBad8 3 2 2 9" xfId="18742" xr:uid="{581FF42C-847A-4BCC-B4A9-EF22F054C3A4}"/>
    <cellStyle name="SAPBEXexcBad8 3 2 3" xfId="2003" xr:uid="{81843146-9DC2-42D5-ABEA-4B27AF592512}"/>
    <cellStyle name="SAPBEXexcBad8 3 2 3 2" xfId="15617" xr:uid="{53C42A28-ED0B-4BFA-AF6A-79D1BAA937E5}"/>
    <cellStyle name="SAPBEXexcBad8 3 2 3 2 2" xfId="32121" xr:uid="{65A7D377-4F2E-4838-8728-048F4D6DB948}"/>
    <cellStyle name="SAPBEXexcBad8 3 2 3 2 3" xfId="39206" xr:uid="{461FD30F-15F7-4F1F-9C0D-E26343E21F63}"/>
    <cellStyle name="SAPBEXexcBad8 3 2 3 3" xfId="19506" xr:uid="{B6DDA66D-9575-4052-B870-5D0034524C80}"/>
    <cellStyle name="SAPBEXexcBad8 3 2 3 4" xfId="18506" xr:uid="{08199F5E-EAE3-46DA-9F7C-55BF64A45262}"/>
    <cellStyle name="SAPBEXexcBad8 3 2 4" xfId="2181" xr:uid="{08E21AF8-28F8-4E13-AC93-31F20A8C6104}"/>
    <cellStyle name="SAPBEXexcBad8 3 2 4 2" xfId="17001" xr:uid="{B1DBEC09-2921-4111-8AB0-23B4C378991E}"/>
    <cellStyle name="SAPBEXexcBad8 3 2 4 2 2" xfId="33505" xr:uid="{0BC2BDD1-62E0-4441-8D84-3951E2AB0810}"/>
    <cellStyle name="SAPBEXexcBad8 3 2 4 2 3" xfId="39923" xr:uid="{B3667310-8046-486B-92CE-67D36A4B87CC}"/>
    <cellStyle name="SAPBEXexcBad8 3 2 4 3" xfId="19683" xr:uid="{4B6554E6-0807-45B8-9CEA-91FBE2E1C6F9}"/>
    <cellStyle name="SAPBEXexcBad8 3 2 4 4" xfId="29538" xr:uid="{4A85A5AC-235E-4F83-958F-9DD532A91F35}"/>
    <cellStyle name="SAPBEXexcBad8 3 2 5" xfId="3566" xr:uid="{4B2D3309-E8AE-444C-8721-CA0CC81C5A3D}"/>
    <cellStyle name="SAPBEXexcBad8 3 2 5 2" xfId="21064" xr:uid="{A9ACEFEC-AEB7-4CEC-A034-21BC28E14255}"/>
    <cellStyle name="SAPBEXexcBad8 3 2 5 3" xfId="24280" xr:uid="{2F459857-A9BF-44D4-AB52-F7AED79BA862}"/>
    <cellStyle name="SAPBEXexcBad8 3 2 6" xfId="3401" xr:uid="{5C29F046-C513-4238-9413-FC6D54F99202}"/>
    <cellStyle name="SAPBEXexcBad8 3 2 6 2" xfId="20899" xr:uid="{395A4C50-BD7C-47C0-A4E0-887014E19BA7}"/>
    <cellStyle name="SAPBEXexcBad8 3 2 6 3" xfId="22350" xr:uid="{20F8930E-DF23-485A-A975-04FD6BFA1FB2}"/>
    <cellStyle name="SAPBEXexcBad8 3 2 7" xfId="1874" xr:uid="{B70B12A5-5040-4593-A18B-C3F031249F0D}"/>
    <cellStyle name="SAPBEXexcBad8 3 2 7 2" xfId="19377" xr:uid="{6B88BBFD-73E0-4206-BF2D-854CA602B6DB}"/>
    <cellStyle name="SAPBEXexcBad8 3 2 7 3" xfId="26383" xr:uid="{0187AD47-29A4-466C-8495-4624EF155842}"/>
    <cellStyle name="SAPBEXexcBad8 3 2 8" xfId="4097" xr:uid="{DA74B263-17B0-4EC1-B4A9-17FCCFF2C2AE}"/>
    <cellStyle name="SAPBEXexcBad8 3 2 8 2" xfId="21592" xr:uid="{FABA767B-024C-4A31-B7C3-14CF54D70823}"/>
    <cellStyle name="SAPBEXexcBad8 3 2 8 3" xfId="18105" xr:uid="{3DBA44E1-93DB-46BD-B532-570EBEBD089D}"/>
    <cellStyle name="SAPBEXexcBad8 3 2 9" xfId="12217" xr:uid="{84EB9C5F-551B-45B0-8761-47627300777E}"/>
    <cellStyle name="SAPBEXexcBad8 3 2 9 2" xfId="29040" xr:uid="{4196798C-B7A4-44C3-9355-B09CC612ADCB}"/>
    <cellStyle name="SAPBEXexcBad8 3 2 9 3" xfId="36337" xr:uid="{8F062FBF-63FE-4D1E-8395-E5A8678714A4}"/>
    <cellStyle name="SAPBEXexcBad8 3 3" xfId="1228" xr:uid="{B0C5BF7D-EF90-4661-84A0-C063B5AB1380}"/>
    <cellStyle name="SAPBEXexcBad8 3 3 10" xfId="18516" xr:uid="{49B70613-1972-4B06-AC27-227280D84D38}"/>
    <cellStyle name="SAPBEXexcBad8 3 3 2" xfId="2476" xr:uid="{9F91D98A-1B06-4BE5-84E2-0D5791FB7771}"/>
    <cellStyle name="SAPBEXexcBad8 3 3 2 2" xfId="14045" xr:uid="{3D1F6AF8-F716-4571-816D-79962B940BAA}"/>
    <cellStyle name="SAPBEXexcBad8 3 3 2 2 2" xfId="30639" xr:uid="{C774B1BE-EDE5-4599-AE9E-E4EEBBBD3DA2}"/>
    <cellStyle name="SAPBEXexcBad8 3 3 2 2 3" xfId="37703" xr:uid="{4E696777-BCBD-402F-9680-9C1E914343A5}"/>
    <cellStyle name="SAPBEXexcBad8 3 3 2 3" xfId="19977" xr:uid="{C93D5CA4-0B21-40B3-BDC4-84DB42CD1424}"/>
    <cellStyle name="SAPBEXexcBad8 3 3 2 4" xfId="29402" xr:uid="{6102D844-6AC4-444C-BA6E-A7960B10F1BF}"/>
    <cellStyle name="SAPBEXexcBad8 3 3 3" xfId="2982" xr:uid="{6495E4F9-9995-4009-AEC4-62C8A22F50F6}"/>
    <cellStyle name="SAPBEXexcBad8 3 3 3 2" xfId="14352" xr:uid="{A0959868-9BC4-4635-A016-EF8EA74F970A}"/>
    <cellStyle name="SAPBEXexcBad8 3 3 3 2 2" xfId="30891" xr:uid="{7CDC3ED8-98D3-47DC-8A61-CA25C5FC805A}"/>
    <cellStyle name="SAPBEXexcBad8 3 3 3 2 3" xfId="38009" xr:uid="{7458ED47-AD24-4AD6-8F36-04F7D16EB974}"/>
    <cellStyle name="SAPBEXexcBad8 3 3 3 3" xfId="20480" xr:uid="{5322CA8B-DCCE-42FF-987B-FFAFB1649665}"/>
    <cellStyle name="SAPBEXexcBad8 3 3 3 4" xfId="22756" xr:uid="{4D8D49E4-C4D9-4BAD-B62B-C3108CE485B0}"/>
    <cellStyle name="SAPBEXexcBad8 3 3 4" xfId="2838" xr:uid="{77BFA193-BCD7-4EBF-A862-5756B3E927AB}"/>
    <cellStyle name="SAPBEXexcBad8 3 3 4 2" xfId="20336" xr:uid="{A8DD4E5A-442A-4532-B357-CDD12D9EA09A}"/>
    <cellStyle name="SAPBEXexcBad8 3 3 4 3" xfId="22847" xr:uid="{E14D57FE-726F-4B97-9665-7EA61C5AA3EE}"/>
    <cellStyle name="SAPBEXexcBad8 3 3 5" xfId="1895" xr:uid="{6E92C18A-A7BC-4888-AA81-F4D6E4C27476}"/>
    <cellStyle name="SAPBEXexcBad8 3 3 5 2" xfId="19398" xr:uid="{4E3DE375-25A6-4811-930C-6B0A34397994}"/>
    <cellStyle name="SAPBEXexcBad8 3 3 5 3" xfId="27143" xr:uid="{B8DF254E-BB60-4B68-A1DF-5118F120014C}"/>
    <cellStyle name="SAPBEXexcBad8 3 3 6" xfId="3245" xr:uid="{C3F77C91-3193-4F72-9082-DDE81F2956BF}"/>
    <cellStyle name="SAPBEXexcBad8 3 3 6 2" xfId="20743" xr:uid="{4121D951-D67C-49EE-BD99-F3A2BBA1F254}"/>
    <cellStyle name="SAPBEXexcBad8 3 3 6 3" xfId="22507" xr:uid="{54D1806E-A2F7-4253-90F4-F9CD3A598702}"/>
    <cellStyle name="SAPBEXexcBad8 3 3 7" xfId="1646" xr:uid="{A48578BF-ACED-4834-A33B-C4BDEDC287CC}"/>
    <cellStyle name="SAPBEXexcBad8 3 3 7 2" xfId="19149" xr:uid="{C7FFB8B1-5F5E-4AEB-9A93-346C0737A169}"/>
    <cellStyle name="SAPBEXexcBad8 3 3 7 3" xfId="28535" xr:uid="{0E1C0920-AE05-469C-A0B9-AB753A2593AF}"/>
    <cellStyle name="SAPBEXexcBad8 3 3 8" xfId="10814" xr:uid="{B3F50718-D8B9-4D80-B68B-839FC5D2D6AD}"/>
    <cellStyle name="SAPBEXexcBad8 3 3 8 2" xfId="27837" xr:uid="{E453F8C8-23C1-42B6-8477-D0B6C66C7858}"/>
    <cellStyle name="SAPBEXexcBad8 3 3 8 3" xfId="35770" xr:uid="{96F82EFA-AB7E-4108-8D54-17BACE58E8C1}"/>
    <cellStyle name="SAPBEXexcBad8 3 3 9" xfId="18741" xr:uid="{001B3C00-1BBB-470D-B31E-EA48AD7A57D5}"/>
    <cellStyle name="SAPBEXexcBad8 3 4" xfId="2002" xr:uid="{188C94E1-07A2-4CBE-9C78-B39A7772AA81}"/>
    <cellStyle name="SAPBEXexcBad8 3 4 2" xfId="10255" xr:uid="{D519957B-50DB-481F-92A5-096289810BC2}"/>
    <cellStyle name="SAPBEXexcBad8 3 4 2 2" xfId="27336" xr:uid="{DD1F56AB-F570-4BFE-BBC4-E3E0340924FA}"/>
    <cellStyle name="SAPBEXexcBad8 3 4 2 3" xfId="35507" xr:uid="{45B07841-574B-453F-9967-313EE64ACDE9}"/>
    <cellStyle name="SAPBEXexcBad8 3 4 3" xfId="19505" xr:uid="{FB1F4A4E-83A8-4431-BCC1-64A20A3E0AA0}"/>
    <cellStyle name="SAPBEXexcBad8 3 4 4" xfId="28422" xr:uid="{C5C9DF65-6C88-4491-A871-EB666068F4E5}"/>
    <cellStyle name="SAPBEXexcBad8 3 5" xfId="1725" xr:uid="{6A6DA85D-0CFC-4BCF-861E-3A7B70568989}"/>
    <cellStyle name="SAPBEXexcBad8 3 5 2" xfId="13611" xr:uid="{428046BC-BB72-487E-9231-0A448489E49A}"/>
    <cellStyle name="SAPBEXexcBad8 3 5 2 2" xfId="30256" xr:uid="{5EE79532-6E67-4461-87F7-B4901D4D88DA}"/>
    <cellStyle name="SAPBEXexcBad8 3 5 2 3" xfId="37339" xr:uid="{97CD8DC8-291C-4B7D-A642-F37794F5C8A6}"/>
    <cellStyle name="SAPBEXexcBad8 3 5 3" xfId="19228" xr:uid="{EC2568C3-EFE1-4551-B82D-0B093B3F0007}"/>
    <cellStyle name="SAPBEXexcBad8 3 5 4" xfId="26984" xr:uid="{65B41DB4-746F-4B0C-9A44-6B98E072F1C5}"/>
    <cellStyle name="SAPBEXexcBad8 3 6" xfId="2827" xr:uid="{0CEE980D-A9D4-4271-B45E-2A311FE59885}"/>
    <cellStyle name="SAPBEXexcBad8 3 6 2" xfId="13570" xr:uid="{3AB9AAE3-5EE9-4FF1-9719-7D94A8D5888F}"/>
    <cellStyle name="SAPBEXexcBad8 3 6 2 2" xfId="30220" xr:uid="{68DD1904-26CB-4CEB-BBC4-3D658D698212}"/>
    <cellStyle name="SAPBEXexcBad8 3 6 2 3" xfId="37299" xr:uid="{83D005C5-171F-404A-B602-4B5C34328C71}"/>
    <cellStyle name="SAPBEXexcBad8 3 6 3" xfId="20325" xr:uid="{683F562A-8066-4530-A78F-648387D0E593}"/>
    <cellStyle name="SAPBEXexcBad8 3 6 4" xfId="28322" xr:uid="{33763392-5D00-48B0-8423-3D538E3BD171}"/>
    <cellStyle name="SAPBEXexcBad8 3 7" xfId="3459" xr:uid="{2626F279-5A8C-43A4-AFB2-217680E65DAE}"/>
    <cellStyle name="SAPBEXexcBad8 3 7 2" xfId="20957" xr:uid="{7D51AFF4-B294-4776-A613-3F45CAC47F70}"/>
    <cellStyle name="SAPBEXexcBad8 3 7 3" xfId="24508" xr:uid="{0635F6C5-B838-4347-AB37-151062714F0E}"/>
    <cellStyle name="SAPBEXexcBad8 3 8" xfId="2165" xr:uid="{EFD55CA3-9041-4DE1-B3F0-F092DFEA9751}"/>
    <cellStyle name="SAPBEXexcBad8 3 8 2" xfId="19667" xr:uid="{33EF5490-603A-4D77-83E5-84C6F0248F24}"/>
    <cellStyle name="SAPBEXexcBad8 3 8 3" xfId="29544" xr:uid="{DC052B95-CE97-4054-9B1B-D2BE79253858}"/>
    <cellStyle name="SAPBEXexcBad8 3 9" xfId="2065" xr:uid="{7DDA5CC5-67E1-4CE0-891A-0F710E26B82F}"/>
    <cellStyle name="SAPBEXexcBad8 3 9 2" xfId="19568" xr:uid="{A14E5807-6952-4B46-B356-5640CAB7CD3B}"/>
    <cellStyle name="SAPBEXexcBad8 3 9 3" xfId="18285" xr:uid="{1FB17A03-AB40-4B61-9301-FA93F12F5119}"/>
    <cellStyle name="SAPBEXexcBad8 4" xfId="713" xr:uid="{D0A409D4-44DD-4C72-AC48-9FBA74BC2381}"/>
    <cellStyle name="SAPBEXexcBad8 4 10" xfId="18299" xr:uid="{4145F628-A147-4DFF-AE6D-09F5210CC3A4}"/>
    <cellStyle name="SAPBEXexcBad8 4 11" xfId="27227" xr:uid="{65793794-9B63-4C98-BBF7-032502E340BA}"/>
    <cellStyle name="SAPBEXexcBad8 4 2" xfId="1230" xr:uid="{11C62EDB-818A-4339-AEED-4C346F0C2B58}"/>
    <cellStyle name="SAPBEXexcBad8 4 2 10" xfId="29940" xr:uid="{DC1DE009-E8E8-4137-8CB6-18EDE91E6494}"/>
    <cellStyle name="SAPBEXexcBad8 4 2 2" xfId="2478" xr:uid="{6838ADDF-18AC-485C-9076-ABA8DBAD1E35}"/>
    <cellStyle name="SAPBEXexcBad8 4 2 2 2" xfId="15011" xr:uid="{B2261925-FFCC-465A-95DC-08F9094C7DA6}"/>
    <cellStyle name="SAPBEXexcBad8 4 2 2 2 2" xfId="31519" xr:uid="{ABF94CD7-A817-4536-A357-3CEE55F2FA92}"/>
    <cellStyle name="SAPBEXexcBad8 4 2 2 2 3" xfId="38600" xr:uid="{E7E280FF-C077-4419-8645-CE124A8D2877}"/>
    <cellStyle name="SAPBEXexcBad8 4 2 2 3" xfId="19979" xr:uid="{56280FB2-B2F9-490C-9F2C-3CAC9597274B}"/>
    <cellStyle name="SAPBEXexcBad8 4 2 2 4" xfId="30051" xr:uid="{3E5829F3-2EA7-4D85-9B5C-1C97CA734653}"/>
    <cellStyle name="SAPBEXexcBad8 4 2 3" xfId="2984" xr:uid="{5535D8D7-92EF-4F5C-8B53-06D4A41A6DE6}"/>
    <cellStyle name="SAPBEXexcBad8 4 2 3 2" xfId="15785" xr:uid="{D7AC2746-865B-4014-9683-12CAF8EC5FD2}"/>
    <cellStyle name="SAPBEXexcBad8 4 2 3 2 2" xfId="32289" xr:uid="{D7536817-F358-44FF-9DA9-E4C93C3C84B7}"/>
    <cellStyle name="SAPBEXexcBad8 4 2 3 2 3" xfId="39374" xr:uid="{4182E96C-01E1-461D-AB03-B784A4947283}"/>
    <cellStyle name="SAPBEXexcBad8 4 2 3 3" xfId="20482" xr:uid="{7F0C7B88-9826-403E-BBC6-34A7739D8877}"/>
    <cellStyle name="SAPBEXexcBad8 4 2 3 4" xfId="22754" xr:uid="{6B64D66D-A5FB-4307-86E9-47E4013A749D}"/>
    <cellStyle name="SAPBEXexcBad8 4 2 4" xfId="1489" xr:uid="{A9500D3C-DF3E-4E9E-A9E7-0647DD2E35B2}"/>
    <cellStyle name="SAPBEXexcBad8 4 2 4 2" xfId="17258" xr:uid="{5EF50305-DCC8-47B1-85CB-AD3F81C6524F}"/>
    <cellStyle name="SAPBEXexcBad8 4 2 4 2 2" xfId="33762" xr:uid="{91BF20A6-EE9E-49A4-B103-B3009A97FCBD}"/>
    <cellStyle name="SAPBEXexcBad8 4 2 4 2 3" xfId="40091" xr:uid="{7887235B-315E-468B-BA23-A021B2ACDDDF}"/>
    <cellStyle name="SAPBEXexcBad8 4 2 4 3" xfId="18994" xr:uid="{AED53FA9-0CE4-4398-A6D0-73A24C9D5D54}"/>
    <cellStyle name="SAPBEXexcBad8 4 2 4 4" xfId="30847" xr:uid="{09519F50-6F99-4EB7-8F7E-A4EB69D60C45}"/>
    <cellStyle name="SAPBEXexcBad8 4 2 5" xfId="2824" xr:uid="{734F1D0F-ACBE-4356-8308-C50CBAB2EBF0}"/>
    <cellStyle name="SAPBEXexcBad8 4 2 5 2" xfId="20322" xr:uid="{9690AF00-76B8-4A2B-AFB4-FB948A760344}"/>
    <cellStyle name="SAPBEXexcBad8 4 2 5 3" xfId="27606" xr:uid="{D4CF23B1-9E54-4976-B8FF-FA109F2C0731}"/>
    <cellStyle name="SAPBEXexcBad8 4 2 6" xfId="2705" xr:uid="{339F8CD9-AF8B-41BE-972E-2A470EA4BCB0}"/>
    <cellStyle name="SAPBEXexcBad8 4 2 6 2" xfId="20204" xr:uid="{F966B2A9-EF68-4B67-8DA2-C607CF8A9237}"/>
    <cellStyle name="SAPBEXexcBad8 4 2 6 3" xfId="32522" xr:uid="{32496070-B21D-43A9-ACEA-F0E566E22501}"/>
    <cellStyle name="SAPBEXexcBad8 4 2 7" xfId="3629" xr:uid="{02F4FBE9-4A0B-409E-A4B5-1185BE9F3896}"/>
    <cellStyle name="SAPBEXexcBad8 4 2 7 2" xfId="21127" xr:uid="{1A3BB7CF-D474-4C8D-AC19-DE6B6701ED59}"/>
    <cellStyle name="SAPBEXexcBad8 4 2 7 3" xfId="17741" xr:uid="{A96E707C-86A9-432F-964E-3F049760F030}"/>
    <cellStyle name="SAPBEXexcBad8 4 2 8" xfId="12474" xr:uid="{C4DA6ED7-0BB0-46D2-9D27-C949D12E1E0C}"/>
    <cellStyle name="SAPBEXexcBad8 4 2 8 2" xfId="29254" xr:uid="{845CADDB-038A-46C6-92A0-40D27A51D3A5}"/>
    <cellStyle name="SAPBEXexcBad8 4 2 8 3" xfId="36502" xr:uid="{E067580F-28C6-4B58-902A-B23BED3D9D5D}"/>
    <cellStyle name="SAPBEXexcBad8 4 2 9" xfId="18743" xr:uid="{8C5C39CD-3BA4-407A-A0D6-6AAE6F3EFD2B}"/>
    <cellStyle name="SAPBEXexcBad8 4 3" xfId="2004" xr:uid="{9ABAD6AC-78A6-4386-A52C-531EA39567B2}"/>
    <cellStyle name="SAPBEXexcBad8 4 3 2" xfId="14259" xr:uid="{C5B14BD2-C279-43F9-B893-8E4E25A0B9DE}"/>
    <cellStyle name="SAPBEXexcBad8 4 3 2 2" xfId="30817" xr:uid="{73B7B813-A93B-4376-9930-B637FCEE86E4}"/>
    <cellStyle name="SAPBEXexcBad8 4 3 2 3" xfId="37916" xr:uid="{1FB489C9-0672-47F1-95E1-74E2632A1425}"/>
    <cellStyle name="SAPBEXexcBad8 4 3 3" xfId="13670" xr:uid="{A530EEE5-0360-48A7-95BC-634FE9670C09}"/>
    <cellStyle name="SAPBEXexcBad8 4 3 3 2" xfId="30306" xr:uid="{F1D866ED-1C72-4654-B0DB-06C43FC0789A}"/>
    <cellStyle name="SAPBEXexcBad8 4 3 3 3" xfId="37395" xr:uid="{55597CEF-A46A-4A80-9EFD-A579E3A4D76E}"/>
    <cellStyle name="SAPBEXexcBad8 4 3 4" xfId="11072" xr:uid="{51335219-10C1-4EB4-B6E8-B9EFD2A82816}"/>
    <cellStyle name="SAPBEXexcBad8 4 3 4 2" xfId="28057" xr:uid="{6DCEF09F-7754-488E-9108-D5784F3C7299}"/>
    <cellStyle name="SAPBEXexcBad8 4 3 4 3" xfId="35936" xr:uid="{87C470F7-C29E-439B-8973-577AA0445A58}"/>
    <cellStyle name="SAPBEXexcBad8 4 3 5" xfId="19507" xr:uid="{87F492AC-6086-484A-BCED-9770824254EC}"/>
    <cellStyle name="SAPBEXexcBad8 4 3 6" xfId="18860" xr:uid="{3D4B4B1C-63D4-4825-A3F6-C24394435814}"/>
    <cellStyle name="SAPBEXexcBad8 4 4" xfId="1674" xr:uid="{292AF2F4-284F-42B6-B8F3-15519EF2AF0A}"/>
    <cellStyle name="SAPBEXexcBad8 4 4 2" xfId="9909" xr:uid="{084BDAFB-D825-4D53-9E64-6D164D1E4A1F}"/>
    <cellStyle name="SAPBEXexcBad8 4 4 2 2" xfId="27025" xr:uid="{F16F895B-0C45-4C9F-BF7B-D7F13FAED23F}"/>
    <cellStyle name="SAPBEXexcBad8 4 4 2 3" xfId="35311" xr:uid="{083EF9AB-5C16-40DE-BAB6-F803B57A0638}"/>
    <cellStyle name="SAPBEXexcBad8 4 4 3" xfId="19177" xr:uid="{4F4CEB11-A03F-4169-A13E-1701E916BE49}"/>
    <cellStyle name="SAPBEXexcBad8 4 4 4" xfId="28979" xr:uid="{E8435665-E68A-412D-9018-CF2F93057AB8}"/>
    <cellStyle name="SAPBEXexcBad8 4 5" xfId="2685" xr:uid="{84B64C21-0735-4B40-AA4E-7834F297655B}"/>
    <cellStyle name="SAPBEXexcBad8 4 5 2" xfId="13335" xr:uid="{48016151-B07B-4C72-9256-DE926A609DDD}"/>
    <cellStyle name="SAPBEXexcBad8 4 5 2 2" xfId="30020" xr:uid="{D4CC6D15-F32A-42BE-8010-92265C7055AC}"/>
    <cellStyle name="SAPBEXexcBad8 4 5 2 3" xfId="37064" xr:uid="{B9D19FA1-F1A6-43ED-AFDF-D8DD66CE2C05}"/>
    <cellStyle name="SAPBEXexcBad8 4 5 3" xfId="20185" xr:uid="{37208054-5CE6-4189-95AF-491DE502D221}"/>
    <cellStyle name="SAPBEXexcBad8 4 5 4" xfId="22921" xr:uid="{D5FCD5F9-5ACE-4BDC-947F-08D73E5BB52F}"/>
    <cellStyle name="SAPBEXexcBad8 4 6" xfId="3624" xr:uid="{BDAA4F1A-9A1B-4FC3-BDD9-9294F210BAF0}"/>
    <cellStyle name="SAPBEXexcBad8 4 6 2" xfId="13074" xr:uid="{8AFB2AB1-C308-47FC-99F6-26FCB608BF73}"/>
    <cellStyle name="SAPBEXexcBad8 4 6 2 2" xfId="29794" xr:uid="{F7407879-D9F7-4A00-9E4F-7B8AE6A4E65D}"/>
    <cellStyle name="SAPBEXexcBad8 4 6 2 3" xfId="36803" xr:uid="{3ABB2FDC-93D6-4F5A-AF79-FDDA9A42A908}"/>
    <cellStyle name="SAPBEXexcBad8 4 6 3" xfId="21122" xr:uid="{AB04118E-15BA-40DD-B8C8-F0971DB7EBE6}"/>
    <cellStyle name="SAPBEXexcBad8 4 6 4" xfId="18219" xr:uid="{D003626B-1DCB-4116-81D0-1A97F3E5D8A6}"/>
    <cellStyle name="SAPBEXexcBad8 4 7" xfId="3830" xr:uid="{9634106D-0241-4BA6-9FBA-6262CEB6066B}"/>
    <cellStyle name="SAPBEXexcBad8 4 7 2" xfId="21327" xr:uid="{3AA74F19-BB86-44CE-8426-84499B860393}"/>
    <cellStyle name="SAPBEXexcBad8 4 7 3" xfId="23155" xr:uid="{B745338F-E437-4496-A34F-CF6D98AA6159}"/>
    <cellStyle name="SAPBEXexcBad8 4 8" xfId="4466" xr:uid="{BCB387A1-DE51-4E9E-816A-E0B932C91134}"/>
    <cellStyle name="SAPBEXexcBad8 4 8 2" xfId="21956" xr:uid="{9220079C-9EDA-4CC3-B892-BF3738B3A6C3}"/>
    <cellStyle name="SAPBEXexcBad8 4 8 3" xfId="17973" xr:uid="{D18F5A23-2380-4988-A2E4-B6F7CEA3E7DF}"/>
    <cellStyle name="SAPBEXexcBad8 4 9" xfId="8016" xr:uid="{86010F5D-5E6B-45DF-AB44-B0B087B60593}"/>
    <cellStyle name="SAPBEXexcBad8 4 9 2" xfId="25243" xr:uid="{674E7494-AEB8-4250-929C-498025C01DAF}"/>
    <cellStyle name="SAPBEXexcBad8 4 9 3" xfId="34583" xr:uid="{1ECF73E0-F683-41C9-8079-C8D65F7841B8}"/>
    <cellStyle name="SAPBEXexcBad8 5" xfId="937" xr:uid="{0187003B-382C-415F-BF46-F91FD79B70BD}"/>
    <cellStyle name="SAPBEXexcBad8 5 10" xfId="27347" xr:uid="{0CB7E66C-4D64-48D1-8A0B-2AE796D2188B}"/>
    <cellStyle name="SAPBEXexcBad8 5 2" xfId="1345" xr:uid="{2C524CF0-9109-4E09-80B6-67BB0B41CBCF}"/>
    <cellStyle name="SAPBEXexcBad8 5 2 2" xfId="2593" xr:uid="{A42C3ECE-9BAF-4233-860B-B6C82676490E}"/>
    <cellStyle name="SAPBEXexcBad8 5 2 2 2" xfId="15095" xr:uid="{0DDACCCF-FAFA-4731-884F-5558832F27AB}"/>
    <cellStyle name="SAPBEXexcBad8 5 2 2 2 2" xfId="31601" xr:uid="{57FAE13C-D051-465D-909A-BF970B3F30D4}"/>
    <cellStyle name="SAPBEXexcBad8 5 2 2 2 3" xfId="38684" xr:uid="{2CA31C8E-00D8-4C6D-BE08-7D62179EE4DD}"/>
    <cellStyle name="SAPBEXexcBad8 5 2 2 3" xfId="20094" xr:uid="{3030F1DB-1767-4278-8CF5-F609E179D83B}"/>
    <cellStyle name="SAPBEXexcBad8 5 2 2 4" xfId="17640" xr:uid="{8D625202-9654-4ED5-8EE5-0FDD37FDEE46}"/>
    <cellStyle name="SAPBEXexcBad8 5 2 3" xfId="3099" xr:uid="{3CBD49AC-CF7F-4B31-8E63-D6FA89253B6E}"/>
    <cellStyle name="SAPBEXexcBad8 5 2 3 2" xfId="15872" xr:uid="{E2A80971-00EF-4457-941E-1DB02786655C}"/>
    <cellStyle name="SAPBEXexcBad8 5 2 3 2 2" xfId="32376" xr:uid="{7B4200D5-8411-4848-B67B-E7187D815BFE}"/>
    <cellStyle name="SAPBEXexcBad8 5 2 3 2 3" xfId="39461" xr:uid="{FD62399E-6A8F-4F73-BB3C-CA2841233E55}"/>
    <cellStyle name="SAPBEXexcBad8 5 2 3 3" xfId="20597" xr:uid="{D5B6FE7B-4180-4584-9386-7BF16F227A6C}"/>
    <cellStyle name="SAPBEXexcBad8 5 2 3 4" xfId="22652" xr:uid="{4E1843E4-2E28-4CD8-BF39-7B753ED947E5}"/>
    <cellStyle name="SAPBEXexcBad8 5 2 4" xfId="2342" xr:uid="{128E90B5-DB21-461B-8E72-02941CD7BD0C}"/>
    <cellStyle name="SAPBEXexcBad8 5 2 4 2" xfId="17433" xr:uid="{D5288564-0ACD-4D9F-AEA1-8B587210C3FE}"/>
    <cellStyle name="SAPBEXexcBad8 5 2 4 2 2" xfId="33937" xr:uid="{DF858094-2D8F-4F05-8E9C-88AD28C482AB}"/>
    <cellStyle name="SAPBEXexcBad8 5 2 4 2 3" xfId="40178" xr:uid="{B9607469-C596-41D5-9048-EBB3C8F3E2D3}"/>
    <cellStyle name="SAPBEXexcBad8 5 2 4 3" xfId="19843" xr:uid="{48F63721-09FB-40C3-B35C-2543E12FA03B}"/>
    <cellStyle name="SAPBEXexcBad8 5 2 4 4" xfId="28354" xr:uid="{80B252C8-B89C-4621-9124-42C15DB19DB9}"/>
    <cellStyle name="SAPBEXexcBad8 5 2 5" xfId="1887" xr:uid="{64A22265-9B5D-4FEC-B74E-AC1148CA3088}"/>
    <cellStyle name="SAPBEXexcBad8 5 2 5 2" xfId="19390" xr:uid="{39E39DF7-CF5D-47CB-8D7C-FA6213D0131D}"/>
    <cellStyle name="SAPBEXexcBad8 5 2 5 3" xfId="25407" xr:uid="{EA766508-41C9-4F79-9F7F-E3ED9D815B5C}"/>
    <cellStyle name="SAPBEXexcBad8 5 2 6" xfId="3790" xr:uid="{0530F8D1-400F-43CC-80A6-42AEF6601D0D}"/>
    <cellStyle name="SAPBEXexcBad8 5 2 6 2" xfId="21287" xr:uid="{B725EF40-38CA-4FAC-8569-B00B9A53CBCB}"/>
    <cellStyle name="SAPBEXexcBad8 5 2 6 3" xfId="23174" xr:uid="{DCE9A51D-FD66-4E64-A1A2-27150F1C9195}"/>
    <cellStyle name="SAPBEXexcBad8 5 2 7" xfId="4507" xr:uid="{A81BFD67-C967-43AB-9CA5-085BD914D5B3}"/>
    <cellStyle name="SAPBEXexcBad8 5 2 7 2" xfId="21996" xr:uid="{33E38EB7-17CC-4702-BA7F-3F7E36A92D8F}"/>
    <cellStyle name="SAPBEXexcBad8 5 2 7 3" xfId="22027" xr:uid="{EACF611E-8134-47EB-BCA4-7A46181983CE}"/>
    <cellStyle name="SAPBEXexcBad8 5 2 8" xfId="12658" xr:uid="{FBEB036E-EDC5-43A3-AE19-7D8862BE87AF}"/>
    <cellStyle name="SAPBEXexcBad8 5 2 8 2" xfId="29409" xr:uid="{F41302F3-1916-4841-8858-64D416F07613}"/>
    <cellStyle name="SAPBEXexcBad8 5 2 8 3" xfId="36588" xr:uid="{68DDDD6C-2B00-4D99-8823-D5EFDF24670D}"/>
    <cellStyle name="SAPBEXexcBad8 5 2 9" xfId="27350" xr:uid="{6580729D-BDEB-4D22-80B3-B064B2CC751C}"/>
    <cellStyle name="SAPBEXexcBad8 5 3" xfId="2205" xr:uid="{FEEAC7BA-E5F7-48AB-84EF-6CF92B732BEF}"/>
    <cellStyle name="SAPBEXexcBad8 5 3 2" xfId="14395" xr:uid="{678E7601-2E8D-47B7-B52F-2B14C8688EB5}"/>
    <cellStyle name="SAPBEXexcBad8 5 3 2 2" xfId="30934" xr:uid="{D392876C-16A0-47ED-BDA3-2206124E2CD6}"/>
    <cellStyle name="SAPBEXexcBad8 5 3 2 3" xfId="38052" xr:uid="{CD3D3AD0-EB98-4A18-BDAC-7DE47C698954}"/>
    <cellStyle name="SAPBEXexcBad8 5 3 3" xfId="14477" xr:uid="{552F966E-CA99-43D8-90EC-F2157CB6CC88}"/>
    <cellStyle name="SAPBEXexcBad8 5 3 3 2" xfId="30995" xr:uid="{790D6A3E-DFAB-40BE-A4D3-7B8316FA6F8D}"/>
    <cellStyle name="SAPBEXexcBad8 5 3 3 3" xfId="38134" xr:uid="{BEF4E7DE-DA59-4E65-99B0-B2274C5BD3A0}"/>
    <cellStyle name="SAPBEXexcBad8 5 3 4" xfId="11249" xr:uid="{9739B43F-7690-46DB-8BE8-70A61C48676C}"/>
    <cellStyle name="SAPBEXexcBad8 5 3 4 2" xfId="28214" xr:uid="{EFF45ADB-6CFA-4FBD-AE57-AF3C4C2CABF9}"/>
    <cellStyle name="SAPBEXexcBad8 5 3 4 3" xfId="36023" xr:uid="{0A19E575-1E47-4030-B75C-442B33290734}"/>
    <cellStyle name="SAPBEXexcBad8 5 3 5" xfId="19707" xr:uid="{B739C033-3489-4530-8C72-82A29995C257}"/>
    <cellStyle name="SAPBEXexcBad8 5 3 6" xfId="29535" xr:uid="{DBC0AD5A-2D3E-40B2-8635-844A0E24A161}"/>
    <cellStyle name="SAPBEXexcBad8 5 4" xfId="2712" xr:uid="{729869CD-95AA-4EA1-B187-14168FAC0267}"/>
    <cellStyle name="SAPBEXexcBad8 5 4 2" xfId="10287" xr:uid="{B44917CA-DCB9-4042-9844-B57ECE3734CF}"/>
    <cellStyle name="SAPBEXexcBad8 5 4 2 2" xfId="27363" xr:uid="{611AA73C-5EA2-4995-8C8C-62986FE95C58}"/>
    <cellStyle name="SAPBEXexcBad8 5 4 2 3" xfId="35539" xr:uid="{B618E948-BC7E-44EC-9AEF-BE35726015F6}"/>
    <cellStyle name="SAPBEXexcBad8 5 4 3" xfId="20211" xr:uid="{208155A3-E8DA-4802-A1F6-75246F19165F}"/>
    <cellStyle name="SAPBEXexcBad8 5 4 4" xfId="22902" xr:uid="{BA478F59-9573-414A-A06B-BD9D20DB967F}"/>
    <cellStyle name="SAPBEXexcBad8 5 5" xfId="3334" xr:uid="{E9C9D0E6-C5EA-4642-9300-B7B4CB994B60}"/>
    <cellStyle name="SAPBEXexcBad8 5 5 2" xfId="13643" xr:uid="{A5E05990-1CB8-4178-AC56-588102E778D0}"/>
    <cellStyle name="SAPBEXexcBad8 5 5 2 2" xfId="30283" xr:uid="{F7F728B6-6A97-471D-97A0-C6C88E6AFBE9}"/>
    <cellStyle name="SAPBEXexcBad8 5 5 2 3" xfId="37371" xr:uid="{ED9BC06E-79B1-4C92-878A-F5F78C18A7C3}"/>
    <cellStyle name="SAPBEXexcBad8 5 5 3" xfId="20832" xr:uid="{92742CEF-F589-4798-B08B-C101DA1584ED}"/>
    <cellStyle name="SAPBEXexcBad8 5 5 4" xfId="22418" xr:uid="{20681892-F61E-4016-9701-F9650A0922F2}"/>
    <cellStyle name="SAPBEXexcBad8 5 6" xfId="3654" xr:uid="{033B14F0-871C-4465-8FB6-6F231FDE6534}"/>
    <cellStyle name="SAPBEXexcBad8 5 6 2" xfId="12965" xr:uid="{E1F68FA5-280B-4A6A-92F0-CC5A5C79A323}"/>
    <cellStyle name="SAPBEXexcBad8 5 6 2 2" xfId="29685" xr:uid="{CE413B46-FD66-48C4-B53B-BCE5EAAB58F2}"/>
    <cellStyle name="SAPBEXexcBad8 5 6 2 3" xfId="36694" xr:uid="{4A3290A4-D240-4BC4-8734-97BB9DBCE385}"/>
    <cellStyle name="SAPBEXexcBad8 5 6 3" xfId="21152" xr:uid="{85A4A7C2-B43C-42DF-907B-CD007A685FF4}"/>
    <cellStyle name="SAPBEXexcBad8 5 6 4" xfId="22263" xr:uid="{8DA1EAAF-42FC-4012-99B5-A43EECD7A960}"/>
    <cellStyle name="SAPBEXexcBad8 5 7" xfId="3618" xr:uid="{D8B26FC9-3894-4975-9C02-AACA59A77633}"/>
    <cellStyle name="SAPBEXexcBad8 5 7 2" xfId="21116" xr:uid="{C16BAE0C-581B-464B-87E2-187D8100DB8D}"/>
    <cellStyle name="SAPBEXexcBad8 5 7 3" xfId="27902" xr:uid="{04DB168D-60A6-4A79-9638-FF163CAAC8F5}"/>
    <cellStyle name="SAPBEXexcBad8 5 8" xfId="4046" xr:uid="{3B597D1D-5C3F-4FFD-A692-E12CADA371A6}"/>
    <cellStyle name="SAPBEXexcBad8 5 8 2" xfId="21542" xr:uid="{5D5E4148-B746-4DD0-87A9-69FBDD78C4E6}"/>
    <cellStyle name="SAPBEXexcBad8 5 8 3" xfId="18128" xr:uid="{73A92658-DB89-41FF-A071-CA36689D445C}"/>
    <cellStyle name="SAPBEXexcBad8 5 9" xfId="8397" xr:uid="{8E414EA4-174F-4252-88B0-05984245F551}"/>
    <cellStyle name="SAPBEXexcBad8 5 9 2" xfId="25578" xr:uid="{F8134C87-D820-4744-946F-2D7358CB0461}"/>
    <cellStyle name="SAPBEXexcBad8 5 9 3" xfId="34811" xr:uid="{1F28A626-D158-48FB-BD90-8A375EDC9041}"/>
    <cellStyle name="SAPBEXexcBad8 6" xfId="961" xr:uid="{3BE54FCD-1B26-4D89-91AC-A3CADF557439}"/>
    <cellStyle name="SAPBEXexcBad8 6 2" xfId="15307" xr:uid="{3ECEF1CC-A5C3-4BEA-B5DC-C4E2C2B21D37}"/>
    <cellStyle name="SAPBEXexcBad8 6 2 2" xfId="31811" xr:uid="{B08ACC41-8797-4EE8-B8AF-F45BE211D564}"/>
    <cellStyle name="SAPBEXexcBad8 6 2 3" xfId="38896" xr:uid="{1F0F3D7F-E32D-4531-B1CA-C1E753C08820}"/>
    <cellStyle name="SAPBEXexcBad8 6 3" xfId="16423" xr:uid="{3D024254-FD3D-4F47-8CC2-4E559BC9C0D1}"/>
    <cellStyle name="SAPBEXexcBad8 6 3 2" xfId="32927" xr:uid="{41A579A3-4F27-4C3D-B912-A1914A3A772E}"/>
    <cellStyle name="SAPBEXexcBad8 6 3 3" xfId="39619" xr:uid="{48ECAB65-DBFB-42D0-8D51-51C8C76F157E}"/>
    <cellStyle name="SAPBEXexcBad8 6 4" xfId="11514" xr:uid="{B5D7C932-C9BF-4A00-8751-0F0FDF3C2E63}"/>
    <cellStyle name="SAPBEXexcBad8 6 4 2" xfId="36102" xr:uid="{207575F5-DF79-484A-826E-534ECCAFDEA9}"/>
    <cellStyle name="SAPBEXexcBad8 7" xfId="1048" xr:uid="{52FAB87F-1806-4D85-AC50-C3FB11066FA8}"/>
    <cellStyle name="SAPBEXexcBad8 7 2" xfId="14679" xr:uid="{96B9BE66-6157-4DEE-8551-7FBD16B6177C}"/>
    <cellStyle name="SAPBEXexcBad8 7 2 2" xfId="31194" xr:uid="{63AF69E7-E8A8-40CA-A08D-85EB8B15E0ED}"/>
    <cellStyle name="SAPBEXexcBad8 7 2 3" xfId="38269" xr:uid="{6BCC1804-7983-46EE-92B4-460345CE71EC}"/>
    <cellStyle name="SAPBEXexcBad8 7 3" xfId="15402" xr:uid="{A4B63941-B950-4B8C-83F9-C237FE951D2C}"/>
    <cellStyle name="SAPBEXexcBad8 7 3 2" xfId="31906" xr:uid="{7BC7728E-CCA0-451C-8D02-DA77E58721E9}"/>
    <cellStyle name="SAPBEXexcBad8 7 3 3" xfId="38991" xr:uid="{31DF6A5A-C08A-4CE0-8A01-C560E0138186}"/>
    <cellStyle name="SAPBEXexcBad8 7 4" xfId="16744" xr:uid="{0A8FC826-F452-4283-B31E-7B2359C4733C}"/>
    <cellStyle name="SAPBEXexcBad8 7 4 2" xfId="33248" xr:uid="{0D5EDA59-3BC5-478F-968F-541F7F8E8B02}"/>
    <cellStyle name="SAPBEXexcBad8 7 4 3" xfId="39760" xr:uid="{9000FD38-495E-4042-A275-82996014BCB7}"/>
    <cellStyle name="SAPBEXexcBad8 7 5" xfId="11884" xr:uid="{C1944B2A-EAFD-4807-AF88-8A8A4A49550A}"/>
    <cellStyle name="SAPBEXexcBad8 7 5 2" xfId="28749" xr:uid="{1AEBBEB3-821B-4842-987B-EF20DC713098}"/>
    <cellStyle name="SAPBEXexcBad8 7 5 3" xfId="36192" xr:uid="{F822628E-05F6-40BE-B6E1-0FFC0042C500}"/>
    <cellStyle name="SAPBEXexcBad8 8" xfId="250" xr:uid="{A2977420-EE3E-45AE-99C0-3E2F9D6A1D20}"/>
    <cellStyle name="SAPBEXexcBad8 8 10" xfId="29244" xr:uid="{0CB02E83-5B5D-4918-90DB-FBB54017057D}"/>
    <cellStyle name="SAPBEXexcBad8 8 2" xfId="1166" xr:uid="{C620AD97-DE24-4347-9FFD-DF8A7F2FE203}"/>
    <cellStyle name="SAPBEXexcBad8 8 2 2" xfId="2414" xr:uid="{0888C2AC-98AB-4448-9E2C-F8BEE8119611}"/>
    <cellStyle name="SAPBEXexcBad8 8 2 2 2" xfId="19915" xr:uid="{47D4A2D8-12F5-4C54-9742-E127DE175F38}"/>
    <cellStyle name="SAPBEXexcBad8 8 2 2 3" xfId="24327" xr:uid="{6E7E4DCD-007E-4CC1-9456-66B4FC77125F}"/>
    <cellStyle name="SAPBEXexcBad8 8 2 3" xfId="2920" xr:uid="{2B9435D1-EC63-4D4F-9D28-D53E9C47C2B5}"/>
    <cellStyle name="SAPBEXexcBad8 8 2 3 2" xfId="20418" xr:uid="{5A33D1B9-9966-4980-94B5-0D1A229D19DA}"/>
    <cellStyle name="SAPBEXexcBad8 8 2 3 3" xfId="24511" xr:uid="{EA5A9E21-39D5-4151-A2DE-77D9803F2B94}"/>
    <cellStyle name="SAPBEXexcBad8 8 2 4" xfId="3347" xr:uid="{60294DA8-7F3D-4EB4-A4A5-42FA077FB117}"/>
    <cellStyle name="SAPBEXexcBad8 8 2 4 2" xfId="20845" xr:uid="{2E618A1D-252A-4768-8F84-4CF25E4ECAA5}"/>
    <cellStyle name="SAPBEXexcBad8 8 2 4 3" xfId="22405" xr:uid="{DA78CF40-3917-4E32-95F9-87CBF03D8A7F}"/>
    <cellStyle name="SAPBEXexcBad8 8 2 5" xfId="2223" xr:uid="{C439FF5A-BFFA-4AEB-B77F-32DEC7ADC8E8}"/>
    <cellStyle name="SAPBEXexcBad8 8 2 5 2" xfId="19725" xr:uid="{0A421293-F8A9-45C3-A6FD-390457D25E3B}"/>
    <cellStyle name="SAPBEXexcBad8 8 2 5 3" xfId="28931" xr:uid="{9394EC7F-36D4-4220-9641-C43B504A81EA}"/>
    <cellStyle name="SAPBEXexcBad8 8 2 6" xfId="3247" xr:uid="{B4C07639-8AC5-422B-8ED9-308A4E098D68}"/>
    <cellStyle name="SAPBEXexcBad8 8 2 6 2" xfId="20745" xr:uid="{AAC10A42-2498-403F-9C20-A1249FE6FAD4}"/>
    <cellStyle name="SAPBEXexcBad8 8 2 6 3" xfId="22505" xr:uid="{EC83A6E8-4A2F-4D1E-9FED-73E2077A2204}"/>
    <cellStyle name="SAPBEXexcBad8 8 2 7" xfId="4387" xr:uid="{5E9AB52D-4E2C-4750-BE92-9F21F64EA3DC}"/>
    <cellStyle name="SAPBEXexcBad8 8 2 7 2" xfId="21879" xr:uid="{408F098B-3FD4-4DCD-A89B-11015EE91D20}"/>
    <cellStyle name="SAPBEXexcBad8 8 2 7 3" xfId="22073" xr:uid="{A373D2D1-1225-45AE-A2E5-0DD18E48FA04}"/>
    <cellStyle name="SAPBEXexcBad8 8 2 8" xfId="13730" xr:uid="{610E4C1F-A2D8-474F-A05D-6EA915E724B2}"/>
    <cellStyle name="SAPBEXexcBad8 8 2 8 2" xfId="30366" xr:uid="{203DF2A9-6909-4855-821A-5803DEE9888E}"/>
    <cellStyle name="SAPBEXexcBad8 8 2 8 3" xfId="37455" xr:uid="{401F41E8-A4E7-4FE2-A96B-011555B42ED4}"/>
    <cellStyle name="SAPBEXexcBad8 8 2 9" xfId="23083" xr:uid="{C9179D41-5EFB-4F5E-9964-B9EA99D7003A}"/>
    <cellStyle name="SAPBEXexcBad8 8 3" xfId="1592" xr:uid="{73918C36-0C6D-409A-B9FD-F16D6BF0F9E0}"/>
    <cellStyle name="SAPBEXexcBad8 8 3 2" xfId="13108" xr:uid="{AECA30F1-936F-4636-AA15-1B672A64919F}"/>
    <cellStyle name="SAPBEXexcBad8 8 3 2 2" xfId="29828" xr:uid="{30A2AF43-C2F1-40F9-81B3-02F5139AF753}"/>
    <cellStyle name="SAPBEXexcBad8 8 3 2 3" xfId="36837" xr:uid="{5755CA3A-342D-4A4D-9F02-50EB4E670629}"/>
    <cellStyle name="SAPBEXexcBad8 8 3 3" xfId="19097" xr:uid="{B10130BC-73E6-491F-B27A-ED0A0DC5A658}"/>
    <cellStyle name="SAPBEXexcBad8 8 3 4" xfId="30655" xr:uid="{44C9D927-1F24-41FB-BCCD-EFFE4988912B}"/>
    <cellStyle name="SAPBEXexcBad8 8 4" xfId="1583" xr:uid="{09B47726-561F-4EDC-B771-BD32A04DF3B3}"/>
    <cellStyle name="SAPBEXexcBad8 8 4 2" xfId="19088" xr:uid="{80A2424B-55F4-4C23-A319-24C0F72D6259}"/>
    <cellStyle name="SAPBEXexcBad8 8 4 3" xfId="25209" xr:uid="{2E35DBDE-575B-4410-B7F9-18FDDFB3E22E}"/>
    <cellStyle name="SAPBEXexcBad8 8 5" xfId="2790" xr:uid="{2FA6D02B-6317-418D-B0B6-8AAD64B491FD}"/>
    <cellStyle name="SAPBEXexcBad8 8 5 2" xfId="20289" xr:uid="{D783F843-25E9-4B63-ACA0-218129C42F49}"/>
    <cellStyle name="SAPBEXexcBad8 8 5 3" xfId="22859" xr:uid="{5DB14A05-A5B2-40DE-8135-AFD45D103C80}"/>
    <cellStyle name="SAPBEXexcBad8 8 6" xfId="1404" xr:uid="{865570AA-03D6-479D-BEB6-5B75B0494E21}"/>
    <cellStyle name="SAPBEXexcBad8 8 6 2" xfId="18910" xr:uid="{EB3F843B-7E15-47D8-86C3-CB8E00564DD5}"/>
    <cellStyle name="SAPBEXexcBad8 8 6 3" xfId="24625" xr:uid="{8B142168-E822-4C7B-A8BA-7B3EDB036A02}"/>
    <cellStyle name="SAPBEXexcBad8 8 7" xfId="4227" xr:uid="{EC1DAE65-FB8C-4DF8-B08C-D0D8F55371CF}"/>
    <cellStyle name="SAPBEXexcBad8 8 7 2" xfId="21721" xr:uid="{1980A050-E7E1-4A47-8FA8-7F4B9A05E6FE}"/>
    <cellStyle name="SAPBEXexcBad8 8 7 3" xfId="18036" xr:uid="{0B03848C-D61A-4212-897E-EADF2BE7C9F7}"/>
    <cellStyle name="SAPBEXexcBad8 8 8" xfId="4300" xr:uid="{BC7D9D96-B630-4FC2-A3CA-561D82D5FD4D}"/>
    <cellStyle name="SAPBEXexcBad8 8 8 2" xfId="21794" xr:uid="{4479CC51-98C3-49CF-823B-81C4C6895C2A}"/>
    <cellStyle name="SAPBEXexcBad8 8 8 3" xfId="18447" xr:uid="{543C9171-3F5D-4E84-A39D-FADBEF7B721F}"/>
    <cellStyle name="SAPBEXexcBad8 8 9" xfId="10470" xr:uid="{D39184F6-6254-4DBF-8DEE-5263283631B3}"/>
    <cellStyle name="SAPBEXexcBad8 8 9 2" xfId="27541" xr:uid="{EF6560CD-B92C-4638-8C43-28E30B0D4E9B}"/>
    <cellStyle name="SAPBEXexcBad8 8 9 3" xfId="35579" xr:uid="{B2C16B15-DA7B-4048-8E17-D90D67E49D7C}"/>
    <cellStyle name="SAPBEXexcBad8 9" xfId="1119" xr:uid="{C9E08D14-5BEE-49E0-9ACD-B7F34A0B744B}"/>
    <cellStyle name="SAPBEXexcBad8 9 10" xfId="25382" xr:uid="{54F513B7-C484-429B-8853-4C41ACF86A3F}"/>
    <cellStyle name="SAPBEXexcBad8 9 2" xfId="2367" xr:uid="{D9465824-751F-458A-9CC1-5986A5A01245}"/>
    <cellStyle name="SAPBEXexcBad8 9 2 2" xfId="19868" xr:uid="{4B631324-A1DF-4EAF-B003-2D8435692099}"/>
    <cellStyle name="SAPBEXexcBad8 9 2 3" xfId="28346" xr:uid="{6316AD3B-87C6-4922-A432-CC81444F0AC8}"/>
    <cellStyle name="SAPBEXexcBad8 9 3" xfId="2873" xr:uid="{9EC59713-9542-4063-BFC8-B284DDC72D35}"/>
    <cellStyle name="SAPBEXexcBad8 9 3 2" xfId="20371" xr:uid="{2967C1D9-A3AD-4345-9BA1-41B1FFF561F3}"/>
    <cellStyle name="SAPBEXexcBad8 9 3 3" xfId="22784" xr:uid="{5E44DB57-3B07-42B6-906E-AA18DCBD0AA9}"/>
    <cellStyle name="SAPBEXexcBad8 9 4" xfId="2231" xr:uid="{2E0B3B99-02F9-405F-B7AF-E0030A2EA06E}"/>
    <cellStyle name="SAPBEXexcBad8 9 4 2" xfId="19733" xr:uid="{D7A31683-50A7-4933-9E0B-4617AF455F67}"/>
    <cellStyle name="SAPBEXexcBad8 9 4 3" xfId="28384" xr:uid="{A170B23C-A542-4283-A135-306E328DE041}"/>
    <cellStyle name="SAPBEXexcBad8 9 5" xfId="3232" xr:uid="{F5E92D7A-B49F-4C03-A48B-7D35FA4E1B66}"/>
    <cellStyle name="SAPBEXexcBad8 9 5 2" xfId="20730" xr:uid="{E46E25C8-381C-4FFE-A59B-8E4E960398E5}"/>
    <cellStyle name="SAPBEXexcBad8 9 5 3" xfId="22520" xr:uid="{8F351601-8BFF-4DB6-8DC4-029F469E299F}"/>
    <cellStyle name="SAPBEXexcBad8 9 6" xfId="3897" xr:uid="{545FBAE5-7DB2-42A7-911A-574A25E98690}"/>
    <cellStyle name="SAPBEXexcBad8 9 6 2" xfId="21394" xr:uid="{EDE0C897-FF9A-4999-B1C3-18B3FDA8F514}"/>
    <cellStyle name="SAPBEXexcBad8 9 6 3" xfId="23132" xr:uid="{ED885987-394B-417F-8EF0-8AAC9DC14DD6}"/>
    <cellStyle name="SAPBEXexcBad8 9 7" xfId="4118" xr:uid="{1EB22E28-09AB-47BE-A487-645FD9553C41}"/>
    <cellStyle name="SAPBEXexcBad8 9 7 2" xfId="21613" xr:uid="{B7013C37-EA30-42F7-B817-D9BBF74C48AF}"/>
    <cellStyle name="SAPBEXexcBad8 9 7 3" xfId="18086" xr:uid="{2A6875C3-16FE-4ECC-B5F0-D45510042FEA}"/>
    <cellStyle name="SAPBEXexcBad8 9 8" xfId="9189" xr:uid="{7F3A2149-A5D5-4286-A475-798132E6984B}"/>
    <cellStyle name="SAPBEXexcBad8 9 8 2" xfId="26365" xr:uid="{3ECE112C-7CA6-4A11-8BFF-D7038EC0A929}"/>
    <cellStyle name="SAPBEXexcBad8 9 8 3" xfId="35080" xr:uid="{10EF937C-08FD-4964-A19D-299666B388D8}"/>
    <cellStyle name="SAPBEXexcBad8 9 9" xfId="18637" xr:uid="{6AB8DD25-D658-4DA9-A096-DE033FE42AF0}"/>
    <cellStyle name="SAPBEXexcBad8_East 1415 Budget model v1" xfId="714" xr:uid="{7734525A-A34C-4B6E-AF73-B64993D4EFA6}"/>
    <cellStyle name="SAPBEXexcBad9" xfId="54" xr:uid="{B79FF02D-CA4E-46DC-BAF1-F918D588ADC1}"/>
    <cellStyle name="SAPBEXexcBad9 10" xfId="1421" xr:uid="{8E5D3903-9449-48A9-9489-29F5566D4B97}"/>
    <cellStyle name="SAPBEXexcBad9 10 2" xfId="9190" xr:uid="{D378C693-647E-43F5-B6AC-B6C5BCBFB784}"/>
    <cellStyle name="SAPBEXexcBad9 10 2 2" xfId="26366" xr:uid="{3777B8E6-E158-4E5C-ABFD-5F5620AE4036}"/>
    <cellStyle name="SAPBEXexcBad9 10 2 3" xfId="35081" xr:uid="{8FD9182B-81EF-4C59-B727-F0A36AF86366}"/>
    <cellStyle name="SAPBEXexcBad9 10 3" xfId="18927" xr:uid="{A943F55E-1327-4CBD-9B06-0A0FA63BA1EE}"/>
    <cellStyle name="SAPBEXexcBad9 10 4" xfId="29980" xr:uid="{CF8059E7-332A-4E8E-813F-8BED096850DB}"/>
    <cellStyle name="SAPBEXexcBad9 11" xfId="2283" xr:uid="{338ECE8A-AA34-4F5F-8C65-AAEB4249D318}"/>
    <cellStyle name="SAPBEXexcBad9 11 2" xfId="8954" xr:uid="{605455F1-32CB-4220-92C7-72C44928E5E3}"/>
    <cellStyle name="SAPBEXexcBad9 11 2 2" xfId="26130" xr:uid="{B1F216C8-AFD4-458B-88EA-68A23DFBE038}"/>
    <cellStyle name="SAPBEXexcBad9 11 2 3" xfId="34846" xr:uid="{CD59BCE5-AAEA-4692-8B3B-166B93D69CD9}"/>
    <cellStyle name="SAPBEXexcBad9 11 3" xfId="19785" xr:uid="{106CFFEB-CA18-4F72-BBBC-C498FA23B49E}"/>
    <cellStyle name="SAPBEXexcBad9 11 4" xfId="23235" xr:uid="{22FA631C-D060-4CE2-9497-9331ECF936F0}"/>
    <cellStyle name="SAPBEXexcBad9 12" xfId="3159" xr:uid="{E474663C-14FC-40E7-9FC3-B33689B283B3}"/>
    <cellStyle name="SAPBEXexcBad9 12 2" xfId="20657" xr:uid="{A3B58D51-EA29-4FB9-95BA-22C8DCE865D2}"/>
    <cellStyle name="SAPBEXexcBad9 12 3" xfId="22593" xr:uid="{3FCACBB6-B2B7-4EAD-939C-76815B28F934}"/>
    <cellStyle name="SAPBEXexcBad9 13" xfId="1664" xr:uid="{7B818807-D333-4C21-8045-92E7BE9AC441}"/>
    <cellStyle name="SAPBEXexcBad9 13 2" xfId="19167" xr:uid="{7990FE6D-F249-4056-AC17-277D0B3BB3C4}"/>
    <cellStyle name="SAPBEXexcBad9 13 3" xfId="27150" xr:uid="{9C8FDB0F-E622-4F16-862D-99694C8D2558}"/>
    <cellStyle name="SAPBEXexcBad9 14" xfId="4096" xr:uid="{64C790A3-F06B-415E-8BC4-032BC7B40E13}"/>
    <cellStyle name="SAPBEXexcBad9 14 2" xfId="21591" xr:uid="{57ED1139-92F3-464A-AFA4-425B44EDEF62}"/>
    <cellStyle name="SAPBEXexcBad9 14 3" xfId="18463" xr:uid="{D595DEC9-D28D-466C-9963-3E5084513C02}"/>
    <cellStyle name="SAPBEXexcBad9 15" xfId="1482" xr:uid="{B8ABA0CF-E56E-44CB-A33C-59827261638E}"/>
    <cellStyle name="SAPBEXexcBad9 15 2" xfId="18987" xr:uid="{E3E0510C-5BB4-414F-8B7E-15B00A802B5F}"/>
    <cellStyle name="SAPBEXexcBad9 15 3" xfId="30964" xr:uid="{6C8F5AEC-6651-470C-8331-4DBD7AE7990E}"/>
    <cellStyle name="SAPBEXexcBad9 16" xfId="5950" xr:uid="{ED8BB1AE-F580-42BF-BEBE-0C2D8D152AF9}"/>
    <cellStyle name="SAPBEXexcBad9 16 2" xfId="23274" xr:uid="{3B1FCD99-87C5-42F0-9361-D93ADBA1F90C}"/>
    <cellStyle name="SAPBEXexcBad9 16 3" xfId="34277" xr:uid="{8656DCB6-E895-4A36-99DD-2A509EB7C8F4}"/>
    <cellStyle name="SAPBEXexcBad9 17" xfId="7302" xr:uid="{E38AB0B4-048F-45D3-9488-195042B65023}"/>
    <cellStyle name="SAPBEXexcBad9 17 2" xfId="24593" xr:uid="{9855F7EF-95C0-40FA-AF44-5C15EF70D462}"/>
    <cellStyle name="SAPBEXexcBad9 17 3" xfId="34372" xr:uid="{E8340CB8-DAF1-411D-971C-5FA4B1E9DB6D}"/>
    <cellStyle name="SAPBEXexcBad9 18" xfId="17674" xr:uid="{ECBEAB94-30B0-447F-AC6D-2B6D467FD3F5}"/>
    <cellStyle name="SAPBEXexcBad9 19" xfId="29917" xr:uid="{7ED2CE51-7B24-4960-AA46-8670BE42C9DD}"/>
    <cellStyle name="SAPBEXexcBad9 2" xfId="715" xr:uid="{9F4CB3B2-E900-4126-8EFD-1D71A08F6A6C}"/>
    <cellStyle name="SAPBEXexcBad9 2 10" xfId="8204" xr:uid="{B0DCC3EA-973E-4103-9460-818C6C3C36D9}"/>
    <cellStyle name="SAPBEXexcBad9 2 10 2" xfId="25399" xr:uid="{7D5E020C-1575-4B6B-A40A-C5C1AC93F754}"/>
    <cellStyle name="SAPBEXexcBad9 2 10 3" xfId="34710" xr:uid="{CFF83671-0F22-4161-A188-AA387E39DA13}"/>
    <cellStyle name="SAPBEXexcBad9 2 11" xfId="18300" xr:uid="{BE5EC21F-26B6-4839-A52D-CA81B2A3154F}"/>
    <cellStyle name="SAPBEXexcBad9 2 12" xfId="27886" xr:uid="{F6D457DC-4C5F-4AF0-9F87-374A683C9A3A}"/>
    <cellStyle name="SAPBEXexcBad9 2 2" xfId="716" xr:uid="{24F17D2F-08A0-4F47-99FD-CAC2D6566370}"/>
    <cellStyle name="SAPBEXexcBad9 2 2 10" xfId="18301" xr:uid="{CB83F01F-044E-4AB5-A94E-3BE855688873}"/>
    <cellStyle name="SAPBEXexcBad9 2 2 11" xfId="29086" xr:uid="{B0A372FE-137E-4451-B658-ADA02874EC53}"/>
    <cellStyle name="SAPBEXexcBad9 2 2 2" xfId="1232" xr:uid="{6285A9F6-8F1C-49A9-954F-D37EA69F5891}"/>
    <cellStyle name="SAPBEXexcBad9 2 2 2 10" xfId="30581" xr:uid="{303A74ED-96B9-4D75-983A-7DE5A3BE06A5}"/>
    <cellStyle name="SAPBEXexcBad9 2 2 2 2" xfId="2480" xr:uid="{D85C7F98-F974-4625-B0A2-F81444BEDE68}"/>
    <cellStyle name="SAPBEXexcBad9 2 2 2 2 2" xfId="19981" xr:uid="{F17C927D-F6DB-4616-A407-37E3354E60C4}"/>
    <cellStyle name="SAPBEXexcBad9 2 2 2 2 3" xfId="30785" xr:uid="{454EF339-6600-4698-B41D-7D3EB7DB56F6}"/>
    <cellStyle name="SAPBEXexcBad9 2 2 2 3" xfId="2986" xr:uid="{FCB38192-08FA-490A-9CCE-BFE3537F74F6}"/>
    <cellStyle name="SAPBEXexcBad9 2 2 2 3 2" xfId="20484" xr:uid="{57DE0A86-CE1B-4447-9355-496BF7FD80DE}"/>
    <cellStyle name="SAPBEXexcBad9 2 2 2 3 3" xfId="22752" xr:uid="{6EF25455-028B-4B5C-823F-1B2D14BA639A}"/>
    <cellStyle name="SAPBEXexcBad9 2 2 2 4" xfId="1762" xr:uid="{B8912E30-76F7-47B4-A421-03F88D141F53}"/>
    <cellStyle name="SAPBEXexcBad9 2 2 2 4 2" xfId="19265" xr:uid="{2AF407AA-76DB-4426-AA26-DAAD7EC5FAFE}"/>
    <cellStyle name="SAPBEXexcBad9 2 2 2 4 3" xfId="29275" xr:uid="{C0C72164-3F46-49BF-A707-DF461AB09BFC}"/>
    <cellStyle name="SAPBEXexcBad9 2 2 2 5" xfId="3844" xr:uid="{D26CA908-1390-40C5-AEC8-EA8D986F05C1}"/>
    <cellStyle name="SAPBEXexcBad9 2 2 2 5 2" xfId="21341" xr:uid="{3BD40E03-C7DF-4F9E-8B67-FDDFBD64E7F7}"/>
    <cellStyle name="SAPBEXexcBad9 2 2 2 5 3" xfId="22198" xr:uid="{02E8C3CF-915C-407C-9FEE-14E0430DE5AD}"/>
    <cellStyle name="SAPBEXexcBad9 2 2 2 6" xfId="2618" xr:uid="{E9A4EF86-93E1-454C-BCB7-BBE23DECF410}"/>
    <cellStyle name="SAPBEXexcBad9 2 2 2 6 2" xfId="20119" xr:uid="{5963779C-6BF3-4EC8-926A-BEB4CC79B983}"/>
    <cellStyle name="SAPBEXexcBad9 2 2 2 6 3" xfId="22958" xr:uid="{667698B4-34FC-43C0-A0ED-FD26D7C57224}"/>
    <cellStyle name="SAPBEXexcBad9 2 2 2 7" xfId="4095" xr:uid="{1CBEA9FB-2A5F-4FDD-B34C-5FF7B4DC270C}"/>
    <cellStyle name="SAPBEXexcBad9 2 2 2 7 2" xfId="21590" xr:uid="{8132329F-7797-49C0-80EE-A19251BE1E21}"/>
    <cellStyle name="SAPBEXexcBad9 2 2 2 7 3" xfId="18535" xr:uid="{81EC3D92-9425-402B-9FDE-DEAA465E3D62}"/>
    <cellStyle name="SAPBEXexcBad9 2 2 2 8" xfId="14830" xr:uid="{E2245850-09A1-4F0E-A3AF-BF2FF1702FB0}"/>
    <cellStyle name="SAPBEXexcBad9 2 2 2 8 2" xfId="31344" xr:uid="{9AA1C9D0-43C9-4C0D-9667-B6DAEFA1261A}"/>
    <cellStyle name="SAPBEXexcBad9 2 2 2 8 3" xfId="38420" xr:uid="{BF83949D-A4C9-48C7-B03A-6E636D253FB7}"/>
    <cellStyle name="SAPBEXexcBad9 2 2 2 9" xfId="18745" xr:uid="{8E399D41-E7D7-43FD-81AC-8526D7CAC9B4}"/>
    <cellStyle name="SAPBEXexcBad9 2 2 3" xfId="2006" xr:uid="{34F8DF89-C448-4F8E-8552-BE6E3B337FE9}"/>
    <cellStyle name="SAPBEXexcBad9 2 2 3 2" xfId="15510" xr:uid="{4BDBEF5F-6288-4A9D-9820-A992A263486F}"/>
    <cellStyle name="SAPBEXexcBad9 2 2 3 2 2" xfId="32014" xr:uid="{582B96FC-5F9B-4FE5-8545-8DB514E45E5C}"/>
    <cellStyle name="SAPBEXexcBad9 2 2 3 2 3" xfId="39099" xr:uid="{F5DB3C78-2396-4E7E-8B81-E15DEC1287F8}"/>
    <cellStyle name="SAPBEXexcBad9 2 2 3 3" xfId="19509" xr:uid="{1C9AA3F0-A7B1-465D-B302-0EBC7C4036E5}"/>
    <cellStyle name="SAPBEXexcBad9 2 2 3 4" xfId="18688" xr:uid="{7AFBCE6A-D173-4CBB-A4F5-87FBFED19B32}"/>
    <cellStyle name="SAPBEXexcBad9 2 2 4" xfId="1673" xr:uid="{612A1539-8F0E-4D52-88E7-D6B975410206}"/>
    <cellStyle name="SAPBEXexcBad9 2 2 4 2" xfId="16906" xr:uid="{4601BE27-E271-487F-85D9-4D2D8DAC5775}"/>
    <cellStyle name="SAPBEXexcBad9 2 2 4 2 2" xfId="33410" xr:uid="{49F54E20-D61E-4E49-865F-B9884FFC80AB}"/>
    <cellStyle name="SAPBEXexcBad9 2 2 4 2 3" xfId="39831" xr:uid="{E4BAEFCE-6BF1-4101-A745-5ABF0E4D1BBF}"/>
    <cellStyle name="SAPBEXexcBad9 2 2 4 3" xfId="19176" xr:uid="{61F199D4-99FC-41C2-8CBF-6D582DE8E112}"/>
    <cellStyle name="SAPBEXexcBad9 2 2 4 4" xfId="27773" xr:uid="{053495DF-3E99-4036-B8C2-2008A9311990}"/>
    <cellStyle name="SAPBEXexcBad9 2 2 5" xfId="1993" xr:uid="{4F7BEB2E-96FA-44E7-A7A6-8B7A040341B1}"/>
    <cellStyle name="SAPBEXexcBad9 2 2 5 2" xfId="19496" xr:uid="{440251BF-35C7-4D7D-A6CE-5604188587F2}"/>
    <cellStyle name="SAPBEXexcBad9 2 2 5 3" xfId="18339" xr:uid="{BC067D7F-2830-4514-9CF7-A4D1C646D4A0}"/>
    <cellStyle name="SAPBEXexcBad9 2 2 6" xfId="2339" xr:uid="{51AFB92D-7B8B-48D7-84FD-A4CBEE23AC57}"/>
    <cellStyle name="SAPBEXexcBad9 2 2 6 2" xfId="19840" xr:uid="{0178A6FE-14F0-4F4B-B780-ED34B71677DA}"/>
    <cellStyle name="SAPBEXexcBad9 2 2 6 3" xfId="28908" xr:uid="{12A30333-4965-4011-ABAA-3061D9E5716F}"/>
    <cellStyle name="SAPBEXexcBad9 2 2 7" xfId="2863" xr:uid="{02300421-E11D-4FFA-BD3B-C0B7FE3FF32A}"/>
    <cellStyle name="SAPBEXexcBad9 2 2 7 2" xfId="20361" xr:uid="{A4A81858-3CFD-4636-B0F7-2310185796E8}"/>
    <cellStyle name="SAPBEXexcBad9 2 2 7 3" xfId="22832" xr:uid="{96165287-A0D2-4015-B72C-15D29053C245}"/>
    <cellStyle name="SAPBEXexcBad9 2 2 8" xfId="4348" xr:uid="{6A167681-BA60-4671-9D4A-9A3881C99992}"/>
    <cellStyle name="SAPBEXexcBad9 2 2 8 2" xfId="21841" xr:uid="{387E5473-42B8-444B-B4B9-492B316BCE3A}"/>
    <cellStyle name="SAPBEXexcBad9 2 2 8 3" xfId="17800" xr:uid="{B133F08C-94D8-4CF0-9FE6-5F2178D87FAC}"/>
    <cellStyle name="SAPBEXexcBad9 2 2 9" xfId="12107" xr:uid="{4E057438-E91C-4EC6-B388-A2EF0636CD19}"/>
    <cellStyle name="SAPBEXexcBad9 2 2 9 2" xfId="28956" xr:uid="{8DBF88D5-B837-4036-AC1B-5A387A508D4F}"/>
    <cellStyle name="SAPBEXexcBad9 2 2 9 3" xfId="36247" xr:uid="{12CA9F38-B4DF-47D6-A2AF-FD8E6EE0AF37}"/>
    <cellStyle name="SAPBEXexcBad9 2 3" xfId="1231" xr:uid="{D40AB527-8370-42E9-870C-30F632AAD5A9}"/>
    <cellStyle name="SAPBEXexcBad9 2 3 10" xfId="26937" xr:uid="{DFC2B86F-11CA-45A0-A18D-94D944E093CF}"/>
    <cellStyle name="SAPBEXexcBad9 2 3 2" xfId="2479" xr:uid="{A6751AF6-FF92-499B-8F82-020A53B7AD70}"/>
    <cellStyle name="SAPBEXexcBad9 2 3 2 2" xfId="13936" xr:uid="{DE2CDA1B-646B-4FC6-AD2B-799A7FA03EAF}"/>
    <cellStyle name="SAPBEXexcBad9 2 3 2 2 2" xfId="30552" xr:uid="{1B5E5E31-1F70-4293-BA97-00D2D4BD6516}"/>
    <cellStyle name="SAPBEXexcBad9 2 3 2 2 3" xfId="37609" xr:uid="{F61F1E10-495D-4C75-96F9-BB792A7B06CE}"/>
    <cellStyle name="SAPBEXexcBad9 2 3 2 3" xfId="19980" xr:uid="{B666EA76-30AC-43D0-B9DA-D456A224E69C}"/>
    <cellStyle name="SAPBEXexcBad9 2 3 2 4" xfId="27088" xr:uid="{53B4A232-EB61-4A28-A7D8-61A5938D9A30}"/>
    <cellStyle name="SAPBEXexcBad9 2 3 3" xfId="2985" xr:uid="{13E3A369-F8F3-4681-86F5-8CA7F70A14D7}"/>
    <cellStyle name="SAPBEXexcBad9 2 3 3 2" xfId="9067" xr:uid="{01B09F24-A40F-4965-9A44-B9C88D5E0B5C}"/>
    <cellStyle name="SAPBEXexcBad9 2 3 3 2 2" xfId="26243" xr:uid="{C191CF50-E15A-4573-AB2B-EFF6DD6005DD}"/>
    <cellStyle name="SAPBEXexcBad9 2 3 3 2 3" xfId="34958" xr:uid="{1553B645-E343-4887-842C-B38706AAC937}"/>
    <cellStyle name="SAPBEXexcBad9 2 3 3 3" xfId="20483" xr:uid="{1F13E0E1-2AC4-4D07-8FEE-868214C26BA3}"/>
    <cellStyle name="SAPBEXexcBad9 2 3 3 4" xfId="22753" xr:uid="{B1411577-E5FF-4273-9B2E-6685065BF1D6}"/>
    <cellStyle name="SAPBEXexcBad9 2 3 4" xfId="1763" xr:uid="{F32D26B0-B657-4378-BA94-1EF07DC87612}"/>
    <cellStyle name="SAPBEXexcBad9 2 3 4 2" xfId="19266" xr:uid="{73BE0555-F61F-438D-AE65-48CBEAF2A2C6}"/>
    <cellStyle name="SAPBEXexcBad9 2 3 4 3" xfId="25416" xr:uid="{079FE72E-C52C-4210-8102-0B7E2CFADE67}"/>
    <cellStyle name="SAPBEXexcBad9 2 3 5" xfId="1513" xr:uid="{F3A242C4-8DFE-421E-AD51-AD3547ED3DDC}"/>
    <cellStyle name="SAPBEXexcBad9 2 3 5 2" xfId="19018" xr:uid="{183E8504-CD02-4B30-A49E-C58AE47B43F7}"/>
    <cellStyle name="SAPBEXexcBad9 2 3 5 3" xfId="25414" xr:uid="{F9A65100-EA5A-4E89-8CF6-2EF35CC60C84}"/>
    <cellStyle name="SAPBEXexcBad9 2 3 6" xfId="3307" xr:uid="{F134B67A-5C99-4D95-A86E-BFB74394BB8A}"/>
    <cellStyle name="SAPBEXexcBad9 2 3 6 2" xfId="20805" xr:uid="{5A8615F7-EC67-48BB-BDE3-C99041B094A0}"/>
    <cellStyle name="SAPBEXexcBad9 2 3 6 3" xfId="22445" xr:uid="{ADF4D92C-2B4F-4988-9C3C-DE4EC65540F4}"/>
    <cellStyle name="SAPBEXexcBad9 2 3 7" xfId="4362" xr:uid="{01E4B988-9547-44C3-867F-B20CD7EAEEE5}"/>
    <cellStyle name="SAPBEXexcBad9 2 3 7 2" xfId="21855" xr:uid="{259AEC91-1A35-428F-B1D8-476C3DF326C3}"/>
    <cellStyle name="SAPBEXexcBad9 2 3 7 3" xfId="22078" xr:uid="{62C9756A-DE54-4675-A6C6-788015142491}"/>
    <cellStyle name="SAPBEXexcBad9 2 3 8" xfId="10703" xr:uid="{710407D0-1530-49C0-948E-1B2D670DCBE3}"/>
    <cellStyle name="SAPBEXexcBad9 2 3 8 2" xfId="27750" xr:uid="{90585D76-1EAC-4348-B7B2-05CE3CCAEA00}"/>
    <cellStyle name="SAPBEXexcBad9 2 3 8 3" xfId="35680" xr:uid="{6F5A67E6-2C17-43D4-A349-EC9E8AA396B0}"/>
    <cellStyle name="SAPBEXexcBad9 2 3 9" xfId="18744" xr:uid="{3B9DD0C8-5045-40AD-9248-F65AFDD2D2C8}"/>
    <cellStyle name="SAPBEXexcBad9 2 4" xfId="2005" xr:uid="{EFA4C7C1-D32E-414C-93AE-58A5406F8237}"/>
    <cellStyle name="SAPBEXexcBad9 2 4 2" xfId="10096" xr:uid="{90BDF7D5-45AF-42B1-9B42-1EC8877F998C}"/>
    <cellStyle name="SAPBEXexcBad9 2 4 2 2" xfId="27185" xr:uid="{6C49B676-A81F-4A1C-A768-E1BA75096E15}"/>
    <cellStyle name="SAPBEXexcBad9 2 4 2 3" xfId="35438" xr:uid="{217CE9ED-7E1B-4FC0-9DC4-F9EC38A618C8}"/>
    <cellStyle name="SAPBEXexcBad9 2 4 3" xfId="19508" xr:uid="{4FE8DEAA-847C-456E-A047-0E99729DEDA3}"/>
    <cellStyle name="SAPBEXexcBad9 2 4 4" xfId="18483" xr:uid="{7DDBF161-6B9A-4F65-827E-4E20779B6CCE}"/>
    <cellStyle name="SAPBEXexcBad9 2 5" xfId="1675" xr:uid="{C556FFB2-06EE-4C47-A5E3-4B0BAA820017}"/>
    <cellStyle name="SAPBEXexcBad9 2 5 2" xfId="13490" xr:uid="{F66CA2A1-AA8C-47EE-B7C5-7F7C576ACED0}"/>
    <cellStyle name="SAPBEXexcBad9 2 5 2 2" xfId="30144" xr:uid="{F3DDF568-C5A8-4A0B-A9A7-D48DCDA54249}"/>
    <cellStyle name="SAPBEXexcBad9 2 5 2 3" xfId="37219" xr:uid="{C9249577-7492-4AE7-9548-A49DE5207327}"/>
    <cellStyle name="SAPBEXexcBad9 2 5 3" xfId="19178" xr:uid="{6BDA54AD-EE10-4552-8F8C-AF92DC053D94}"/>
    <cellStyle name="SAPBEXexcBad9 2 5 4" xfId="23069" xr:uid="{D6204517-FC5D-46BE-998C-C667AF11402E}"/>
    <cellStyle name="SAPBEXexcBad9 2 6" xfId="1649" xr:uid="{7983AB50-BE86-4226-82BD-8A6A34FC4856}"/>
    <cellStyle name="SAPBEXexcBad9 2 6 2" xfId="14744" xr:uid="{9D06379E-6B7B-4631-AF23-6E849D7CE5B5}"/>
    <cellStyle name="SAPBEXexcBad9 2 6 2 2" xfId="31258" xr:uid="{FCA8A09B-59A0-40D7-A377-2FB7C90FE6B0}"/>
    <cellStyle name="SAPBEXexcBad9 2 6 2 3" xfId="38334" xr:uid="{1C5D06C4-B77A-41DA-9FEB-20E289074C9F}"/>
    <cellStyle name="SAPBEXexcBad9 2 6 3" xfId="19152" xr:uid="{A3F8DB69-B4F2-402C-B099-81AC8581C0FC}"/>
    <cellStyle name="SAPBEXexcBad9 2 6 4" xfId="28031" xr:uid="{5E13D789-C763-42F7-A513-108DEDD5263F}"/>
    <cellStyle name="SAPBEXexcBad9 2 7" xfId="3481" xr:uid="{47595F27-35A6-4943-89B2-E831ADEEACF2}"/>
    <cellStyle name="SAPBEXexcBad9 2 7 2" xfId="20979" xr:uid="{1F0A5854-C0E2-40E5-843F-281383485BD7}"/>
    <cellStyle name="SAPBEXexcBad9 2 7 3" xfId="24385" xr:uid="{F376BDEE-16E9-4A48-9ABB-196063C48A58}"/>
    <cellStyle name="SAPBEXexcBad9 2 8" xfId="3774" xr:uid="{F217758E-2F53-4033-BEBE-79A8F596133D}"/>
    <cellStyle name="SAPBEXexcBad9 2 8 2" xfId="21271" xr:uid="{34B60280-8534-49C7-A8B4-8CED7907A7FF}"/>
    <cellStyle name="SAPBEXexcBad9 2 8 3" xfId="23197" xr:uid="{BAB7B727-E3EF-48DF-9426-B2900FFC8B13}"/>
    <cellStyle name="SAPBEXexcBad9 2 9" xfId="4298" xr:uid="{E20B2A57-5E41-4F4F-80CA-DA6FAA3EDB7B}"/>
    <cellStyle name="SAPBEXexcBad9 2 9 2" xfId="21792" xr:uid="{69B2BCCB-0FAD-4CC8-AF83-979F95DD1EC0}"/>
    <cellStyle name="SAPBEXexcBad9 2 9 3" xfId="17900" xr:uid="{06A32EAD-4807-4A5A-A875-24FA6D65DBBA}"/>
    <cellStyle name="SAPBEXexcBad9 3" xfId="717" xr:uid="{A0F2B9A1-E152-44B7-AA61-2A6C257294AC}"/>
    <cellStyle name="SAPBEXexcBad9 3 10" xfId="8137" xr:uid="{EDF064E2-4956-4E04-ACEA-1E375787943A}"/>
    <cellStyle name="SAPBEXexcBad9 3 10 2" xfId="25354" xr:uid="{C252CD0B-AC0A-4286-B04C-D5F248031554}"/>
    <cellStyle name="SAPBEXexcBad9 3 10 3" xfId="34644" xr:uid="{9A51B230-A755-489B-841F-F90729FA0CD8}"/>
    <cellStyle name="SAPBEXexcBad9 3 11" xfId="18302" xr:uid="{9A285FC3-08A1-4ADE-BC62-9463F5BBFEC2}"/>
    <cellStyle name="SAPBEXexcBad9 3 12" xfId="25144" xr:uid="{F0B10521-1069-4954-BE26-B066F6AEB8A8}"/>
    <cellStyle name="SAPBEXexcBad9 3 2" xfId="718" xr:uid="{A24DAC77-B62C-483F-99F7-081A5EEA015F}"/>
    <cellStyle name="SAPBEXexcBad9 3 2 10" xfId="18303" xr:uid="{962B4AB8-5124-4A06-BE86-0703095AAF95}"/>
    <cellStyle name="SAPBEXexcBad9 3 2 11" xfId="29929" xr:uid="{AF785D8C-B902-4792-818A-58C1F2B95B89}"/>
    <cellStyle name="SAPBEXexcBad9 3 2 2" xfId="1234" xr:uid="{2CA0A814-3C31-4629-9DCA-E952E34A84F9}"/>
    <cellStyle name="SAPBEXexcBad9 3 2 2 10" xfId="28985" xr:uid="{687B7008-B106-4791-B214-F6D08A983C61}"/>
    <cellStyle name="SAPBEXexcBad9 3 2 2 2" xfId="2482" xr:uid="{ACBEC36B-46C6-4136-A6F5-A654886E4956}"/>
    <cellStyle name="SAPBEXexcBad9 3 2 2 2 2" xfId="19983" xr:uid="{D7C01906-B98C-44A5-833F-509911E50BEC}"/>
    <cellStyle name="SAPBEXexcBad9 3 2 2 2 3" xfId="31510" xr:uid="{CA3DFB31-7B90-476F-9135-FFE00EFABEAE}"/>
    <cellStyle name="SAPBEXexcBad9 3 2 2 3" xfId="2988" xr:uid="{C3FB16CB-DBC5-4ED0-A5E5-BAEB3C4AAEDB}"/>
    <cellStyle name="SAPBEXexcBad9 3 2 2 3 2" xfId="20486" xr:uid="{8A476B71-B4BF-4383-ABF0-D38694EB4D01}"/>
    <cellStyle name="SAPBEXexcBad9 3 2 2 3 3" xfId="22750" xr:uid="{EC2C41D8-0A59-47CB-88DA-64DE42A81245}"/>
    <cellStyle name="SAPBEXexcBad9 3 2 2 4" xfId="2249" xr:uid="{FD4EC658-AE33-4CFE-8D65-5973C96F151B}"/>
    <cellStyle name="SAPBEXexcBad9 3 2 2 4 2" xfId="19751" xr:uid="{1C8DB562-A3BE-4F1C-B1AD-25473CFE5A10}"/>
    <cellStyle name="SAPBEXexcBad9 3 2 2 4 3" xfId="23245" xr:uid="{9E535F0D-EC43-4461-AD69-4727E035264B}"/>
    <cellStyle name="SAPBEXexcBad9 3 2 2 5" xfId="3776" xr:uid="{D2C316EA-5227-4D82-83D1-DD6F85878989}"/>
    <cellStyle name="SAPBEXexcBad9 3 2 2 5 2" xfId="21273" xr:uid="{0273B36A-06F7-43B6-8A41-4E474B96F904}"/>
    <cellStyle name="SAPBEXexcBad9 3 2 2 5 3" xfId="22230" xr:uid="{2C7A484E-4C4B-45E9-BF67-0EBD39A8480F}"/>
    <cellStyle name="SAPBEXexcBad9 3 2 2 6" xfId="3242" xr:uid="{2640C3E1-4104-4C81-8F83-32048B4FB54B}"/>
    <cellStyle name="SAPBEXexcBad9 3 2 2 6 2" xfId="20740" xr:uid="{D75745E2-4B6E-44E5-BF8A-25729850706D}"/>
    <cellStyle name="SAPBEXexcBad9 3 2 2 6 3" xfId="22510" xr:uid="{9EE85AE4-A824-45A5-A54B-668AAF0B57F5}"/>
    <cellStyle name="SAPBEXexcBad9 3 2 2 7" xfId="4511" xr:uid="{EA546CD4-B3B1-4D17-B19C-0EA9458AC5C5}"/>
    <cellStyle name="SAPBEXexcBad9 3 2 2 7 2" xfId="22000" xr:uid="{6B101315-1772-4AD1-8112-5BAB56E6617C}"/>
    <cellStyle name="SAPBEXexcBad9 3 2 2 7 3" xfId="22023" xr:uid="{A18FDA44-C214-4099-BC7B-9748B5507781}"/>
    <cellStyle name="SAPBEXexcBad9 3 2 2 8" xfId="14891" xr:uid="{77297539-F896-4D20-AF81-8042C51401B0}"/>
    <cellStyle name="SAPBEXexcBad9 3 2 2 8 2" xfId="31403" xr:uid="{935356A7-835B-48B1-A0B5-6F64ECA4A20A}"/>
    <cellStyle name="SAPBEXexcBad9 3 2 2 8 3" xfId="38481" xr:uid="{C90A9D7A-D8A9-4BB9-BED1-F9DBE04A11A0}"/>
    <cellStyle name="SAPBEXexcBad9 3 2 2 9" xfId="18747" xr:uid="{7D45F4E3-BEDE-4481-9F66-E756B196E0D8}"/>
    <cellStyle name="SAPBEXexcBad9 3 2 3" xfId="2008" xr:uid="{AC78129A-22B7-46E1-B6ED-D441C25CB149}"/>
    <cellStyle name="SAPBEXexcBad9 3 2 3 2" xfId="15618" xr:uid="{282AF5D7-7CF9-49EE-9D93-BC48A21DE6D6}"/>
    <cellStyle name="SAPBEXexcBad9 3 2 3 2 2" xfId="32122" xr:uid="{8425C7D0-C0A5-408B-929D-8EC2944FCA67}"/>
    <cellStyle name="SAPBEXexcBad9 3 2 3 2 3" xfId="39207" xr:uid="{8A907835-2B55-454B-B849-75AB3CCC7C66}"/>
    <cellStyle name="SAPBEXexcBad9 3 2 3 3" xfId="19511" xr:uid="{EE35646A-D4B0-4F59-B9A2-2F314108D580}"/>
    <cellStyle name="SAPBEXexcBad9 3 2 3 4" xfId="18562" xr:uid="{B97083CE-8571-4E2C-A2A0-CF58579F3C66}"/>
    <cellStyle name="SAPBEXexcBad9 3 2 4" xfId="1543" xr:uid="{7E33C4CF-34C2-4AF7-BBD4-50AFC7775F4D}"/>
    <cellStyle name="SAPBEXexcBad9 3 2 4 2" xfId="17002" xr:uid="{5A69F8FA-C597-4F61-A322-5B23ACA29C38}"/>
    <cellStyle name="SAPBEXexcBad9 3 2 4 2 2" xfId="33506" xr:uid="{7EC6711E-2818-4C1E-9D42-E50D3E068F64}"/>
    <cellStyle name="SAPBEXexcBad9 3 2 4 2 3" xfId="39924" xr:uid="{A8CBCD1F-D2A6-4B6D-B914-57B64F21C1FD}"/>
    <cellStyle name="SAPBEXexcBad9 3 2 4 3" xfId="19048" xr:uid="{3BE2BD16-02C9-4C32-B35E-05BCF54E881E}"/>
    <cellStyle name="SAPBEXexcBad9 3 2 4 4" xfId="28537" xr:uid="{D04B4941-4349-416B-8B20-655DB200D6CC}"/>
    <cellStyle name="SAPBEXexcBad9 3 2 5" xfId="2844" xr:uid="{D8E2A3DA-D201-491C-8BDF-B707CD5341AB}"/>
    <cellStyle name="SAPBEXexcBad9 3 2 5 2" xfId="20342" xr:uid="{4C350502-6D1A-4831-B8A3-48C55355CC84}"/>
    <cellStyle name="SAPBEXexcBad9 3 2 5 3" xfId="22844" xr:uid="{812E2760-9CBF-46A5-B406-6CCEF3BFED5A}"/>
    <cellStyle name="SAPBEXexcBad9 3 2 6" xfId="3909" xr:uid="{DA435410-9AD1-4DC4-83B3-F7EECF414247}"/>
    <cellStyle name="SAPBEXexcBad9 3 2 6 2" xfId="21406" xr:uid="{8ECA193C-5645-4D72-BEBE-5E73B1F6D5CA}"/>
    <cellStyle name="SAPBEXexcBad9 3 2 6 3" xfId="23130" xr:uid="{11AC1CA5-4596-4F16-8511-37769AC52080}"/>
    <cellStyle name="SAPBEXexcBad9 3 2 7" xfId="4260" xr:uid="{FC215566-B269-4CCC-9CC4-80604CCC8652}"/>
    <cellStyle name="SAPBEXexcBad9 3 2 7 2" xfId="21754" xr:uid="{7671C1B8-C714-4D88-8A8A-9850E406110F}"/>
    <cellStyle name="SAPBEXexcBad9 3 2 7 3" xfId="17904" xr:uid="{66CA1890-1B9B-4AA8-9565-FF0CBAADBDDF}"/>
    <cellStyle name="SAPBEXexcBad9 3 2 8" xfId="2835" xr:uid="{832B754F-C5DB-466B-966A-65A6B6CEC53D}"/>
    <cellStyle name="SAPBEXexcBad9 3 2 8 2" xfId="20333" xr:uid="{D3E2E24E-27F2-48F0-994D-F12FC505B6D3}"/>
    <cellStyle name="SAPBEXexcBad9 3 2 8 3" xfId="22849" xr:uid="{6BEFB04C-2290-4420-8DA3-097D33073A27}"/>
    <cellStyle name="SAPBEXexcBad9 3 2 9" xfId="12218" xr:uid="{CEF265CF-F90C-4B0F-9AA1-6A2324FF07B6}"/>
    <cellStyle name="SAPBEXexcBad9 3 2 9 2" xfId="29041" xr:uid="{6DBF7A72-8A9D-4AF1-910B-7D384707D07F}"/>
    <cellStyle name="SAPBEXexcBad9 3 2 9 3" xfId="36338" xr:uid="{5E928EBB-C272-42DA-A45F-EFD81ACAF2AC}"/>
    <cellStyle name="SAPBEXexcBad9 3 3" xfId="1233" xr:uid="{084B4FBE-D001-42AD-8749-6937C781374D}"/>
    <cellStyle name="SAPBEXexcBad9 3 3 10" xfId="27779" xr:uid="{D713B942-FBF7-4841-AA27-58E265191DC5}"/>
    <cellStyle name="SAPBEXexcBad9 3 3 2" xfId="2481" xr:uid="{A4A9D86F-0F85-426F-B9E8-9B87062A40E9}"/>
    <cellStyle name="SAPBEXexcBad9 3 3 2 2" xfId="14046" xr:uid="{E86A81A1-071A-4A50-9EA1-4EF07EA0B8F3}"/>
    <cellStyle name="SAPBEXexcBad9 3 3 2 2 2" xfId="30640" xr:uid="{6B3559C0-880F-443F-BCBA-935DE1448FCB}"/>
    <cellStyle name="SAPBEXexcBad9 3 3 2 2 3" xfId="37704" xr:uid="{ED92F5DE-8720-4CFF-8CDB-8513B8BFC91B}"/>
    <cellStyle name="SAPBEXexcBad9 3 3 2 3" xfId="19982" xr:uid="{1B5CB0EB-D1C7-4830-A35D-F017402D7038}"/>
    <cellStyle name="SAPBEXexcBad9 3 3 2 4" xfId="28027" xr:uid="{4D4B0B70-CBCE-4F88-B6FF-8AB39271501D}"/>
    <cellStyle name="SAPBEXexcBad9 3 3 3" xfId="2987" xr:uid="{52ED20C4-EEC5-485A-A6B9-563029844B62}"/>
    <cellStyle name="SAPBEXexcBad9 3 3 3 2" xfId="15054" xr:uid="{565C2047-611A-40BC-AF53-F83405B2992B}"/>
    <cellStyle name="SAPBEXexcBad9 3 3 3 2 2" xfId="31560" xr:uid="{EFE0474B-697A-445F-B219-0DCBA075204F}"/>
    <cellStyle name="SAPBEXexcBad9 3 3 3 2 3" xfId="38643" xr:uid="{A2FB5500-B290-4FFD-87F3-2DF9EE349D6B}"/>
    <cellStyle name="SAPBEXexcBad9 3 3 3 3" xfId="20485" xr:uid="{E8C68E04-465F-4183-922B-B60092D7895D}"/>
    <cellStyle name="SAPBEXexcBad9 3 3 3 4" xfId="22751" xr:uid="{2F576CCA-07E9-4C3B-899D-5729B7EB68EB}"/>
    <cellStyle name="SAPBEXexcBad9 3 3 4" xfId="2235" xr:uid="{0A165116-1821-4250-9925-8B880211CB2C}"/>
    <cellStyle name="SAPBEXexcBad9 3 3 4 2" xfId="19737" xr:uid="{2F861229-B2CA-4C98-84CD-AB154EA23805}"/>
    <cellStyle name="SAPBEXexcBad9 3 3 4 3" xfId="28381" xr:uid="{15444E65-634A-40E6-BE10-7EFE5E0426B7}"/>
    <cellStyle name="SAPBEXexcBad9 3 3 5" xfId="3541" xr:uid="{D9774BE5-80E3-4647-91A5-316E4A826294}"/>
    <cellStyle name="SAPBEXexcBad9 3 3 5 2" xfId="21039" xr:uid="{3295F8E4-8920-4FD0-9A26-358E1AE4BAC4}"/>
    <cellStyle name="SAPBEXexcBad9 3 3 5 3" xfId="24497" xr:uid="{07A165BB-0EF0-41C1-B647-4FCA1D2B6607}"/>
    <cellStyle name="SAPBEXexcBad9 3 3 6" xfId="1501" xr:uid="{EF0AD475-360E-4A91-99C5-ABEC124764C8}"/>
    <cellStyle name="SAPBEXexcBad9 3 3 6 2" xfId="19006" xr:uid="{661B25DB-5992-4E45-B651-219F415B1E97}"/>
    <cellStyle name="SAPBEXexcBad9 3 3 6 3" xfId="27570" xr:uid="{31B52B6E-3DFD-45D7-B836-DEC1214457A3}"/>
    <cellStyle name="SAPBEXexcBad9 3 3 7" xfId="3991" xr:uid="{D7C0E4A7-2C13-4692-9BED-607B883796C5}"/>
    <cellStyle name="SAPBEXexcBad9 3 3 7 2" xfId="21487" xr:uid="{22DFA77E-77DF-496D-97C6-35A022A14AE5}"/>
    <cellStyle name="SAPBEXexcBad9 3 3 7 3" xfId="21984" xr:uid="{84E6ED3D-444E-4A7E-A32C-D8704088DC77}"/>
    <cellStyle name="SAPBEXexcBad9 3 3 8" xfId="10815" xr:uid="{4375A4D9-5AC1-4BAE-8299-041392871D39}"/>
    <cellStyle name="SAPBEXexcBad9 3 3 8 2" xfId="27838" xr:uid="{279E1E74-7E32-4065-8B67-5E52E477AECA}"/>
    <cellStyle name="SAPBEXexcBad9 3 3 8 3" xfId="35771" xr:uid="{B77B6B71-4850-4169-ACE4-D789E1CD7F10}"/>
    <cellStyle name="SAPBEXexcBad9 3 3 9" xfId="18746" xr:uid="{28F7432E-D0C3-49E4-A81B-BAE928BED8D7}"/>
    <cellStyle name="SAPBEXexcBad9 3 4" xfId="2007" xr:uid="{F2A4DD31-3F6A-409D-9044-C4EF51089402}"/>
    <cellStyle name="SAPBEXexcBad9 3 4 2" xfId="10030" xr:uid="{35311540-C947-4AFA-B195-46D27EF762B0}"/>
    <cellStyle name="SAPBEXexcBad9 3 4 2 2" xfId="27136" xr:uid="{AFB671E8-1A83-4380-B647-A92CC71A7CC3}"/>
    <cellStyle name="SAPBEXexcBad9 3 4 2 3" xfId="35372" xr:uid="{F93A7330-FB60-4B71-A272-60ACDE913C03}"/>
    <cellStyle name="SAPBEXexcBad9 3 4 3" xfId="19510" xr:uid="{0F35274B-88FA-4EFA-8EF7-F95D39466A60}"/>
    <cellStyle name="SAPBEXexcBad9 3 4 4" xfId="17867" xr:uid="{65068413-0E1D-46E3-848A-52DC12AE230C}"/>
    <cellStyle name="SAPBEXexcBad9 3 5" xfId="1468" xr:uid="{19A09636-FCB8-4FAF-947C-CBE75875AB94}"/>
    <cellStyle name="SAPBEXexcBad9 3 5 2" xfId="13424" xr:uid="{5033B05D-D5E9-4FA9-B639-AFA8A9D035A2}"/>
    <cellStyle name="SAPBEXexcBad9 3 5 2 2" xfId="30098" xr:uid="{CACE9B17-B532-468A-B3CD-3F6CB9FD2B77}"/>
    <cellStyle name="SAPBEXexcBad9 3 5 2 3" xfId="37153" xr:uid="{BDB45EFA-C9BD-4829-9E43-325E41952C06}"/>
    <cellStyle name="SAPBEXexcBad9 3 5 3" xfId="18973" xr:uid="{CF75C000-1225-4B1A-B54A-428DAB1E508F}"/>
    <cellStyle name="SAPBEXexcBad9 3 5 4" xfId="27780" xr:uid="{36C9257E-A52A-4B58-895B-CC1638FF8C88}"/>
    <cellStyle name="SAPBEXexcBad9 3 6" xfId="1911" xr:uid="{253645AD-6DFD-47F1-A799-6D0402FEAB30}"/>
    <cellStyle name="SAPBEXexcBad9 3 6 2" xfId="13313" xr:uid="{56DD1FD5-561C-443D-8E85-68F84D14C13E}"/>
    <cellStyle name="SAPBEXexcBad9 3 6 2 2" xfId="29998" xr:uid="{A340826D-B5FB-422B-9EEC-B8A316782B96}"/>
    <cellStyle name="SAPBEXexcBad9 3 6 2 3" xfId="37042" xr:uid="{19B84A48-EA50-40BD-B2F0-2FEBFF16D96F}"/>
    <cellStyle name="SAPBEXexcBad9 3 6 3" xfId="19414" xr:uid="{B66A7ADB-D0C0-4E49-803E-21CF9B0B6634}"/>
    <cellStyle name="SAPBEXexcBad9 3 6 4" xfId="18554" xr:uid="{01BDB4FC-B4B7-40FA-A00F-9D04D2EDFB61}"/>
    <cellStyle name="SAPBEXexcBad9 3 7" xfId="3828" xr:uid="{8D5BF498-5E8D-401F-89C8-AAEB87EBE862}"/>
    <cellStyle name="SAPBEXexcBad9 3 7 2" xfId="21325" xr:uid="{9704FDE2-B9C1-48D0-B212-E1D52ED9ECD2}"/>
    <cellStyle name="SAPBEXexcBad9 3 7 3" xfId="23156" xr:uid="{575FC379-B80A-4C93-BE40-42E0283ED092}"/>
    <cellStyle name="SAPBEXexcBad9 3 8" xfId="4272" xr:uid="{D660DFC9-9316-49E5-81C1-8728DC265F76}"/>
    <cellStyle name="SAPBEXexcBad9 3 8 2" xfId="21766" xr:uid="{5C378399-EAB5-4E84-ABFC-685AEBA23E3A}"/>
    <cellStyle name="SAPBEXexcBad9 3 8 3" xfId="17751" xr:uid="{11AE3489-8AE3-478F-9585-32ED86465D0C}"/>
    <cellStyle name="SAPBEXexcBad9 3 9" xfId="4410" xr:uid="{D3D62E6E-C103-442C-AA7F-29008D31C745}"/>
    <cellStyle name="SAPBEXexcBad9 3 9 2" xfId="21901" xr:uid="{FC1F9D29-9E64-4F12-B2D6-092A48F98A65}"/>
    <cellStyle name="SAPBEXexcBad9 3 9 3" xfId="17958" xr:uid="{ED5FAD4D-B131-4070-A7AF-0E0C4750B869}"/>
    <cellStyle name="SAPBEXexcBad9 4" xfId="719" xr:uid="{A76DBCF2-4BD3-41FB-A9FD-5685325F5CDF}"/>
    <cellStyle name="SAPBEXexcBad9 4 10" xfId="18304" xr:uid="{EC9ACE4A-AC83-4B04-9343-03430B81D7B7}"/>
    <cellStyle name="SAPBEXexcBad9 4 11" xfId="26928" xr:uid="{17CE2D24-9C14-470F-A21A-23BAE55EFC1E}"/>
    <cellStyle name="SAPBEXexcBad9 4 2" xfId="1235" xr:uid="{2292D52E-F5BD-435F-9FFC-7CA6FD716469}"/>
    <cellStyle name="SAPBEXexcBad9 4 2 10" xfId="26402" xr:uid="{B689069A-324F-4298-AB4B-2A78192D8E67}"/>
    <cellStyle name="SAPBEXexcBad9 4 2 2" xfId="2483" xr:uid="{148FBF7B-12A4-42B7-87DB-6EC1B6454674}"/>
    <cellStyle name="SAPBEXexcBad9 4 2 2 2" xfId="15012" xr:uid="{8C1AC113-5DD6-4FD0-8EFA-242BE090742C}"/>
    <cellStyle name="SAPBEXexcBad9 4 2 2 2 2" xfId="31520" xr:uid="{CF1A48B8-BC20-43DE-9C0E-F53CCAC99782}"/>
    <cellStyle name="SAPBEXexcBad9 4 2 2 2 3" xfId="38601" xr:uid="{26AF9717-8134-42FE-B267-7B8169BD7D47}"/>
    <cellStyle name="SAPBEXexcBad9 4 2 2 3" xfId="19984" xr:uid="{53272C6E-B7D8-429B-B3C5-F961D16095CE}"/>
    <cellStyle name="SAPBEXexcBad9 4 2 2 4" xfId="29224" xr:uid="{3D759861-48B4-463B-A6DD-EF4900083E1F}"/>
    <cellStyle name="SAPBEXexcBad9 4 2 3" xfId="2989" xr:uid="{E3146128-1950-405C-BA25-F3736E9EB44C}"/>
    <cellStyle name="SAPBEXexcBad9 4 2 3 2" xfId="15786" xr:uid="{85EBC580-D63C-417F-A83D-3AD8262B77BE}"/>
    <cellStyle name="SAPBEXexcBad9 4 2 3 2 2" xfId="32290" xr:uid="{F1190F19-918C-480A-B853-FD4B94F0E36C}"/>
    <cellStyle name="SAPBEXexcBad9 4 2 3 2 3" xfId="39375" xr:uid="{D8C21421-559F-48C1-A476-30DF7485AE93}"/>
    <cellStyle name="SAPBEXexcBad9 4 2 3 3" xfId="20487" xr:uid="{A19F347E-E45D-4EA1-8A65-AA6CF7305F71}"/>
    <cellStyle name="SAPBEXexcBad9 4 2 3 4" xfId="23394" xr:uid="{DD5DDCC4-D206-40A2-8DFA-63E79FEFBF73}"/>
    <cellStyle name="SAPBEXexcBad9 4 2 4" xfId="1505" xr:uid="{6135565B-41FF-4D0F-8DBB-D8DF888A7107}"/>
    <cellStyle name="SAPBEXexcBad9 4 2 4 2" xfId="17259" xr:uid="{1DB1F9B9-EA3D-4C96-A868-B4F99821ED20}"/>
    <cellStyle name="SAPBEXexcBad9 4 2 4 2 2" xfId="33763" xr:uid="{57FB83B8-2221-40F0-BC87-13A84DFADCC8}"/>
    <cellStyle name="SAPBEXexcBad9 4 2 4 2 3" xfId="40092" xr:uid="{3FFFF304-1AE9-42EC-B282-4412BE8B2B08}"/>
    <cellStyle name="SAPBEXexcBad9 4 2 4 3" xfId="19010" xr:uid="{40AC4EFB-08A4-4EB5-894B-78E94F128D30}"/>
    <cellStyle name="SAPBEXexcBad9 4 2 4 4" xfId="30793" xr:uid="{E370C27B-1F77-4685-863B-7746B3C3D46E}"/>
    <cellStyle name="SAPBEXexcBad9 4 2 5" xfId="3591" xr:uid="{92606651-BF9C-4271-9499-1D3CD828ADC5}"/>
    <cellStyle name="SAPBEXexcBad9 4 2 5 2" xfId="21089" xr:uid="{78D6E733-8C1D-48B4-B4C9-96DD23831075}"/>
    <cellStyle name="SAPBEXexcBad9 4 2 5 3" xfId="21724" xr:uid="{5531AB5A-3544-4146-84B8-6ACB7128347F}"/>
    <cellStyle name="SAPBEXexcBad9 4 2 6" xfId="4091" xr:uid="{D540FD2F-4746-45ED-B61A-7A32899AC70C}"/>
    <cellStyle name="SAPBEXexcBad9 4 2 6 2" xfId="21586" xr:uid="{429B9143-E5F0-4AD3-B9F1-EAFC53F0735D}"/>
    <cellStyle name="SAPBEXexcBad9 4 2 6 3" xfId="18545" xr:uid="{7B25DF59-9287-45AC-92A4-85449AF7CABC}"/>
    <cellStyle name="SAPBEXexcBad9 4 2 7" xfId="4357" xr:uid="{C726EE60-A6CB-4F11-98F7-43AE1A5FC996}"/>
    <cellStyle name="SAPBEXexcBad9 4 2 7 2" xfId="21850" xr:uid="{8C41F8FA-DB9D-4D9E-ADAB-E6270E29B2DF}"/>
    <cellStyle name="SAPBEXexcBad9 4 2 7 3" xfId="17723" xr:uid="{4F0AB785-5BC8-4464-88B0-5EDE098256A7}"/>
    <cellStyle name="SAPBEXexcBad9 4 2 8" xfId="12475" xr:uid="{EDF68264-5224-4B65-B9BB-E38427759918}"/>
    <cellStyle name="SAPBEXexcBad9 4 2 8 2" xfId="29255" xr:uid="{B9A0578F-ED5F-41E4-A4A3-3F8A9DC4DE86}"/>
    <cellStyle name="SAPBEXexcBad9 4 2 8 3" xfId="36503" xr:uid="{925EAC1A-4345-4FED-9094-2E5E38DF1F9D}"/>
    <cellStyle name="SAPBEXexcBad9 4 2 9" xfId="18748" xr:uid="{C5014FAC-B5EE-4793-A90B-410A6E4AFEFC}"/>
    <cellStyle name="SAPBEXexcBad9 4 3" xfId="2009" xr:uid="{787C62B8-5993-49BD-85D2-D4173131F318}"/>
    <cellStyle name="SAPBEXexcBad9 4 3 2" xfId="14260" xr:uid="{2E1A6EFE-49FF-409B-B46A-4779AE7586BA}"/>
    <cellStyle name="SAPBEXexcBad9 4 3 2 2" xfId="30818" xr:uid="{9D3E2F66-E966-4D5A-987B-C6EF78E46271}"/>
    <cellStyle name="SAPBEXexcBad9 4 3 2 3" xfId="37917" xr:uid="{560B7552-DDBA-4129-A541-97A26093F002}"/>
    <cellStyle name="SAPBEXexcBad9 4 3 3" xfId="14634" xr:uid="{645E5B81-D5A8-4BF5-9785-4250829253F3}"/>
    <cellStyle name="SAPBEXexcBad9 4 3 3 2" xfId="31149" xr:uid="{124441AE-474D-419A-A7D0-16CA1B48A8F5}"/>
    <cellStyle name="SAPBEXexcBad9 4 3 3 3" xfId="38224" xr:uid="{C2CE2663-D5A1-4344-9C16-F1F6B2190A18}"/>
    <cellStyle name="SAPBEXexcBad9 4 3 4" xfId="11073" xr:uid="{AE0F8D17-9ADA-4B95-8008-0F3FB9187A33}"/>
    <cellStyle name="SAPBEXexcBad9 4 3 4 2" xfId="28058" xr:uid="{97979552-367B-4BC2-85E9-B13BB5E2F66F}"/>
    <cellStyle name="SAPBEXexcBad9 4 3 4 3" xfId="35937" xr:uid="{572CE7F1-9726-43AB-9E8B-027FE367454D}"/>
    <cellStyle name="SAPBEXexcBad9 4 3 5" xfId="19512" xr:uid="{A9C405A5-8514-4964-9D12-67B4472E34A7}"/>
    <cellStyle name="SAPBEXexcBad9 4 3 6" xfId="28421" xr:uid="{184AF2FD-BB1D-499F-8B45-0190265833C5}"/>
    <cellStyle name="SAPBEXexcBad9 4 4" xfId="1676" xr:uid="{1A63F07B-E0ED-47A5-92AE-BEC664C907D8}"/>
    <cellStyle name="SAPBEXexcBad9 4 4 2" xfId="10128" xr:uid="{3B79D466-FC30-47F0-8618-DF7A56EDABBA}"/>
    <cellStyle name="SAPBEXexcBad9 4 4 2 2" xfId="27214" xr:uid="{70FF825C-9654-424D-9AFA-7745436616C1}"/>
    <cellStyle name="SAPBEXexcBad9 4 4 2 3" xfId="35470" xr:uid="{E1E73F0C-8C75-48B2-AAB0-881A9A01ABBF}"/>
    <cellStyle name="SAPBEXexcBad9 4 4 3" xfId="19179" xr:uid="{A48AC4A9-4598-40C5-ADD9-8052EA242655}"/>
    <cellStyle name="SAPBEXexcBad9 4 4 4" xfId="24616" xr:uid="{915480E5-8E8E-4671-858B-CF0C1CC577C6}"/>
    <cellStyle name="SAPBEXexcBad9 4 5" xfId="2268" xr:uid="{56C3327A-AC75-457A-B1EE-861C29940127}"/>
    <cellStyle name="SAPBEXexcBad9 4 5 2" xfId="13522" xr:uid="{DD0043E2-9D06-4F67-836E-28FBEFAAB2AC}"/>
    <cellStyle name="SAPBEXexcBad9 4 5 2 2" xfId="30173" xr:uid="{BE996B67-C00A-4493-80CC-6F3BC1330833}"/>
    <cellStyle name="SAPBEXexcBad9 4 5 2 3" xfId="37251" xr:uid="{F880746E-B997-4F8E-A99D-BB628211A9F9}"/>
    <cellStyle name="SAPBEXexcBad9 4 5 3" xfId="19770" xr:uid="{CB13FFB9-91B9-45C6-99AD-DD3CEB567874}"/>
    <cellStyle name="SAPBEXexcBad9 4 5 4" xfId="29519" xr:uid="{5425E67F-59F9-44AB-BF8B-590EFA5ABEDE}"/>
    <cellStyle name="SAPBEXexcBad9 4 6" xfId="2048" xr:uid="{698933A9-06B6-4A11-8265-775C42D61080}"/>
    <cellStyle name="SAPBEXexcBad9 4 6 2" xfId="14369" xr:uid="{160E00A2-134F-4954-BDF8-586B49E81A2D}"/>
    <cellStyle name="SAPBEXexcBad9 4 6 2 2" xfId="30908" xr:uid="{50295655-7E24-4ED9-B41C-84ACBA5754AC}"/>
    <cellStyle name="SAPBEXexcBad9 4 6 2 3" xfId="38026" xr:uid="{A381D64A-A671-4459-AF9B-369B4CCB4F9C}"/>
    <cellStyle name="SAPBEXexcBad9 4 6 3" xfId="19551" xr:uid="{27B3C269-884E-4E48-80D8-19FA92BB3213}"/>
    <cellStyle name="SAPBEXexcBad9 4 6 4" xfId="18499" xr:uid="{DBF6FB24-EB0A-48E1-B1CE-6FD92D5BC0A4}"/>
    <cellStyle name="SAPBEXexcBad9 4 7" xfId="1818" xr:uid="{05964FA5-AC3B-4D82-8CEB-6F25C9142AB8}"/>
    <cellStyle name="SAPBEXexcBad9 4 7 2" xfId="19321" xr:uid="{8245ADB5-DD7E-4347-9F95-E8F5439FA2ED}"/>
    <cellStyle name="SAPBEXexcBad9 4 7 3" xfId="28016" xr:uid="{94693274-18D1-4E36-8938-33FD02FA0456}"/>
    <cellStyle name="SAPBEXexcBad9 4 8" xfId="4405" xr:uid="{FD9278CB-C13A-4FD2-924F-BF0B15967571}"/>
    <cellStyle name="SAPBEXexcBad9 4 8 2" xfId="21897" xr:uid="{094E4C1C-AC92-4D9F-ADB0-58517CF0DFBC}"/>
    <cellStyle name="SAPBEXexcBad9 4 8 3" xfId="17717" xr:uid="{79DA8C90-43A0-4AEA-B5BA-B45EE5F41683}"/>
    <cellStyle name="SAPBEXexcBad9 4 9" xfId="8236" xr:uid="{2339E1DE-766C-4E67-8963-367ACCD44EC2}"/>
    <cellStyle name="SAPBEXexcBad9 4 9 2" xfId="25428" xr:uid="{71B6D16D-9C56-455E-B0B7-4BE178942DAD}"/>
    <cellStyle name="SAPBEXexcBad9 4 9 3" xfId="34742" xr:uid="{B3B590FA-6EFE-4968-8FB6-27367D883FD5}"/>
    <cellStyle name="SAPBEXexcBad9 5" xfId="938" xr:uid="{419D9522-44F6-4125-850C-834062365ED9}"/>
    <cellStyle name="SAPBEXexcBad9 5 10" xfId="18477" xr:uid="{5142DA47-A98D-474B-A25C-2F4B139C6034}"/>
    <cellStyle name="SAPBEXexcBad9 5 11" xfId="30975" xr:uid="{9C5DE647-0A8A-4A3B-B20F-52DB7E2EC048}"/>
    <cellStyle name="SAPBEXexcBad9 5 2" xfId="1346" xr:uid="{E9D21789-43B0-4780-9070-117B2C248EB2}"/>
    <cellStyle name="SAPBEXexcBad9 5 2 10" xfId="30967" xr:uid="{16CD677C-4CF1-4EBC-9353-CAB324C7D9AF}"/>
    <cellStyle name="SAPBEXexcBad9 5 2 2" xfId="2594" xr:uid="{36C9092B-37D5-4E1C-B5A4-6D40B26CB226}"/>
    <cellStyle name="SAPBEXexcBad9 5 2 2 2" xfId="15096" xr:uid="{FE0E6070-F483-4565-A05B-E5EE19923775}"/>
    <cellStyle name="SAPBEXexcBad9 5 2 2 2 2" xfId="31602" xr:uid="{B8691115-7414-4120-803D-D2A5DE6784DC}"/>
    <cellStyle name="SAPBEXexcBad9 5 2 2 2 3" xfId="38685" xr:uid="{7DE33A5B-3B1C-4E69-BB04-51471A4A02AC}"/>
    <cellStyle name="SAPBEXexcBad9 5 2 2 3" xfId="20095" xr:uid="{EF7E51AC-CD56-4EC9-9A19-942FA810479C}"/>
    <cellStyle name="SAPBEXexcBad9 5 2 2 4" xfId="23467" xr:uid="{AB5EB0A9-1FA4-4A4F-92E2-FFBB3D1928CB}"/>
    <cellStyle name="SAPBEXexcBad9 5 2 3" xfId="3100" xr:uid="{EAC7C2D8-5CCD-40B7-A858-76C57EB351BF}"/>
    <cellStyle name="SAPBEXexcBad9 5 2 3 2" xfId="15873" xr:uid="{23F8348D-5C60-4152-97CA-B053BD4041F6}"/>
    <cellStyle name="SAPBEXexcBad9 5 2 3 2 2" xfId="32377" xr:uid="{949E083C-E00B-4495-B4FD-430B58A10B06}"/>
    <cellStyle name="SAPBEXexcBad9 5 2 3 2 3" xfId="39462" xr:uid="{01D68D01-B3A7-45B4-988A-B99151BB7F88}"/>
    <cellStyle name="SAPBEXexcBad9 5 2 3 3" xfId="20598" xr:uid="{DDDA8E68-03E9-4636-921A-38430481130E}"/>
    <cellStyle name="SAPBEXexcBad9 5 2 3 4" xfId="22651" xr:uid="{FCF2EFC8-D39A-47E1-91D5-BB848F7E9312}"/>
    <cellStyle name="SAPBEXexcBad9 5 2 4" xfId="2336" xr:uid="{3BA28590-DAAD-4302-8F9F-135A8680C6FF}"/>
    <cellStyle name="SAPBEXexcBad9 5 2 4 2" xfId="17434" xr:uid="{2D451E43-EC2F-4125-A7D9-A80704B3F70B}"/>
    <cellStyle name="SAPBEXexcBad9 5 2 4 2 2" xfId="33938" xr:uid="{DA4FE37E-DA9E-485F-A5C8-75A274403646}"/>
    <cellStyle name="SAPBEXexcBad9 5 2 4 2 3" xfId="40179" xr:uid="{6881E641-0329-462C-BD0D-8479D63CDCEE}"/>
    <cellStyle name="SAPBEXexcBad9 5 2 4 3" xfId="19837" xr:uid="{C0CA8973-AFF4-4E27-904A-1C83CD9FAFB9}"/>
    <cellStyle name="SAPBEXexcBad9 5 2 4 4" xfId="23216" xr:uid="{248F1EF5-9C76-42F7-AD31-F53D99CE07C4}"/>
    <cellStyle name="SAPBEXexcBad9 5 2 5" xfId="3685" xr:uid="{8671E758-445A-4106-A82D-69B3FAEF7CD3}"/>
    <cellStyle name="SAPBEXexcBad9 5 2 5 2" xfId="21183" xr:uid="{66153FC1-BB3A-452D-A506-D329007BA7F3}"/>
    <cellStyle name="SAPBEXexcBad9 5 2 5 3" xfId="18203" xr:uid="{CA2B6395-AE4F-4F9D-B07E-23890C8C3949}"/>
    <cellStyle name="SAPBEXexcBad9 5 2 6" xfId="3650" xr:uid="{078A7C1F-F43F-46E1-9296-C8B82C8FA492}"/>
    <cellStyle name="SAPBEXexcBad9 5 2 6 2" xfId="21148" xr:uid="{8780B14E-0E39-4583-8FD4-FFC3DBADAD89}"/>
    <cellStyle name="SAPBEXexcBad9 5 2 6 3" xfId="24346" xr:uid="{13EA7028-ED5D-4CBE-A89B-3E8C37F07150}"/>
    <cellStyle name="SAPBEXexcBad9 5 2 7" xfId="4325" xr:uid="{F4800BF9-478C-43CA-8D0D-24A91A064E72}"/>
    <cellStyle name="SAPBEXexcBad9 5 2 7 2" xfId="21819" xr:uid="{49078C40-640C-43D0-B49B-56782B0E8BD2}"/>
    <cellStyle name="SAPBEXexcBad9 5 2 7 3" xfId="17931" xr:uid="{1583005B-280C-4774-9DAC-7AD6958416E2}"/>
    <cellStyle name="SAPBEXexcBad9 5 2 8" xfId="12659" xr:uid="{B621A13F-D66C-4AE5-97B0-A2A3665B6717}"/>
    <cellStyle name="SAPBEXexcBad9 5 2 8 2" xfId="29410" xr:uid="{E41DAD7A-CE2D-48E9-8A32-AE9A5F6633B0}"/>
    <cellStyle name="SAPBEXexcBad9 5 2 8 3" xfId="36589" xr:uid="{D12835FF-3193-4A96-97B0-0ED93F0676D0}"/>
    <cellStyle name="SAPBEXexcBad9 5 2 9" xfId="18854" xr:uid="{32024CC2-6C9C-4507-9890-ED018CC48150}"/>
    <cellStyle name="SAPBEXexcBad9 5 3" xfId="2206" xr:uid="{BA9BBEE8-3697-46E4-B041-58211E559573}"/>
    <cellStyle name="SAPBEXexcBad9 5 3 2" xfId="14396" xr:uid="{2149F5F5-A13D-4CCB-845A-EA21FC99A16F}"/>
    <cellStyle name="SAPBEXexcBad9 5 3 2 2" xfId="30935" xr:uid="{2CD19AC4-728A-4E50-956B-5DD7E3030DE0}"/>
    <cellStyle name="SAPBEXexcBad9 5 3 2 3" xfId="38053" xr:uid="{1A6074D2-5534-49E7-8721-CFA084832123}"/>
    <cellStyle name="SAPBEXexcBad9 5 3 3" xfId="9102" xr:uid="{E15899D5-16EB-4CD9-96F1-3E3D623D7373}"/>
    <cellStyle name="SAPBEXexcBad9 5 3 3 2" xfId="26278" xr:uid="{EA30648C-3EF9-413C-966B-747CFBDF947F}"/>
    <cellStyle name="SAPBEXexcBad9 5 3 3 3" xfId="34993" xr:uid="{A1DFA6F2-AC25-43FA-9E74-C3527FEE247D}"/>
    <cellStyle name="SAPBEXexcBad9 5 3 4" xfId="11250" xr:uid="{58270013-AAA6-4F4F-BA04-7ED406BEDAD1}"/>
    <cellStyle name="SAPBEXexcBad9 5 3 4 2" xfId="28215" xr:uid="{D40537D9-ED17-4B93-BFF9-0A9825A330B3}"/>
    <cellStyle name="SAPBEXexcBad9 5 3 4 3" xfId="36024" xr:uid="{9D7F4381-7EFB-4189-8C06-E0BF297B9E5B}"/>
    <cellStyle name="SAPBEXexcBad9 5 3 5" xfId="19708" xr:uid="{A19805B7-9E50-4A17-8495-EF3CB70805BB}"/>
    <cellStyle name="SAPBEXexcBad9 5 3 6" xfId="28389" xr:uid="{8802B0C7-B70E-4439-A1B4-7FADECDE6404}"/>
    <cellStyle name="SAPBEXexcBad9 5 4" xfId="2713" xr:uid="{BFC20B0D-E73F-4E72-8428-8699037609F3}"/>
    <cellStyle name="SAPBEXexcBad9 5 4 2" xfId="9757" xr:uid="{67CEA1EE-EB45-40D8-8B51-FB3DC06BDB3F}"/>
    <cellStyle name="SAPBEXexcBad9 5 4 2 2" xfId="26907" xr:uid="{C6D05A98-2706-4FC1-AEA7-DC82A374A18D}"/>
    <cellStyle name="SAPBEXexcBad9 5 4 2 3" xfId="35185" xr:uid="{C63E7451-3B3B-444C-A9DA-5BCAA4312A23}"/>
    <cellStyle name="SAPBEXexcBad9 5 4 3" xfId="20212" xr:uid="{114CD582-12A9-4725-86E9-30B3F598BD0C}"/>
    <cellStyle name="SAPBEXexcBad9 5 4 4" xfId="22901" xr:uid="{46121C65-1B5C-488F-B1C5-3B45427D1C55}"/>
    <cellStyle name="SAPBEXexcBad9 5 5" xfId="3333" xr:uid="{3B1861C0-EC9F-4F52-A4A8-83CE22AC463C}"/>
    <cellStyle name="SAPBEXexcBad9 5 5 2" xfId="13190" xr:uid="{0396A803-8A69-423A-915C-1C8D6331DE09}"/>
    <cellStyle name="SAPBEXexcBad9 5 5 2 2" xfId="29909" xr:uid="{E03A82AD-F7C9-485B-AB9B-57F10885399E}"/>
    <cellStyle name="SAPBEXexcBad9 5 5 2 3" xfId="36919" xr:uid="{8958794F-BF9E-4D93-86E3-5E218A06396A}"/>
    <cellStyle name="SAPBEXexcBad9 5 5 3" xfId="20831" xr:uid="{CAB0B228-83D9-4B85-8C28-609BC4EE6F80}"/>
    <cellStyle name="SAPBEXexcBad9 5 5 4" xfId="22419" xr:uid="{A1CF466F-01EB-438B-A01C-70AC0DCD9C4D}"/>
    <cellStyle name="SAPBEXexcBad9 5 6" xfId="3301" xr:uid="{465C588C-0545-4D1B-BBCB-281B8E78F432}"/>
    <cellStyle name="SAPBEXexcBad9 5 6 2" xfId="14861" xr:uid="{F96A4493-329A-4F64-B8C3-2CAD733120AF}"/>
    <cellStyle name="SAPBEXexcBad9 5 6 2 2" xfId="31373" xr:uid="{2052C1DE-0356-4561-BA1A-DADE9B7DF1B4}"/>
    <cellStyle name="SAPBEXexcBad9 5 6 2 3" xfId="38451" xr:uid="{D1DA9793-96FA-4D2B-A7C3-5484A25163B7}"/>
    <cellStyle name="SAPBEXexcBad9 5 6 3" xfId="20799" xr:uid="{C1CD7D38-3B82-45EE-A3F0-1191815BE2CE}"/>
    <cellStyle name="SAPBEXexcBad9 5 6 4" xfId="22451" xr:uid="{FA99C098-295D-4C0E-A04C-70516502E47F}"/>
    <cellStyle name="SAPBEXexcBad9 5 7" xfId="3894" xr:uid="{013CD0D0-980C-4896-8CC5-A94E67646560}"/>
    <cellStyle name="SAPBEXexcBad9 5 7 2" xfId="21391" xr:uid="{BF2229FA-3C99-45CA-A369-EC36297D57D3}"/>
    <cellStyle name="SAPBEXexcBad9 5 7 3" xfId="22168" xr:uid="{01265E55-A703-462F-8D37-E3AF513E19B2}"/>
    <cellStyle name="SAPBEXexcBad9 5 8" xfId="4279" xr:uid="{FDC7123F-BE0F-440A-89E0-A48F1CBB1366}"/>
    <cellStyle name="SAPBEXexcBad9 5 8 2" xfId="21773" xr:uid="{20DB95B8-870D-48EF-9626-3CB10CDC6FAB}"/>
    <cellStyle name="SAPBEXexcBad9 5 8 3" xfId="22093" xr:uid="{81C62411-8E24-4346-A411-212935D99137}"/>
    <cellStyle name="SAPBEXexcBad9 5 9" xfId="7864" xr:uid="{2F87E807-0FB6-4A62-8ECC-71B97B19CA93}"/>
    <cellStyle name="SAPBEXexcBad9 5 9 2" xfId="25124" xr:uid="{25BF34A6-0B8B-4DD4-8846-03CA8AAFDE07}"/>
    <cellStyle name="SAPBEXexcBad9 5 9 3" xfId="34457" xr:uid="{53926552-D36B-4CD3-8B63-44FB2EC15FD3}"/>
    <cellStyle name="SAPBEXexcBad9 6" xfId="962" xr:uid="{1E4EB8E0-BE68-4CD8-8591-53B6D387AECA}"/>
    <cellStyle name="SAPBEXexcBad9 6 2" xfId="12404" xr:uid="{DA4DEFCA-CB11-45F0-A62B-C8827007777F}"/>
    <cellStyle name="SAPBEXexcBad9 6 2 2" xfId="14984" xr:uid="{9CC789AD-8256-44AD-8269-6673F8C8963D}"/>
    <cellStyle name="SAPBEXexcBad9 6 2 2 2" xfId="31494" xr:uid="{C7FC0791-B72E-40E8-976A-F4C314CDC5DA}"/>
    <cellStyle name="SAPBEXexcBad9 6 2 2 3" xfId="38573" xr:uid="{BBBCF9AE-0344-476A-BABC-37915DA4B117}"/>
    <cellStyle name="SAPBEXexcBad9 6 2 3" xfId="15715" xr:uid="{37C85083-1540-46DC-95FB-6CEEFC33051A}"/>
    <cellStyle name="SAPBEXexcBad9 6 2 3 2" xfId="32219" xr:uid="{40E60CD4-D88C-46F6-AC26-4E016DEC82FA}"/>
    <cellStyle name="SAPBEXexcBad9 6 2 3 3" xfId="39304" xr:uid="{D5E6250F-E7E3-4189-87AA-90A667097D46}"/>
    <cellStyle name="SAPBEXexcBad9 6 2 4" xfId="17188" xr:uid="{D5CFE666-73E4-46AF-B5E7-03314D309886}"/>
    <cellStyle name="SAPBEXexcBad9 6 2 4 2" xfId="33692" xr:uid="{9DD501C1-AB07-4B13-B2DE-DB729B30E6D0}"/>
    <cellStyle name="SAPBEXexcBad9 6 2 4 3" xfId="40021" xr:uid="{1E15F731-9DF8-4FC1-9282-8760EEA0BF82}"/>
    <cellStyle name="SAPBEXexcBad9 6 2 5" xfId="29205" xr:uid="{F3112666-1EF8-48CC-A0DD-2EB5B2ED1061}"/>
    <cellStyle name="SAPBEXexcBad9 6 2 6" xfId="36433" xr:uid="{13065ABD-3AF8-40C3-9EAD-BA31BDE9F1D5}"/>
    <cellStyle name="SAPBEXexcBad9 6 3" xfId="14189" xr:uid="{14F5D37F-2917-4A9A-BE6B-0638A941979D}"/>
    <cellStyle name="SAPBEXexcBad9 6 3 2" xfId="30766" xr:uid="{AD6C1C57-E830-496E-99C5-910295D7DB53}"/>
    <cellStyle name="SAPBEXexcBad9 6 3 3" xfId="37846" xr:uid="{68F7E306-D983-4C07-BE2C-4B09F7AA01E0}"/>
    <cellStyle name="SAPBEXexcBad9 6 4" xfId="13319" xr:uid="{44A6BE84-55A5-499A-8B87-A02E402004E1}"/>
    <cellStyle name="SAPBEXexcBad9 6 4 2" xfId="30004" xr:uid="{56B48B2F-6860-4AA0-A9E0-A5952C5ED5B9}"/>
    <cellStyle name="SAPBEXexcBad9 6 4 3" xfId="37048" xr:uid="{DC74846F-544B-48A0-AB4C-A9A68DD56F46}"/>
    <cellStyle name="SAPBEXexcBad9 6 5" xfId="11002" xr:uid="{1A0DDB12-F03B-4AB6-994B-8DF71843EADC}"/>
    <cellStyle name="SAPBEXexcBad9 6 5 2" xfId="28008" xr:uid="{B0432BE8-6162-4886-B130-6BA7A76B7BB9}"/>
    <cellStyle name="SAPBEXexcBad9 6 5 3" xfId="35866" xr:uid="{0B956122-028F-4B0D-9CEB-3CC40DF192EB}"/>
    <cellStyle name="SAPBEXexcBad9 7" xfId="1047" xr:uid="{EFF9AF93-AE3C-4EF3-B68F-FED03083E604}"/>
    <cellStyle name="SAPBEXexcBad9 7 2" xfId="15308" xr:uid="{C69A8829-7A13-4787-9C97-79118E69B441}"/>
    <cellStyle name="SAPBEXexcBad9 7 2 2" xfId="31812" xr:uid="{DF9E5F55-E32D-4A33-8D23-62836BC1820D}"/>
    <cellStyle name="SAPBEXexcBad9 7 2 3" xfId="38897" xr:uid="{722DEE8C-353D-430B-83F5-47FA7A56A93E}"/>
    <cellStyle name="SAPBEXexcBad9 7 3" xfId="16424" xr:uid="{42CA337A-FCDF-4EB9-AA68-12AAAE64CD82}"/>
    <cellStyle name="SAPBEXexcBad9 7 3 2" xfId="32928" xr:uid="{839E7F5B-DB21-43B1-9B73-CB81D99D029E}"/>
    <cellStyle name="SAPBEXexcBad9 7 3 3" xfId="39620" xr:uid="{7D6E99D0-5888-4959-A30D-5A9948F3FDB2}"/>
    <cellStyle name="SAPBEXexcBad9 7 4" xfId="11515" xr:uid="{3FC05CC9-99E0-42BD-A097-3F9494817D22}"/>
    <cellStyle name="SAPBEXexcBad9 7 4 2" xfId="36103" xr:uid="{FA67746E-9A3C-4F10-9B7E-54787B6DED1D}"/>
    <cellStyle name="SAPBEXexcBad9 8" xfId="251" xr:uid="{3C44DD55-8C4E-482E-8153-16342AB454AD}"/>
    <cellStyle name="SAPBEXexcBad9 8 10" xfId="17862" xr:uid="{F00819E0-B328-4A60-909E-E43238C69246}"/>
    <cellStyle name="SAPBEXexcBad9 8 11" xfId="25348" xr:uid="{55ACFEC0-86C4-43EC-8C9B-9AA87D520237}"/>
    <cellStyle name="SAPBEXexcBad9 8 2" xfId="1167" xr:uid="{719E3909-A597-4A84-8E33-872B869723F1}"/>
    <cellStyle name="SAPBEXexcBad9 8 2 10" xfId="27579" xr:uid="{04B4AFCF-2417-4CE7-9C61-38AEFE887F41}"/>
    <cellStyle name="SAPBEXexcBad9 8 2 2" xfId="2415" xr:uid="{642B6114-2F6F-41FC-8F92-2D6C3BFDD604}"/>
    <cellStyle name="SAPBEXexcBad9 8 2 2 2" xfId="19916" xr:uid="{2241BC06-DEC6-4709-95D1-B1CE937C6B45}"/>
    <cellStyle name="SAPBEXexcBad9 8 2 2 3" xfId="22993" xr:uid="{9215F9D2-ED4E-4958-9D67-41A8705ED432}"/>
    <cellStyle name="SAPBEXexcBad9 8 2 3" xfId="2921" xr:uid="{349A6A03-6ABD-42C7-B2A8-5D0A626B19AF}"/>
    <cellStyle name="SAPBEXexcBad9 8 2 3 2" xfId="20419" xr:uid="{89E46E6B-07FE-40CC-9982-595496B5EC5C}"/>
    <cellStyle name="SAPBEXexcBad9 8 2 3 3" xfId="22803" xr:uid="{96C712B4-B04B-4E72-AC9C-8DB598F17A68}"/>
    <cellStyle name="SAPBEXexcBad9 8 2 4" xfId="3348" xr:uid="{F3A1092B-EDB4-4C48-875C-3A9E88D9C355}"/>
    <cellStyle name="SAPBEXexcBad9 8 2 4 2" xfId="20846" xr:uid="{A6BB5EF2-2655-40B2-8C38-B6D247BD6C9B}"/>
    <cellStyle name="SAPBEXexcBad9 8 2 4 3" xfId="22404" xr:uid="{2B2E2552-9F8F-4098-914F-90A880B029BE}"/>
    <cellStyle name="SAPBEXexcBad9 8 2 5" xfId="3970" xr:uid="{3DCA2330-2261-4D11-8901-70E401D314EB}"/>
    <cellStyle name="SAPBEXexcBad9 8 2 5 2" xfId="21466" xr:uid="{F4733FCD-A013-4492-9829-546C61D83018}"/>
    <cellStyle name="SAPBEXexcBad9 8 2 5 3" xfId="17735" xr:uid="{F756464A-BB36-47C6-9378-8971D3712892}"/>
    <cellStyle name="SAPBEXexcBad9 8 2 6" xfId="3890" xr:uid="{02EE73DD-0024-4AF9-B577-F4F2481515D1}"/>
    <cellStyle name="SAPBEXexcBad9 8 2 6 2" xfId="21387" xr:uid="{BF2E6FB4-4371-4CE5-9E2E-4995D84DA172}"/>
    <cellStyle name="SAPBEXexcBad9 8 2 6 3" xfId="22172" xr:uid="{A959847D-F18F-4473-830D-0F4FE4E167C3}"/>
    <cellStyle name="SAPBEXexcBad9 8 2 7" xfId="4390" xr:uid="{2CEF10EB-6373-41CB-9319-A1CF923742B7}"/>
    <cellStyle name="SAPBEXexcBad9 8 2 7 2" xfId="21882" xr:uid="{C6610713-D0ED-4B76-9F51-684D586B3EDD}"/>
    <cellStyle name="SAPBEXexcBad9 8 2 7 3" xfId="18003" xr:uid="{6C390B68-8388-411E-ADA7-1EAF94828624}"/>
    <cellStyle name="SAPBEXexcBad9 8 2 8" xfId="14680" xr:uid="{08A8C89F-036B-4775-864E-178C9F519260}"/>
    <cellStyle name="SAPBEXexcBad9 8 2 8 2" xfId="31195" xr:uid="{7B93E70A-A77B-4BB6-B6E0-232D343EF880}"/>
    <cellStyle name="SAPBEXexcBad9 8 2 8 3" xfId="38270" xr:uid="{4018B2CF-087D-4B33-87C2-4C42BBE2D9D5}"/>
    <cellStyle name="SAPBEXexcBad9 8 2 9" xfId="18683" xr:uid="{E3BFFE9B-BE62-461A-8C75-FE40D6EA1134}"/>
    <cellStyle name="SAPBEXexcBad9 8 3" xfId="1593" xr:uid="{223DB4B8-7282-4958-B0D7-BC7B1EDBB7E2}"/>
    <cellStyle name="SAPBEXexcBad9 8 3 2" xfId="15403" xr:uid="{B860BA6A-DA60-4B00-AADE-DB7163F65040}"/>
    <cellStyle name="SAPBEXexcBad9 8 3 2 2" xfId="31907" xr:uid="{D9740FA6-B4DE-4775-83E6-D6325D7496D6}"/>
    <cellStyle name="SAPBEXexcBad9 8 3 2 3" xfId="38992" xr:uid="{313DFB1F-D886-4639-B400-A130EB0F3770}"/>
    <cellStyle name="SAPBEXexcBad9 8 3 3" xfId="19098" xr:uid="{EFF8B679-BCF9-4AD7-A05F-EC25D7ACBADE}"/>
    <cellStyle name="SAPBEXexcBad9 8 3 4" xfId="27853" xr:uid="{3B9B62A7-BC59-4EBE-8B83-0A831B1BCDE8}"/>
    <cellStyle name="SAPBEXexcBad9 8 4" xfId="2629" xr:uid="{D1A4CF7C-77CC-4116-8AD1-2781ADF156EC}"/>
    <cellStyle name="SAPBEXexcBad9 8 4 2" xfId="16745" xr:uid="{5627315A-A925-437A-A27B-9FD08C5F2D17}"/>
    <cellStyle name="SAPBEXexcBad9 8 4 2 2" xfId="33249" xr:uid="{D98D316C-DE16-4A3C-9D7D-31537656E48F}"/>
    <cellStyle name="SAPBEXexcBad9 8 4 2 3" xfId="39761" xr:uid="{46A1C3E0-FD74-4FFE-B4F4-FB5BE4F1DA4F}"/>
    <cellStyle name="SAPBEXexcBad9 8 4 3" xfId="20130" xr:uid="{616C94FF-759C-4E19-84FE-97DD7A562040}"/>
    <cellStyle name="SAPBEXexcBad9 8 4 4" xfId="17923" xr:uid="{5E1E4C38-7697-465F-86AC-013C217D095D}"/>
    <cellStyle name="SAPBEXexcBad9 8 5" xfId="1524" xr:uid="{282C4F4B-6EAA-4213-8C53-FC28F18D0179}"/>
    <cellStyle name="SAPBEXexcBad9 8 5 2" xfId="19029" xr:uid="{E1FF415C-0155-41C1-BA30-5FB8EA21064C}"/>
    <cellStyle name="SAPBEXexcBad9 8 5 3" xfId="29069" xr:uid="{80557545-8654-45E5-B228-98245900E656}"/>
    <cellStyle name="SAPBEXexcBad9 8 6" xfId="3228" xr:uid="{0D5A6C2B-0606-4C24-944E-673849FB4C38}"/>
    <cellStyle name="SAPBEXexcBad9 8 6 2" xfId="20726" xr:uid="{C4A144ED-C614-42E8-A366-64EC6E6298E0}"/>
    <cellStyle name="SAPBEXexcBad9 8 6 3" xfId="22524" xr:uid="{A68B7082-EAFA-4D1A-924E-79BDC48D935F}"/>
    <cellStyle name="SAPBEXexcBad9 8 7" xfId="3719" xr:uid="{0872CDBD-0568-4A97-8409-94699ED9FC23}"/>
    <cellStyle name="SAPBEXexcBad9 8 7 2" xfId="21217" xr:uid="{A54A500D-62E7-45CA-AFD5-DB0767378628}"/>
    <cellStyle name="SAPBEXexcBad9 8 7 3" xfId="18183" xr:uid="{C60F09F5-D1A8-45AE-92A2-FDD7FB80B6C7}"/>
    <cellStyle name="SAPBEXexcBad9 8 8" xfId="3132" xr:uid="{81563E2B-6AFB-41FE-9438-95F55B3FAE59}"/>
    <cellStyle name="SAPBEXexcBad9 8 8 2" xfId="20630" xr:uid="{61C7D7F5-06AF-4A90-8D8F-0BC903161CC3}"/>
    <cellStyle name="SAPBEXexcBad9 8 8 3" xfId="22620" xr:uid="{A98D89D6-C00E-4B12-A39D-77EDBB24C231}"/>
    <cellStyle name="SAPBEXexcBad9 8 9" xfId="11885" xr:uid="{58110686-5640-4DFA-AE6F-65521BDF4E94}"/>
    <cellStyle name="SAPBEXexcBad9 8 9 2" xfId="28750" xr:uid="{1A3DF515-404F-4A3F-B662-7A158D5909E3}"/>
    <cellStyle name="SAPBEXexcBad9 8 9 3" xfId="36193" xr:uid="{C92379E7-7E4E-4918-9E45-E82C5E988783}"/>
    <cellStyle name="SAPBEXexcBad9 9" xfId="1120" xr:uid="{20355636-E84D-44A9-8003-C57C645F3903}"/>
    <cellStyle name="SAPBEXexcBad9 9 10" xfId="30127" xr:uid="{0C600C4D-C922-40E2-9CE7-30BCE0CF86B6}"/>
    <cellStyle name="SAPBEXexcBad9 9 2" xfId="2368" xr:uid="{1895AFA8-D663-4849-AAA9-5A11581C78E7}"/>
    <cellStyle name="SAPBEXexcBad9 9 2 2" xfId="13731" xr:uid="{EB6BB4BD-31A1-4327-83CA-89B1F15DA583}"/>
    <cellStyle name="SAPBEXexcBad9 9 2 2 2" xfId="30367" xr:uid="{990B0376-BE8C-40ED-94EB-94CDAB2DA8AF}"/>
    <cellStyle name="SAPBEXexcBad9 9 2 2 3" xfId="37456" xr:uid="{7D034FD7-85A5-4DF8-966B-68C9EBF1F01B}"/>
    <cellStyle name="SAPBEXexcBad9 9 2 3" xfId="19869" xr:uid="{2B1E20F5-5D5E-4F2A-82DC-B5EF50463E54}"/>
    <cellStyle name="SAPBEXexcBad9 9 2 4" xfId="28904" xr:uid="{570B33B4-8756-45EE-B3D7-EA6F4BF38531}"/>
    <cellStyle name="SAPBEXexcBad9 9 3" xfId="2874" xr:uid="{47827A99-07A0-44E6-B80D-8C8F0E04A9B5}"/>
    <cellStyle name="SAPBEXexcBad9 9 3 2" xfId="13841" xr:uid="{E1FEAA43-6076-4B56-97BF-27DFEF48B808}"/>
    <cellStyle name="SAPBEXexcBad9 9 3 2 2" xfId="30457" xr:uid="{8C28ED9B-E34C-4629-BA08-C0277D13DACD}"/>
    <cellStyle name="SAPBEXexcBad9 9 3 2 3" xfId="37565" xr:uid="{5D71BF22-3CC7-41ED-8980-64E95DB9B741}"/>
    <cellStyle name="SAPBEXexcBad9 9 3 3" xfId="20372" xr:uid="{E7F1AA0E-9D73-4709-B228-3D9D75B8C8E1}"/>
    <cellStyle name="SAPBEXexcBad9 9 3 4" xfId="24533" xr:uid="{D7A0A9A5-61E3-41C4-9EC0-E34C6D189897}"/>
    <cellStyle name="SAPBEXexcBad9 9 4" xfId="2867" xr:uid="{3505658E-A9EF-464B-8E65-E5E140D10D74}"/>
    <cellStyle name="SAPBEXexcBad9 9 4 2" xfId="20365" xr:uid="{E8EBE4DD-E2A7-40C1-8BFC-2258B4B94FC3}"/>
    <cellStyle name="SAPBEXexcBad9 9 4 3" xfId="28577" xr:uid="{DC44AE28-A588-4126-B30C-949507362E0F}"/>
    <cellStyle name="SAPBEXexcBad9 9 5" xfId="3466" xr:uid="{C811F8E1-2699-4BB1-9E3C-9D4862136700}"/>
    <cellStyle name="SAPBEXexcBad9 9 5 2" xfId="20964" xr:uid="{EAF1B3BE-69A2-4A00-8B3F-06277B38A926}"/>
    <cellStyle name="SAPBEXexcBad9 9 5 3" xfId="23398" xr:uid="{6843DD08-E53E-493C-9AE8-5AA0D68308FB}"/>
    <cellStyle name="SAPBEXexcBad9 9 6" xfId="3930" xr:uid="{FE277D66-ADBD-40CE-9816-DDD7EFA989ED}"/>
    <cellStyle name="SAPBEXexcBad9 9 6 2" xfId="21427" xr:uid="{0321158C-15EF-4BA7-A9B7-8E12A714CB4C}"/>
    <cellStyle name="SAPBEXexcBad9 9 6 3" xfId="22143" xr:uid="{C320B4DC-E919-4E35-8990-5ABD64E6A271}"/>
    <cellStyle name="SAPBEXexcBad9 9 7" xfId="3649" xr:uid="{F8C87191-3C89-4CD0-8145-9BE4F6535634}"/>
    <cellStyle name="SAPBEXexcBad9 9 7 2" xfId="21147" xr:uid="{7D25DFEF-47CC-48F1-8B7F-54516E486F8D}"/>
    <cellStyle name="SAPBEXexcBad9 9 7 3" xfId="18434" xr:uid="{CD060FA1-3308-4926-914D-1017CD1AE9DE}"/>
    <cellStyle name="SAPBEXexcBad9 9 8" xfId="10471" xr:uid="{11F71CC2-230C-47A3-97D1-B5684926CDE7}"/>
    <cellStyle name="SAPBEXexcBad9 9 8 2" xfId="27542" xr:uid="{CB42BAA7-09AE-4648-AED6-D6F4D0926BD3}"/>
    <cellStyle name="SAPBEXexcBad9 9 8 3" xfId="35580" xr:uid="{FEB4EAB1-7F88-4909-AC31-E649BBEB3475}"/>
    <cellStyle name="SAPBEXexcBad9 9 9" xfId="18638" xr:uid="{4DAE9A7E-86C0-43A2-BC4E-39CAE36B3297}"/>
    <cellStyle name="SAPBEXexcBad9_East 1415 Budget model v1" xfId="720" xr:uid="{75746CB6-B613-48BE-95F4-7B01BD1CE819}"/>
    <cellStyle name="SAPBEXexcCritical4" xfId="55" xr:uid="{E104CD59-2FA0-421F-9A96-5A4A5F9122A2}"/>
    <cellStyle name="SAPBEXexcCritical4 10" xfId="1422" xr:uid="{B5B7A62D-5D15-4E2B-80E3-5E855A6FA8A6}"/>
    <cellStyle name="SAPBEXexcCritical4 10 2" xfId="8955" xr:uid="{4BDA47B8-3C2A-411D-8D04-9D6DF7AB13F8}"/>
    <cellStyle name="SAPBEXexcCritical4 10 2 2" xfId="26131" xr:uid="{31DBAE0B-AFB3-4CA2-B1FF-CED148ED59E4}"/>
    <cellStyle name="SAPBEXexcCritical4 10 2 3" xfId="34847" xr:uid="{3C2B867B-9858-49D6-A375-643A2F098570}"/>
    <cellStyle name="SAPBEXexcCritical4 10 3" xfId="18928" xr:uid="{292A041A-D50A-49F0-AF2C-22CCFE2D7C23}"/>
    <cellStyle name="SAPBEXexcCritical4 10 4" xfId="26978" xr:uid="{CB4AF4DC-1E01-4AFD-82E5-0BD0FFCA8383}"/>
    <cellStyle name="SAPBEXexcCritical4 11" xfId="2253" xr:uid="{E513CFDF-D30E-4CEC-BDCF-B9760E134036}"/>
    <cellStyle name="SAPBEXexcCritical4 11 2" xfId="19755" xr:uid="{848D6D25-CFEF-4FFD-AD76-98748F296C28}"/>
    <cellStyle name="SAPBEXexcCritical4 11 3" xfId="28376" xr:uid="{299AE679-BFA2-4B53-A671-DEB30495A265}"/>
    <cellStyle name="SAPBEXexcCritical4 12" xfId="2190" xr:uid="{BC5849A8-A2C2-4B77-9422-B9B8515BCA08}"/>
    <cellStyle name="SAPBEXexcCritical4 12 2" xfId="19692" xr:uid="{11993D46-8B57-4116-8F79-F799012E61DE}"/>
    <cellStyle name="SAPBEXexcCritical4 12 3" xfId="28394" xr:uid="{27E40786-9DFC-4284-BB31-4F4AB14CB269}"/>
    <cellStyle name="SAPBEXexcCritical4 13" xfId="3663" xr:uid="{1BFA751A-8C07-435E-9341-278623E75029}"/>
    <cellStyle name="SAPBEXexcCritical4 13 2" xfId="21161" xr:uid="{1DDB90B5-35A5-46EE-9860-B18361A17C48}"/>
    <cellStyle name="SAPBEXexcCritical4 13 3" xfId="22262" xr:uid="{DF765764-F0E4-4148-B6A5-942C37FA1B3B}"/>
    <cellStyle name="SAPBEXexcCritical4 14" xfId="4074" xr:uid="{3C910248-BDB8-4684-9D27-B0A9BECDAC9A}"/>
    <cellStyle name="SAPBEXexcCritical4 14 2" xfId="21570" xr:uid="{6B725E30-EFCF-4E3E-9869-6AEF4C91AA8C}"/>
    <cellStyle name="SAPBEXexcCritical4 14 3" xfId="18108" xr:uid="{42C0F6A2-53A9-4E5C-BCBA-79230169843C}"/>
    <cellStyle name="SAPBEXexcCritical4 15" xfId="3407" xr:uid="{AB50CC6F-376E-4DC0-A09F-A6B1E0390A60}"/>
    <cellStyle name="SAPBEXexcCritical4 15 2" xfId="20905" xr:uid="{EE5C8303-953D-4C59-94D0-F9F3BA64B7C8}"/>
    <cellStyle name="SAPBEXexcCritical4 15 3" xfId="22344" xr:uid="{A779D807-8CCA-4F44-9857-657FEC84FF86}"/>
    <cellStyle name="SAPBEXexcCritical4 16" xfId="5951" xr:uid="{765F9EF0-E260-438B-9E82-AEB09DCE0178}"/>
    <cellStyle name="SAPBEXexcCritical4 16 2" xfId="23275" xr:uid="{C13ADAFA-EFED-4C55-943E-6399CEDF4C88}"/>
    <cellStyle name="SAPBEXexcCritical4 16 3" xfId="34278" xr:uid="{56F5FF84-E4CF-44AF-B8EA-5036A1F306DA}"/>
    <cellStyle name="SAPBEXexcCritical4 17" xfId="7303" xr:uid="{9580BDB3-38E8-4971-99F2-EBD34E3477BC}"/>
    <cellStyle name="SAPBEXexcCritical4 17 2" xfId="24594" xr:uid="{EBDE6BC6-6D59-4106-BA5E-04755E0BE8DE}"/>
    <cellStyle name="SAPBEXexcCritical4 17 3" xfId="34373" xr:uid="{9E64F2C8-CB70-42DB-8632-C69508C2DB5A}"/>
    <cellStyle name="SAPBEXexcCritical4 18" xfId="17675" xr:uid="{E4CFBD4F-FE46-46AF-B30C-7934FD6F4B21}"/>
    <cellStyle name="SAPBEXexcCritical4 19" xfId="26915" xr:uid="{6C18A78C-D7B2-4F3E-9255-5758A0972280}"/>
    <cellStyle name="SAPBEXexcCritical4 2" xfId="721" xr:uid="{FC0FDD59-1FA1-44AB-911E-356CAB67F8E0}"/>
    <cellStyle name="SAPBEXexcCritical4 2 10" xfId="8354" xr:uid="{CC41B5AE-D040-432D-B185-95E0B966C160}"/>
    <cellStyle name="SAPBEXexcCritical4 2 10 2" xfId="25541" xr:uid="{CE8D4A10-3568-46BA-ACF0-8655AB84D91F}"/>
    <cellStyle name="SAPBEXexcCritical4 2 10 3" xfId="34768" xr:uid="{65A8E1B2-0F4A-49F8-A017-9804239C2694}"/>
    <cellStyle name="SAPBEXexcCritical4 2 11" xfId="18305" xr:uid="{CB264D44-0410-44D3-845B-6AD48B3C4ABE}"/>
    <cellStyle name="SAPBEXexcCritical4 2 12" xfId="30594" xr:uid="{39A5C1B3-C99F-469C-810D-39443B085248}"/>
    <cellStyle name="SAPBEXexcCritical4 2 2" xfId="722" xr:uid="{CF8AADA2-5BEE-4CE5-BF5A-30791D7E33A1}"/>
    <cellStyle name="SAPBEXexcCritical4 2 2 10" xfId="18306" xr:uid="{8F5DE334-ACD4-4CAA-85D7-72132AAC58F0}"/>
    <cellStyle name="SAPBEXexcCritical4 2 2 11" xfId="28996" xr:uid="{4B54C564-E8D7-497A-8F5A-10C7EF8B3CEB}"/>
    <cellStyle name="SAPBEXexcCritical4 2 2 2" xfId="1237" xr:uid="{DDF6A82F-72FB-4B53-91F4-2BD6A8B3CB31}"/>
    <cellStyle name="SAPBEXexcCritical4 2 2 2 10" xfId="27577" xr:uid="{8FE34AC3-5A9F-4B71-B5A8-9D210C1FECD1}"/>
    <cellStyle name="SAPBEXexcCritical4 2 2 2 2" xfId="2485" xr:uid="{EF4AC76D-FA05-427C-B5C7-6BDA110E8867}"/>
    <cellStyle name="SAPBEXexcCritical4 2 2 2 2 2" xfId="19986" xr:uid="{40ADC402-1E70-4496-A08C-1784B9B6A06F}"/>
    <cellStyle name="SAPBEXexcCritical4 2 2 2 2 3" xfId="30238" xr:uid="{A68BC4D3-DD20-427B-B8CC-1F8CB6AB1368}"/>
    <cellStyle name="SAPBEXexcCritical4 2 2 2 3" xfId="2991" xr:uid="{902FCCDD-AB70-44E5-B558-A73C0D3566B3}"/>
    <cellStyle name="SAPBEXexcCritical4 2 2 2 3 2" xfId="20489" xr:uid="{13FF0242-878D-46A4-8A6B-8011DE4E0A9D}"/>
    <cellStyle name="SAPBEXexcCritical4 2 2 2 3 3" xfId="28586" xr:uid="{34CAE91C-E863-4E46-8E8D-AC93802F0232}"/>
    <cellStyle name="SAPBEXexcCritical4 2 2 2 4" xfId="3204" xr:uid="{29272507-FA2D-43C8-9DA8-A0D0F6004A74}"/>
    <cellStyle name="SAPBEXexcCritical4 2 2 2 4 2" xfId="20702" xr:uid="{3F74E25C-FEA7-4704-8CEA-5DE942FB5847}"/>
    <cellStyle name="SAPBEXexcCritical4 2 2 2 4 3" xfId="22548" xr:uid="{405D3167-136F-4C1A-8FA6-324C0128F597}"/>
    <cellStyle name="SAPBEXexcCritical4 2 2 2 5" xfId="3615" xr:uid="{0B58CA6C-1193-47AF-B538-FA5D2E8E5684}"/>
    <cellStyle name="SAPBEXexcCritical4 2 2 2 5 2" xfId="21113" xr:uid="{F7F072EC-711C-42D8-8779-21DE6A68B3B0}"/>
    <cellStyle name="SAPBEXexcCritical4 2 2 2 5 3" xfId="18221" xr:uid="{4A718598-993D-423D-91AC-E0B1F9BB6F85}"/>
    <cellStyle name="SAPBEXexcCritical4 2 2 2 6" xfId="1825" xr:uid="{A447D47D-8617-4018-A5FD-5CF7E5D7BA9A}"/>
    <cellStyle name="SAPBEXexcCritical4 2 2 2 6 2" xfId="19328" xr:uid="{46F35240-420D-4E56-84BB-A02A7CE4A0DD}"/>
    <cellStyle name="SAPBEXexcCritical4 2 2 2 6 3" xfId="28233" xr:uid="{A6E2D688-AF40-4F71-84CA-E16AD1B7BA88}"/>
    <cellStyle name="SAPBEXexcCritical4 2 2 2 7" xfId="4208" xr:uid="{62D0DE5F-5235-4D14-A397-A621F13AFECF}"/>
    <cellStyle name="SAPBEXexcCritical4 2 2 2 7 2" xfId="21702" xr:uid="{DB2206F5-01BA-428E-AE03-8CE3BC62C98C}"/>
    <cellStyle name="SAPBEXexcCritical4 2 2 2 7 3" xfId="18609" xr:uid="{A908629F-D815-4C20-8E41-AD8D2E16B4A0}"/>
    <cellStyle name="SAPBEXexcCritical4 2 2 2 8" xfId="14831" xr:uid="{253EA8E5-CC4E-45BD-8BAF-0A156DCC0067}"/>
    <cellStyle name="SAPBEXexcCritical4 2 2 2 8 2" xfId="31345" xr:uid="{E58A60BD-AA54-4E94-96E4-D00385552E4C}"/>
    <cellStyle name="SAPBEXexcCritical4 2 2 2 8 3" xfId="38421" xr:uid="{FC31CC1D-BA56-416F-9E40-F62AC8A7E149}"/>
    <cellStyle name="SAPBEXexcCritical4 2 2 2 9" xfId="18750" xr:uid="{47D001C0-00BA-4F22-847F-C88439368DEF}"/>
    <cellStyle name="SAPBEXexcCritical4 2 2 3" xfId="2011" xr:uid="{6C520227-36B7-4382-A689-B25066A828B0}"/>
    <cellStyle name="SAPBEXexcCritical4 2 2 3 2" xfId="15511" xr:uid="{29A2AA46-47D1-48D6-93AD-41A2575604C6}"/>
    <cellStyle name="SAPBEXexcCritical4 2 2 3 2 2" xfId="32015" xr:uid="{078DCEAD-18C1-40EE-B50B-6CAD01398F3F}"/>
    <cellStyle name="SAPBEXexcCritical4 2 2 3 2 3" xfId="39100" xr:uid="{6043ADC1-07C2-419B-85AD-8B6E835CCBB3}"/>
    <cellStyle name="SAPBEXexcCritical4 2 2 3 3" xfId="19514" xr:uid="{BDA8DAF6-69C9-473B-9618-91C48A1BBA7A}"/>
    <cellStyle name="SAPBEXexcCritical4 2 2 3 4" xfId="18859" xr:uid="{EBC29710-9509-4E18-B10E-8D04DF82B1CB}"/>
    <cellStyle name="SAPBEXexcCritical4 2 2 4" xfId="1726" xr:uid="{A4CF3755-6406-4F29-AC8E-323966D230FD}"/>
    <cellStyle name="SAPBEXexcCritical4 2 2 4 2" xfId="16907" xr:uid="{73A64A80-529C-4C5A-BEA2-0EF35B475208}"/>
    <cellStyle name="SAPBEXexcCritical4 2 2 4 2 2" xfId="33411" xr:uid="{357229C2-E7FB-4257-9D7B-4E18EB66CEE1}"/>
    <cellStyle name="SAPBEXexcCritical4 2 2 4 2 3" xfId="39832" xr:uid="{BDB1BF0E-6EED-42F3-8DF4-288A48971225}"/>
    <cellStyle name="SAPBEXexcCritical4 2 2 4 3" xfId="19229" xr:uid="{1917DC02-8F4C-41B5-AFF6-3A3634D6B491}"/>
    <cellStyle name="SAPBEXexcCritical4 2 2 4 4" xfId="30839" xr:uid="{EE8DC060-F49B-419C-BF5D-6A07C16F428B}"/>
    <cellStyle name="SAPBEXexcCritical4 2 2 5" xfId="2735" xr:uid="{028D8D79-A57B-43E7-9745-E52A8078BA21}"/>
    <cellStyle name="SAPBEXexcCritical4 2 2 5 2" xfId="20234" xr:uid="{BCADFD15-0CD4-4630-9BE8-B3C0FA909F11}"/>
    <cellStyle name="SAPBEXexcCritical4 2 2 5 3" xfId="26052" xr:uid="{D54E86BF-8CA5-4DE8-A13D-A1A5DEDE42CF}"/>
    <cellStyle name="SAPBEXexcCritical4 2 2 6" xfId="3369" xr:uid="{0EA4723A-AFCE-4419-8C30-735154A42ECE}"/>
    <cellStyle name="SAPBEXexcCritical4 2 2 6 2" xfId="20867" xr:uid="{C45D3025-05F4-4625-B7B9-BA1300E4F49A}"/>
    <cellStyle name="SAPBEXexcCritical4 2 2 6 3" xfId="22383" xr:uid="{1EAC0C21-852A-4067-91F5-1157375B2573}"/>
    <cellStyle name="SAPBEXexcCritical4 2 2 7" xfId="4043" xr:uid="{05580488-06FE-4048-A51B-A735474E606E}"/>
    <cellStyle name="SAPBEXexcCritical4 2 2 7 2" xfId="21539" xr:uid="{A2607D9F-908D-4930-8643-E4B287BAB935}"/>
    <cellStyle name="SAPBEXexcCritical4 2 2 7 3" xfId="18129" xr:uid="{246AADB9-D233-495C-B1D9-0379F1DFA1DA}"/>
    <cellStyle name="SAPBEXexcCritical4 2 2 8" xfId="4009" xr:uid="{93BCF678-364F-4401-AA4F-E2901A6F56C0}"/>
    <cellStyle name="SAPBEXexcCritical4 2 2 8 2" xfId="21505" xr:uid="{D216213A-6D2A-4D44-881C-074BED8B7F4F}"/>
    <cellStyle name="SAPBEXexcCritical4 2 2 8 3" xfId="18143" xr:uid="{D4ED7418-A52B-4CB7-8D22-D2D3D97F29A2}"/>
    <cellStyle name="SAPBEXexcCritical4 2 2 9" xfId="12108" xr:uid="{EE7E90B5-2D54-4807-B322-77ABEFBB432E}"/>
    <cellStyle name="SAPBEXexcCritical4 2 2 9 2" xfId="28957" xr:uid="{E6BEF2A8-98B8-42B8-8289-4581DD705243}"/>
    <cellStyle name="SAPBEXexcCritical4 2 2 9 3" xfId="36248" xr:uid="{F9C80BCB-05CC-46DF-A4BE-D48771607C3D}"/>
    <cellStyle name="SAPBEXexcCritical4 2 3" xfId="1236" xr:uid="{9E9584B1-3CC3-41F2-8596-CCDE16AE3C11}"/>
    <cellStyle name="SAPBEXexcCritical4 2 3 10" xfId="30402" xr:uid="{442BE075-E133-45FB-BBDD-20C4D833B32D}"/>
    <cellStyle name="SAPBEXexcCritical4 2 3 2" xfId="2484" xr:uid="{338DCD6C-2153-4CB3-A5DE-4922001A92CE}"/>
    <cellStyle name="SAPBEXexcCritical4 2 3 2 2" xfId="13937" xr:uid="{6CB52F4B-9413-4E49-924D-AA7862EF7C46}"/>
    <cellStyle name="SAPBEXexcCritical4 2 3 2 2 2" xfId="30553" xr:uid="{CA795A1A-E498-4579-A721-8D60176478BA}"/>
    <cellStyle name="SAPBEXexcCritical4 2 3 2 2 3" xfId="37610" xr:uid="{C2CBC022-CED1-401F-B867-F65B1250F567}"/>
    <cellStyle name="SAPBEXexcCritical4 2 3 2 3" xfId="19985" xr:uid="{5C3AFE22-C559-410E-9720-FF25EB700572}"/>
    <cellStyle name="SAPBEXexcCritical4 2 3 2 4" xfId="25533" xr:uid="{11DE5C9D-4F29-44E7-9567-EEEBD5C4798B}"/>
    <cellStyle name="SAPBEXexcCritical4 2 3 3" xfId="2990" xr:uid="{5156ED5A-ED3B-4B1C-BB6B-0B6B6EC8CFE6}"/>
    <cellStyle name="SAPBEXexcCritical4 2 3 3 2" xfId="14155" xr:uid="{24E62F98-EE6D-4470-821A-80742A2FB998}"/>
    <cellStyle name="SAPBEXexcCritical4 2 3 3 2 2" xfId="30732" xr:uid="{D89F70F7-28DE-415F-BC70-1979855B2024}"/>
    <cellStyle name="SAPBEXexcCritical4 2 3 3 2 3" xfId="37812" xr:uid="{4F171AE0-450C-43AF-A69A-D4F78E8149BB}"/>
    <cellStyle name="SAPBEXexcCritical4 2 3 3 3" xfId="20488" xr:uid="{3B95F58E-C42D-43D8-87A8-3301F1226D2B}"/>
    <cellStyle name="SAPBEXexcCritical4 2 3 3 4" xfId="28598" xr:uid="{3B0FFDAC-37E8-4628-BCF9-A695C356CB18}"/>
    <cellStyle name="SAPBEXexcCritical4 2 3 4" xfId="1761" xr:uid="{1DF46F39-FFE8-40D9-B23A-274BAB57F980}"/>
    <cellStyle name="SAPBEXexcCritical4 2 3 4 2" xfId="19264" xr:uid="{A0848BC3-7692-48DB-A549-AE5F729A02CA}"/>
    <cellStyle name="SAPBEXexcCritical4 2 3 4 3" xfId="28078" xr:uid="{2FD57971-F38E-48D5-B8F7-A1DB8E44B638}"/>
    <cellStyle name="SAPBEXexcCritical4 2 3 5" xfId="3585" xr:uid="{6B93940D-1E4F-4CC8-B1FA-8D169C978C70}"/>
    <cellStyle name="SAPBEXexcCritical4 2 3 5 2" xfId="21083" xr:uid="{07E61206-7E04-4184-9755-1BC0959367B2}"/>
    <cellStyle name="SAPBEXexcCritical4 2 3 5 3" xfId="22006" xr:uid="{84CAC048-363C-437A-9D8F-CFE82FEE5E00}"/>
    <cellStyle name="SAPBEXexcCritical4 2 3 6" xfId="4041" xr:uid="{596690DF-A90D-4E29-BAF8-09904A6781CD}"/>
    <cellStyle name="SAPBEXexcCritical4 2 3 6 2" xfId="21537" xr:uid="{EB6D1361-27A2-4A7A-A795-F982A8FD03D9}"/>
    <cellStyle name="SAPBEXexcCritical4 2 3 6 3" xfId="18131" xr:uid="{E2932987-6D1E-4978-97C8-687340956BBE}"/>
    <cellStyle name="SAPBEXexcCritical4 2 3 7" xfId="4327" xr:uid="{E32CC32A-BA0F-47EF-8C12-CCBE9F5E5E6F}"/>
    <cellStyle name="SAPBEXexcCritical4 2 3 7 2" xfId="21821" xr:uid="{EF53FD4A-4FD6-44D9-BBEF-BDD614E0D369}"/>
    <cellStyle name="SAPBEXexcCritical4 2 3 7 3" xfId="17726" xr:uid="{A864CF92-E9E5-4A5E-BAF6-62CA1BB81128}"/>
    <cellStyle name="SAPBEXexcCritical4 2 3 8" xfId="10704" xr:uid="{15F21E3A-61E9-4DC0-BB81-B13C0BACD0E3}"/>
    <cellStyle name="SAPBEXexcCritical4 2 3 8 2" xfId="27751" xr:uid="{CE5197F5-653B-46D2-97C2-FB4A47F4C1E0}"/>
    <cellStyle name="SAPBEXexcCritical4 2 3 8 3" xfId="35681" xr:uid="{118D4A1B-2748-46A7-838E-531E6C2B6917}"/>
    <cellStyle name="SAPBEXexcCritical4 2 3 9" xfId="18749" xr:uid="{A26B0A69-486E-4466-9F15-3F3598EED6F9}"/>
    <cellStyle name="SAPBEXexcCritical4 2 4" xfId="2010" xr:uid="{C69997C7-3B2B-4A44-90F4-B84BD3F4E6A8}"/>
    <cellStyle name="SAPBEXexcCritical4 2 4 2" xfId="10244" xr:uid="{649090FE-882D-41D4-8B9B-AFF8BF080880}"/>
    <cellStyle name="SAPBEXexcCritical4 2 4 2 2" xfId="27326" xr:uid="{4C419724-F8D6-428B-B954-19E785E922FA}"/>
    <cellStyle name="SAPBEXexcCritical4 2 4 2 3" xfId="35496" xr:uid="{D36F9898-DEFA-4C2B-B653-EBCD8108F799}"/>
    <cellStyle name="SAPBEXexcCritical4 2 4 3" xfId="19513" xr:uid="{5263D278-44E1-45A0-A1BD-C67C87414BCA}"/>
    <cellStyle name="SAPBEXexcCritical4 2 4 4" xfId="18505" xr:uid="{6C3FE9C9-2A69-449C-B47A-ADA1CD33F526}"/>
    <cellStyle name="SAPBEXexcCritical4 2 5" xfId="2199" xr:uid="{9063086C-DC80-4C4C-B2F5-464B8543BC4E}"/>
    <cellStyle name="SAPBEXexcCritical4 2 5 2" xfId="13600" xr:uid="{09515BB0-3D0D-4E23-8F0B-9615E08ED733}"/>
    <cellStyle name="SAPBEXexcCritical4 2 5 2 2" xfId="30246" xr:uid="{688AB511-5201-4D08-9A69-DFA212D90BE0}"/>
    <cellStyle name="SAPBEXexcCritical4 2 5 2 3" xfId="37328" xr:uid="{3B2D3C12-72F1-455C-80C6-9BFFAC046570}"/>
    <cellStyle name="SAPBEXexcCritical4 2 5 3" xfId="19701" xr:uid="{0D59A72F-98DE-4BA6-B245-49816FEC138C}"/>
    <cellStyle name="SAPBEXexcCritical4 2 5 4" xfId="28936" xr:uid="{A6992F49-B490-47ED-9BDB-07646A6904F6}"/>
    <cellStyle name="SAPBEXexcCritical4 2 6" xfId="3567" xr:uid="{D31A5A0F-347F-4F87-8569-72FD31C08D53}"/>
    <cellStyle name="SAPBEXexcCritical4 2 6 2" xfId="9049" xr:uid="{7591D86E-F346-4D93-8FD3-2B27E09CE734}"/>
    <cellStyle name="SAPBEXexcCritical4 2 6 2 2" xfId="26225" xr:uid="{5AD55B62-6CDA-4402-992B-2B57796B2A4D}"/>
    <cellStyle name="SAPBEXexcCritical4 2 6 2 3" xfId="34940" xr:uid="{2C029F27-AD70-4E82-93FA-9478C2AE495E}"/>
    <cellStyle name="SAPBEXexcCritical4 2 6 3" xfId="21065" xr:uid="{A4ABF9C2-157B-4086-B191-A05AE4E702AD}"/>
    <cellStyle name="SAPBEXexcCritical4 2 6 4" xfId="22274" xr:uid="{EF2F122F-AB1E-4994-A75B-4D26457B520E}"/>
    <cellStyle name="SAPBEXexcCritical4 2 7" xfId="3498" xr:uid="{593C086E-3DE9-4421-BDF7-F8016B2920E5}"/>
    <cellStyle name="SAPBEXexcCritical4 2 7 2" xfId="20996" xr:uid="{F8317F6B-EF18-4FA9-A74F-9BA177EB4E65}"/>
    <cellStyle name="SAPBEXexcCritical4 2 7 3" xfId="24732" xr:uid="{BAECCEE9-A8ED-46F5-9BA6-2C69ED087AAA}"/>
    <cellStyle name="SAPBEXexcCritical4 2 8" xfId="4055" xr:uid="{6D9E9914-09D4-4774-9DF1-20944861C8D8}"/>
    <cellStyle name="SAPBEXexcCritical4 2 8 2" xfId="21551" xr:uid="{7A8C54EC-87BD-4356-A052-3680CC38940F}"/>
    <cellStyle name="SAPBEXexcCritical4 2 8 3" xfId="18119" xr:uid="{20964171-862D-44C2-BEC3-9A9F613FFAB1}"/>
    <cellStyle name="SAPBEXexcCritical4 2 9" xfId="1745" xr:uid="{6B40B309-0C8B-407E-8312-25D36229367B}"/>
    <cellStyle name="SAPBEXexcCritical4 2 9 2" xfId="19248" xr:uid="{4AF10AE8-85E7-4B97-9BF1-A1F0A054A41B}"/>
    <cellStyle name="SAPBEXexcCritical4 2 9 3" xfId="26387" xr:uid="{1255CFA4-9D14-4D7D-83C6-6490A7A6479C}"/>
    <cellStyle name="SAPBEXexcCritical4 3" xfId="723" xr:uid="{3C0218EE-E4DC-4B0B-9967-714D0CD1D604}"/>
    <cellStyle name="SAPBEXexcCritical4 3 10" xfId="8364" xr:uid="{B1FAE533-A335-404A-903A-1B771CC0D40B}"/>
    <cellStyle name="SAPBEXexcCritical4 3 10 2" xfId="25550" xr:uid="{0454305A-D833-4AFF-AEA9-408E05E3A0D0}"/>
    <cellStyle name="SAPBEXexcCritical4 3 10 3" xfId="34778" xr:uid="{C3EE4775-AD0A-4A0E-864D-9BBDB43957DE}"/>
    <cellStyle name="SAPBEXexcCritical4 3 11" xfId="18307" xr:uid="{28747422-4059-45F5-80CC-A76748733889}"/>
    <cellStyle name="SAPBEXexcCritical4 3 12" xfId="24636" xr:uid="{97EE60E9-7CC9-45DD-B6E3-E142B3BD37DA}"/>
    <cellStyle name="SAPBEXexcCritical4 3 2" xfId="724" xr:uid="{6971FE14-0953-4320-B8F7-22CA2ECD6155}"/>
    <cellStyle name="SAPBEXexcCritical4 3 2 10" xfId="18308" xr:uid="{6100ED72-EA9E-4FBE-A2C9-7E0031796514}"/>
    <cellStyle name="SAPBEXexcCritical4 3 2 11" xfId="24635" xr:uid="{01327404-0CD3-47E5-B8A5-F9F8D2437CD1}"/>
    <cellStyle name="SAPBEXexcCritical4 3 2 2" xfId="1239" xr:uid="{0217F689-650B-4ABB-927C-130F4B39FA8B}"/>
    <cellStyle name="SAPBEXexcCritical4 3 2 2 10" xfId="30799" xr:uid="{E6159692-CE43-4909-8341-C15630D3696C}"/>
    <cellStyle name="SAPBEXexcCritical4 3 2 2 2" xfId="2487" xr:uid="{4CE78D3D-D6E0-4604-ADA7-2626D79356D3}"/>
    <cellStyle name="SAPBEXexcCritical4 3 2 2 2 2" xfId="19988" xr:uid="{2DC0A27C-AC25-433E-9BE4-A05D3C9D1C39}"/>
    <cellStyle name="SAPBEXexcCritical4 3 2 2 2 3" xfId="30632" xr:uid="{0DD59481-9005-4A55-9F3F-444D1BC8B5C5}"/>
    <cellStyle name="SAPBEXexcCritical4 3 2 2 3" xfId="2993" xr:uid="{A39DCB00-A41D-4DF0-B4C4-64FCB2527C33}"/>
    <cellStyle name="SAPBEXexcCritical4 3 2 2 3 2" xfId="20491" xr:uid="{00EC912E-15E7-4725-9D9A-C7452A3A5EFE}"/>
    <cellStyle name="SAPBEXexcCritical4 3 2 2 3 3" xfId="22701" xr:uid="{A3BBD806-263E-4EA8-81CE-9023469DAB30}"/>
    <cellStyle name="SAPBEXexcCritical4 3 2 2 4" xfId="21" xr:uid="{BCFFB2EC-63A9-4629-87F1-0785BAC3B781}"/>
    <cellStyle name="SAPBEXexcCritical4 3 2 2 4 2" xfId="17644" xr:uid="{F4CDAC0A-2311-4ADC-B157-A8C3148C80FD}"/>
    <cellStyle name="SAPBEXexcCritical4 3 2 2 4 3" xfId="17784" xr:uid="{F9A6C03F-5543-4051-87D7-84FA1A0E6CCE}"/>
    <cellStyle name="SAPBEXexcCritical4 3 2 2 5" xfId="3485" xr:uid="{102A2D14-7F5C-4B7C-8F0B-CE99D73F1765}"/>
    <cellStyle name="SAPBEXexcCritical4 3 2 2 5 2" xfId="20983" xr:uid="{01ACB51C-8575-4AD5-9830-78D001DA4CFC}"/>
    <cellStyle name="SAPBEXexcCritical4 3 2 2 5 3" xfId="24329" xr:uid="{68D5D8E7-3F05-47E5-93C4-31CEB25EDD0B}"/>
    <cellStyle name="SAPBEXexcCritical4 3 2 2 6" xfId="3476" xr:uid="{FA371C24-4B80-4796-BDD1-50483865DBE4}"/>
    <cellStyle name="SAPBEXexcCritical4 3 2 2 6 2" xfId="20974" xr:uid="{3553A325-C345-41D8-8CE6-0A16A5F21A61}"/>
    <cellStyle name="SAPBEXexcCritical4 3 2 2 6 3" xfId="22286" xr:uid="{DF087D83-4176-44E4-A509-AAEEE20E0C6F}"/>
    <cellStyle name="SAPBEXexcCritical4 3 2 2 7" xfId="4509" xr:uid="{400E4781-AA0E-4FD1-8599-1761D39CB7DA}"/>
    <cellStyle name="SAPBEXexcCritical4 3 2 2 7 2" xfId="21998" xr:uid="{AA79635F-F036-4450-AE13-DAE1C9E437B1}"/>
    <cellStyle name="SAPBEXexcCritical4 3 2 2 7 3" xfId="22025" xr:uid="{D67E647E-BEA7-4A01-AF4B-845C4AF411E1}"/>
    <cellStyle name="SAPBEXexcCritical4 3 2 2 8" xfId="14892" xr:uid="{F0A07570-3FA4-429F-8419-0E934680C708}"/>
    <cellStyle name="SAPBEXexcCritical4 3 2 2 8 2" xfId="31404" xr:uid="{3F7D3A92-9741-4139-8489-97433FA7104E}"/>
    <cellStyle name="SAPBEXexcCritical4 3 2 2 8 3" xfId="38482" xr:uid="{958AB925-D242-4291-99BD-5485BD705A1A}"/>
    <cellStyle name="SAPBEXexcCritical4 3 2 2 9" xfId="18752" xr:uid="{DE7F5886-EC62-42F5-A585-D8BF65159B72}"/>
    <cellStyle name="SAPBEXexcCritical4 3 2 3" xfId="2013" xr:uid="{41B66C4B-E692-4C2B-8D17-B092512F77A5}"/>
    <cellStyle name="SAPBEXexcCritical4 3 2 3 2" xfId="15619" xr:uid="{3DDC60DC-1347-41AE-9B78-573D7AC4F165}"/>
    <cellStyle name="SAPBEXexcCritical4 3 2 3 2 2" xfId="32123" xr:uid="{821144FB-94C6-42B9-A7B4-DF448B81EF78}"/>
    <cellStyle name="SAPBEXexcCritical4 3 2 3 2 3" xfId="39208" xr:uid="{877F32BD-4B95-475F-B644-50808EB1CAB2}"/>
    <cellStyle name="SAPBEXexcCritical4 3 2 3 3" xfId="19516" xr:uid="{910753BC-CBC7-4224-BB27-5937E8704DED}"/>
    <cellStyle name="SAPBEXexcCritical4 3 2 3 4" xfId="18687" xr:uid="{4C1BD08A-02C9-49DD-88B0-508B34C69671}"/>
    <cellStyle name="SAPBEXexcCritical4 3 2 4" xfId="1467" xr:uid="{3B574FDB-F7B3-428E-AE0F-D137DD280E45}"/>
    <cellStyle name="SAPBEXexcCritical4 3 2 4 2" xfId="17003" xr:uid="{75442A8C-3D60-4982-8111-E9A983032371}"/>
    <cellStyle name="SAPBEXexcCritical4 3 2 4 2 2" xfId="33507" xr:uid="{C104E3D5-16AD-44A2-97F2-E97A414C0CBC}"/>
    <cellStyle name="SAPBEXexcCritical4 3 2 4 2 3" xfId="39925" xr:uid="{772B0A3C-59B7-40C8-8F2D-32FF2FC645F1}"/>
    <cellStyle name="SAPBEXexcCritical4 3 2 4 3" xfId="18972" xr:uid="{48134961-94DB-45E7-97C9-019F3A49BFA1}"/>
    <cellStyle name="SAPBEXexcCritical4 3 2 4 4" xfId="26936" xr:uid="{284CC5E8-C904-49D6-9A15-B6254A6D275E}"/>
    <cellStyle name="SAPBEXexcCritical4 3 2 5" xfId="2734" xr:uid="{CADFB0F0-99EF-450F-90D0-2B2AF0D3198A}"/>
    <cellStyle name="SAPBEXexcCritical4 3 2 5 2" xfId="20233" xr:uid="{1EEEC36E-DBDD-4E2C-90E4-F47DEC0DF21F}"/>
    <cellStyle name="SAPBEXexcCritical4 3 2 5 3" xfId="22897" xr:uid="{59FACE3B-B0A0-498F-9505-11870211BA60}"/>
    <cellStyle name="SAPBEXexcCritical4 3 2 6" xfId="3780" xr:uid="{0AD716F4-8CB4-4AF5-B89E-8294C5C7DD1B}"/>
    <cellStyle name="SAPBEXexcCritical4 3 2 6 2" xfId="21277" xr:uid="{BE468948-4C82-4CC2-9481-987423B1C020}"/>
    <cellStyle name="SAPBEXexcCritical4 3 2 6 3" xfId="22228" xr:uid="{F2E18287-C4B3-4DB7-9D1B-D7A12194B9D9}"/>
    <cellStyle name="SAPBEXexcCritical4 3 2 7" xfId="3822" xr:uid="{44D990A2-D6FF-4CFA-81B1-3D7F4C10A315}"/>
    <cellStyle name="SAPBEXexcCritical4 3 2 7 2" xfId="21319" xr:uid="{850100F7-9CEB-4060-B46D-C575254F9494}"/>
    <cellStyle name="SAPBEXexcCritical4 3 2 7 3" xfId="22208" xr:uid="{88CE0A87-B964-4602-BC53-5EEED2388ABF}"/>
    <cellStyle name="SAPBEXexcCritical4 3 2 8" xfId="3526" xr:uid="{755ECC37-5416-40AC-A40D-1E079E6319A4}"/>
    <cellStyle name="SAPBEXexcCritical4 3 2 8 2" xfId="21024" xr:uid="{6F39B791-EF38-4641-A8A4-78FA962EC07D}"/>
    <cellStyle name="SAPBEXexcCritical4 3 2 8 3" xfId="23364" xr:uid="{ACE38858-04D0-4723-8611-9315ABCD4A4F}"/>
    <cellStyle name="SAPBEXexcCritical4 3 2 9" xfId="12219" xr:uid="{FB02C53F-ED7A-4B0F-8BEE-9DBE658462B1}"/>
    <cellStyle name="SAPBEXexcCritical4 3 2 9 2" xfId="29042" xr:uid="{EE3D0998-3926-47C1-A9B9-1F50422E95A4}"/>
    <cellStyle name="SAPBEXexcCritical4 3 2 9 3" xfId="36339" xr:uid="{F5F8F076-39F9-4FDA-9CC6-6BDA43A2CE4A}"/>
    <cellStyle name="SAPBEXexcCritical4 3 3" xfId="1238" xr:uid="{80F7290D-55B1-42A3-B49D-E1B8E56F0283}"/>
    <cellStyle name="SAPBEXexcCritical4 3 3 10" xfId="28545" xr:uid="{4F47099C-7BD3-43ED-B24E-E053655C1F0D}"/>
    <cellStyle name="SAPBEXexcCritical4 3 3 2" xfId="2486" xr:uid="{261C6BEB-7687-4288-82E6-1A307FF4BD48}"/>
    <cellStyle name="SAPBEXexcCritical4 3 3 2 2" xfId="14047" xr:uid="{F085BA09-137C-4137-A4FB-D3ABD2162084}"/>
    <cellStyle name="SAPBEXexcCritical4 3 3 2 2 2" xfId="30641" xr:uid="{D10C583B-2CFB-4CC5-B74E-5835E41B6797}"/>
    <cellStyle name="SAPBEXexcCritical4 3 3 2 2 3" xfId="37705" xr:uid="{B58D0A32-A0B9-481C-A85A-96430D32C88E}"/>
    <cellStyle name="SAPBEXexcCritical4 3 3 2 3" xfId="19987" xr:uid="{C7BF88F6-2E81-4956-8571-BC8712776B5C}"/>
    <cellStyle name="SAPBEXexcCritical4 3 3 2 4" xfId="27318" xr:uid="{9F5F2231-83A9-4407-A720-FF5A678B0591}"/>
    <cellStyle name="SAPBEXexcCritical4 3 3 3" xfId="2992" xr:uid="{F1B2F360-889A-4049-8B6D-30FB2ABE2526}"/>
    <cellStyle name="SAPBEXexcCritical4 3 3 3 2" xfId="13143" xr:uid="{5CB05F43-AEE9-41DA-B920-8C3A2C30317E}"/>
    <cellStyle name="SAPBEXexcCritical4 3 3 3 2 2" xfId="29863" xr:uid="{FB2186A8-ADCD-454D-A2E3-D92587DE3834}"/>
    <cellStyle name="SAPBEXexcCritical4 3 3 3 2 3" xfId="36872" xr:uid="{04D2B836-6E9C-40E0-AACF-6A6673001D85}"/>
    <cellStyle name="SAPBEXexcCritical4 3 3 3 3" xfId="20490" xr:uid="{15225E0E-6A26-4F72-8385-0A2ADF02CFE9}"/>
    <cellStyle name="SAPBEXexcCritical4 3 3 3 4" xfId="22748" xr:uid="{AE889AFF-9BED-4372-96E0-FE266E247D1F}"/>
    <cellStyle name="SAPBEXexcCritical4 3 3 4" xfId="1919" xr:uid="{93F91E47-34B0-4AEF-90A6-5C6F17FE836F}"/>
    <cellStyle name="SAPBEXexcCritical4 3 3 4 2" xfId="19422" xr:uid="{0E3D7AF0-6D2D-476E-A3F8-7538ED3175A1}"/>
    <cellStyle name="SAPBEXexcCritical4 3 3 4 3" xfId="30772" xr:uid="{EDDF0AC7-A246-4B3F-A30F-F66D34BF6E85}"/>
    <cellStyle name="SAPBEXexcCritical4 3 3 5" xfId="3475" xr:uid="{D8B4CD50-6C55-4234-9753-65C9A7EFA640}"/>
    <cellStyle name="SAPBEXexcCritical4 3 3 5 2" xfId="20973" xr:uid="{7A7731B7-E883-4EBC-B3E1-89B015A48BAD}"/>
    <cellStyle name="SAPBEXexcCritical4 3 3 5 3" xfId="24502" xr:uid="{EECF7C3B-0B85-44C6-B385-7C3606414868}"/>
    <cellStyle name="SAPBEXexcCritical4 3 3 6" xfId="3539" xr:uid="{D336843A-0E02-4038-B558-27AEAC80F41C}"/>
    <cellStyle name="SAPBEXexcCritical4 3 3 6 2" xfId="21037" xr:uid="{4C8434DE-6BAA-419F-AE60-24EC7FC4F560}"/>
    <cellStyle name="SAPBEXexcCritical4 3 3 6 3" xfId="22278" xr:uid="{616E5015-3661-41BD-A108-470F26884300}"/>
    <cellStyle name="SAPBEXexcCritical4 3 3 7" xfId="3657" xr:uid="{31275C21-CFE8-486C-8733-A3E124B98FC9}"/>
    <cellStyle name="SAPBEXexcCritical4 3 3 7 2" xfId="21155" xr:uid="{DE09284B-83CD-46EB-A079-E76A58CF23ED}"/>
    <cellStyle name="SAPBEXexcCritical4 3 3 7 3" xfId="24493" xr:uid="{79DB8C98-0DD2-4915-A874-0F6552E02DE6}"/>
    <cellStyle name="SAPBEXexcCritical4 3 3 8" xfId="10816" xr:uid="{5614F795-9F9B-4D27-B797-082EB356A4AE}"/>
    <cellStyle name="SAPBEXexcCritical4 3 3 8 2" xfId="27839" xr:uid="{0DC22F78-9065-4467-8E52-FDC7DD70A18A}"/>
    <cellStyle name="SAPBEXexcCritical4 3 3 8 3" xfId="35772" xr:uid="{9FDDA3E1-19FD-4066-A621-0EC14749F718}"/>
    <cellStyle name="SAPBEXexcCritical4 3 3 9" xfId="18751" xr:uid="{70C52DBF-FF55-4114-8888-5354ABD73CED}"/>
    <cellStyle name="SAPBEXexcCritical4 3 4" xfId="2012" xr:uid="{E6DEB5F7-BEA5-478F-9318-C0438EF761F2}"/>
    <cellStyle name="SAPBEXexcCritical4 3 4 2" xfId="10254" xr:uid="{578CB011-F5DF-4B0B-8EDC-04EBFD7C190A}"/>
    <cellStyle name="SAPBEXexcCritical4 3 4 2 2" xfId="27335" xr:uid="{54247DD6-2D31-4C38-AF7C-63145E836E83}"/>
    <cellStyle name="SAPBEXexcCritical4 3 4 2 3" xfId="35506" xr:uid="{6F4CE85B-74A0-437F-9583-DE97525CFE6B}"/>
    <cellStyle name="SAPBEXexcCritical4 3 4 3" xfId="19515" xr:uid="{36A37CE8-B145-4C91-9570-FC09241C93A8}"/>
    <cellStyle name="SAPBEXexcCritical4 3 4 4" xfId="18482" xr:uid="{BC8E6077-4F00-4247-A5C1-E9940E6521DD}"/>
    <cellStyle name="SAPBEXexcCritical4 3 5" xfId="1735" xr:uid="{35E524CB-90F2-4613-8703-6C16F844AA24}"/>
    <cellStyle name="SAPBEXexcCritical4 3 5 2" xfId="13610" xr:uid="{AF8CF8FE-6585-4AD8-885E-FB1D98C3AFBA}"/>
    <cellStyle name="SAPBEXexcCritical4 3 5 2 2" xfId="30255" xr:uid="{504857D7-F540-4FCF-8832-B058ABF54128}"/>
    <cellStyle name="SAPBEXexcCritical4 3 5 2 3" xfId="37338" xr:uid="{52BA0D09-3BA2-4B05-BB75-48AF25909DB0}"/>
    <cellStyle name="SAPBEXexcCritical4 3 5 3" xfId="19238" xr:uid="{6378F5BD-5FF4-4577-9523-225F20EC43E9}"/>
    <cellStyle name="SAPBEXexcCritical4 3 5 4" xfId="29062" xr:uid="{59C9D2FB-3E81-48E3-B84B-3A8AC10EE727}"/>
    <cellStyle name="SAPBEXexcCritical4 3 6" xfId="2224" xr:uid="{AAA8E041-5062-4356-BB08-B99997B9D317}"/>
    <cellStyle name="SAPBEXexcCritical4 3 6 2" xfId="13845" xr:uid="{CB55BACD-D2E4-4A8C-8CFE-03202943F356}"/>
    <cellStyle name="SAPBEXexcCritical4 3 6 2 2" xfId="30461" xr:uid="{5C1FA6DD-F0F5-42F1-BDFD-B0A3529908DC}"/>
    <cellStyle name="SAPBEXexcCritical4 3 6 2 3" xfId="37569" xr:uid="{4575B32E-F6C1-4759-B4B4-9DC33F6DCAA8}"/>
    <cellStyle name="SAPBEXexcCritical4 3 6 3" xfId="19726" xr:uid="{A0C59D64-A8B0-4E49-8142-5E9AF9422811}"/>
    <cellStyle name="SAPBEXexcCritical4 3 6 4" xfId="27737" xr:uid="{8310E315-18D7-4AD5-BC4A-C9091F92F5B0}"/>
    <cellStyle name="SAPBEXexcCritical4 3 7" xfId="3530" xr:uid="{CE2B439C-56A4-4567-9083-8E96A2EACCFB}"/>
    <cellStyle name="SAPBEXexcCritical4 3 7 2" xfId="21028" xr:uid="{DFCD4EB7-E27F-4753-BD63-D86AFB723ACD}"/>
    <cellStyle name="SAPBEXexcCritical4 3 7 3" xfId="23474" xr:uid="{C3459F91-77D9-45B7-B420-2CDFBFB91CD4}"/>
    <cellStyle name="SAPBEXexcCritical4 3 8" xfId="1921" xr:uid="{28E093AA-4E06-4220-ACFB-76C9D5E47DEE}"/>
    <cellStyle name="SAPBEXexcCritical4 3 8 2" xfId="19424" xr:uid="{D8995271-F9D6-4F1E-9EE5-9C8FF8F2A1DC}"/>
    <cellStyle name="SAPBEXexcCritical4 3 8 3" xfId="25575" xr:uid="{19DBF481-CFF9-4DBF-B99A-7069DDAF66AB}"/>
    <cellStyle name="SAPBEXexcCritical4 3 9" xfId="3162" xr:uid="{94F03652-A683-4987-AB24-F2C69C59EE3B}"/>
    <cellStyle name="SAPBEXexcCritical4 3 9 2" xfId="20660" xr:uid="{2BABA58B-53E3-4C56-82B1-7B3FE1BD84AD}"/>
    <cellStyle name="SAPBEXexcCritical4 3 9 3" xfId="22590" xr:uid="{19D3225D-7B35-4C18-A6D3-8DAA91C3842E}"/>
    <cellStyle name="SAPBEXexcCritical4 4" xfId="725" xr:uid="{890605A2-B6CC-49EB-A190-70EC9ED06ACE}"/>
    <cellStyle name="SAPBEXexcCritical4 4 10" xfId="18309" xr:uid="{5053C4F2-9A5A-4009-98E6-58A078CE4BD3}"/>
    <cellStyle name="SAPBEXexcCritical4 4 11" xfId="26411" xr:uid="{02350237-97E9-44C4-9AEC-D0E36ED5C3FA}"/>
    <cellStyle name="SAPBEXexcCritical4 4 2" xfId="1240" xr:uid="{5BA4E4EE-2FB2-4EC7-B7D3-7CCB460CE9C9}"/>
    <cellStyle name="SAPBEXexcCritical4 4 2 10" xfId="29238" xr:uid="{552F4166-0BF4-47C4-92C9-5AF10DF7944C}"/>
    <cellStyle name="SAPBEXexcCritical4 4 2 2" xfId="2488" xr:uid="{2C576048-D9CE-4EB4-A347-EBD081FE48B1}"/>
    <cellStyle name="SAPBEXexcCritical4 4 2 2 2" xfId="15013" xr:uid="{CB2766EF-B2D1-4021-A180-0A9157DE54CD}"/>
    <cellStyle name="SAPBEXexcCritical4 4 2 2 2 2" xfId="31521" xr:uid="{1B6A36F3-1EE6-446B-8140-DFC5EEF00417}"/>
    <cellStyle name="SAPBEXexcCritical4 4 2 2 2 3" xfId="38602" xr:uid="{44931D0F-5A87-4BD3-88A6-887F5B1DBD7C}"/>
    <cellStyle name="SAPBEXexcCritical4 4 2 2 3" xfId="19989" xr:uid="{C7F726A1-CCE7-4149-8998-6681352BCFCE}"/>
    <cellStyle name="SAPBEXexcCritical4 4 2 2 4" xfId="27830" xr:uid="{5DB247E4-2569-47E0-B47C-D85B4B02F00F}"/>
    <cellStyle name="SAPBEXexcCritical4 4 2 3" xfId="2994" xr:uid="{C1D6E751-8543-44CD-ACBC-FBBCEFE2156F}"/>
    <cellStyle name="SAPBEXexcCritical4 4 2 3 2" xfId="15787" xr:uid="{3A647452-B973-4F41-AE67-8092CE6210AA}"/>
    <cellStyle name="SAPBEXexcCritical4 4 2 3 2 2" xfId="32291" xr:uid="{D83A8452-1B66-4CB2-9DBA-9B3CCF3FD9C8}"/>
    <cellStyle name="SAPBEXexcCritical4 4 2 3 2 3" xfId="39376" xr:uid="{0833D430-EC41-4793-9335-E74CBE3A1FB5}"/>
    <cellStyle name="SAPBEXexcCritical4 4 2 3 3" xfId="20492" xr:uid="{16137AE7-D819-4C58-8469-0A4A7E9C79D5}"/>
    <cellStyle name="SAPBEXexcCritical4 4 2 3 4" xfId="22747" xr:uid="{3AF12B6F-6D2F-4C00-955B-CDA288068530}"/>
    <cellStyle name="SAPBEXexcCritical4 4 2 4" xfId="1743" xr:uid="{D22E9288-B83D-4FE8-9A4D-C5503B9F32A9}"/>
    <cellStyle name="SAPBEXexcCritical4 4 2 4 2" xfId="17260" xr:uid="{B0A3FC90-0898-442C-8B81-611FC560526A}"/>
    <cellStyle name="SAPBEXexcCritical4 4 2 4 2 2" xfId="33764" xr:uid="{8F33C704-66BE-46C3-B82A-8F2D2300EC14}"/>
    <cellStyle name="SAPBEXexcCritical4 4 2 4 2 3" xfId="40093" xr:uid="{E90E3025-E55D-430C-9321-08BB6E42F784}"/>
    <cellStyle name="SAPBEXexcCritical4 4 2 4 3" xfId="19246" xr:uid="{55FE2DF2-D61E-4F13-985C-E47498A1EA77}"/>
    <cellStyle name="SAPBEXexcCritical4 4 2 4 4" xfId="23067" xr:uid="{6C5BAD2D-BBC1-4329-96B1-6CB548A5667B}"/>
    <cellStyle name="SAPBEXexcCritical4 4 2 5" xfId="2864" xr:uid="{0274FBA4-5F8A-404D-B389-940EA070BAA9}"/>
    <cellStyle name="SAPBEXexcCritical4 4 2 5 2" xfId="20362" xr:uid="{9500EE32-F147-4A75-B93E-E3ECE9F25002}"/>
    <cellStyle name="SAPBEXexcCritical4 4 2 5 3" xfId="27605" xr:uid="{552D30EE-E3BC-49BA-B2E5-C84A85CD84D7}"/>
    <cellStyle name="SAPBEXexcCritical4 4 2 6" xfId="3904" xr:uid="{93A8897F-ACC6-4AE9-BD87-8D5E2B716240}"/>
    <cellStyle name="SAPBEXexcCritical4 4 2 6 2" xfId="21401" xr:uid="{F3B66E44-0204-4578-A744-8200F7C7F867}"/>
    <cellStyle name="SAPBEXexcCritical4 4 2 6 3" xfId="22159" xr:uid="{4A989A3C-743C-47B2-99D0-3AB13263A41D}"/>
    <cellStyle name="SAPBEXexcCritical4 4 2 7" xfId="4374" xr:uid="{510A98C4-B0B3-481A-8B96-1DFF2808CBBB}"/>
    <cellStyle name="SAPBEXexcCritical4 4 2 7 2" xfId="21866" xr:uid="{91598FA7-2B7F-4C3A-A02B-42BF59F03091}"/>
    <cellStyle name="SAPBEXexcCritical4 4 2 7 3" xfId="17991" xr:uid="{A91F2980-7BC7-4FD6-B0FD-D7419F665E25}"/>
    <cellStyle name="SAPBEXexcCritical4 4 2 8" xfId="12476" xr:uid="{197F8967-5502-4E20-BE8D-FADE5711674F}"/>
    <cellStyle name="SAPBEXexcCritical4 4 2 8 2" xfId="29256" xr:uid="{5E9EC507-2CC1-4DD9-A2EC-175C4900DA1B}"/>
    <cellStyle name="SAPBEXexcCritical4 4 2 8 3" xfId="36504" xr:uid="{A6558476-AA89-478F-802B-F13C1315DD56}"/>
    <cellStyle name="SAPBEXexcCritical4 4 2 9" xfId="18753" xr:uid="{D0EDA353-0D71-42DE-8BB3-39BEC9FCCA14}"/>
    <cellStyle name="SAPBEXexcCritical4 4 3" xfId="2014" xr:uid="{A97AB05D-7CEF-4574-A3B5-9FB41C752792}"/>
    <cellStyle name="SAPBEXexcCritical4 4 3 2" xfId="14261" xr:uid="{3B410927-DD91-4C93-8FE1-2CD4C3E509FC}"/>
    <cellStyle name="SAPBEXexcCritical4 4 3 2 2" xfId="30819" xr:uid="{B331505B-B486-4847-92D7-190D16EE7D40}"/>
    <cellStyle name="SAPBEXexcCritical4 4 3 2 3" xfId="37918" xr:uid="{5E7B42E3-860F-491C-8F70-EFBA5D1F6A09}"/>
    <cellStyle name="SAPBEXexcCritical4 4 3 3" xfId="13315" xr:uid="{D2462168-D1BB-4F7F-ABD8-1C8B29A289F4}"/>
    <cellStyle name="SAPBEXexcCritical4 4 3 3 2" xfId="30000" xr:uid="{DBE68397-FE6D-4598-82A3-E3E84FFDF7C6}"/>
    <cellStyle name="SAPBEXexcCritical4 4 3 3 3" xfId="37044" xr:uid="{F1A14F6E-BB7A-4D74-8633-79822EE49D75}"/>
    <cellStyle name="SAPBEXexcCritical4 4 3 4" xfId="11074" xr:uid="{36BAA0B6-C7A6-4F0E-BE64-542DD5D788FD}"/>
    <cellStyle name="SAPBEXexcCritical4 4 3 4 2" xfId="28059" xr:uid="{3F3633E9-5C20-4045-BCA5-C7344031B133}"/>
    <cellStyle name="SAPBEXexcCritical4 4 3 4 3" xfId="35938" xr:uid="{BFB86F73-E0F9-4CB1-A997-8FC284245AE7}"/>
    <cellStyle name="SAPBEXexcCritical4 4 3 5" xfId="19517" xr:uid="{AE0A071F-F9B7-4F7F-A2D2-CC680158B990}"/>
    <cellStyle name="SAPBEXexcCritical4 4 3 6" xfId="17866" xr:uid="{700965FF-2E8D-4036-97E2-677D705C9E37}"/>
    <cellStyle name="SAPBEXexcCritical4 4 4" xfId="1540" xr:uid="{38C343F4-5F34-4E2C-A12D-A0EACD819273}"/>
    <cellStyle name="SAPBEXexcCritical4 4 4 2" xfId="9908" xr:uid="{C2691FFB-2AEA-4620-B047-132C672BBBA7}"/>
    <cellStyle name="SAPBEXexcCritical4 4 4 2 2" xfId="27024" xr:uid="{23F2C687-E4FD-4B7D-B548-FF0E2ADCD3B5}"/>
    <cellStyle name="SAPBEXexcCritical4 4 4 2 3" xfId="35310" xr:uid="{B0B223F5-E252-4200-94BE-6F634B79901D}"/>
    <cellStyle name="SAPBEXexcCritical4 4 4 3" xfId="19045" xr:uid="{3954DDF5-C526-4B5C-A2DB-EB1BA97E0916}"/>
    <cellStyle name="SAPBEXexcCritical4 4 4 4" xfId="23072" xr:uid="{773AC7BE-9112-4D44-99AD-248EC4E6F123}"/>
    <cellStyle name="SAPBEXexcCritical4 4 5" xfId="2732" xr:uid="{A8C17343-A69F-4F9B-9A57-8F007E73A36E}"/>
    <cellStyle name="SAPBEXexcCritical4 4 5 2" xfId="13334" xr:uid="{015F3258-55E6-44C6-8680-3E25ADD1FC49}"/>
    <cellStyle name="SAPBEXexcCritical4 4 5 2 2" xfId="30019" xr:uid="{D90DE131-0740-4ECD-A674-4B7E0013C2D8}"/>
    <cellStyle name="SAPBEXexcCritical4 4 5 2 3" xfId="37063" xr:uid="{420A0797-7E81-430A-8141-C1A00952A7AE}"/>
    <cellStyle name="SAPBEXexcCritical4 4 5 3" xfId="20231" xr:uid="{233BDEC0-9BD7-4BF6-A4CA-4D3AC20F55D6}"/>
    <cellStyle name="SAPBEXexcCritical4 4 5 4" xfId="24554" xr:uid="{F74DD350-05CA-4EE6-A961-C749CA9737E9}"/>
    <cellStyle name="SAPBEXexcCritical4 4 6" xfId="3621" xr:uid="{92369A6F-772D-4C7C-B673-51DB6DB30AC3}"/>
    <cellStyle name="SAPBEXexcCritical4 4 6 2" xfId="14750" xr:uid="{FF50614C-0684-46FA-94F0-CC970460A434}"/>
    <cellStyle name="SAPBEXexcCritical4 4 6 2 2" xfId="31264" xr:uid="{69D0B5B0-F1D7-4CE7-933D-2542BB102FC6}"/>
    <cellStyle name="SAPBEXexcCritical4 4 6 2 3" xfId="38340" xr:uid="{7056B53D-4505-4B02-ACDA-991850B8B704}"/>
    <cellStyle name="SAPBEXexcCritical4 4 6 3" xfId="21119" xr:uid="{791563F3-05FA-4AA5-AEFA-F7BCC6FAD6EB}"/>
    <cellStyle name="SAPBEXexcCritical4 4 6 4" xfId="23412" xr:uid="{D5AA1832-A98A-4F20-B0D4-80EF0571D586}"/>
    <cellStyle name="SAPBEXexcCritical4 4 7" xfId="4266" xr:uid="{CC88E900-B6AD-40E7-A6BD-438BA6770CAC}"/>
    <cellStyle name="SAPBEXexcCritical4 4 7 2" xfId="21760" xr:uid="{3649F415-6280-404B-AAAB-F89629A8929F}"/>
    <cellStyle name="SAPBEXexcCritical4 4 7 3" xfId="22094" xr:uid="{223949C9-8C3B-446A-8BB0-EFA27FE061B1}"/>
    <cellStyle name="SAPBEXexcCritical4 4 8" xfId="4182" xr:uid="{4ADECB0E-AB15-43DE-908B-2E9E6FAD4D49}"/>
    <cellStyle name="SAPBEXexcCritical4 4 8 2" xfId="21676" xr:uid="{F73CFAC2-A896-43CD-A44A-E83B8FA72E39}"/>
    <cellStyle name="SAPBEXexcCritical4 4 8 3" xfId="17834" xr:uid="{0F93B2A5-5070-4970-B2CB-F1E5EFB9F1ED}"/>
    <cellStyle name="SAPBEXexcCritical4 4 9" xfId="8015" xr:uid="{AE848D7C-DC92-4BAB-BB2C-9B16604978A0}"/>
    <cellStyle name="SAPBEXexcCritical4 4 9 2" xfId="25242" xr:uid="{E894B0B6-0F9B-4E68-9CE0-6AAD7F89647A}"/>
    <cellStyle name="SAPBEXexcCritical4 4 9 3" xfId="34582" xr:uid="{8B0E8746-721F-41D4-9880-C70F39A6077C}"/>
    <cellStyle name="SAPBEXexcCritical4 5" xfId="939" xr:uid="{0B5BDFF8-21AF-4039-ADAB-0C9A57CD2D90}"/>
    <cellStyle name="SAPBEXexcCritical4 5 10" xfId="28255" xr:uid="{14E8A782-1533-4790-8872-F23FAF2E2EA7}"/>
    <cellStyle name="SAPBEXexcCritical4 5 2" xfId="1347" xr:uid="{230D5C8F-F869-42EC-8ABB-D805FEE5F43C}"/>
    <cellStyle name="SAPBEXexcCritical4 5 2 2" xfId="2595" xr:uid="{4CB69D44-D157-4A9E-8618-1EBA068DD14B}"/>
    <cellStyle name="SAPBEXexcCritical4 5 2 2 2" xfId="15097" xr:uid="{39B06ACC-97F4-4647-9871-3963C524BD94}"/>
    <cellStyle name="SAPBEXexcCritical4 5 2 2 2 2" xfId="31603" xr:uid="{50BE19D2-ADEB-4A70-BFB3-7153538DB4BC}"/>
    <cellStyle name="SAPBEXexcCritical4 5 2 2 2 3" xfId="38686" xr:uid="{4990829B-0CB7-49B8-808D-3F431AE1D48B}"/>
    <cellStyle name="SAPBEXexcCritical4 5 2 2 3" xfId="20096" xr:uid="{EA4560C6-5563-4EBF-AA21-71F98103D76C}"/>
    <cellStyle name="SAPBEXexcCritical4 5 2 2 4" xfId="17638" xr:uid="{4E2593D1-163B-4270-A0ED-70BB0571FF42}"/>
    <cellStyle name="SAPBEXexcCritical4 5 2 3" xfId="3101" xr:uid="{659D747C-08A2-47FF-870E-BE2FE6723812}"/>
    <cellStyle name="SAPBEXexcCritical4 5 2 3 2" xfId="15874" xr:uid="{742A8060-16F6-4785-9B92-19660C42104C}"/>
    <cellStyle name="SAPBEXexcCritical4 5 2 3 2 2" xfId="32378" xr:uid="{A20123BA-6986-4229-9E73-C5DF69CB313D}"/>
    <cellStyle name="SAPBEXexcCritical4 5 2 3 2 3" xfId="39463" xr:uid="{209A6A10-507A-402A-95E8-503C283B8A9C}"/>
    <cellStyle name="SAPBEXexcCritical4 5 2 3 3" xfId="20599" xr:uid="{A11A0BAE-F418-42E5-92FF-689B3C89EF7F}"/>
    <cellStyle name="SAPBEXexcCritical4 5 2 3 4" xfId="22650" xr:uid="{7FE7E03B-85F9-4234-8535-DD0DFA2C4688}"/>
    <cellStyle name="SAPBEXexcCritical4 5 2 4" xfId="2332" xr:uid="{2B55C091-7A84-4A64-8968-2BD273BF961A}"/>
    <cellStyle name="SAPBEXexcCritical4 5 2 4 2" xfId="17435" xr:uid="{6E13207A-ACBA-476E-8941-E2CA76F08F26}"/>
    <cellStyle name="SAPBEXexcCritical4 5 2 4 2 2" xfId="33939" xr:uid="{09DFB3F5-1019-433A-A6AB-25C803DE88F9}"/>
    <cellStyle name="SAPBEXexcCritical4 5 2 4 2 3" xfId="40180" xr:uid="{B8EE31CF-F251-4873-A237-16811D44B9E2}"/>
    <cellStyle name="SAPBEXexcCritical4 5 2 4 3" xfId="19833" xr:uid="{4B17359B-AE17-4E53-8402-A0F10B6A25AA}"/>
    <cellStyle name="SAPBEXexcCritical4 5 2 4 4" xfId="18267" xr:uid="{41DA2088-92F9-43CA-8D98-5064627632DE}"/>
    <cellStyle name="SAPBEXexcCritical4 5 2 5" xfId="3471" xr:uid="{F1290DB2-148F-4989-8849-242FA07F7FE4}"/>
    <cellStyle name="SAPBEXexcCritical4 5 2 5 2" xfId="20969" xr:uid="{72B3E0B6-1877-43E9-AC1C-A0DC2606C5D1}"/>
    <cellStyle name="SAPBEXexcCritical4 5 2 5 3" xfId="22288" xr:uid="{D7BDD05E-EB28-40BE-8886-B6FF1462ECCF}"/>
    <cellStyle name="SAPBEXexcCritical4 5 2 6" xfId="3569" xr:uid="{FD9BB26E-306D-4CFF-8C13-57ABC94EEEEF}"/>
    <cellStyle name="SAPBEXexcCritical4 5 2 6 2" xfId="21067" xr:uid="{224F28C4-A49C-471B-BBEF-0426EDB668C6}"/>
    <cellStyle name="SAPBEXexcCritical4 5 2 6 3" xfId="18239" xr:uid="{F4B4F544-7F30-4A4F-8053-D4A7D0240DB9}"/>
    <cellStyle name="SAPBEXexcCritical4 5 2 7" xfId="4460" xr:uid="{26B1AC53-FB5C-4A3F-B7A3-6EEB50FDD47F}"/>
    <cellStyle name="SAPBEXexcCritical4 5 2 7 2" xfId="21950" xr:uid="{7781902E-E54B-468F-B256-B2F37640F7BB}"/>
    <cellStyle name="SAPBEXexcCritical4 5 2 7 3" xfId="17974" xr:uid="{6CBE9727-236E-4930-9556-7E8A08C76006}"/>
    <cellStyle name="SAPBEXexcCritical4 5 2 8" xfId="12660" xr:uid="{02B70220-7FDB-4362-AEC8-B09212AD289E}"/>
    <cellStyle name="SAPBEXexcCritical4 5 2 8 2" xfId="29411" xr:uid="{CC3D46F0-56D8-442D-86DE-2C14CB408276}"/>
    <cellStyle name="SAPBEXexcCritical4 5 2 8 3" xfId="36590" xr:uid="{1A5E4598-D553-4656-9AE8-145662D4A8BD}"/>
    <cellStyle name="SAPBEXexcCritical4 5 2 9" xfId="28247" xr:uid="{FF9F26CF-6715-4743-8FF6-2C82F8B8D537}"/>
    <cellStyle name="SAPBEXexcCritical4 5 3" xfId="2207" xr:uid="{0F23C8C8-5406-4666-B50D-92DDD0CFFE98}"/>
    <cellStyle name="SAPBEXexcCritical4 5 3 2" xfId="14397" xr:uid="{58D47E96-87A4-4FEF-9D99-8726190769DA}"/>
    <cellStyle name="SAPBEXexcCritical4 5 3 2 2" xfId="30936" xr:uid="{75CBA574-66E0-4C48-B83A-EDB36E1D45A0}"/>
    <cellStyle name="SAPBEXexcCritical4 5 3 2 3" xfId="38054" xr:uid="{28BC12A2-D6A4-4CCB-87C9-147936C708F2}"/>
    <cellStyle name="SAPBEXexcCritical4 5 3 3" xfId="14476" xr:uid="{B4AF5E4C-F1D7-4846-8D2D-8D93A1E97C71}"/>
    <cellStyle name="SAPBEXexcCritical4 5 3 3 2" xfId="30994" xr:uid="{2304AFED-B430-4C5C-9B4F-F33E50D31D53}"/>
    <cellStyle name="SAPBEXexcCritical4 5 3 3 3" xfId="38133" xr:uid="{E4379AE8-891B-44F1-A2F6-5F5B652C3438}"/>
    <cellStyle name="SAPBEXexcCritical4 5 3 4" xfId="11251" xr:uid="{B6B4B130-F630-48A5-B80C-449AD72735CC}"/>
    <cellStyle name="SAPBEXexcCritical4 5 3 4 2" xfId="28216" xr:uid="{DDB6C4B7-0E96-40EF-BA4F-5E4BC739CDE1}"/>
    <cellStyle name="SAPBEXexcCritical4 5 3 4 3" xfId="36025" xr:uid="{B13C2B2F-A10E-4864-838B-F7BA9B592814}"/>
    <cellStyle name="SAPBEXexcCritical4 5 3 5" xfId="19709" xr:uid="{38CA2495-6EDA-4CEF-8B2F-06B88AA86613}"/>
    <cellStyle name="SAPBEXexcCritical4 5 3 6" xfId="28934" xr:uid="{73A4BF2A-22C0-479C-81DB-6378EAFD3DF1}"/>
    <cellStyle name="SAPBEXexcCritical4 5 4" xfId="2714" xr:uid="{E947F336-1D3C-4115-B8D0-80B852F4DB56}"/>
    <cellStyle name="SAPBEXexcCritical4 5 4 2" xfId="9991" xr:uid="{346204C4-0870-4E64-A62A-49B16EF54FBB}"/>
    <cellStyle name="SAPBEXexcCritical4 5 4 2 2" xfId="27107" xr:uid="{1E4DD8A6-502F-44B4-A634-109B8324C4C0}"/>
    <cellStyle name="SAPBEXexcCritical4 5 4 2 3" xfId="35333" xr:uid="{F5A14DCA-91DC-4B2F-AD66-3BA9AF9C5C01}"/>
    <cellStyle name="SAPBEXexcCritical4 5 4 3" xfId="20213" xr:uid="{1D903733-E502-4F54-9987-01CBC9BBC819}"/>
    <cellStyle name="SAPBEXexcCritical4 5 4 4" xfId="24556" xr:uid="{BC226BAD-1EE9-4DAE-9962-2827BE54F931}"/>
    <cellStyle name="SAPBEXexcCritical4 5 5" xfId="3336" xr:uid="{86D9F7A1-BFE4-435F-8347-3C8D880E3D34}"/>
    <cellStyle name="SAPBEXexcCritical4 5 5 2" xfId="13385" xr:uid="{772E9DE7-64AD-4338-866F-E55108E51CCA}"/>
    <cellStyle name="SAPBEXexcCritical4 5 5 2 2" xfId="30070" xr:uid="{E0DCFE8E-9FE4-423C-9EA3-945A3C7109E3}"/>
    <cellStyle name="SAPBEXexcCritical4 5 5 2 3" xfId="37114" xr:uid="{194BBBC2-6C17-4627-9B2B-61A31BBD5987}"/>
    <cellStyle name="SAPBEXexcCritical4 5 5 3" xfId="20834" xr:uid="{31194EB8-381B-4483-9927-165313EEDD37}"/>
    <cellStyle name="SAPBEXexcCritical4 5 5 4" xfId="22416" xr:uid="{F696DBC7-939D-4187-874D-6649C7279BE1}"/>
    <cellStyle name="SAPBEXexcCritical4 5 6" xfId="3320" xr:uid="{3AC8EC89-3D1B-4693-9CC7-39E1597FBD92}"/>
    <cellStyle name="SAPBEXexcCritical4 5 6 2" xfId="14172" xr:uid="{397C86F2-4998-40E8-91EA-7DF4519580BA}"/>
    <cellStyle name="SAPBEXexcCritical4 5 6 2 2" xfId="30749" xr:uid="{CB1760F6-F0BD-4ED4-931C-5FB06FE2926E}"/>
    <cellStyle name="SAPBEXexcCritical4 5 6 2 3" xfId="37829" xr:uid="{61BD5051-FD5F-495D-9E85-0F4D4EEF2C85}"/>
    <cellStyle name="SAPBEXexcCritical4 5 6 3" xfId="20818" xr:uid="{A24665E4-93EB-45A0-B53B-04E9EBA5323F}"/>
    <cellStyle name="SAPBEXexcCritical4 5 6 4" xfId="22432" xr:uid="{3098DEC8-499E-4DF0-B4EC-0AEEB56F1293}"/>
    <cellStyle name="SAPBEXexcCritical4 5 7" xfId="1812" xr:uid="{02FB3E99-E460-4FF4-8621-E4D4DDFCC6E4}"/>
    <cellStyle name="SAPBEXexcCritical4 5 7 2" xfId="19315" xr:uid="{F75B0155-F970-4288-8410-6520AEE6B311}"/>
    <cellStyle name="SAPBEXexcCritical4 5 7 3" xfId="24612" xr:uid="{4E314CB2-C3C8-4980-9C45-3298D7322C8C}"/>
    <cellStyle name="SAPBEXexcCritical4 5 8" xfId="4288" xr:uid="{35885AD7-526C-4052-93E3-95471D703FD9}"/>
    <cellStyle name="SAPBEXexcCritical4 5 8 2" xfId="21782" xr:uid="{5C197F3D-22F2-4CEA-9A96-0CF26F811F2F}"/>
    <cellStyle name="SAPBEXexcCritical4 5 8 3" xfId="17824" xr:uid="{4C9ECCC8-FF68-45F6-AE9F-7A426C93C96F}"/>
    <cellStyle name="SAPBEXexcCritical4 5 9" xfId="8098" xr:uid="{9C261B6A-C2D2-4690-AF96-D36BBDB5DC39}"/>
    <cellStyle name="SAPBEXexcCritical4 5 9 2" xfId="25325" xr:uid="{04957C9E-EB3A-4138-8743-7FB475E29020}"/>
    <cellStyle name="SAPBEXexcCritical4 5 9 3" xfId="34605" xr:uid="{83A304F7-C762-480C-89B6-E311807F60DB}"/>
    <cellStyle name="SAPBEXexcCritical4 6" xfId="963" xr:uid="{B786876E-6CC0-4888-8C90-C44D9E487FBF}"/>
    <cellStyle name="SAPBEXexcCritical4 6 2" xfId="15309" xr:uid="{52F6E0A0-9A6F-4049-9F9E-C76FA6686C6B}"/>
    <cellStyle name="SAPBEXexcCritical4 6 2 2" xfId="31813" xr:uid="{FDCD95AF-2F3C-4EEC-AD86-56D0EA1AE9A2}"/>
    <cellStyle name="SAPBEXexcCritical4 6 2 3" xfId="38898" xr:uid="{BBB0326E-62F2-48C9-8566-63922BE8284F}"/>
    <cellStyle name="SAPBEXexcCritical4 6 3" xfId="16425" xr:uid="{7A7695F3-0BE2-4D61-B8A0-2536A69F3ED1}"/>
    <cellStyle name="SAPBEXexcCritical4 6 3 2" xfId="32929" xr:uid="{683E74F2-BB32-47C0-9DED-74C649A9AE65}"/>
    <cellStyle name="SAPBEXexcCritical4 6 3 3" xfId="39621" xr:uid="{B16F91D5-5532-402D-9F75-15602C4B111C}"/>
    <cellStyle name="SAPBEXexcCritical4 6 4" xfId="11516" xr:uid="{1BD7007E-301C-42AA-95B4-53E088AD17BC}"/>
    <cellStyle name="SAPBEXexcCritical4 6 4 2" xfId="36104" xr:uid="{C4B48781-DC47-4A13-BBE4-6D76CCCA2C8E}"/>
    <cellStyle name="SAPBEXexcCritical4 7" xfId="1046" xr:uid="{076F76FC-AD24-42AD-AE9A-571651BEB8EE}"/>
    <cellStyle name="SAPBEXexcCritical4 7 2" xfId="14681" xr:uid="{C9AC5D81-4280-479F-95EE-2832B532A66E}"/>
    <cellStyle name="SAPBEXexcCritical4 7 2 2" xfId="31196" xr:uid="{21E02F6B-A107-4EE9-91D6-F01C3036F7EE}"/>
    <cellStyle name="SAPBEXexcCritical4 7 2 3" xfId="38271" xr:uid="{24010A25-D831-4B4D-902E-EFD1D7B875A2}"/>
    <cellStyle name="SAPBEXexcCritical4 7 3" xfId="15404" xr:uid="{2A2940A4-C936-406A-8A48-43F2976EAB1D}"/>
    <cellStyle name="SAPBEXexcCritical4 7 3 2" xfId="31908" xr:uid="{BA108F9A-09D9-439E-8EDB-326DD1E3F8D3}"/>
    <cellStyle name="SAPBEXexcCritical4 7 3 3" xfId="38993" xr:uid="{391D0681-1E7F-4B44-BCB3-27F8679FC808}"/>
    <cellStyle name="SAPBEXexcCritical4 7 4" xfId="16746" xr:uid="{D383DEFE-2FE4-493E-B314-41D4837F630E}"/>
    <cellStyle name="SAPBEXexcCritical4 7 4 2" xfId="33250" xr:uid="{A79C0619-3D54-4D79-9D14-FD2C6F580804}"/>
    <cellStyle name="SAPBEXexcCritical4 7 4 3" xfId="39762" xr:uid="{CC804D7A-6CF7-4673-94D9-00DEF8DF52EC}"/>
    <cellStyle name="SAPBEXexcCritical4 7 5" xfId="11886" xr:uid="{F7863E3E-3839-433A-8538-C1AAA1D1D55F}"/>
    <cellStyle name="SAPBEXexcCritical4 7 5 2" xfId="28751" xr:uid="{6BEEC209-E1D6-42CE-BEBC-347E3FD981C9}"/>
    <cellStyle name="SAPBEXexcCritical4 7 5 3" xfId="36194" xr:uid="{429A8FF2-8111-418C-AE0F-3DA869D8B8ED}"/>
    <cellStyle name="SAPBEXexcCritical4 8" xfId="252" xr:uid="{CB3BBF40-6D39-49DD-A38B-FF7B845F59FC}"/>
    <cellStyle name="SAPBEXexcCritical4 8 10" xfId="30092" xr:uid="{184E329B-479F-4A16-9DAD-DBFA80DD1C8C}"/>
    <cellStyle name="SAPBEXexcCritical4 8 2" xfId="1168" xr:uid="{F1EFAA38-3B14-4736-A448-F3A502F8A6BA}"/>
    <cellStyle name="SAPBEXexcCritical4 8 2 2" xfId="2416" xr:uid="{1BA0EF06-E670-483F-8039-35942AB6EBDC}"/>
    <cellStyle name="SAPBEXexcCritical4 8 2 2 2" xfId="19917" xr:uid="{92699AC0-D8E0-44E2-BBB8-56A0DB019472}"/>
    <cellStyle name="SAPBEXexcCritical4 8 2 2 3" xfId="22994" xr:uid="{9DBBFCD2-4FCF-448B-A84E-822B2E8E7A4D}"/>
    <cellStyle name="SAPBEXexcCritical4 8 2 3" xfId="2922" xr:uid="{130BF6F0-4359-4B33-AAB1-0DF1F0172119}"/>
    <cellStyle name="SAPBEXexcCritical4 8 2 3 2" xfId="20420" xr:uid="{DFD8E43F-AF74-4168-81BF-E2355245B2B5}"/>
    <cellStyle name="SAPBEXexcCritical4 8 2 3 3" xfId="22802" xr:uid="{84092C51-CD16-4126-B76A-4E6DBC182FA9}"/>
    <cellStyle name="SAPBEXexcCritical4 8 2 4" xfId="3326" xr:uid="{D534687E-B618-4225-9DF4-5CD57118D0EE}"/>
    <cellStyle name="SAPBEXexcCritical4 8 2 4 2" xfId="20824" xr:uid="{1EF443F9-E172-4192-A1B5-D99CD070561A}"/>
    <cellStyle name="SAPBEXexcCritical4 8 2 4 3" xfId="22426" xr:uid="{7C3AD13C-959A-4DF2-B29F-CC368096C019}"/>
    <cellStyle name="SAPBEXexcCritical4 8 2 5" xfId="3929" xr:uid="{4B49480E-853D-4D88-9AB2-64B3A0AA2091}"/>
    <cellStyle name="SAPBEXexcCritical4 8 2 5 2" xfId="21426" xr:uid="{DBD4448D-46B8-4725-B960-059DFB98F746}"/>
    <cellStyle name="SAPBEXexcCritical4 8 2 5 3" xfId="23119" xr:uid="{9B234062-BBB3-4CC1-99A7-905906443324}"/>
    <cellStyle name="SAPBEXexcCritical4 8 2 6" xfId="4142" xr:uid="{7D8D7456-45BF-4033-93AA-61DF0ED986BF}"/>
    <cellStyle name="SAPBEXexcCritical4 8 2 6 2" xfId="21637" xr:uid="{F9CE8CCF-7564-4961-A87B-F097257BF0C5}"/>
    <cellStyle name="SAPBEXexcCritical4 8 2 6 3" xfId="17897" xr:uid="{03CD2583-D416-47E9-AA0A-5CE6F0CEE6CE}"/>
    <cellStyle name="SAPBEXexcCritical4 8 2 7" xfId="4045" xr:uid="{46CB8839-BA17-4935-938F-905F67D2C8BA}"/>
    <cellStyle name="SAPBEXexcCritical4 8 2 7 2" xfId="21541" xr:uid="{58B57EC2-AF64-45AD-A646-F92084C63B1D}"/>
    <cellStyle name="SAPBEXexcCritical4 8 2 7 3" xfId="18126" xr:uid="{CDDC9D6E-1C52-40A8-960A-5EEA09C1557C}"/>
    <cellStyle name="SAPBEXexcCritical4 8 2 8" xfId="13732" xr:uid="{58599BBE-A53B-43D9-B8E1-D8A997003B49}"/>
    <cellStyle name="SAPBEXexcCritical4 8 2 8 2" xfId="30368" xr:uid="{8969F991-38C7-45EE-A931-BB2995619EF1}"/>
    <cellStyle name="SAPBEXexcCritical4 8 2 8 3" xfId="37457" xr:uid="{4759112F-2812-4F65-9F81-EB2D3D38F60C}"/>
    <cellStyle name="SAPBEXexcCritical4 8 2 9" xfId="30404" xr:uid="{EE4815F1-AD6C-4FD0-A046-EBA637C6BEA1}"/>
    <cellStyle name="SAPBEXexcCritical4 8 3" xfId="1594" xr:uid="{A2C2F746-4BDB-472C-AA52-B8BCFEB2BB83}"/>
    <cellStyle name="SAPBEXexcCritical4 8 3 2" xfId="13566" xr:uid="{501F3142-8A59-4C72-B0D6-394E60B9257D}"/>
    <cellStyle name="SAPBEXexcCritical4 8 3 2 2" xfId="30216" xr:uid="{1A5EB340-EB89-430A-BA11-98948048C128}"/>
    <cellStyle name="SAPBEXexcCritical4 8 3 2 3" xfId="37295" xr:uid="{C3634561-240B-4876-B2D4-E9DB343C8CDC}"/>
    <cellStyle name="SAPBEXexcCritical4 8 3 3" xfId="19099" xr:uid="{705E2225-F1F4-4139-9226-1A2E126FA4C2}"/>
    <cellStyle name="SAPBEXexcCritical4 8 3 4" xfId="29056" xr:uid="{8EDEAAE6-99D0-49EC-8350-65A20FA95EC0}"/>
    <cellStyle name="SAPBEXexcCritical4 8 4" xfId="2628" xr:uid="{0E450078-5EAC-4F1C-8E0F-145C8ACA114E}"/>
    <cellStyle name="SAPBEXexcCritical4 8 4 2" xfId="20129" xr:uid="{A7551D6A-7422-4067-8DC6-672C4AEF8992}"/>
    <cellStyle name="SAPBEXexcCritical4 8 4 3" xfId="22950" xr:uid="{3CECEE87-37E7-476A-B51B-E6F76FB8F4D5}"/>
    <cellStyle name="SAPBEXexcCritical4 8 5" xfId="3377" xr:uid="{41041545-2DE9-4B31-89B0-2AC4FAF5B1A1}"/>
    <cellStyle name="SAPBEXexcCritical4 8 5 2" xfId="20875" xr:uid="{55D583BA-C619-4246-8E61-81BA8668E1CE}"/>
    <cellStyle name="SAPBEXexcCritical4 8 5 3" xfId="22375" xr:uid="{1C90FE44-6CA1-4FF0-8FB7-6F2841DBA730}"/>
    <cellStyle name="SAPBEXexcCritical4 8 6" xfId="2752" xr:uid="{23E53E51-6C81-41FE-B392-956BE75DF279}"/>
    <cellStyle name="SAPBEXexcCritical4 8 6 2" xfId="20251" xr:uid="{169293F1-EE34-492A-BE8D-4B81DC2CDB4A}"/>
    <cellStyle name="SAPBEXexcCritical4 8 6 3" xfId="22887" xr:uid="{C95385E7-3F80-40B2-BE0E-93F5D9C8F25E}"/>
    <cellStyle name="SAPBEXexcCritical4 8 7" xfId="3171" xr:uid="{AA0803E9-FF6B-4D3F-AE63-4ACE8501F733}"/>
    <cellStyle name="SAPBEXexcCritical4 8 7 2" xfId="20669" xr:uid="{61DA6465-CFB6-4BEB-B2E5-A1ABE3556747}"/>
    <cellStyle name="SAPBEXexcCritical4 8 7 3" xfId="22581" xr:uid="{316813BB-1416-4BBB-A378-09BF1FAD3A8F}"/>
    <cellStyle name="SAPBEXexcCritical4 8 8" xfId="4251" xr:uid="{45FFBAE1-CC49-45CF-AA70-44661E67132E}"/>
    <cellStyle name="SAPBEXexcCritical4 8 8 2" xfId="21745" xr:uid="{2C8EFDC0-8AE9-4BEA-9BA9-29E826578F1A}"/>
    <cellStyle name="SAPBEXexcCritical4 8 8 3" xfId="22096" xr:uid="{2F912AB0-45C2-4E25-A018-9596BEBD73FE}"/>
    <cellStyle name="SAPBEXexcCritical4 8 9" xfId="10472" xr:uid="{DEBAE4FD-5A2F-4BED-B398-39D52AAFA8D6}"/>
    <cellStyle name="SAPBEXexcCritical4 8 9 2" xfId="27543" xr:uid="{C0FBAFF3-E6E7-478D-9D7C-413327D34C32}"/>
    <cellStyle name="SAPBEXexcCritical4 8 9 3" xfId="35581" xr:uid="{84D8AE1D-732D-4E98-B4FF-CB0C4616B66E}"/>
    <cellStyle name="SAPBEXexcCritical4 9" xfId="1121" xr:uid="{4FDBF55B-3652-433D-BD90-EC6CE9AD8C4F}"/>
    <cellStyle name="SAPBEXexcCritical4 9 10" xfId="27166" xr:uid="{5329C8EB-959E-43DE-8C8F-23A9DAF9C650}"/>
    <cellStyle name="SAPBEXexcCritical4 9 2" xfId="2369" xr:uid="{197833E2-FDCB-4C1A-B9B0-31DA4DFA5F0E}"/>
    <cellStyle name="SAPBEXexcCritical4 9 2 2" xfId="19870" xr:uid="{763AA154-471E-4B5C-B6F2-D6B45BDB6772}"/>
    <cellStyle name="SAPBEXexcCritical4 9 2 3" xfId="23221" xr:uid="{76E3DF18-DD9C-467B-91C3-14213947F7AB}"/>
    <cellStyle name="SAPBEXexcCritical4 9 3" xfId="2875" xr:uid="{B6229464-63B2-4DCD-9EF4-71CC81BD862E}"/>
    <cellStyle name="SAPBEXexcCritical4 9 3 2" xfId="20373" xr:uid="{53EC1995-43A0-47A4-A6B8-1F7CB103EE5B}"/>
    <cellStyle name="SAPBEXexcCritical4 9 3 3" xfId="22830" xr:uid="{94794B1C-1882-428B-B09E-7350C7B9C3DD}"/>
    <cellStyle name="SAPBEXexcCritical4 9 4" xfId="2858" xr:uid="{92133136-4972-4F4F-A17F-F6B28180F634}"/>
    <cellStyle name="SAPBEXexcCritical4 9 4 2" xfId="20356" xr:uid="{AF1088DC-9DCD-412E-A4D4-78737A4821E5}"/>
    <cellStyle name="SAPBEXexcCritical4 9 4 3" xfId="22837" xr:uid="{1D8CE600-FA56-4A76-A470-A0773C237CF0}"/>
    <cellStyle name="SAPBEXexcCritical4 9 5" xfId="3656" xr:uid="{7DA14C31-5558-41CC-B635-50E2DE7DF23A}"/>
    <cellStyle name="SAPBEXexcCritical4 9 5 2" xfId="21154" xr:uid="{79D0127A-4648-4E91-9FCA-EF563FC4E557}"/>
    <cellStyle name="SAPBEXexcCritical4 9 5 3" xfId="18209" xr:uid="{FF59A042-8749-4764-9A3B-565C3970D6CF}"/>
    <cellStyle name="SAPBEXexcCritical4 9 6" xfId="3177" xr:uid="{C94F6030-683E-4C1C-BD68-44A3D5051F6A}"/>
    <cellStyle name="SAPBEXexcCritical4 9 6 2" xfId="20675" xr:uid="{9AF74C5D-9F9C-4885-B163-CF2E65DDA186}"/>
    <cellStyle name="SAPBEXexcCritical4 9 6 3" xfId="22575" xr:uid="{513186C8-DF03-44EE-9C69-27A6CB7E4677}"/>
    <cellStyle name="SAPBEXexcCritical4 9 7" xfId="4449" xr:uid="{3B1583D0-8C41-4A93-8C55-356FA2692112}"/>
    <cellStyle name="SAPBEXexcCritical4 9 7 2" xfId="21939" xr:uid="{013CCEBA-5175-4F7C-AE34-A1F0BEAD5A53}"/>
    <cellStyle name="SAPBEXexcCritical4 9 7 3" xfId="18007" xr:uid="{B1AF9436-B682-41DE-9F4C-24AE4E24F486}"/>
    <cellStyle name="SAPBEXexcCritical4 9 8" xfId="9191" xr:uid="{358FC8A9-2D13-497D-89E8-5DCAE297E8F7}"/>
    <cellStyle name="SAPBEXexcCritical4 9 8 2" xfId="26367" xr:uid="{7486F39D-3E58-4706-B666-A79A5A3D675D}"/>
    <cellStyle name="SAPBEXexcCritical4 9 8 3" xfId="35082" xr:uid="{7674F1E0-0A86-4533-B0E6-7AE2CAABC27E}"/>
    <cellStyle name="SAPBEXexcCritical4 9 9" xfId="18639" xr:uid="{7C9A5015-AA1C-4CD4-9B54-48AF517B248C}"/>
    <cellStyle name="SAPBEXexcCritical4_East 1415 Budget model v1" xfId="726" xr:uid="{61F2627A-B9F6-4DCD-B3D0-24F3C27786D1}"/>
    <cellStyle name="SAPBEXexcCritical5" xfId="56" xr:uid="{EA7BF797-50DF-4E12-986B-8307250D999B}"/>
    <cellStyle name="SAPBEXexcCritical5 10" xfId="1423" xr:uid="{6910F1DB-1E27-485A-B461-3F7924D2411F}"/>
    <cellStyle name="SAPBEXexcCritical5 10 2" xfId="8956" xr:uid="{F3A13B0B-8792-4A69-88F9-4DEEE2EDE05F}"/>
    <cellStyle name="SAPBEXexcCritical5 10 2 2" xfId="26132" xr:uid="{90FE006B-A286-48E5-9BFE-C0C88A4595D9}"/>
    <cellStyle name="SAPBEXexcCritical5 10 2 3" xfId="34848" xr:uid="{DA65EBE9-6B1B-492E-8D7E-708D224118EB}"/>
    <cellStyle name="SAPBEXexcCritical5 10 3" xfId="18929" xr:uid="{FC6F30D3-CB0C-4050-BE6D-584D6B1CE349}"/>
    <cellStyle name="SAPBEXexcCritical5 10 4" xfId="30849" xr:uid="{58D77164-82D7-447F-A8C0-79680F2637BA}"/>
    <cellStyle name="SAPBEXexcCritical5 11" xfId="2284" xr:uid="{95C1CF5D-B1D6-490E-9955-1DE02DF16857}"/>
    <cellStyle name="SAPBEXexcCritical5 11 2" xfId="19786" xr:uid="{DF2256C2-18D3-4EB3-B04E-6326CFA1B2E0}"/>
    <cellStyle name="SAPBEXexcCritical5 11 3" xfId="29514" xr:uid="{4C800C62-B609-42E7-BDB9-B4F61B4C696A}"/>
    <cellStyle name="SAPBEXexcCritical5 12" xfId="3387" xr:uid="{76D19134-CEF0-4872-8FB8-AFF3DCF03C2D}"/>
    <cellStyle name="SAPBEXexcCritical5 12 2" xfId="20885" xr:uid="{C123ABAC-2E22-4621-A05E-3ED8850CAE1A}"/>
    <cellStyle name="SAPBEXexcCritical5 12 3" xfId="22365" xr:uid="{7E55D137-C507-43A1-857F-B2A70568C361}"/>
    <cellStyle name="SAPBEXexcCritical5 13" xfId="3825" xr:uid="{64C150DC-1E03-4E07-A15E-3E63D715474D}"/>
    <cellStyle name="SAPBEXexcCritical5 13 2" xfId="21322" xr:uid="{B82AA981-7CB9-4BCF-BFF2-D5683911B5F4}"/>
    <cellStyle name="SAPBEXexcCritical5 13 3" xfId="22207" xr:uid="{39EABA4C-3F55-4E1C-B5EA-A34488241080}"/>
    <cellStyle name="SAPBEXexcCritical5 14" xfId="4250" xr:uid="{86D93831-6000-417C-B8FD-2A6644935DF1}"/>
    <cellStyle name="SAPBEXexcCritical5 14 2" xfId="21744" xr:uid="{4AF97DBA-886E-4975-9794-332067357DF8}"/>
    <cellStyle name="SAPBEXexcCritical5 14 3" xfId="17652" xr:uid="{78791946-5F10-41A0-83B0-3E7FAD0B5F8B}"/>
    <cellStyle name="SAPBEXexcCritical5 15" xfId="3405" xr:uid="{E4953A4B-9765-4A53-AE96-6E23287A0E4D}"/>
    <cellStyle name="SAPBEXexcCritical5 15 2" xfId="20903" xr:uid="{6FD825C8-35CA-4649-B0AF-55A5F13272C5}"/>
    <cellStyle name="SAPBEXexcCritical5 15 3" xfId="22346" xr:uid="{69E44B0F-3426-4A3E-B75D-230BAE5B6DC8}"/>
    <cellStyle name="SAPBEXexcCritical5 16" xfId="5952" xr:uid="{C998584B-28D6-4D4C-89E9-6BE829071B55}"/>
    <cellStyle name="SAPBEXexcCritical5 16 2" xfId="23276" xr:uid="{EAE5B7CC-B1F2-4F9C-821C-593F07918AD2}"/>
    <cellStyle name="SAPBEXexcCritical5 16 3" xfId="34279" xr:uid="{A4ECA032-563D-45CA-8CAB-A4338569A53F}"/>
    <cellStyle name="SAPBEXexcCritical5 17" xfId="7304" xr:uid="{5C1D7973-17A7-4757-8D95-9417728CCEEA}"/>
    <cellStyle name="SAPBEXexcCritical5 17 2" xfId="24595" xr:uid="{6722031D-8432-4E8A-81B3-0970461F4BA3}"/>
    <cellStyle name="SAPBEXexcCritical5 17 3" xfId="34374" xr:uid="{0423D367-EF77-4D0D-B16B-24CDC4B91967}"/>
    <cellStyle name="SAPBEXexcCritical5 18" xfId="17676" xr:uid="{470184BB-4998-4416-AF65-CBA0F1B4B5DF}"/>
    <cellStyle name="SAPBEXexcCritical5 19" xfId="30606" xr:uid="{305BEE78-6A98-417C-B57D-BD72029CC4BF}"/>
    <cellStyle name="SAPBEXexcCritical5 2" xfId="727" xr:uid="{72230E13-7A63-4ED5-9258-55CA8840AB3D}"/>
    <cellStyle name="SAPBEXexcCritical5 2 10" xfId="8205" xr:uid="{365E9C9C-F0F3-4A25-B5FA-9FFABA2767CC}"/>
    <cellStyle name="SAPBEXexcCritical5 2 10 2" xfId="25400" xr:uid="{8EE98921-7452-42BE-9B93-09AC333D2DF7}"/>
    <cellStyle name="SAPBEXexcCritical5 2 10 3" xfId="34711" xr:uid="{160C7300-9190-4B3A-89C1-A58206434D3A}"/>
    <cellStyle name="SAPBEXexcCritical5 2 11" xfId="18310" xr:uid="{5549968A-6C27-4C80-90AB-A518710EB796}"/>
    <cellStyle name="SAPBEXexcCritical5 2 12" xfId="27586" xr:uid="{64A6DCE7-DF78-4A90-90E8-956C71555040}"/>
    <cellStyle name="SAPBEXexcCritical5 2 2" xfId="728" xr:uid="{385EB194-C2DC-48AF-841C-336771733EC4}"/>
    <cellStyle name="SAPBEXexcCritical5 2 2 10" xfId="18311" xr:uid="{39A532B8-45FE-4E69-9C4D-D9D1843F85F7}"/>
    <cellStyle name="SAPBEXexcCritical5 2 2 11" xfId="28551" xr:uid="{F7596AF8-97F0-46C1-95C2-FD5D261B6C65}"/>
    <cellStyle name="SAPBEXexcCritical5 2 2 2" xfId="1242" xr:uid="{766BF94A-F195-43A5-B9EB-939A72D83BCA}"/>
    <cellStyle name="SAPBEXexcCritical5 2 2 2 10" xfId="30088" xr:uid="{98920732-85C2-45BF-9D0E-B79B77A2DCF9}"/>
    <cellStyle name="SAPBEXexcCritical5 2 2 2 2" xfId="2490" xr:uid="{C397636F-8023-4F47-85F0-B8674139E7FA}"/>
    <cellStyle name="SAPBEXexcCritical5 2 2 2 2 2" xfId="19991" xr:uid="{8E83BAD6-BD26-48DE-9E0F-3C978FF2EBEB}"/>
    <cellStyle name="SAPBEXexcCritical5 2 2 2 2 3" xfId="29033" xr:uid="{17780987-80B1-4B33-8237-92FC16037099}"/>
    <cellStyle name="SAPBEXexcCritical5 2 2 2 3" xfId="2996" xr:uid="{E96164AB-0143-4C97-BBF5-EDAFC6C0DEED}"/>
    <cellStyle name="SAPBEXexcCritical5 2 2 2 3 2" xfId="20494" xr:uid="{48BC2F7B-72B9-4435-BA63-2BB5395F4365}"/>
    <cellStyle name="SAPBEXexcCritical5 2 2 2 3 3" xfId="22745" xr:uid="{F2BFCCA9-60D5-4C40-AD13-E1A0F4B944F4}"/>
    <cellStyle name="SAPBEXexcCritical5 2 2 2 4" xfId="2774" xr:uid="{78C52695-E7A8-49B7-9855-9C5F81D4FE88}"/>
    <cellStyle name="SAPBEXexcCritical5 2 2 2 4 2" xfId="20273" xr:uid="{CE50A444-A1DD-4515-956F-750F011BE113}"/>
    <cellStyle name="SAPBEXexcCritical5 2 2 2 4 3" xfId="22871" xr:uid="{BDFC3A7A-6093-4E71-8A00-3915CA6F98B5}"/>
    <cellStyle name="SAPBEXexcCritical5 2 2 2 5" xfId="1881" xr:uid="{4362F04C-785E-4131-A3A3-8AB0E2E3158D}"/>
    <cellStyle name="SAPBEXexcCritical5 2 2 2 5 2" xfId="19384" xr:uid="{FF788733-7E90-4E3C-B329-9460BEBDFF59}"/>
    <cellStyle name="SAPBEXexcCritical5 2 2 2 5 3" xfId="25131" xr:uid="{77030BF8-899E-43CC-9024-18866D098DFA}"/>
    <cellStyle name="SAPBEXexcCritical5 2 2 2 6" xfId="4088" xr:uid="{31F21322-3BFD-460B-B8E2-BB98271C70A5}"/>
    <cellStyle name="SAPBEXexcCritical5 2 2 2 6 2" xfId="21583" xr:uid="{E4B7F9C4-1256-4B80-A224-CD690EB85AE5}"/>
    <cellStyle name="SAPBEXexcCritical5 2 2 2 6 3" xfId="18584" xr:uid="{D308A6EA-C377-43CA-8D34-5044BFE368CF}"/>
    <cellStyle name="SAPBEXexcCritical5 2 2 2 7" xfId="4069" xr:uid="{1607D4BB-70A2-4ADC-85C0-081086AB795C}"/>
    <cellStyle name="SAPBEXexcCritical5 2 2 2 7 2" xfId="21565" xr:uid="{36262203-6954-42E8-8F99-5B1F69077406}"/>
    <cellStyle name="SAPBEXexcCritical5 2 2 2 7 3" xfId="17660" xr:uid="{9BEDAEA8-5134-437C-A4B0-EFC3DABC1F5F}"/>
    <cellStyle name="SAPBEXexcCritical5 2 2 2 8" xfId="14832" xr:uid="{D05A82D3-F11D-4CB4-987E-71FF5FA05B43}"/>
    <cellStyle name="SAPBEXexcCritical5 2 2 2 8 2" xfId="31346" xr:uid="{A03B9266-6046-4F57-B2BD-D5034D785109}"/>
    <cellStyle name="SAPBEXexcCritical5 2 2 2 8 3" xfId="38422" xr:uid="{B6C556C8-A3D4-4B9F-B22E-AB3A08A95F29}"/>
    <cellStyle name="SAPBEXexcCritical5 2 2 2 9" xfId="18755" xr:uid="{8B05B4F4-E930-4F19-B7D0-207A14FFBC37}"/>
    <cellStyle name="SAPBEXexcCritical5 2 2 3" xfId="2016" xr:uid="{F3F42FE4-D731-4303-B16D-7DD7C09C1AFD}"/>
    <cellStyle name="SAPBEXexcCritical5 2 2 3 2" xfId="15512" xr:uid="{3428C49A-0578-4940-8363-A8F798CA16A1}"/>
    <cellStyle name="SAPBEXexcCritical5 2 2 3 2 2" xfId="32016" xr:uid="{59B80BF8-A1B5-4B9C-A0FB-4F417F7170A5}"/>
    <cellStyle name="SAPBEXexcCritical5 2 2 3 2 3" xfId="39101" xr:uid="{D54E7AE1-3C0D-45B9-89B3-AD7EB81F5BFD}"/>
    <cellStyle name="SAPBEXexcCritical5 2 2 3 3" xfId="19519" xr:uid="{187DC99C-99B3-4BFA-99DD-653952ED71AE}"/>
    <cellStyle name="SAPBEXexcCritical5 2 2 3 4" xfId="28420" xr:uid="{C0B02816-62B6-4126-BE7F-48D50B35080F}"/>
    <cellStyle name="SAPBEXexcCritical5 2 2 4" xfId="2195" xr:uid="{B36B46CE-9236-4750-BC51-3C2FBE8DB415}"/>
    <cellStyle name="SAPBEXexcCritical5 2 2 4 2" xfId="16908" xr:uid="{5EB389CC-F55B-4957-BD1A-00A811018EAF}"/>
    <cellStyle name="SAPBEXexcCritical5 2 2 4 2 2" xfId="33412" xr:uid="{764F6B86-F6C8-4D0E-ADD7-59975636B8C7}"/>
    <cellStyle name="SAPBEXexcCritical5 2 2 4 2 3" xfId="39833" xr:uid="{65F67AB6-99DF-48F5-B577-CFAA1BF24C3A}"/>
    <cellStyle name="SAPBEXexcCritical5 2 2 4 3" xfId="19697" xr:uid="{2D7AC3A6-C2D0-4BF9-9536-9FF668D98E76}"/>
    <cellStyle name="SAPBEXexcCritical5 2 2 4 4" xfId="28935" xr:uid="{FB766C61-39E3-4F82-A403-97595903CFC0}"/>
    <cellStyle name="SAPBEXexcCritical5 2 2 5" xfId="2733" xr:uid="{CA442C71-7203-44AD-82F2-D680978EE2EE}"/>
    <cellStyle name="SAPBEXexcCritical5 2 2 5 2" xfId="20232" xr:uid="{C5CF608D-63D9-4833-B0D8-9404C360AE8F}"/>
    <cellStyle name="SAPBEXexcCritical5 2 2 5 3" xfId="27607" xr:uid="{218C7CFF-3497-4EDE-94EA-859AD26ADDE0}"/>
    <cellStyle name="SAPBEXexcCritical5 2 2 6" xfId="3371" xr:uid="{14B86887-15D9-4F8A-A06E-D6313641D9F8}"/>
    <cellStyle name="SAPBEXexcCritical5 2 2 6 2" xfId="20869" xr:uid="{9913702C-BBAF-4DE5-9395-D3ABAB4F7718}"/>
    <cellStyle name="SAPBEXexcCritical5 2 2 6 3" xfId="22381" xr:uid="{CD8C549B-401B-4C51-8904-327314B74AC9}"/>
    <cellStyle name="SAPBEXexcCritical5 2 2 7" xfId="3529" xr:uid="{70990D34-C9E9-4792-A802-11766E5496EC}"/>
    <cellStyle name="SAPBEXexcCritical5 2 2 7 2" xfId="21027" xr:uid="{7A7751C0-7000-4175-BF05-3670AD5BAA7B}"/>
    <cellStyle name="SAPBEXexcCritical5 2 2 7 3" xfId="24271" xr:uid="{15ED5658-C106-4F20-B226-C2FEEB02C56A}"/>
    <cellStyle name="SAPBEXexcCritical5 2 2 8" xfId="4346" xr:uid="{0ACE0798-2028-443A-9C01-F59765C432D7}"/>
    <cellStyle name="SAPBEXexcCritical5 2 2 8 2" xfId="21839" xr:uid="{8ACCF6BF-FEEC-4697-B99D-6450F541BBDF}"/>
    <cellStyle name="SAPBEXexcCritical5 2 2 8 3" xfId="18000" xr:uid="{961D9721-DC36-4E5A-8770-A058BCB801CF}"/>
    <cellStyle name="SAPBEXexcCritical5 2 2 9" xfId="12109" xr:uid="{1DE2E472-6A87-4AF7-A19D-C1F3EC9D02D7}"/>
    <cellStyle name="SAPBEXexcCritical5 2 2 9 2" xfId="28958" xr:uid="{B158BB65-A47D-420B-BEBA-86BD78B478FD}"/>
    <cellStyle name="SAPBEXexcCritical5 2 2 9 3" xfId="36249" xr:uid="{3AD5B184-133C-4010-A17E-7E279DE86B22}"/>
    <cellStyle name="SAPBEXexcCritical5 2 3" xfId="1241" xr:uid="{5F6BF704-1472-4C98-BC37-A17BC6706728}"/>
    <cellStyle name="SAPBEXexcCritical5 2 3 10" xfId="28041" xr:uid="{EE857E4D-F437-4578-93ED-2218EC0E0645}"/>
    <cellStyle name="SAPBEXexcCritical5 2 3 2" xfId="2489" xr:uid="{E011EEC9-8717-4F07-91BA-ED804F2AD9E6}"/>
    <cellStyle name="SAPBEXexcCritical5 2 3 2 2" xfId="13938" xr:uid="{5A9451E2-557D-48A5-8624-C6FDAF4B996A}"/>
    <cellStyle name="SAPBEXexcCritical5 2 3 2 2 2" xfId="30554" xr:uid="{D2857CA3-894F-4217-8E98-7EA99B3F8426}"/>
    <cellStyle name="SAPBEXexcCritical5 2 3 2 2 3" xfId="37611" xr:uid="{56DF3560-BB14-46BE-9767-7E3C26A988C7}"/>
    <cellStyle name="SAPBEXexcCritical5 2 3 2 3" xfId="19990" xr:uid="{1F874A4A-811B-4ED4-9B64-0B0082E40E04}"/>
    <cellStyle name="SAPBEXexcCritical5 2 3 2 4" xfId="31396" xr:uid="{F39461D2-C88B-49C7-AE25-F73764B5BBAC}"/>
    <cellStyle name="SAPBEXexcCritical5 2 3 3" xfId="2995" xr:uid="{79FC9FB2-4603-4178-9928-D3EF1D5F75B6}"/>
    <cellStyle name="SAPBEXexcCritical5 2 3 3 2" xfId="14949" xr:uid="{812010B0-575E-42F2-9957-BB0253E15DBF}"/>
    <cellStyle name="SAPBEXexcCritical5 2 3 3 2 2" xfId="31459" xr:uid="{00CF9FA9-BE1F-48CA-A348-FB73331D0A88}"/>
    <cellStyle name="SAPBEXexcCritical5 2 3 3 2 3" xfId="38538" xr:uid="{6A1E5AEA-E96A-42BF-82DA-ADF18ED76A26}"/>
    <cellStyle name="SAPBEXexcCritical5 2 3 3 3" xfId="20493" xr:uid="{0523C851-56E9-4C33-B934-F954707A0C3B}"/>
    <cellStyle name="SAPBEXexcCritical5 2 3 3 4" xfId="22746" xr:uid="{4D8F9C46-A0D0-44A1-B46A-1DC840510D58}"/>
    <cellStyle name="SAPBEXexcCritical5 2 3 4" xfId="1728" xr:uid="{23107DCB-38E0-4B67-972B-5B8F4621BD0E}"/>
    <cellStyle name="SAPBEXexcCritical5 2 3 4 2" xfId="19231" xr:uid="{6DB842B5-7A02-41FE-A846-04B6FB7A8EE9}"/>
    <cellStyle name="SAPBEXexcCritical5 2 3 4 3" xfId="29276" xr:uid="{40FAB110-C67F-4370-871A-464FC169B8CB}"/>
    <cellStyle name="SAPBEXexcCritical5 2 3 5" xfId="3928" xr:uid="{C2B7D955-CC16-45E2-8AD8-272C842B8937}"/>
    <cellStyle name="SAPBEXexcCritical5 2 3 5 2" xfId="21425" xr:uid="{3CB1C9E8-86A9-46BA-8EA1-B4F162EB999D}"/>
    <cellStyle name="SAPBEXexcCritical5 2 3 5 3" xfId="22144" xr:uid="{A5593F22-E643-4056-A806-1B24C24D9F9C}"/>
    <cellStyle name="SAPBEXexcCritical5 2 3 6" xfId="1579" xr:uid="{2EA9B2A4-7D7F-48F2-99A9-2383447E84DC}"/>
    <cellStyle name="SAPBEXexcCritical5 2 3 6 2" xfId="19084" xr:uid="{B2B8522F-2D3F-4E10-9522-89EF3D9C7C9C}"/>
    <cellStyle name="SAPBEXexcCritical5 2 3 6 3" xfId="27359" xr:uid="{BF8EEC75-67BB-4743-8B2F-CD83829E7537}"/>
    <cellStyle name="SAPBEXexcCritical5 2 3 7" xfId="4094" xr:uid="{E13AE2E7-B9E6-44B3-A4D2-76A3E8662134}"/>
    <cellStyle name="SAPBEXexcCritical5 2 3 7 2" xfId="21589" xr:uid="{692386F9-5ED4-4B4C-8D7C-3E52E860BA6A}"/>
    <cellStyle name="SAPBEXexcCritical5 2 3 7 3" xfId="17893" xr:uid="{A6E8F632-CDE1-4507-B33B-AF973BB6169A}"/>
    <cellStyle name="SAPBEXexcCritical5 2 3 8" xfId="10705" xr:uid="{3EEEC855-74ED-402A-99DD-FA2A76EF4AC7}"/>
    <cellStyle name="SAPBEXexcCritical5 2 3 8 2" xfId="27752" xr:uid="{D8662DBF-6825-4A8D-A2A7-144723E33A69}"/>
    <cellStyle name="SAPBEXexcCritical5 2 3 8 3" xfId="35682" xr:uid="{020519B7-8001-4E8A-A35A-4602D8579DF7}"/>
    <cellStyle name="SAPBEXexcCritical5 2 3 9" xfId="18754" xr:uid="{ED04EDC4-45C2-4148-BD19-C1FBF892161E}"/>
    <cellStyle name="SAPBEXexcCritical5 2 4" xfId="2015" xr:uid="{630FA536-D1D7-4D46-89A0-DF4D0C0ABE48}"/>
    <cellStyle name="SAPBEXexcCritical5 2 4 2" xfId="10097" xr:uid="{66EA2906-DE89-438C-B73A-6C46F77DB126}"/>
    <cellStyle name="SAPBEXexcCritical5 2 4 2 2" xfId="27186" xr:uid="{18737EEF-4FAA-44FE-B206-08751DE471C0}"/>
    <cellStyle name="SAPBEXexcCritical5 2 4 2 3" xfId="35439" xr:uid="{490ABC47-E468-4D81-A5B4-24526CD7B6B5}"/>
    <cellStyle name="SAPBEXexcCritical5 2 4 3" xfId="19518" xr:uid="{E934F31C-CA1D-4B5E-A7C5-625048C72A36}"/>
    <cellStyle name="SAPBEXexcCritical5 2 4 4" xfId="18563" xr:uid="{C41C9396-1936-43E6-AF20-B20983FC68F6}"/>
    <cellStyle name="SAPBEXexcCritical5 2 5" xfId="2272" xr:uid="{29FED795-31CC-423F-9E04-DEFB9E62F122}"/>
    <cellStyle name="SAPBEXexcCritical5 2 5 2" xfId="13491" xr:uid="{43A1ABEA-6760-439A-999D-3FE21FC69002}"/>
    <cellStyle name="SAPBEXexcCritical5 2 5 2 2" xfId="30145" xr:uid="{9D690DAD-8059-46FD-B099-F45CB45BE6EE}"/>
    <cellStyle name="SAPBEXexcCritical5 2 5 2 3" xfId="37220" xr:uid="{E26E4264-DC39-4F56-8352-C4616705BB3B}"/>
    <cellStyle name="SAPBEXexcCritical5 2 5 3" xfId="19774" xr:uid="{002FFBAA-E57E-49F0-80F2-EF3853C157C5}"/>
    <cellStyle name="SAPBEXexcCritical5 2 5 4" xfId="29516" xr:uid="{F14C7375-2BBA-4DDF-A2C7-936DA30A2AD0}"/>
    <cellStyle name="SAPBEXexcCritical5 2 6" xfId="2319" xr:uid="{DED17BF7-0FD3-4771-9ED1-8FCD6D9F18E0}"/>
    <cellStyle name="SAPBEXexcCritical5 2 6 2" xfId="13068" xr:uid="{E8426B33-E74A-4751-913A-8091A088C886}"/>
    <cellStyle name="SAPBEXexcCritical5 2 6 2 2" xfId="29788" xr:uid="{69D6A031-065F-42A6-A15A-A647122B5222}"/>
    <cellStyle name="SAPBEXexcCritical5 2 6 2 3" xfId="36797" xr:uid="{6481A171-1F13-49F5-AB8E-19054DEF6043}"/>
    <cellStyle name="SAPBEXexcCritical5 2 6 3" xfId="19820" xr:uid="{4A77BADD-DBD6-4ABD-A178-DD6FC75D0176}"/>
    <cellStyle name="SAPBEXexcCritical5 2 6 4" xfId="28361" xr:uid="{805FDF1D-32AE-438F-8FF1-ED8B90229D26}"/>
    <cellStyle name="SAPBEXexcCritical5 2 7" xfId="3425" xr:uid="{8F9C33B1-048F-462E-8CCC-2C32061193CC}"/>
    <cellStyle name="SAPBEXexcCritical5 2 7 2" xfId="20923" xr:uid="{1C15CA44-02B3-4BF0-A6F1-41FD84D9B4DE}"/>
    <cellStyle name="SAPBEXexcCritical5 2 7 3" xfId="22325" xr:uid="{5E5C623D-8DD1-4AEE-96DE-A11A18CDE277}"/>
    <cellStyle name="SAPBEXexcCritical5 2 8" xfId="3646" xr:uid="{868526CE-92A0-4A5B-8DD4-5023C8970CC4}"/>
    <cellStyle name="SAPBEXexcCritical5 2 8 2" xfId="21144" xr:uid="{CB0F486F-E48E-4536-B240-A121A522E2BF}"/>
    <cellStyle name="SAPBEXexcCritical5 2 8 3" xfId="17849" xr:uid="{39CC98E8-FE99-4DDF-96CB-15D54940245E}"/>
    <cellStyle name="SAPBEXexcCritical5 2 9" xfId="4360" xr:uid="{3841512D-9F2A-41EB-800E-379DD9E94F95}"/>
    <cellStyle name="SAPBEXexcCritical5 2 9 2" xfId="21853" xr:uid="{F25AAD6D-20D9-48B8-9A3A-814D1BDA56E0}"/>
    <cellStyle name="SAPBEXexcCritical5 2 9 3" xfId="22079" xr:uid="{87424520-39CF-4DB7-AF7F-A718C7CA4908}"/>
    <cellStyle name="SAPBEXexcCritical5 3" xfId="729" xr:uid="{7DA80D1D-8A0F-4B6A-A3A7-E234BAE1D748}"/>
    <cellStyle name="SAPBEXexcCritical5 3 10" xfId="8138" xr:uid="{768AA5F7-DE89-4BFD-AF3B-B36FDECCA236}"/>
    <cellStyle name="SAPBEXexcCritical5 3 10 2" xfId="25355" xr:uid="{6BFF0AC4-3995-45A6-840D-777E8C971CA3}"/>
    <cellStyle name="SAPBEXexcCritical5 3 10 3" xfId="34645" xr:uid="{09B759DD-3F25-45BE-9AB0-C142EC9B83BE}"/>
    <cellStyle name="SAPBEXexcCritical5 3 11" xfId="18312" xr:uid="{AAAD57EE-81BA-43DF-A7C1-AD3562E982B7}"/>
    <cellStyle name="SAPBEXexcCritical5 3 12" xfId="30803" xr:uid="{E49D894D-4EAE-42FC-89A3-C05B1B509A69}"/>
    <cellStyle name="SAPBEXexcCritical5 3 2" xfId="730" xr:uid="{12A3AD9C-E2B0-4DF3-BEDF-057D27CDD578}"/>
    <cellStyle name="SAPBEXexcCritical5 3 2 10" xfId="18313" xr:uid="{026B8F9B-F10C-4800-8E13-F8A30AA00266}"/>
    <cellStyle name="SAPBEXexcCritical5 3 2 11" xfId="29242" xr:uid="{B767D816-7DFE-40C6-B7D2-CBF8FAF8884B}"/>
    <cellStyle name="SAPBEXexcCritical5 3 2 2" xfId="1244" xr:uid="{094C8A9B-D163-4535-8726-FC16BBCA2C37}"/>
    <cellStyle name="SAPBEXexcCritical5 3 2 2 10" xfId="30970" xr:uid="{142B8A16-ED3D-427E-AE2A-BB6DEA2BF3EE}"/>
    <cellStyle name="SAPBEXexcCritical5 3 2 2 2" xfId="2492" xr:uid="{FC4AEF3F-0DE8-43B7-9993-FAB4B7268D80}"/>
    <cellStyle name="SAPBEXexcCritical5 3 2 2 2 2" xfId="19993" xr:uid="{1237CA2B-7935-4B0F-BCDE-05C8B4EA6ED0}"/>
    <cellStyle name="SAPBEXexcCritical5 3 2 2 2 3" xfId="29987" xr:uid="{2938B509-BFDB-4AA8-A802-AAA10FBC8812}"/>
    <cellStyle name="SAPBEXexcCritical5 3 2 2 3" xfId="2998" xr:uid="{CBCEAFF3-F6FF-4011-A8C2-24AB2CB09286}"/>
    <cellStyle name="SAPBEXexcCritical5 3 2 2 3 2" xfId="20496" xr:uid="{D132A5E8-046A-4C8D-902E-029114B90F5D}"/>
    <cellStyle name="SAPBEXexcCritical5 3 2 2 3 3" xfId="22743" xr:uid="{093ECDB0-E28D-49FA-979A-71236EBA2F2F}"/>
    <cellStyle name="SAPBEXexcCritical5 3 2 2 4" xfId="2143" xr:uid="{D4535A93-417F-4810-813C-9BEBBE1A6C4E}"/>
    <cellStyle name="SAPBEXexcCritical5 3 2 2 4 2" xfId="19646" xr:uid="{0820B4BE-3BD5-4262-A75A-81A559C41C59}"/>
    <cellStyle name="SAPBEXexcCritical5 3 2 2 4 3" xfId="28944" xr:uid="{999C1D67-87D8-42C1-933F-B3167733F63D}"/>
    <cellStyle name="SAPBEXexcCritical5 3 2 2 5" xfId="3373" xr:uid="{E0E6E540-3B04-4342-9192-5FC97B58A6A0}"/>
    <cellStyle name="SAPBEXexcCritical5 3 2 2 5 2" xfId="20871" xr:uid="{4DF83AB1-4665-416A-8773-457A4C77F4E1}"/>
    <cellStyle name="SAPBEXexcCritical5 3 2 2 5 3" xfId="22379" xr:uid="{CBDBF926-90E9-45EE-9DA9-BD6191C5F9FF}"/>
    <cellStyle name="SAPBEXexcCritical5 3 2 2 6" xfId="3905" xr:uid="{3A934B7B-47C7-4047-8752-81E6807E9D16}"/>
    <cellStyle name="SAPBEXexcCritical5 3 2 2 6 2" xfId="21402" xr:uid="{2385447E-0031-44C6-B849-50CFDC58E8A5}"/>
    <cellStyle name="SAPBEXexcCritical5 3 2 2 6 3" xfId="22158" xr:uid="{8B008128-4571-4A29-B3D9-B18BDA69C077}"/>
    <cellStyle name="SAPBEXexcCritical5 3 2 2 7" xfId="3893" xr:uid="{606DD440-FCD4-4E2E-A3F4-3955BBE35F05}"/>
    <cellStyle name="SAPBEXexcCritical5 3 2 2 7 2" xfId="21390" xr:uid="{11E2183D-4055-46B8-A565-A86507AA5B3D}"/>
    <cellStyle name="SAPBEXexcCritical5 3 2 2 7 3" xfId="22169" xr:uid="{35523B02-F4B2-4D1B-A0F4-DBEB9673A229}"/>
    <cellStyle name="SAPBEXexcCritical5 3 2 2 8" xfId="14893" xr:uid="{89E890DF-DFA0-4FB2-B1B5-23CB63CB8429}"/>
    <cellStyle name="SAPBEXexcCritical5 3 2 2 8 2" xfId="31405" xr:uid="{380B511B-08F3-4D5D-8817-96E6CBCFC881}"/>
    <cellStyle name="SAPBEXexcCritical5 3 2 2 8 3" xfId="38483" xr:uid="{F7E4753C-1E59-4C4A-8881-774E1A0E94B4}"/>
    <cellStyle name="SAPBEXexcCritical5 3 2 2 9" xfId="18757" xr:uid="{B6FC46FA-CB8D-4FE5-9152-C1BBBD9D4B82}"/>
    <cellStyle name="SAPBEXexcCritical5 3 2 3" xfId="2018" xr:uid="{7B2566B2-0EB3-44F9-BD90-207A01C8A59C}"/>
    <cellStyle name="SAPBEXexcCritical5 3 2 3 2" xfId="15620" xr:uid="{2778602C-BA86-451B-A695-DF150B81E292}"/>
    <cellStyle name="SAPBEXexcCritical5 3 2 3 2 2" xfId="32124" xr:uid="{08CE2837-7662-4F40-98EB-C248402F4FED}"/>
    <cellStyle name="SAPBEXexcCritical5 3 2 3 2 3" xfId="39209" xr:uid="{3D497142-4CB5-4131-848E-4E939CACE54D}"/>
    <cellStyle name="SAPBEXexcCritical5 3 2 3 3" xfId="19521" xr:uid="{F361436C-5E03-4085-8746-175D4B6BBAF1}"/>
    <cellStyle name="SAPBEXexcCritical5 3 2 3 4" xfId="18858" xr:uid="{4D5E86DE-6262-4058-8A29-E57FF5C47B97}"/>
    <cellStyle name="SAPBEXexcCritical5 3 2 4" xfId="1678" xr:uid="{E771EFAC-32BF-4FD7-9020-0A8876EEC597}"/>
    <cellStyle name="SAPBEXexcCritical5 3 2 4 2" xfId="17004" xr:uid="{D556A900-5BCB-48C4-9F45-9A10EEE5F7F2}"/>
    <cellStyle name="SAPBEXexcCritical5 3 2 4 2 2" xfId="33508" xr:uid="{5753F549-5533-4042-B870-AFC50BA301B5}"/>
    <cellStyle name="SAPBEXexcCritical5 3 2 4 2 3" xfId="39926" xr:uid="{174F1F7C-A017-4CB2-B59E-2C2C926EC1DC}"/>
    <cellStyle name="SAPBEXexcCritical5 3 2 4 3" xfId="19181" xr:uid="{CCFD9D05-9BEF-47FC-9DA4-00AC09793D17}"/>
    <cellStyle name="SAPBEXexcCritical5 3 2 4 4" xfId="30389" xr:uid="{126AEE1A-F5D0-4A8A-AA58-D76DFF4EC15A}"/>
    <cellStyle name="SAPBEXexcCritical5 3 2 5" xfId="1733" xr:uid="{06C9EBF3-4219-4F5E-8E3F-D00713D8C667}"/>
    <cellStyle name="SAPBEXexcCritical5 3 2 5 2" xfId="19236" xr:uid="{CC1FB651-A718-49F3-BE93-C2F4C951F00C}"/>
    <cellStyle name="SAPBEXexcCritical5 3 2 5 3" xfId="30661" xr:uid="{A0A6B497-1A90-461C-AEF4-0BE7FFAFB48F}"/>
    <cellStyle name="SAPBEXexcCritical5 3 2 6" xfId="1852" xr:uid="{E44FF3E0-FCF8-4EE9-91C2-E9E60F3F9664}"/>
    <cellStyle name="SAPBEXexcCritical5 3 2 6 2" xfId="19355" xr:uid="{690FA454-E98E-4EA7-851D-DCE518D90219}"/>
    <cellStyle name="SAPBEXexcCritical5 3 2 6 3" xfId="29212" xr:uid="{ACA2B0B9-050B-4F49-892A-ABD932799362}"/>
    <cellStyle name="SAPBEXexcCritical5 3 2 7" xfId="3757" xr:uid="{86B7F703-0C44-4213-AA0F-D8C52463E3F3}"/>
    <cellStyle name="SAPBEXexcCritical5 3 2 7 2" xfId="21254" xr:uid="{EFFC8EE7-ED07-4FB5-A179-6C153AE01C22}"/>
    <cellStyle name="SAPBEXexcCritical5 3 2 7 3" xfId="23188" xr:uid="{9493C08D-F87D-4225-9A17-29A7A86E39E9}"/>
    <cellStyle name="SAPBEXexcCritical5 3 2 8" xfId="3992" xr:uid="{B55954CE-96F8-438F-A6E5-337B837B25B9}"/>
    <cellStyle name="SAPBEXexcCritical5 3 2 8 2" xfId="21488" xr:uid="{BD9123AB-44A8-4237-A160-F0097CA0D65A}"/>
    <cellStyle name="SAPBEXexcCritical5 3 2 8 3" xfId="22004" xr:uid="{BE17DAC4-90F7-4E1E-8BB3-7C78DD44B3F2}"/>
    <cellStyle name="SAPBEXexcCritical5 3 2 9" xfId="12220" xr:uid="{D04EC1CF-B8F5-4F34-BC6C-C78CDDB74F4F}"/>
    <cellStyle name="SAPBEXexcCritical5 3 2 9 2" xfId="29043" xr:uid="{423FADDD-1CE7-464F-A392-D32697575857}"/>
    <cellStyle name="SAPBEXexcCritical5 3 2 9 3" xfId="36340" xr:uid="{9440F50F-FC1C-4826-AD02-C31C8503AA45}"/>
    <cellStyle name="SAPBEXexcCritical5 3 3" xfId="1243" xr:uid="{E453703C-C5BA-4BE0-8B50-9FA655240C9B}"/>
    <cellStyle name="SAPBEXexcCritical5 3 3 10" xfId="27125" xr:uid="{A95784F6-A2D7-46AA-B233-FD2BD446F895}"/>
    <cellStyle name="SAPBEXexcCritical5 3 3 2" xfId="2491" xr:uid="{362CF625-656E-410F-9BF5-A0E90041231B}"/>
    <cellStyle name="SAPBEXexcCritical5 3 3 2 2" xfId="14048" xr:uid="{0105EC8A-2E1B-4DC4-810B-0370B3BC4BC7}"/>
    <cellStyle name="SAPBEXexcCritical5 3 3 2 2 2" xfId="30642" xr:uid="{76A109D8-81C7-4AE1-8CF1-97C1F412116D}"/>
    <cellStyle name="SAPBEXexcCritical5 3 3 2 2 3" xfId="37706" xr:uid="{547F03B1-7748-42E3-9233-330B44DEF6A8}"/>
    <cellStyle name="SAPBEXexcCritical5 3 3 2 3" xfId="19992" xr:uid="{831CFF57-CA37-4AF3-AE1F-10C2182B3630}"/>
    <cellStyle name="SAPBEXexcCritical5 3 3 2 4" xfId="25203" xr:uid="{DF3F29ED-4C5F-403B-BFC9-BB04FE4932CC}"/>
    <cellStyle name="SAPBEXexcCritical5 3 3 3" xfId="2997" xr:uid="{A7CD4CEB-82CC-437F-919A-1E26F9E487B7}"/>
    <cellStyle name="SAPBEXexcCritical5 3 3 3 2" xfId="12950" xr:uid="{92347AED-E74B-480F-8252-007C29FB9ABA}"/>
    <cellStyle name="SAPBEXexcCritical5 3 3 3 2 2" xfId="29670" xr:uid="{E2CC3463-55B9-4332-B96A-445B3BBF5B35}"/>
    <cellStyle name="SAPBEXexcCritical5 3 3 3 2 3" xfId="36679" xr:uid="{CADE4D94-DE7B-4752-98BD-8972CCCEEA79}"/>
    <cellStyle name="SAPBEXexcCritical5 3 3 3 3" xfId="20495" xr:uid="{05B9485F-7020-4CD8-8CF3-87F2145C10B7}"/>
    <cellStyle name="SAPBEXexcCritical5 3 3 3 4" xfId="22744" xr:uid="{0CA3F24E-8CEC-4918-B812-1E06F2C651B1}"/>
    <cellStyle name="SAPBEXexcCritical5 3 3 4" xfId="3200" xr:uid="{23EF0C6D-43F9-4DA4-919E-8296FA7F8E66}"/>
    <cellStyle name="SAPBEXexcCritical5 3 3 4 2" xfId="20698" xr:uid="{66C8DFE1-90A1-49E0-8846-FD826E21ED1F}"/>
    <cellStyle name="SAPBEXexcCritical5 3 3 4 3" xfId="22552" xr:uid="{44D927EA-1F99-4D2F-929B-E65AAB1AF9B3}"/>
    <cellStyle name="SAPBEXexcCritical5 3 3 5" xfId="3511" xr:uid="{C4E07E02-BB23-4F83-84B2-A316684EF323}"/>
    <cellStyle name="SAPBEXexcCritical5 3 3 5 2" xfId="21009" xr:uid="{783553D4-0D00-4E51-BE0D-013C3AC017D8}"/>
    <cellStyle name="SAPBEXexcCritical5 3 3 5 3" xfId="28314" xr:uid="{FC765151-518D-437E-A2A9-EB121ACC46E3}"/>
    <cellStyle name="SAPBEXexcCritical5 3 3 6" xfId="4037" xr:uid="{2C8FF52B-E208-4C2B-8B4B-0CECC048149B}"/>
    <cellStyle name="SAPBEXexcCritical5 3 3 6 2" xfId="21533" xr:uid="{F154C797-27DC-4D73-8D6A-3E322F480D9C}"/>
    <cellStyle name="SAPBEXexcCritical5 3 3 6 3" xfId="18135" xr:uid="{EE4E24CF-C1D5-4611-99EC-2EF71767F42D}"/>
    <cellStyle name="SAPBEXexcCritical5 3 3 7" xfId="4282" xr:uid="{79EF0799-F2FF-40F0-866D-978CF665654E}"/>
    <cellStyle name="SAPBEXexcCritical5 3 3 7 2" xfId="21776" xr:uid="{E9DCBFE8-8666-4DC9-B5DC-43963CD47C16}"/>
    <cellStyle name="SAPBEXexcCritical5 3 3 7 3" xfId="17650" xr:uid="{B1DF2FED-3D78-458C-B3D5-8DDDA1917BFC}"/>
    <cellStyle name="SAPBEXexcCritical5 3 3 8" xfId="10817" xr:uid="{E3EE0A6E-768F-48D1-BFBA-DC93B098231D}"/>
    <cellStyle name="SAPBEXexcCritical5 3 3 8 2" xfId="27840" xr:uid="{D9D63197-6591-4CEC-8DC8-2D465B3C00AF}"/>
    <cellStyle name="SAPBEXexcCritical5 3 3 8 3" xfId="35773" xr:uid="{766DC6FD-D022-4CFD-A80B-F5D4BE9DA313}"/>
    <cellStyle name="SAPBEXexcCritical5 3 3 9" xfId="18756" xr:uid="{971A233E-05C8-4C3E-967F-277A7F721693}"/>
    <cellStyle name="SAPBEXexcCritical5 3 4" xfId="2017" xr:uid="{13F1299F-1036-4468-8033-75FF38B1CA5A}"/>
    <cellStyle name="SAPBEXexcCritical5 3 4 2" xfId="10031" xr:uid="{48E564D7-C339-49A0-810F-4BFC12C0435C}"/>
    <cellStyle name="SAPBEXexcCritical5 3 4 2 2" xfId="27137" xr:uid="{62AB3C5E-C670-43CB-8120-2F63C37EFC83}"/>
    <cellStyle name="SAPBEXexcCritical5 3 4 2 3" xfId="35373" xr:uid="{628AA7EE-CEFC-4C43-9B90-3BD0E932E0CA}"/>
    <cellStyle name="SAPBEXexcCritical5 3 4 3" xfId="19520" xr:uid="{9E1976D8-8C62-41D5-9777-A7AB8F692FF5}"/>
    <cellStyle name="SAPBEXexcCritical5 3 4 4" xfId="18504" xr:uid="{3172F99B-ADAF-440E-A13B-DD7A3034EF35}"/>
    <cellStyle name="SAPBEXexcCritical5 3 5" xfId="1677" xr:uid="{3D9B510C-0AC9-4BAC-9FB6-9A66481FE87B}"/>
    <cellStyle name="SAPBEXexcCritical5 3 5 2" xfId="13425" xr:uid="{CE799BF4-B2A9-431A-BC2C-D67670FDA6FA}"/>
    <cellStyle name="SAPBEXexcCritical5 3 5 2 2" xfId="30099" xr:uid="{301F8628-D661-451D-BFF7-C9D208A27901}"/>
    <cellStyle name="SAPBEXexcCritical5 3 5 2 3" xfId="37154" xr:uid="{5C5BE95B-2F68-46DA-AFDC-B1C4BB6CC74E}"/>
    <cellStyle name="SAPBEXexcCritical5 3 5 3" xfId="19180" xr:uid="{40EE7E27-E591-4AAB-A1A0-1AE0FBFFB272}"/>
    <cellStyle name="SAPBEXexcCritical5 3 5 4" xfId="26389" xr:uid="{69C27730-B798-4F46-BB3E-A47F1BFF71FA}"/>
    <cellStyle name="SAPBEXexcCritical5 3 6" xfId="2188" xr:uid="{EBBDAD25-E2A2-4AB7-BC80-F510F5FCBB5A}"/>
    <cellStyle name="SAPBEXexcCritical5 3 6 2" xfId="14619" xr:uid="{3A0744ED-DA92-440D-922B-E67D60DF71AD}"/>
    <cellStyle name="SAPBEXexcCritical5 3 6 2 2" xfId="31134" xr:uid="{D33EEE73-AF96-4B12-9B0E-4B2B0E2CA12E}"/>
    <cellStyle name="SAPBEXexcCritical5 3 6 2 3" xfId="38209" xr:uid="{90F7B601-FF59-4BA2-9557-0786BE29F6C3}"/>
    <cellStyle name="SAPBEXexcCritical5 3 6 3" xfId="19690" xr:uid="{0CD9279E-AA27-4A01-8A6B-81BC16611DE9}"/>
    <cellStyle name="SAPBEXexcCritical5 3 6 4" xfId="27739" xr:uid="{5E67EF70-1391-4766-A9D1-CFD3E92045E3}"/>
    <cellStyle name="SAPBEXexcCritical5 3 7" xfId="3903" xr:uid="{CE3FEBA7-C36C-4D68-8C08-D36395EBA89D}"/>
    <cellStyle name="SAPBEXexcCritical5 3 7 2" xfId="21400" xr:uid="{494A190C-ED7B-4BEE-9475-68F300D928C1}"/>
    <cellStyle name="SAPBEXexcCritical5 3 7 3" xfId="22160" xr:uid="{93D725A2-F3AE-4513-AD78-EE78E7A5CC2D}"/>
    <cellStyle name="SAPBEXexcCritical5 3 8" xfId="3732" xr:uid="{27F7A05D-F55D-4DF0-838D-D34445881C88}"/>
    <cellStyle name="SAPBEXexcCritical5 3 8 2" xfId="21230" xr:uid="{DE75F53C-CDA0-4AF2-9859-68693C769A9D}"/>
    <cellStyle name="SAPBEXexcCritical5 3 8 3" xfId="17664" xr:uid="{1A61A509-6E6B-466B-9453-7875D9A41591}"/>
    <cellStyle name="SAPBEXexcCritical5 3 9" xfId="4140" xr:uid="{B502FDB7-666B-490C-AB7F-3397F678DB5D}"/>
    <cellStyle name="SAPBEXexcCritical5 3 9 2" xfId="21635" xr:uid="{A54912B0-9F44-4F9B-A4A6-BABAD23FEADA}"/>
    <cellStyle name="SAPBEXexcCritical5 3 9 3" xfId="17730" xr:uid="{1F072070-016F-4219-A596-DD8A2B16AF7C}"/>
    <cellStyle name="SAPBEXexcCritical5 4" xfId="731" xr:uid="{6CFBD074-7046-438C-9CFD-38C23FEA7D94}"/>
    <cellStyle name="SAPBEXexcCritical5 4 10" xfId="18314" xr:uid="{69D22202-3EE8-4852-B661-1ED644086CC2}"/>
    <cellStyle name="SAPBEXexcCritical5 4 11" xfId="28045" xr:uid="{55D1C348-2708-4EFA-B053-EC97ED8D1B1A}"/>
    <cellStyle name="SAPBEXexcCritical5 4 2" xfId="1245" xr:uid="{ADE6DB36-9120-49D8-AF1C-CD006F0E6A32}"/>
    <cellStyle name="SAPBEXexcCritical5 4 2 10" xfId="28250" xr:uid="{D188EE5E-8F8D-4680-A505-65E52300FAC9}"/>
    <cellStyle name="SAPBEXexcCritical5 4 2 2" xfId="2493" xr:uid="{EDAA9D48-656A-48BD-8DB5-23A0F66F163C}"/>
    <cellStyle name="SAPBEXexcCritical5 4 2 2 2" xfId="15014" xr:uid="{0579B152-3727-4203-811D-39D8CC010ED0}"/>
    <cellStyle name="SAPBEXexcCritical5 4 2 2 2 2" xfId="31522" xr:uid="{8E408A78-2E88-4CED-A0F6-4899F3C41C73}"/>
    <cellStyle name="SAPBEXexcCritical5 4 2 2 2 3" xfId="38603" xr:uid="{8CC5098C-3A36-45AF-8243-83294033E871}"/>
    <cellStyle name="SAPBEXexcCritical5 4 2 2 3" xfId="19994" xr:uid="{EABEB5AB-1023-4A39-9E58-728CBC921937}"/>
    <cellStyle name="SAPBEXexcCritical5 4 2 2 4" xfId="26985" xr:uid="{D47213A7-029C-4113-94BA-244BD37710F8}"/>
    <cellStyle name="SAPBEXexcCritical5 4 2 3" xfId="2999" xr:uid="{2566AF9C-AFD3-4CB5-ACD3-CF3D561D01BF}"/>
    <cellStyle name="SAPBEXexcCritical5 4 2 3 2" xfId="15788" xr:uid="{1F178F2F-DB0A-4E6E-8CE2-6676CE43119A}"/>
    <cellStyle name="SAPBEXexcCritical5 4 2 3 2 2" xfId="32292" xr:uid="{A854D47A-314C-4CE2-86AD-A1283AF24D5D}"/>
    <cellStyle name="SAPBEXexcCritical5 4 2 3 2 3" xfId="39377" xr:uid="{8348844A-2998-4FA7-9C1F-0A88F0C46DB0}"/>
    <cellStyle name="SAPBEXexcCritical5 4 2 3 3" xfId="20497" xr:uid="{CB4E9F93-321F-4322-AD06-1BA633801CF3}"/>
    <cellStyle name="SAPBEXexcCritical5 4 2 3 4" xfId="22742" xr:uid="{1DD061A4-1BF6-45B2-8D6B-EE457CA18CD7}"/>
    <cellStyle name="SAPBEXexcCritical5 4 2 4" xfId="2142" xr:uid="{6175B12A-D7B8-4A6E-8A3D-DFD5A4580EA8}"/>
    <cellStyle name="SAPBEXexcCritical5 4 2 4 2" xfId="17261" xr:uid="{5CFD6657-8DAF-4CD1-B719-17151B6D998E}"/>
    <cellStyle name="SAPBEXexcCritical5 4 2 4 2 2" xfId="33765" xr:uid="{9648E1B5-60BE-4028-9170-7494374E0E4C}"/>
    <cellStyle name="SAPBEXexcCritical5 4 2 4 2 3" xfId="40094" xr:uid="{F939AA80-CD7B-46C8-9ACD-64A452C34890}"/>
    <cellStyle name="SAPBEXexcCritical5 4 2 4 3" xfId="19645" xr:uid="{374E3862-49B7-4AD4-ABE3-B7F375CC1731}"/>
    <cellStyle name="SAPBEXexcCritical5 4 2 4 4" xfId="28399" xr:uid="{D3AD1DB0-8378-4EBB-9585-24B44925B4CD}"/>
    <cellStyle name="SAPBEXexcCritical5 4 2 5" xfId="1969" xr:uid="{00A9E4C9-DFCD-4079-8D3B-F84D0FCEA0A5}"/>
    <cellStyle name="SAPBEXexcCritical5 4 2 5 2" xfId="19472" xr:uid="{E523E629-7AFF-4374-8994-CCC7FC86081A}"/>
    <cellStyle name="SAPBEXexcCritical5 4 2 5 3" xfId="28426" xr:uid="{28A80054-6448-4CC0-AC8E-5EEFA2142AC5}"/>
    <cellStyle name="SAPBEXexcCritical5 4 2 6" xfId="3748" xr:uid="{DEA2E5F4-BE8B-425E-875B-D92DBEC4878E}"/>
    <cellStyle name="SAPBEXexcCritical5 4 2 6 2" xfId="21246" xr:uid="{2ADC333D-CBBE-43C2-A702-16FFFD764370}"/>
    <cellStyle name="SAPBEXexcCritical5 4 2 6 3" xfId="18158" xr:uid="{7446891B-75CC-4F5F-BADB-13E04159E6E2}"/>
    <cellStyle name="SAPBEXexcCritical5 4 2 7" xfId="4340" xr:uid="{50F950DA-5F45-4AF9-A35F-BD6CC0C1E3A6}"/>
    <cellStyle name="SAPBEXexcCritical5 4 2 7 2" xfId="21833" xr:uid="{10410A71-0006-4FE4-BEAC-FC4B5409B2B0}"/>
    <cellStyle name="SAPBEXexcCritical5 4 2 7 3" xfId="18466" xr:uid="{F5B0BAE1-E34E-4D3A-9658-D8F5E185CDCA}"/>
    <cellStyle name="SAPBEXexcCritical5 4 2 8" xfId="12477" xr:uid="{8CCC1622-ACAE-49BE-9044-39365863800D}"/>
    <cellStyle name="SAPBEXexcCritical5 4 2 8 2" xfId="29257" xr:uid="{92679ED6-37E1-433C-8359-96DC6AF9F439}"/>
    <cellStyle name="SAPBEXexcCritical5 4 2 8 3" xfId="36505" xr:uid="{BDE57CE7-2CAE-426D-ACE0-49D7C9A6EB1B}"/>
    <cellStyle name="SAPBEXexcCritical5 4 2 9" xfId="18758" xr:uid="{06D558BD-EB0C-4114-A022-39BC3F3DDF42}"/>
    <cellStyle name="SAPBEXexcCritical5 4 3" xfId="2019" xr:uid="{9A076744-C0D6-4790-AE30-1C5EFD98C1CE}"/>
    <cellStyle name="SAPBEXexcCritical5 4 3 2" xfId="14262" xr:uid="{1BAB7839-8DE8-4855-8B08-9B78151339D0}"/>
    <cellStyle name="SAPBEXexcCritical5 4 3 2 2" xfId="30820" xr:uid="{5EF9A8CB-B396-404D-A07E-A58BEFED71DC}"/>
    <cellStyle name="SAPBEXexcCritical5 4 3 2 3" xfId="37919" xr:uid="{08A72A05-2D14-4184-B6CC-182C41626937}"/>
    <cellStyle name="SAPBEXexcCritical5 4 3 3" xfId="14566" xr:uid="{D7645746-C8C9-4F5D-8AF2-547C8900E732}"/>
    <cellStyle name="SAPBEXexcCritical5 4 3 3 2" xfId="31082" xr:uid="{8AB85D41-F9BA-4F52-AA5D-AD93489ADE62}"/>
    <cellStyle name="SAPBEXexcCritical5 4 3 3 3" xfId="38159" xr:uid="{4F1F3275-B918-404D-81F2-8ADE62FEE630}"/>
    <cellStyle name="SAPBEXexcCritical5 4 3 4" xfId="11075" xr:uid="{D9CC5AC7-8201-4AC9-979B-4B8A28AE0867}"/>
    <cellStyle name="SAPBEXexcCritical5 4 3 4 2" xfId="28060" xr:uid="{196770B3-8416-493F-A2F5-481C1DE92132}"/>
    <cellStyle name="SAPBEXexcCritical5 4 3 4 3" xfId="35939" xr:uid="{4A196C5E-4C77-466D-A781-08E73CB44A19}"/>
    <cellStyle name="SAPBEXexcCritical5 4 3 5" xfId="19522" xr:uid="{525E6F1E-AB1C-41C0-B27A-C6BA865277E9}"/>
    <cellStyle name="SAPBEXexcCritical5 4 3 6" xfId="18481" xr:uid="{45D4B1D3-43F8-4D95-9535-7379424F7E7C}"/>
    <cellStyle name="SAPBEXexcCritical5 4 4" xfId="1466" xr:uid="{B6FE9F27-7A12-461D-915E-624D807DBAE1}"/>
    <cellStyle name="SAPBEXexcCritical5 4 4 2" xfId="10121" xr:uid="{E3960975-76FA-4EE8-BAE6-5AACD4FD0EE6}"/>
    <cellStyle name="SAPBEXexcCritical5 4 4 2 2" xfId="27207" xr:uid="{18A49448-48F5-4023-AFB2-225D706F0207}"/>
    <cellStyle name="SAPBEXexcCritical5 4 4 2 3" xfId="35463" xr:uid="{CD259339-54DE-47FA-9CF0-6A53CEDA5A8F}"/>
    <cellStyle name="SAPBEXexcCritical5 4 4 3" xfId="18971" xr:uid="{672AC5AD-1C3F-4431-A5AC-566604B36BD5}"/>
    <cellStyle name="SAPBEXexcCritical5 4 4 4" xfId="29939" xr:uid="{CA97D597-E7A3-49E9-B4B3-594B3242334C}"/>
    <cellStyle name="SAPBEXexcCritical5 4 5" xfId="2041" xr:uid="{21750F5A-1793-471B-BF11-BD640DCCAC26}"/>
    <cellStyle name="SAPBEXexcCritical5 4 5 2" xfId="13515" xr:uid="{554C1679-16BF-4444-A58D-02194C060C9C}"/>
    <cellStyle name="SAPBEXexcCritical5 4 5 2 2" xfId="30166" xr:uid="{844F3AA7-BFA2-4272-8B71-B35C152596B2}"/>
    <cellStyle name="SAPBEXexcCritical5 4 5 2 3" xfId="37244" xr:uid="{F17F7CBB-6D66-4033-82E8-600F91B8B6D9}"/>
    <cellStyle name="SAPBEXexcCritical5 4 5 3" xfId="19544" xr:uid="{3EC3579D-89B0-44F2-A11A-882E0A123967}"/>
    <cellStyle name="SAPBEXexcCritical5 4 5 4" xfId="28416" xr:uid="{CE6E3772-5E8A-4843-8020-5471CAE0650D}"/>
    <cellStyle name="SAPBEXexcCritical5 4 6" xfId="3144" xr:uid="{B2D303C1-2BCB-45E0-8D64-3F90B53CD0C5}"/>
    <cellStyle name="SAPBEXexcCritical5 4 6 2" xfId="14167" xr:uid="{F4E6A606-2836-469D-A46A-EC6419AAA1AB}"/>
    <cellStyle name="SAPBEXexcCritical5 4 6 2 2" xfId="30744" xr:uid="{6AA6C86F-6671-4064-A45D-E3D5B0A8002E}"/>
    <cellStyle name="SAPBEXexcCritical5 4 6 2 3" xfId="37824" xr:uid="{B86E1CB6-1679-4E72-B6BF-18E70D2D1C70}"/>
    <cellStyle name="SAPBEXexcCritical5 4 6 3" xfId="20642" xr:uid="{81350C1B-709D-4716-BB90-F4B60A87A041}"/>
    <cellStyle name="SAPBEXexcCritical5 4 6 4" xfId="22608" xr:uid="{B8C204E2-F0F2-4238-84F2-5BB8F5467B95}"/>
    <cellStyle name="SAPBEXexcCritical5 4 7" xfId="3667" xr:uid="{FE2C7AFF-B697-41D5-98DE-15F50187413C}"/>
    <cellStyle name="SAPBEXexcCritical5 4 7 2" xfId="21165" xr:uid="{BC4293D6-1323-4A6D-BBCE-B30525AAF94C}"/>
    <cellStyle name="SAPBEXexcCritical5 4 7 3" xfId="18205" xr:uid="{82EF0A9F-B25B-43E3-9CB9-FAFEC38B1FB9}"/>
    <cellStyle name="SAPBEXexcCritical5 4 8" xfId="4133" xr:uid="{709D1E96-0852-47E2-8C51-0E7E9C26806B}"/>
    <cellStyle name="SAPBEXexcCritical5 4 8 2" xfId="21628" xr:uid="{1775ADA8-ED27-40E8-A3C0-C27469A51B37}"/>
    <cellStyle name="SAPBEXexcCritical5 4 8 3" xfId="18079" xr:uid="{BDB8783C-D7CE-441A-AC26-6D410BDE6F82}"/>
    <cellStyle name="SAPBEXexcCritical5 4 9" xfId="8229" xr:uid="{13A051F9-FC12-4991-BC50-A146B3EF5E06}"/>
    <cellStyle name="SAPBEXexcCritical5 4 9 2" xfId="25421" xr:uid="{0CFE3288-11DC-4A5E-8A0B-0D8264964DD6}"/>
    <cellStyle name="SAPBEXexcCritical5 4 9 3" xfId="34735" xr:uid="{734598E9-70E0-41AC-9BF9-EAFC9784888E}"/>
    <cellStyle name="SAPBEXexcCritical5 5" xfId="940" xr:uid="{6649BA5A-53AB-4656-8BA2-5E1B9738F2C7}"/>
    <cellStyle name="SAPBEXexcCritical5 5 10" xfId="29450" xr:uid="{555A47CE-7B5E-4B08-A6B9-3C2E0104BE23}"/>
    <cellStyle name="SAPBEXexcCritical5 5 2" xfId="1348" xr:uid="{B18BB75D-B1E1-47C3-B619-A87C81677501}"/>
    <cellStyle name="SAPBEXexcCritical5 5 2 2" xfId="2596" xr:uid="{DD767D92-DFF3-4216-853F-04E156420C9A}"/>
    <cellStyle name="SAPBEXexcCritical5 5 2 2 2" xfId="15098" xr:uid="{2294B749-87F2-43DE-B8BE-060F6831C731}"/>
    <cellStyle name="SAPBEXexcCritical5 5 2 2 2 2" xfId="31604" xr:uid="{118FB400-E522-4645-B5B2-D398935C0467}"/>
    <cellStyle name="SAPBEXexcCritical5 5 2 2 2 3" xfId="38687" xr:uid="{032F2317-6840-450C-A8E6-7F22A7230BC9}"/>
    <cellStyle name="SAPBEXexcCritical5 5 2 2 3" xfId="20097" xr:uid="{0F2557C0-A649-428F-93F0-C0652234D592}"/>
    <cellStyle name="SAPBEXexcCritical5 5 2 2 4" xfId="21815" xr:uid="{8D39D3B7-16A8-4093-B949-85C26063E419}"/>
    <cellStyle name="SAPBEXexcCritical5 5 2 3" xfId="3102" xr:uid="{6113F0FE-39AB-4F11-8A9E-BE79BFE139BC}"/>
    <cellStyle name="SAPBEXexcCritical5 5 2 3 2" xfId="15875" xr:uid="{28B750FE-2F39-4E7B-946C-F5D3A9F1E386}"/>
    <cellStyle name="SAPBEXexcCritical5 5 2 3 2 2" xfId="32379" xr:uid="{8C82CF98-DA85-4E6E-9E2E-44682FDD80FB}"/>
    <cellStyle name="SAPBEXexcCritical5 5 2 3 2 3" xfId="39464" xr:uid="{96E2D7A0-26D6-4CFC-82EC-780AD854C781}"/>
    <cellStyle name="SAPBEXexcCritical5 5 2 3 3" xfId="20600" xr:uid="{04A12756-F695-4970-AAE6-0607E2249FE0}"/>
    <cellStyle name="SAPBEXexcCritical5 5 2 3 4" xfId="22649" xr:uid="{0594A1B5-634D-411B-BE13-69FDB5BB06D5}"/>
    <cellStyle name="SAPBEXexcCritical5 5 2 4" xfId="2042" xr:uid="{095E6E26-6B74-4D36-A174-0ADFEEF60136}"/>
    <cellStyle name="SAPBEXexcCritical5 5 2 4 2" xfId="17436" xr:uid="{401190E4-956A-4EDA-A2BB-11743432F49A}"/>
    <cellStyle name="SAPBEXexcCritical5 5 2 4 2 2" xfId="33940" xr:uid="{1B13C7F2-3453-4189-8B63-DA55C057327C}"/>
    <cellStyle name="SAPBEXexcCritical5 5 2 4 2 3" xfId="40181" xr:uid="{28FF2D10-D106-4FF2-8B25-8EB3437B7768}"/>
    <cellStyle name="SAPBEXexcCritical5 5 2 4 3" xfId="19545" xr:uid="{FF3B8A9C-DCFA-44E9-97D8-EAE120C5361B}"/>
    <cellStyle name="SAPBEXexcCritical5 5 2 4 4" xfId="18567" xr:uid="{69F573E1-9552-48BD-8381-5A7F48D876E6}"/>
    <cellStyle name="SAPBEXexcCritical5 5 2 5" xfId="2333" xr:uid="{BA602255-7A3A-4AC2-93A9-C3F7AA848EED}"/>
    <cellStyle name="SAPBEXexcCritical5 5 2 5 2" xfId="19834" xr:uid="{7FC89ECC-7E9E-4FE1-A026-54DCE5E535F4}"/>
    <cellStyle name="SAPBEXexcCritical5 5 2 5 3" xfId="29490" xr:uid="{9FD40E1B-22E1-4981-93F5-536B269105A7}"/>
    <cellStyle name="SAPBEXexcCritical5 5 2 6" xfId="3230" xr:uid="{0B0AF57B-AB99-48D8-8FB8-7AAD3F9994E9}"/>
    <cellStyle name="SAPBEXexcCritical5 5 2 6 2" xfId="20728" xr:uid="{CB13211B-DD2B-479C-A351-E1CE8BA2EF16}"/>
    <cellStyle name="SAPBEXexcCritical5 5 2 6 3" xfId="22522" xr:uid="{7262D7A4-3AA5-4D11-A9D3-6D83BD772C7F}"/>
    <cellStyle name="SAPBEXexcCritical5 5 2 7" xfId="4241" xr:uid="{69EDAE6A-0AB7-4911-8CF9-8BB39D15E841}"/>
    <cellStyle name="SAPBEXexcCritical5 5 2 7 2" xfId="21735" xr:uid="{820437B1-2801-4E54-9D0F-593E37A1206C}"/>
    <cellStyle name="SAPBEXexcCritical5 5 2 7 3" xfId="18024" xr:uid="{A643585B-4390-4501-B41A-57B2F6DF89B5}"/>
    <cellStyle name="SAPBEXexcCritical5 5 2 8" xfId="12661" xr:uid="{692AFE72-D7AD-4C5F-A135-1574F97DEF02}"/>
    <cellStyle name="SAPBEXexcCritical5 5 2 8 2" xfId="29412" xr:uid="{FBD9A1AD-92CA-46DF-8EAF-D79095054A48}"/>
    <cellStyle name="SAPBEXexcCritical5 5 2 8 3" xfId="36591" xr:uid="{6194D980-757B-4E15-BDE7-7ECC3A93D3D6}"/>
    <cellStyle name="SAPBEXexcCritical5 5 2 9" xfId="29442" xr:uid="{C395FA88-FD69-4DC6-8147-7861C73528E8}"/>
    <cellStyle name="SAPBEXexcCritical5 5 3" xfId="2208" xr:uid="{1D094AE8-916A-4176-B740-BE571C7B1B47}"/>
    <cellStyle name="SAPBEXexcCritical5 5 3 2" xfId="14398" xr:uid="{C77C0B92-B236-413A-82B0-9FB5CF1652BB}"/>
    <cellStyle name="SAPBEXexcCritical5 5 3 2 2" xfId="30937" xr:uid="{D9FE7D79-66B8-4051-8867-77ED6FEA3555}"/>
    <cellStyle name="SAPBEXexcCritical5 5 3 2 3" xfId="38055" xr:uid="{40AAD4C2-0E03-4E63-8493-88BA6101EC1B}"/>
    <cellStyle name="SAPBEXexcCritical5 5 3 3" xfId="9103" xr:uid="{F610A04E-61FE-49D1-98D3-33C7A49B24EF}"/>
    <cellStyle name="SAPBEXexcCritical5 5 3 3 2" xfId="26279" xr:uid="{A9956BE1-B1D0-45FF-BC71-094894377C3B}"/>
    <cellStyle name="SAPBEXexcCritical5 5 3 3 3" xfId="34994" xr:uid="{681FEEF2-BEC2-4ABA-9E78-3AA3A4D21553}"/>
    <cellStyle name="SAPBEXexcCritical5 5 3 4" xfId="11252" xr:uid="{3DE4908C-5217-42CE-8B80-1CB457CCF71E}"/>
    <cellStyle name="SAPBEXexcCritical5 5 3 4 2" xfId="28217" xr:uid="{76D02862-8639-42B5-A3E1-EC28B322E80D}"/>
    <cellStyle name="SAPBEXexcCritical5 5 3 4 3" xfId="36026" xr:uid="{8C3916B9-CB14-455F-9E6D-15151BFAAA33}"/>
    <cellStyle name="SAPBEXexcCritical5 5 3 5" xfId="19710" xr:uid="{C26B5D7D-855E-4F01-B50C-FE83F0D14651}"/>
    <cellStyle name="SAPBEXexcCritical5 5 3 6" xfId="23251" xr:uid="{F0A090D0-C798-4EB8-A872-82494BB6EBCF}"/>
    <cellStyle name="SAPBEXexcCritical5 5 4" xfId="2715" xr:uid="{BDC82A0A-5887-4F62-AD76-B97C00A60BFC}"/>
    <cellStyle name="SAPBEXexcCritical5 5 4 2" xfId="9758" xr:uid="{558020E2-BA16-4435-88A2-ABBF8F9FEF51}"/>
    <cellStyle name="SAPBEXexcCritical5 5 4 2 2" xfId="26908" xr:uid="{6D3BA9D9-EE1D-4857-9B93-6796610D9BC9}"/>
    <cellStyle name="SAPBEXexcCritical5 5 4 2 3" xfId="35186" xr:uid="{B5AE1723-510A-401F-9F2F-16987FAACD5A}"/>
    <cellStyle name="SAPBEXexcCritical5 5 4 3" xfId="20214" xr:uid="{7F606682-FB3E-4955-ADD3-65783A1B801B}"/>
    <cellStyle name="SAPBEXexcCritical5 5 4 4" xfId="22900" xr:uid="{0D6436E9-F86B-4369-9703-CACE9D5DB3A7}"/>
    <cellStyle name="SAPBEXexcCritical5 5 5" xfId="3330" xr:uid="{AA0A3004-15C4-4384-BF22-C3E85D8E1ADC}"/>
    <cellStyle name="SAPBEXexcCritical5 5 5 2" xfId="13191" xr:uid="{DAAD97C7-342A-4173-8126-5122E38BBAD6}"/>
    <cellStyle name="SAPBEXexcCritical5 5 5 2 2" xfId="29910" xr:uid="{3CE0B4A2-9AB9-4F09-AA7C-0C094C966FBF}"/>
    <cellStyle name="SAPBEXexcCritical5 5 5 2 3" xfId="36920" xr:uid="{27933420-5B00-42A4-82CB-D4C87E304126}"/>
    <cellStyle name="SAPBEXexcCritical5 5 5 3" xfId="20828" xr:uid="{3D1A516A-59FE-4ED7-B89B-133B7AAE5965}"/>
    <cellStyle name="SAPBEXexcCritical5 5 5 4" xfId="22422" xr:uid="{4E72DBB6-AAA2-4580-92B4-936CC49B2AD6}"/>
    <cellStyle name="SAPBEXexcCritical5 5 6" xfId="3385" xr:uid="{CC9FA63C-7E94-4E7B-A5AD-BA6F36162BA6}"/>
    <cellStyle name="SAPBEXexcCritical5 5 6 2" xfId="13175" xr:uid="{82652D3C-7D85-499B-9BD3-BD3BA01E5A0A}"/>
    <cellStyle name="SAPBEXexcCritical5 5 6 2 2" xfId="29895" xr:uid="{1A6C0EA3-2737-4797-BE46-25993C37D1A1}"/>
    <cellStyle name="SAPBEXexcCritical5 5 6 2 3" xfId="36904" xr:uid="{EE58B610-EBC0-4638-90CA-1A0A5E132DF7}"/>
    <cellStyle name="SAPBEXexcCritical5 5 6 3" xfId="20883" xr:uid="{E9ADD8DC-D21C-4367-BF7E-1B3A7BB9C807}"/>
    <cellStyle name="SAPBEXexcCritical5 5 6 4" xfId="22367" xr:uid="{6B7F779E-316A-4004-8EB2-0B1CDA8F5E2B}"/>
    <cellStyle name="SAPBEXexcCritical5 5 7" xfId="2343" xr:uid="{A627EE66-4421-4836-93F2-6E6123CEBB2A}"/>
    <cellStyle name="SAPBEXexcCritical5 5 7 2" xfId="19844" xr:uid="{54EDBF08-BEDB-4D1D-B52B-B7C9EE9E93E9}"/>
    <cellStyle name="SAPBEXexcCritical5 5 7 3" xfId="29013" xr:uid="{BD4E428E-6CE6-4710-9060-FFAECA6D9451}"/>
    <cellStyle name="SAPBEXexcCritical5 5 8" xfId="4089" xr:uid="{231E7096-97D1-4862-88ED-CF30F45DDC64}"/>
    <cellStyle name="SAPBEXexcCritical5 5 8 2" xfId="21584" xr:uid="{9ABD1A92-7F52-4858-9262-E9A30D4987BB}"/>
    <cellStyle name="SAPBEXexcCritical5 5 8 3" xfId="17801" xr:uid="{94E3E6BA-4BE5-497D-B6D9-DD5E9D297ABF}"/>
    <cellStyle name="SAPBEXexcCritical5 5 9" xfId="7865" xr:uid="{BFA892EF-5857-46DF-82F6-4EB935DC042C}"/>
    <cellStyle name="SAPBEXexcCritical5 5 9 2" xfId="25125" xr:uid="{4115AD36-0135-434B-925D-ED91BCAF3609}"/>
    <cellStyle name="SAPBEXexcCritical5 5 9 3" xfId="34458" xr:uid="{EB75FEC7-7202-4333-84D4-A92B9445CD7A}"/>
    <cellStyle name="SAPBEXexcCritical5 6" xfId="964" xr:uid="{4C76C36F-01DF-4495-B688-7AD571845332}"/>
    <cellStyle name="SAPBEXexcCritical5 6 2" xfId="15310" xr:uid="{99D5AB58-B0AC-41CC-BC9F-D3A93D5759D5}"/>
    <cellStyle name="SAPBEXexcCritical5 6 2 2" xfId="31814" xr:uid="{31A58A45-2A9D-4FFE-8358-367C08598AA9}"/>
    <cellStyle name="SAPBEXexcCritical5 6 2 3" xfId="38899" xr:uid="{359DEAA7-F01F-44C3-9EC2-0D627C4E5AF3}"/>
    <cellStyle name="SAPBEXexcCritical5 6 3" xfId="16426" xr:uid="{8BB93496-BF94-4303-BE6C-9379309F3FFC}"/>
    <cellStyle name="SAPBEXexcCritical5 6 3 2" xfId="32930" xr:uid="{8C85DE4C-E49B-455D-8D8A-E2FD12FD5C76}"/>
    <cellStyle name="SAPBEXexcCritical5 6 3 3" xfId="39622" xr:uid="{5C5F7669-45E2-48CF-A3A7-A976296BDF13}"/>
    <cellStyle name="SAPBEXexcCritical5 6 4" xfId="11517" xr:uid="{B57DAADA-4C38-4D77-A61D-F93F34593EDA}"/>
    <cellStyle name="SAPBEXexcCritical5 6 4 2" xfId="36105" xr:uid="{35CF6C6E-C23F-4760-A8FC-20E3407B23E1}"/>
    <cellStyle name="SAPBEXexcCritical5 7" xfId="1045" xr:uid="{329DB99A-7F5F-4F39-855E-C6FC07C475E3}"/>
    <cellStyle name="SAPBEXexcCritical5 7 2" xfId="14682" xr:uid="{FB3DCC75-DF49-4E74-AABB-41153A6FAEE6}"/>
    <cellStyle name="SAPBEXexcCritical5 7 2 2" xfId="31197" xr:uid="{17C27819-DB39-4144-A603-D29B1A4D65B4}"/>
    <cellStyle name="SAPBEXexcCritical5 7 2 3" xfId="38272" xr:uid="{3F108B0D-6FBF-401D-8B7B-84136A8D187D}"/>
    <cellStyle name="SAPBEXexcCritical5 7 3" xfId="15405" xr:uid="{C93DF30B-6BF4-4FB3-B0E9-FE1FD486938F}"/>
    <cellStyle name="SAPBEXexcCritical5 7 3 2" xfId="31909" xr:uid="{B265568A-D0E7-4E53-8A45-E001A9220061}"/>
    <cellStyle name="SAPBEXexcCritical5 7 3 3" xfId="38994" xr:uid="{643F3D5D-50DA-472A-9A37-AB2C03FDE7FE}"/>
    <cellStyle name="SAPBEXexcCritical5 7 4" xfId="16747" xr:uid="{4ABD0C5C-DF54-4879-8595-B5AB3045DA7A}"/>
    <cellStyle name="SAPBEXexcCritical5 7 4 2" xfId="33251" xr:uid="{DF34B306-8C5D-46D4-8677-39F556D2E455}"/>
    <cellStyle name="SAPBEXexcCritical5 7 4 3" xfId="39763" xr:uid="{11151DF9-3AAE-44FB-B914-4FC1F291ED03}"/>
    <cellStyle name="SAPBEXexcCritical5 7 5" xfId="11887" xr:uid="{53805345-8689-4EEA-8350-3E00E6F1936C}"/>
    <cellStyle name="SAPBEXexcCritical5 7 5 2" xfId="28752" xr:uid="{7C04E21C-B73A-4871-B472-93C644EE3B58}"/>
    <cellStyle name="SAPBEXexcCritical5 7 5 3" xfId="36195" xr:uid="{3FBFBE45-4881-4623-8A86-7E35E00BDC7C}"/>
    <cellStyle name="SAPBEXexcCritical5 8" xfId="253" xr:uid="{1B9CDA47-E08E-4309-B7D6-CF9D89ACE628}"/>
    <cellStyle name="SAPBEXexcCritical5 8 10" xfId="27130" xr:uid="{18C29037-DD31-48C1-B846-FE5748DCE435}"/>
    <cellStyle name="SAPBEXexcCritical5 8 2" xfId="1169" xr:uid="{466CEB44-1ABA-4E18-9193-6F545B6397D7}"/>
    <cellStyle name="SAPBEXexcCritical5 8 2 2" xfId="2417" xr:uid="{BDE61EBF-C99F-4618-8118-D85B5F32B7F3}"/>
    <cellStyle name="SAPBEXexcCritical5 8 2 2 2" xfId="19918" xr:uid="{EC272170-3FB9-400F-B7B7-389812F9DDCB}"/>
    <cellStyle name="SAPBEXexcCritical5 8 2 2 3" xfId="18265" xr:uid="{BD896BF1-132C-44D8-96CA-9EB9F542628C}"/>
    <cellStyle name="SAPBEXexcCritical5 8 2 3" xfId="2923" xr:uid="{9BDF9D4A-6D58-4394-92B0-4E916849349E}"/>
    <cellStyle name="SAPBEXexcCritical5 8 2 3 2" xfId="20421" xr:uid="{7B19548D-B846-40B2-B58F-D005E5CFFE3A}"/>
    <cellStyle name="SAPBEXexcCritical5 8 2 3 3" xfId="24516" xr:uid="{8DDC1E21-3292-44D4-BA34-46DEA704DD59}"/>
    <cellStyle name="SAPBEXexcCritical5 8 2 4" xfId="3350" xr:uid="{5F03409B-9733-4970-923C-CC98A0BB5C4F}"/>
    <cellStyle name="SAPBEXexcCritical5 8 2 4 2" xfId="20848" xr:uid="{72E2C7EF-2A4C-4270-9F68-15D41C9A7601}"/>
    <cellStyle name="SAPBEXexcCritical5 8 2 4 3" xfId="22402" xr:uid="{0AEF6557-1EE5-4B59-8023-8430F01A5001}"/>
    <cellStyle name="SAPBEXexcCritical5 8 2 5" xfId="3701" xr:uid="{4C96CCE0-1736-489A-88F3-0F99A3A0DD11}"/>
    <cellStyle name="SAPBEXexcCritical5 8 2 5 2" xfId="21199" xr:uid="{948C814F-ED9B-4309-BD48-6ECD2875EA1C}"/>
    <cellStyle name="SAPBEXexcCritical5 8 2 5 3" xfId="22249" xr:uid="{6A8FB579-42A4-4A5C-9089-DEC755169C46}"/>
    <cellStyle name="SAPBEXexcCritical5 8 2 6" xfId="4146" xr:uid="{566A3619-D505-4773-9355-4D0B8A8C9AFE}"/>
    <cellStyle name="SAPBEXexcCritical5 8 2 6 2" xfId="21641" xr:uid="{0EC384B3-9EE7-48C3-8906-ACF1FFEB0D4C}"/>
    <cellStyle name="SAPBEXexcCritical5 8 2 6 3" xfId="18618" xr:uid="{DB3A0DA3-7924-463D-A0EE-112AD433C668}"/>
    <cellStyle name="SAPBEXexcCritical5 8 2 7" xfId="3457" xr:uid="{A2A33FE4-12F4-4084-9A0A-872150223DFB}"/>
    <cellStyle name="SAPBEXexcCritical5 8 2 7 2" xfId="20955" xr:uid="{96996A76-EF08-4F7D-BCD3-BE2F1954CBC4}"/>
    <cellStyle name="SAPBEXexcCritical5 8 2 7 3" xfId="24509" xr:uid="{5317D359-22DD-43AD-9CF7-C43F6FFAF28E}"/>
    <cellStyle name="SAPBEXexcCritical5 8 2 8" xfId="13733" xr:uid="{68FA50F2-D03F-4FDF-B42F-989732D551ED}"/>
    <cellStyle name="SAPBEXexcCritical5 8 2 8 2" xfId="30369" xr:uid="{0D47F8B2-F18E-4AB4-8380-4CCF59743091}"/>
    <cellStyle name="SAPBEXexcCritical5 8 2 8 3" xfId="37458" xr:uid="{E573628D-11CE-489A-A2A3-D4D502C4CC57}"/>
    <cellStyle name="SAPBEXexcCritical5 8 2 9" xfId="28546" xr:uid="{782B6C80-24E5-49FC-8DA0-350D44A8272C}"/>
    <cellStyle name="SAPBEXexcCritical5 8 3" xfId="1595" xr:uid="{4AB900AC-0FA0-479D-92BD-4ED9E00C23B0}"/>
    <cellStyle name="SAPBEXexcCritical5 8 3 2" xfId="14737" xr:uid="{07EF32B4-3D7C-4C6E-A577-C0CE87917877}"/>
    <cellStyle name="SAPBEXexcCritical5 8 3 2 2" xfId="31251" xr:uid="{5B9F5A68-1B2E-47BF-8F75-22180D67F67F}"/>
    <cellStyle name="SAPBEXexcCritical5 8 3 2 3" xfId="38327" xr:uid="{E5CC99DD-9FA4-4D55-BD96-D22E498544F7}"/>
    <cellStyle name="SAPBEXexcCritical5 8 3 3" xfId="19100" xr:uid="{21291A32-04D9-4DCC-B7DD-E3E43BBB8B63}"/>
    <cellStyle name="SAPBEXexcCritical5 8 3 4" xfId="18553" xr:uid="{152CA5AE-8451-463E-951D-18CC87342F50}"/>
    <cellStyle name="SAPBEXexcCritical5 8 4" xfId="1520" xr:uid="{FD75F9D0-80BB-47D4-BA70-468FEB23B0FC}"/>
    <cellStyle name="SAPBEXexcCritical5 8 4 2" xfId="19025" xr:uid="{65FD8415-C003-45A1-AAE6-E954F0D2B8C1}"/>
    <cellStyle name="SAPBEXexcCritical5 8 4 3" xfId="30115" xr:uid="{7B6AD4C4-B56E-4E85-956A-D876FBD738F4}"/>
    <cellStyle name="SAPBEXexcCritical5 8 5" xfId="3421" xr:uid="{5F42E21B-B57E-46E5-ACCC-5564669096CC}"/>
    <cellStyle name="SAPBEXexcCritical5 8 5 2" xfId="20919" xr:uid="{7A206CE0-4C65-456C-8013-6D1E408EA082}"/>
    <cellStyle name="SAPBEXexcCritical5 8 5 3" xfId="22330" xr:uid="{2C1D1C9B-1C0B-493E-96D1-E90B0A88082F}"/>
    <cellStyle name="SAPBEXexcCritical5 8 6" xfId="3668" xr:uid="{9F4ACC7A-8886-403D-96CD-95E185B377D8}"/>
    <cellStyle name="SAPBEXexcCritical5 8 6 2" xfId="21166" xr:uid="{CC7A305E-65E3-4C83-9182-A5E6720597B2}"/>
    <cellStyle name="SAPBEXexcCritical5 8 6 3" xfId="24492" xr:uid="{EB92625D-607C-46FB-A07C-47E6993A86E4}"/>
    <cellStyle name="SAPBEXexcCritical5 8 7" xfId="4224" xr:uid="{F34B40B3-B409-4D11-8AD4-382F303ABD15}"/>
    <cellStyle name="SAPBEXexcCritical5 8 7 2" xfId="21718" xr:uid="{A5D162B9-53E0-4F2D-89DA-E11DE8B07DA1}"/>
    <cellStyle name="SAPBEXexcCritical5 8 7 3" xfId="18039" xr:uid="{12C58099-BE83-40E6-8CAD-C85FFBC65132}"/>
    <cellStyle name="SAPBEXexcCritical5 8 8" xfId="3611" xr:uid="{98DC5157-AC5B-4358-B209-4B4391210451}"/>
    <cellStyle name="SAPBEXexcCritical5 8 8 2" xfId="21109" xr:uid="{A90BDA3D-30E4-4DA8-80E8-721BDC078FCC}"/>
    <cellStyle name="SAPBEXexcCritical5 8 8 3" xfId="18223" xr:uid="{F461CEA9-9D5E-495A-80A5-96976488532A}"/>
    <cellStyle name="SAPBEXexcCritical5 8 9" xfId="10473" xr:uid="{455E83A5-9E22-4664-86CE-9F15BD0F486D}"/>
    <cellStyle name="SAPBEXexcCritical5 8 9 2" xfId="27544" xr:uid="{5E4FF1CA-ADBC-40F0-AB8E-EAB4F4C5ED68}"/>
    <cellStyle name="SAPBEXexcCritical5 8 9 3" xfId="35582" xr:uid="{21240FFD-9092-4B82-8D08-3B9FFB87E024}"/>
    <cellStyle name="SAPBEXexcCritical5 9" xfId="1122" xr:uid="{999FEC48-C071-497A-B37F-62DA7BCB3FBB}"/>
    <cellStyle name="SAPBEXexcCritical5 9 10" xfId="30681" xr:uid="{64B18C07-398A-4B77-A270-6AE29E174990}"/>
    <cellStyle name="SAPBEXexcCritical5 9 2" xfId="2370" xr:uid="{DBA7AE95-28EB-4C18-B1E3-D73E81E034C3}"/>
    <cellStyle name="SAPBEXexcCritical5 9 2 2" xfId="19871" xr:uid="{8E4F8EC2-9276-42CA-8891-ECB11376ACC6}"/>
    <cellStyle name="SAPBEXexcCritical5 9 2 3" xfId="29496" xr:uid="{CBEC6F93-28F4-4FCA-8C4B-3C4B851906C6}"/>
    <cellStyle name="SAPBEXexcCritical5 9 3" xfId="2876" xr:uid="{84F7BA36-A7FF-410A-ADCC-2E0797988925}"/>
    <cellStyle name="SAPBEXexcCritical5 9 3 2" xfId="20374" xr:uid="{4A8EA511-3173-45D9-90DD-6298AD5911D3}"/>
    <cellStyle name="SAPBEXexcCritical5 9 3 3" xfId="24532" xr:uid="{D786822B-1BAB-4022-A13C-C57A7E3650F5}"/>
    <cellStyle name="SAPBEXexcCritical5 9 4" xfId="1517" xr:uid="{13E2B512-38D6-4092-B31E-AB8FE371AE0D}"/>
    <cellStyle name="SAPBEXexcCritical5 9 4 2" xfId="19022" xr:uid="{4D6B7229-6AED-4DDE-8FB1-DF884C995BB5}"/>
    <cellStyle name="SAPBEXexcCritical5 9 4 3" xfId="28086" xr:uid="{BFCBF1EF-B8EC-4493-B5C2-6A7BBDDB99C3}"/>
    <cellStyle name="SAPBEXexcCritical5 9 5" xfId="3735" xr:uid="{F891A590-4A1A-4777-A252-E907EDD32F3C}"/>
    <cellStyle name="SAPBEXexcCritical5 9 5 2" xfId="21233" xr:uid="{4AC3E5CF-7A14-4F72-B2F3-FC539B843028}"/>
    <cellStyle name="SAPBEXexcCritical5 9 5 3" xfId="18176" xr:uid="{22771FFE-DB75-43BA-8CC2-850D4105D82B}"/>
    <cellStyle name="SAPBEXexcCritical5 9 6" xfId="2626" xr:uid="{F049EEA3-255D-40CC-B5E0-88E1D4E52BF3}"/>
    <cellStyle name="SAPBEXexcCritical5 9 6 2" xfId="20127" xr:uid="{7A0328F4-DE2D-4918-A58E-0A58BF7C040D}"/>
    <cellStyle name="SAPBEXexcCritical5 9 6 3" xfId="22952" xr:uid="{D16BAE2D-A605-4A81-9158-334B3748E424}"/>
    <cellStyle name="SAPBEXexcCritical5 9 7" xfId="4448" xr:uid="{2664A88E-855D-40C2-9C40-8E98939D02E4}"/>
    <cellStyle name="SAPBEXexcCritical5 9 7 2" xfId="21938" xr:uid="{B4C75D34-ADA3-4A2F-AD1F-941F4F2E1A35}"/>
    <cellStyle name="SAPBEXexcCritical5 9 7 3" xfId="18008" xr:uid="{B66D49EA-8456-4EF9-980D-8DEED1EF2679}"/>
    <cellStyle name="SAPBEXexcCritical5 9 8" xfId="9192" xr:uid="{6326EA2B-0315-4EE0-85FA-0F41551C6EB9}"/>
    <cellStyle name="SAPBEXexcCritical5 9 8 2" xfId="26368" xr:uid="{B56F7BA7-5AA6-444E-864E-DA0E8969242F}"/>
    <cellStyle name="SAPBEXexcCritical5 9 8 3" xfId="35083" xr:uid="{BAD730A6-72B8-4882-8D2B-B3A66BB20D02}"/>
    <cellStyle name="SAPBEXexcCritical5 9 9" xfId="18640" xr:uid="{95D8E8BA-424F-4370-8FC5-24C0AC589372}"/>
    <cellStyle name="SAPBEXexcCritical5_East 1415 Budget model v1" xfId="732" xr:uid="{57D6E4E0-D333-4E76-8C90-5344A713045C}"/>
    <cellStyle name="SAPBEXexcCritical6" xfId="57" xr:uid="{E7C04053-3FAD-4BF3-9AA7-E441F07FD527}"/>
    <cellStyle name="SAPBEXexcCritical6 10" xfId="1424" xr:uid="{D8EB0F99-9EA6-4981-BC12-5EA4D23CEAD4}"/>
    <cellStyle name="SAPBEXexcCritical6 10 2" xfId="8957" xr:uid="{D8D1286A-C920-4305-955A-6C7707944A4E}"/>
    <cellStyle name="SAPBEXexcCritical6 10 2 2" xfId="26133" xr:uid="{017A7572-4EA9-419C-A1C0-AF38D5738B10}"/>
    <cellStyle name="SAPBEXexcCritical6 10 2 3" xfId="34849" xr:uid="{0F702C27-310E-4AA9-AE21-73FC57F24D3D}"/>
    <cellStyle name="SAPBEXexcCritical6 10 3" xfId="18930" xr:uid="{E89B914E-9AAA-4E4C-8AA4-B0FF7DFEEF97}"/>
    <cellStyle name="SAPBEXexcCritical6 10 4" xfId="28089" xr:uid="{BA6D3B64-0DD0-4A65-A19C-8A4DD410D1BC}"/>
    <cellStyle name="SAPBEXexcCritical6 11" xfId="2252" xr:uid="{8B32D25D-AC9E-4CA5-A747-B66A6B136090}"/>
    <cellStyle name="SAPBEXexcCritical6 11 2" xfId="19754" xr:uid="{931EF898-243F-4539-92D9-4E41368F672B}"/>
    <cellStyle name="SAPBEXexcCritical6 11 3" xfId="29522" xr:uid="{F382D51C-DC0F-42B5-B236-AA9E587FDC56}"/>
    <cellStyle name="SAPBEXexcCritical6 12" xfId="3428" xr:uid="{492DA888-C2F0-42F3-8717-A845B9262FBA}"/>
    <cellStyle name="SAPBEXexcCritical6 12 2" xfId="20926" xr:uid="{6AF48A7E-1DD9-433F-9262-4F76A5620720}"/>
    <cellStyle name="SAPBEXexcCritical6 12 3" xfId="22322" xr:uid="{78EEFF96-FC0A-4B38-A680-1F3B942332B3}"/>
    <cellStyle name="SAPBEXexcCritical6 13" xfId="2351" xr:uid="{F61CA83E-0222-4246-A636-4E27FF442495}"/>
    <cellStyle name="SAPBEXexcCritical6 13 2" xfId="19852" xr:uid="{53B5B773-AD2B-4664-85F8-9D21D3D6772E}"/>
    <cellStyle name="SAPBEXexcCritical6 13 3" xfId="29012" xr:uid="{E66C68E8-EE0A-4523-9D54-CC1CDB35FFBB}"/>
    <cellStyle name="SAPBEXexcCritical6 14" xfId="4002" xr:uid="{DE215128-9176-4AB1-98AD-8C02229B9C9B}"/>
    <cellStyle name="SAPBEXexcCritical6 14 2" xfId="21498" xr:uid="{043C62B0-5CB3-4F6E-81A5-4190A1056E31}"/>
    <cellStyle name="SAPBEXexcCritical6 14 3" xfId="22116" xr:uid="{43072BA6-4369-49E6-BE5D-FB43073A2D69}"/>
    <cellStyle name="SAPBEXexcCritical6 15" xfId="1970" xr:uid="{04699441-7614-48DB-9A21-602E5A154816}"/>
    <cellStyle name="SAPBEXexcCritical6 15 2" xfId="19473" xr:uid="{C7A9D06E-1F19-41EE-9B01-A8B1FCE6B772}"/>
    <cellStyle name="SAPBEXexcCritical6 15 3" xfId="18510" xr:uid="{6318235B-371E-4B5B-A327-24D06AD04052}"/>
    <cellStyle name="SAPBEXexcCritical6 16" xfId="5953" xr:uid="{E65C140C-4326-4510-952D-F09105BB22D8}"/>
    <cellStyle name="SAPBEXexcCritical6 16 2" xfId="23277" xr:uid="{7991B4CA-90A9-458B-AC5A-955656DFE062}"/>
    <cellStyle name="SAPBEXexcCritical6 16 3" xfId="34280" xr:uid="{FDCA79B8-54E0-438B-A44F-3FCCC87F4828}"/>
    <cellStyle name="SAPBEXexcCritical6 17" xfId="7305" xr:uid="{C7A6B621-C974-4CAF-AB62-1C34453A4BC6}"/>
    <cellStyle name="SAPBEXexcCritical6 17 2" xfId="24596" xr:uid="{2C501021-89E3-441E-8635-BF5E2DBCEADA}"/>
    <cellStyle name="SAPBEXexcCritical6 17 3" xfId="34375" xr:uid="{49836B0F-D19C-4DB0-A7EA-DCB9110FEA7A}"/>
    <cellStyle name="SAPBEXexcCritical6 18" xfId="17677" xr:uid="{3AF78A33-3EE3-451F-B9BB-F9A2CEE4671A}"/>
    <cellStyle name="SAPBEXexcCritical6 19" xfId="27803" xr:uid="{53EB2AC0-F95A-468C-83D5-2C6A393C0DDE}"/>
    <cellStyle name="SAPBEXexcCritical6 2" xfId="733" xr:uid="{E85AFBCE-0CC2-4E00-9FE0-98A6153615C4}"/>
    <cellStyle name="SAPBEXexcCritical6 2 10" xfId="7939" xr:uid="{E9656E62-F01E-4F53-8D27-29C3D06B24E6}"/>
    <cellStyle name="SAPBEXexcCritical6 2 10 2" xfId="25179" xr:uid="{B2A55682-AC68-48BB-BDE7-46893062FB27}"/>
    <cellStyle name="SAPBEXexcCritical6 2 10 3" xfId="34532" xr:uid="{BA64C2AB-532F-42D2-A276-34E8ECAE0391}"/>
    <cellStyle name="SAPBEXexcCritical6 2 11" xfId="18315" xr:uid="{3E7DDCB3-45B7-4E31-AF87-BC118F15493E}"/>
    <cellStyle name="SAPBEXexcCritical6 2 12" xfId="27128" xr:uid="{C1A4C536-80C0-4FB5-A97F-BB6094F8DC1B}"/>
    <cellStyle name="SAPBEXexcCritical6 2 2" xfId="734" xr:uid="{ABC79CC6-0C14-422D-B5C8-A5546FA19BD4}"/>
    <cellStyle name="SAPBEXexcCritical6 2 2 10" xfId="18316" xr:uid="{8B96135F-C7AD-4FC2-8D97-0786F5B9113C}"/>
    <cellStyle name="SAPBEXexcCritical6 2 2 11" xfId="30978" xr:uid="{15BB1214-D48E-48D9-9D01-FA78667D4B01}"/>
    <cellStyle name="SAPBEXexcCritical6 2 2 2" xfId="1247" xr:uid="{B0366162-897C-405E-B882-CF8C31F74184}"/>
    <cellStyle name="SAPBEXexcCritical6 2 2 2 10" xfId="25343" xr:uid="{46260D12-092B-4C96-B9CD-B0262F397264}"/>
    <cellStyle name="SAPBEXexcCritical6 2 2 2 2" xfId="2495" xr:uid="{829C4770-B99E-4B17-9918-A5B1A0E7A4A1}"/>
    <cellStyle name="SAPBEXexcCritical6 2 2 2 2 2" xfId="19996" xr:uid="{68634E5B-8E20-4F33-9995-A29E48138CA0}"/>
    <cellStyle name="SAPBEXexcCritical6 2 2 2 2 3" xfId="27732" xr:uid="{D587B79F-210E-459D-B9CA-FB49B9431F60}"/>
    <cellStyle name="SAPBEXexcCritical6 2 2 2 3" xfId="3001" xr:uid="{2211A235-E3E5-41B4-84FC-7E1ED10D60F3}"/>
    <cellStyle name="SAPBEXexcCritical6 2 2 2 3 2" xfId="20499" xr:uid="{3670BDD7-1FEF-4B95-B59E-F36B89469BA6}"/>
    <cellStyle name="SAPBEXexcCritical6 2 2 2 3 3" xfId="22740" xr:uid="{71BE72C4-EB0C-4D4C-8025-BF15BCE18372}"/>
    <cellStyle name="SAPBEXexcCritical6 2 2 2 4" xfId="2839" xr:uid="{1E0CDDD7-1BCB-4959-85A1-95D72A207C3C}"/>
    <cellStyle name="SAPBEXexcCritical6 2 2 2 4 2" xfId="20337" xr:uid="{B92AE70F-CDD2-4435-8384-31C43CED1F16}"/>
    <cellStyle name="SAPBEXexcCritical6 2 2 2 4 3" xfId="24537" xr:uid="{401EA24A-C251-4AD7-BED2-9D235C6AD815}"/>
    <cellStyle name="SAPBEXexcCritical6 2 2 2 5" xfId="3866" xr:uid="{D623FB17-A9F7-48CD-B432-6BB133485A26}"/>
    <cellStyle name="SAPBEXexcCritical6 2 2 2 5 2" xfId="21363" xr:uid="{66703D60-00A3-4101-94D0-4CF1DD8FC677}"/>
    <cellStyle name="SAPBEXexcCritical6 2 2 2 5 3" xfId="22185" xr:uid="{3D50B157-E0BE-4D9F-B494-2B89ECA5AA13}"/>
    <cellStyle name="SAPBEXexcCritical6 2 2 2 6" xfId="3939" xr:uid="{6C1F6998-95E6-4DE8-A175-EF19EFAE9679}"/>
    <cellStyle name="SAPBEXexcCritical6 2 2 2 6 2" xfId="21435" xr:uid="{81EF0A21-B16F-4C02-AFBE-069959071518}"/>
    <cellStyle name="SAPBEXexcCritical6 2 2 2 6 3" xfId="23115" xr:uid="{67455EB5-77C2-4171-9CF5-A31BB97F5AD7}"/>
    <cellStyle name="SAPBEXexcCritical6 2 2 2 7" xfId="2237" xr:uid="{AE174F3B-3D28-4235-B2E4-8443DA3A92DD}"/>
    <cellStyle name="SAPBEXexcCritical6 2 2 2 7 2" xfId="19739" xr:uid="{E7D6EDCB-E933-4328-89F7-8CEB4955159B}"/>
    <cellStyle name="SAPBEXexcCritical6 2 2 2 7 3" xfId="23246" xr:uid="{23458A02-1DDE-47EF-9E50-7D1A463EF274}"/>
    <cellStyle name="SAPBEXexcCritical6 2 2 2 8" xfId="14833" xr:uid="{FDDADE11-7004-4D58-B727-CF0861A16F66}"/>
    <cellStyle name="SAPBEXexcCritical6 2 2 2 8 2" xfId="31347" xr:uid="{CDC65B00-1574-4E50-A590-2916846134A7}"/>
    <cellStyle name="SAPBEXexcCritical6 2 2 2 8 3" xfId="38423" xr:uid="{3BB8197F-FE2D-4E45-BFA1-9B789BC3ED9F}"/>
    <cellStyle name="SAPBEXexcCritical6 2 2 2 9" xfId="18760" xr:uid="{FD67BC15-28B4-483D-8517-9A1ECC308F3A}"/>
    <cellStyle name="SAPBEXexcCritical6 2 2 3" xfId="2021" xr:uid="{973F8A6A-A2EC-4709-9273-FB3A188CC3D5}"/>
    <cellStyle name="SAPBEXexcCritical6 2 2 3 2" xfId="15513" xr:uid="{00C1E79E-11D4-4BE8-A05A-0EAFE637F6F8}"/>
    <cellStyle name="SAPBEXexcCritical6 2 2 3 2 2" xfId="32017" xr:uid="{0E4D52D9-D31E-44B9-ADD5-5250CD8704CD}"/>
    <cellStyle name="SAPBEXexcCritical6 2 2 3 2 3" xfId="39102" xr:uid="{6BB840FA-FE31-4241-A93B-CBA89A1ADB92}"/>
    <cellStyle name="SAPBEXexcCritical6 2 2 3 3" xfId="19524" xr:uid="{09641938-AFFE-4DCB-9F90-ADD3695AAF95}"/>
    <cellStyle name="SAPBEXexcCritical6 2 2 3 4" xfId="17865" xr:uid="{1C58AB27-F8D4-4194-ACD5-CCED89D64599}"/>
    <cellStyle name="SAPBEXexcCritical6 2 2 4" xfId="2269" xr:uid="{553CAB9C-468D-4CDF-AB0E-ED712C046541}"/>
    <cellStyle name="SAPBEXexcCritical6 2 2 4 2" xfId="16909" xr:uid="{DE0FD61C-92D7-40CA-AD62-9DE8B3EE9D3F}"/>
    <cellStyle name="SAPBEXexcCritical6 2 2 4 2 2" xfId="33413" xr:uid="{FAFC74E3-246B-435F-AB4A-F0C5E5B97B20}"/>
    <cellStyle name="SAPBEXexcCritical6 2 2 4 2 3" xfId="39834" xr:uid="{9476F148-4DEE-48C9-B6F1-2FD71055FC4F}"/>
    <cellStyle name="SAPBEXexcCritical6 2 2 4 3" xfId="19771" xr:uid="{99F1AB52-F1F9-437A-A741-3AB2CBB3A371}"/>
    <cellStyle name="SAPBEXexcCritical6 2 2 4 4" xfId="28373" xr:uid="{57459AFD-0D0F-49ED-917E-3DC2C24908A0}"/>
    <cellStyle name="SAPBEXexcCritical6 2 2 5" xfId="2810" xr:uid="{3A743D0C-B3E1-4197-94ED-71EDC5F0E002}"/>
    <cellStyle name="SAPBEXexcCritical6 2 2 5 2" xfId="20309" xr:uid="{AC52E840-E885-4727-ABF1-5D88384F535F}"/>
    <cellStyle name="SAPBEXexcCritical6 2 2 5 3" xfId="22856" xr:uid="{BC733647-A8F3-4A63-B35B-248980F3D55F}"/>
    <cellStyle name="SAPBEXexcCritical6 2 2 6" xfId="3682" xr:uid="{8D415F9E-5D8C-4EDA-8DA7-BF75F13056EE}"/>
    <cellStyle name="SAPBEXexcCritical6 2 2 6 2" xfId="21180" xr:uid="{F252B3C1-41E7-4749-A8E5-9CF64FFBC122}"/>
    <cellStyle name="SAPBEXexcCritical6 2 2 6 3" xfId="17774" xr:uid="{69AF2586-FBAD-4566-A0D7-D6797C47008C}"/>
    <cellStyle name="SAPBEXexcCritical6 2 2 7" xfId="1850" xr:uid="{7C9559D8-F1C5-4E6D-ACDB-7812E7E26152}"/>
    <cellStyle name="SAPBEXexcCritical6 2 2 7 2" xfId="19353" xr:uid="{D8D651B1-E86D-4BB5-9BE4-71777776BEBB}"/>
    <cellStyle name="SAPBEXexcCritical6 2 2 7 3" xfId="28529" xr:uid="{D275C064-0EFB-4128-956D-4EA536E0764F}"/>
    <cellStyle name="SAPBEXexcCritical6 2 2 8" xfId="3926" xr:uid="{835C049B-F960-4EF4-AE18-2049979C3087}"/>
    <cellStyle name="SAPBEXexcCritical6 2 2 8 2" xfId="21423" xr:uid="{A865D889-5100-4305-9901-2A01854FE7E5}"/>
    <cellStyle name="SAPBEXexcCritical6 2 2 8 3" xfId="22146" xr:uid="{3F5632CB-6BB8-4FB6-82B1-DD98EA99975A}"/>
    <cellStyle name="SAPBEXexcCritical6 2 2 9" xfId="12110" xr:uid="{0A9178B9-B178-451E-B3D6-99B55D2F78FD}"/>
    <cellStyle name="SAPBEXexcCritical6 2 2 9 2" xfId="28959" xr:uid="{D5E56C3E-5F1B-4364-880D-0A62F443A173}"/>
    <cellStyle name="SAPBEXexcCritical6 2 2 9 3" xfId="36250" xr:uid="{A934371F-287C-4BBB-9778-604C2DB9EEE4}"/>
    <cellStyle name="SAPBEXexcCritical6 2 3" xfId="1246" xr:uid="{DDC94995-B2CE-491A-A4ED-3AC9C2778F0D}"/>
    <cellStyle name="SAPBEXexcCritical6 2 3 10" xfId="29445" xr:uid="{416DBDF4-B49B-49A4-A542-BC491BB972B1}"/>
    <cellStyle name="SAPBEXexcCritical6 2 3 2" xfId="2494" xr:uid="{17753DFA-95BC-41EA-A795-09E1257DE3CE}"/>
    <cellStyle name="SAPBEXexcCritical6 2 3 2 2" xfId="13939" xr:uid="{E4184D2E-332D-49F8-890B-5486E1B457AE}"/>
    <cellStyle name="SAPBEXexcCritical6 2 3 2 2 2" xfId="30555" xr:uid="{1673C314-C3DC-4AE7-8689-25D574CEA2B9}"/>
    <cellStyle name="SAPBEXexcCritical6 2 3 2 2 3" xfId="37612" xr:uid="{62FA1692-5BDF-4ED3-8AA1-06FC8A67F046}"/>
    <cellStyle name="SAPBEXexcCritical6 2 3 2 3" xfId="19995" xr:uid="{F4ACDFDD-60E6-445C-9385-792D11D4F1A1}"/>
    <cellStyle name="SAPBEXexcCritical6 2 3 2 4" xfId="30493" xr:uid="{6069BC22-729A-40D1-98A6-95573AE5660C}"/>
    <cellStyle name="SAPBEXexcCritical6 2 3 3" xfId="3000" xr:uid="{766052CB-1E80-44ED-B8A3-41573C0B7991}"/>
    <cellStyle name="SAPBEXexcCritical6 2 3 3 2" xfId="13101" xr:uid="{AB0F5AB9-66C7-4494-B1F9-08B01001714F}"/>
    <cellStyle name="SAPBEXexcCritical6 2 3 3 2 2" xfId="29821" xr:uid="{4E03522E-0AB9-4EED-9E95-DB58A626DAB8}"/>
    <cellStyle name="SAPBEXexcCritical6 2 3 3 2 3" xfId="36830" xr:uid="{DB97E9C0-CDB0-49BC-B52B-48A7500E5BD6}"/>
    <cellStyle name="SAPBEXexcCritical6 2 3 3 3" xfId="20498" xr:uid="{D2613E1F-EC16-49C8-A6E5-7FB28E72E33F}"/>
    <cellStyle name="SAPBEXexcCritical6 2 3 3 4" xfId="22741" xr:uid="{489FB75F-1999-45FE-A0CE-9D3371FCACD1}"/>
    <cellStyle name="SAPBEXexcCritical6 2 3 4" xfId="1568" xr:uid="{C0C00A48-5C52-4016-9306-7238D2A0F22E}"/>
    <cellStyle name="SAPBEXexcCritical6 2 3 4 2" xfId="19073" xr:uid="{5BF233C3-6486-40A5-9415-A8330094CB4F}"/>
    <cellStyle name="SAPBEXexcCritical6 2 3 4 3" xfId="27776" xr:uid="{BBAD9AF0-D961-4E36-91D0-390C21141F7C}"/>
    <cellStyle name="SAPBEXexcCritical6 2 3 5" xfId="3623" xr:uid="{675A10B9-C099-4BB3-9FF9-6602C0FD79FC}"/>
    <cellStyle name="SAPBEXexcCritical6 2 3 5 2" xfId="21121" xr:uid="{1303DB03-B979-4801-8EFD-02E1DEE4373B}"/>
    <cellStyle name="SAPBEXexcCritical6 2 3 5 3" xfId="18887" xr:uid="{1F0F6AE0-B7A3-4210-9EEE-8D2D8ED7D35A}"/>
    <cellStyle name="SAPBEXexcCritical6 2 3 6" xfId="3655" xr:uid="{35D09EF4-4E61-44E4-BC4F-A9841866AC83}"/>
    <cellStyle name="SAPBEXexcCritical6 2 3 6 2" xfId="21153" xr:uid="{20C9D374-DEC1-4900-AAEB-9CA5B61E863F}"/>
    <cellStyle name="SAPBEXexcCritical6 2 3 6 3" xfId="18207" xr:uid="{8B0A2921-DA5F-42E5-BC23-6E594DBC9426}"/>
    <cellStyle name="SAPBEXexcCritical6 2 3 7" xfId="4252" xr:uid="{037B29EC-5EFB-4536-B6B0-1618CA912AA0}"/>
    <cellStyle name="SAPBEXexcCritical6 2 3 7 2" xfId="21746" xr:uid="{0194F5C4-87B6-4D63-ADA4-0967A72253C3}"/>
    <cellStyle name="SAPBEXexcCritical6 2 3 7 3" xfId="17828" xr:uid="{22964DFC-616F-48E5-B26C-E452CEE9FDEF}"/>
    <cellStyle name="SAPBEXexcCritical6 2 3 8" xfId="10706" xr:uid="{2D6B7B6D-0D35-418A-BC3E-9F05A550982F}"/>
    <cellStyle name="SAPBEXexcCritical6 2 3 8 2" xfId="27753" xr:uid="{ADABBB27-B118-4EAF-8A18-72705C65AED0}"/>
    <cellStyle name="SAPBEXexcCritical6 2 3 8 3" xfId="35683" xr:uid="{FA689C86-2271-436D-A9E0-6E87B96F0534}"/>
    <cellStyle name="SAPBEXexcCritical6 2 3 9" xfId="18759" xr:uid="{813BDA70-7CB2-4909-B3DE-2C71531AE24E}"/>
    <cellStyle name="SAPBEXexcCritical6 2 4" xfId="2020" xr:uid="{4DB66326-D5BD-44AC-BCBF-8F5DA6A0DC9A}"/>
    <cellStyle name="SAPBEXexcCritical6 2 4 2" xfId="9832" xr:uid="{AA59DDFD-7E9F-4E48-A7B5-599BF695F006}"/>
    <cellStyle name="SAPBEXexcCritical6 2 4 2 2" xfId="26961" xr:uid="{3793BA11-E1EF-4619-972B-B8FCA1C9BC73}"/>
    <cellStyle name="SAPBEXexcCritical6 2 4 2 3" xfId="35260" xr:uid="{0E1EF74A-3C3F-45B6-9700-319FDE6D1262}"/>
    <cellStyle name="SAPBEXexcCritical6 2 4 3" xfId="19523" xr:uid="{5ADC6FF9-6380-4D36-9DC0-9CF3591C1B6C}"/>
    <cellStyle name="SAPBEXexcCritical6 2 4 4" xfId="18686" xr:uid="{B508EA8A-1B39-49DF-A895-07E81B3E2EC4}"/>
    <cellStyle name="SAPBEXexcCritical6 2 5" xfId="1682" xr:uid="{7FAF7BDC-E26A-411F-A162-755B680B0597}"/>
    <cellStyle name="SAPBEXexcCritical6 2 5 2" xfId="13265" xr:uid="{B21EE128-6B0F-4C39-A089-BC0BEE6A6459}"/>
    <cellStyle name="SAPBEXexcCritical6 2 5 2 2" xfId="29964" xr:uid="{03AFBAF4-4E34-492C-8E0D-591C30AC54FB}"/>
    <cellStyle name="SAPBEXexcCritical6 2 5 2 3" xfId="36994" xr:uid="{DE5EF3D9-1B58-48D9-85A9-8EEFD74A56BD}"/>
    <cellStyle name="SAPBEXexcCritical6 2 5 3" xfId="19185" xr:uid="{46831FD6-AA40-4134-B940-B978C9B84446}"/>
    <cellStyle name="SAPBEXexcCritical6 2 5 4" xfId="29227" xr:uid="{F153708C-EFB0-4F08-A658-07A2EBEFFA49}"/>
    <cellStyle name="SAPBEXexcCritical6 2 6" xfId="2229" xr:uid="{52C69903-94D6-4CD4-ABB4-E46A9BF02EC4}"/>
    <cellStyle name="SAPBEXexcCritical6 2 6 2" xfId="15254" xr:uid="{5F7D1666-1EA0-4E8C-86B6-05B09BB23B2B}"/>
    <cellStyle name="SAPBEXexcCritical6 2 6 2 2" xfId="31758" xr:uid="{6316A581-0E01-4ED1-922F-B5961332E944}"/>
    <cellStyle name="SAPBEXexcCritical6 2 6 2 3" xfId="38843" xr:uid="{49D4F0A1-BB1A-4FB0-83B0-52025A87B98C}"/>
    <cellStyle name="SAPBEXexcCritical6 2 6 3" xfId="19731" xr:uid="{6EF37C5C-7AF3-49FE-8347-28EEC6B0932D}"/>
    <cellStyle name="SAPBEXexcCritical6 2 6 4" xfId="27619" xr:uid="{A7BCCFD7-27AD-453D-950F-0D54EA1EE0C0}"/>
    <cellStyle name="SAPBEXexcCritical6 2 7" xfId="3434" xr:uid="{C0C89608-6BCE-4C4C-8207-6DA79A26DC3E}"/>
    <cellStyle name="SAPBEXexcCritical6 2 7 2" xfId="20932" xr:uid="{5D04B20B-97B4-4F55-B397-B0DCF73B3A2D}"/>
    <cellStyle name="SAPBEXexcCritical6 2 7 3" xfId="22316" xr:uid="{3B7D7D58-9FBB-4707-B108-F95C4947AB86}"/>
    <cellStyle name="SAPBEXexcCritical6 2 8" xfId="3766" xr:uid="{BD9A85C4-C3A2-4665-8615-E7360D9E016C}"/>
    <cellStyle name="SAPBEXexcCritical6 2 8 2" xfId="21263" xr:uid="{7ECB0799-D1CD-435F-AE4B-EB259E7C52E6}"/>
    <cellStyle name="SAPBEXexcCritical6 2 8 3" xfId="23185" xr:uid="{D40AE096-0CE8-4280-8FC0-9A905B7CDFD0}"/>
    <cellStyle name="SAPBEXexcCritical6 2 9" xfId="2622" xr:uid="{C512017F-A54C-4FDE-9F47-D3809A8C811F}"/>
    <cellStyle name="SAPBEXexcCritical6 2 9 2" xfId="20123" xr:uid="{91E0584F-9494-4A00-A5F6-6C882B8B5329}"/>
    <cellStyle name="SAPBEXexcCritical6 2 9 3" xfId="22956" xr:uid="{0B19D003-565E-473C-9B24-B8785A26B336}"/>
    <cellStyle name="SAPBEXexcCritical6 3" xfId="735" xr:uid="{230B63EA-EFA3-498B-9C67-8CCA29313085}"/>
    <cellStyle name="SAPBEXexcCritical6 3 10" xfId="8363" xr:uid="{7D3FFFDD-C790-4B16-A529-4AFC12E04AE9}"/>
    <cellStyle name="SAPBEXexcCritical6 3 10 2" xfId="25549" xr:uid="{23444525-0DC6-4D5E-A0BF-8D8088ABE18D}"/>
    <cellStyle name="SAPBEXexcCritical6 3 10 3" xfId="34777" xr:uid="{BF22A512-A023-4ABF-AA36-F7805D1AF945}"/>
    <cellStyle name="SAPBEXexcCritical6 3 11" xfId="18317" xr:uid="{C8DFB347-004E-44C5-B4CD-44BD5A251CD6}"/>
    <cellStyle name="SAPBEXexcCritical6 3 12" xfId="28258" xr:uid="{BB7BB9AF-793D-4BBC-9B09-8EA9B70FDE5E}"/>
    <cellStyle name="SAPBEXexcCritical6 3 2" xfId="736" xr:uid="{33A13A1E-E40C-406E-BB4D-7F64D49C0BBA}"/>
    <cellStyle name="SAPBEXexcCritical6 3 2 10" xfId="18318" xr:uid="{747335C2-E342-48FB-82E2-4BBBCC492C68}"/>
    <cellStyle name="SAPBEXexcCritical6 3 2 11" xfId="29453" xr:uid="{DEF2A656-8744-4C6E-8B3E-269151AEF0A2}"/>
    <cellStyle name="SAPBEXexcCritical6 3 2 2" xfId="1249" xr:uid="{C51572FE-F8D9-4E37-8952-89ABDBF0A803}"/>
    <cellStyle name="SAPBEXexcCritical6 3 2 2 10" xfId="27197" xr:uid="{B82A2C29-B180-4608-A2E9-32B68BD60C07}"/>
    <cellStyle name="SAPBEXexcCritical6 3 2 2 2" xfId="2497" xr:uid="{DAC8A538-5602-491D-A961-1807E0F05EA0}"/>
    <cellStyle name="SAPBEXexcCritical6 3 2 2 2 2" xfId="19998" xr:uid="{148096A6-EAC8-49E2-87A6-4AE33CBA56C3}"/>
    <cellStyle name="SAPBEXexcCritical6 3 2 2 2 3" xfId="28898" xr:uid="{AE180EE8-89CE-4A3F-A191-55F34182EC3F}"/>
    <cellStyle name="SAPBEXexcCritical6 3 2 2 3" xfId="3003" xr:uid="{99DFC63D-DD95-466D-BE8A-0A7B1540D52E}"/>
    <cellStyle name="SAPBEXexcCritical6 3 2 2 3 2" xfId="20501" xr:uid="{7EFAF9A5-A2D0-4E4B-A0FF-02BB20843064}"/>
    <cellStyle name="SAPBEXexcCritical6 3 2 2 3 3" xfId="22739" xr:uid="{DB8475AF-F3A9-4E12-8484-495AE471AF53}"/>
    <cellStyle name="SAPBEXexcCritical6 3 2 2 4" xfId="2684" xr:uid="{E729F78F-B807-4C7C-BADC-C8B97B1AB474}"/>
    <cellStyle name="SAPBEXexcCritical6 3 2 2 4 2" xfId="20184" xr:uid="{9D3410A5-996B-4D73-BD95-4E98B79CC552}"/>
    <cellStyle name="SAPBEXexcCritical6 3 2 2 4 3" xfId="22922" xr:uid="{A14A899A-A590-48C5-90F2-25516EE7C54A}"/>
    <cellStyle name="SAPBEXexcCritical6 3 2 2 5" xfId="1882" xr:uid="{5D69E702-8CE0-4FB8-8922-83BFE0EFB9F8}"/>
    <cellStyle name="SAPBEXexcCritical6 3 2 2 5 2" xfId="19385" xr:uid="{68482032-A6F5-4CA3-B693-49475D109FFF}"/>
    <cellStyle name="SAPBEXexcCritical6 3 2 2 5 3" xfId="29916" xr:uid="{BBEE2CB0-411C-4405-850C-673B50713945}"/>
    <cellStyle name="SAPBEXexcCritical6 3 2 2 6" xfId="4085" xr:uid="{29FDBAC8-F032-4F41-9BA5-DE6843FEAB4F}"/>
    <cellStyle name="SAPBEXexcCritical6 3 2 2 6 2" xfId="21580" xr:uid="{2E45CADC-1997-4411-90C3-B34EBE2E94D9}"/>
    <cellStyle name="SAPBEXexcCritical6 3 2 2 6 3" xfId="18607" xr:uid="{7427EBC4-97A9-4FD3-A075-CF3D334EAAF0}"/>
    <cellStyle name="SAPBEXexcCritical6 3 2 2 7" xfId="4481" xr:uid="{814F8A2F-5C62-47C1-8E8A-68958F9F956F}"/>
    <cellStyle name="SAPBEXexcCritical6 3 2 2 7 2" xfId="21971" xr:uid="{F9CEECE0-59DB-4D53-8C35-EAAD55650326}"/>
    <cellStyle name="SAPBEXexcCritical6 3 2 2 7 3" xfId="22045" xr:uid="{FED65DF3-5A2D-4605-83E4-43E265A6CE27}"/>
    <cellStyle name="SAPBEXexcCritical6 3 2 2 8" xfId="14894" xr:uid="{97CDE643-CE6E-4D28-9875-FFEE2FB93946}"/>
    <cellStyle name="SAPBEXexcCritical6 3 2 2 8 2" xfId="31406" xr:uid="{675C15F1-5B0B-4698-B030-C9547507B5F6}"/>
    <cellStyle name="SAPBEXexcCritical6 3 2 2 8 3" xfId="38484" xr:uid="{DDDECC3D-44DF-4039-9113-48528FB30BA0}"/>
    <cellStyle name="SAPBEXexcCritical6 3 2 2 9" xfId="18762" xr:uid="{2501460F-0D82-4CF7-AD73-54583BEC3D8F}"/>
    <cellStyle name="SAPBEXexcCritical6 3 2 3" xfId="2023" xr:uid="{14B9EA44-2C1C-4A2F-B2DD-FF834DEB3F3C}"/>
    <cellStyle name="SAPBEXexcCritical6 3 2 3 2" xfId="15621" xr:uid="{B7709E2A-5D25-4FC9-8013-90CECAF127AD}"/>
    <cellStyle name="SAPBEXexcCritical6 3 2 3 2 2" xfId="32125" xr:uid="{669E0042-E8E1-4FD8-88DE-2F7CB91C4463}"/>
    <cellStyle name="SAPBEXexcCritical6 3 2 3 2 3" xfId="39210" xr:uid="{5D72E93E-DF1F-4274-8FAC-AA8C80E74D14}"/>
    <cellStyle name="SAPBEXexcCritical6 3 2 3 3" xfId="19526" xr:uid="{9E6432D8-EBD5-49A5-9CE7-DE2D3C5572A4}"/>
    <cellStyle name="SAPBEXexcCritical6 3 2 3 4" xfId="28419" xr:uid="{C37EFC67-7B17-4F9A-AA27-DDAE67D9F4DB}"/>
    <cellStyle name="SAPBEXexcCritical6 3 2 4" xfId="1679" xr:uid="{10C792EC-52FF-4B15-82B7-906FF35D23E7}"/>
    <cellStyle name="SAPBEXexcCritical6 3 2 4 2" xfId="17005" xr:uid="{16A2DE69-1DAD-4B3D-B586-69318B8D4A5C}"/>
    <cellStyle name="SAPBEXexcCritical6 3 2 4 2 2" xfId="33509" xr:uid="{A3D2B7F0-3BA0-44B5-AE50-18641E0DF06E}"/>
    <cellStyle name="SAPBEXexcCritical6 3 2 4 2 3" xfId="39927" xr:uid="{52C4F858-FEB6-4FFB-898D-C6E274E84458}"/>
    <cellStyle name="SAPBEXexcCritical6 3 2 4 3" xfId="19182" xr:uid="{24DC32C4-6041-4241-9525-CE5F32291E36}"/>
    <cellStyle name="SAPBEXexcCritical6 3 2 4 4" xfId="27564" xr:uid="{D58822F1-0ED5-4199-A199-A25FB2D23953}"/>
    <cellStyle name="SAPBEXexcCritical6 3 2 5" xfId="2047" xr:uid="{FC2C3E92-3F6F-4121-9C5E-5330C8266D49}"/>
    <cellStyle name="SAPBEXexcCritical6 3 2 5 2" xfId="19550" xr:uid="{396F3B63-D2D0-44FD-9C37-8491AB6BFEE2}"/>
    <cellStyle name="SAPBEXexcCritical6 3 2 5 3" xfId="28415" xr:uid="{61B99BE9-B51E-4032-B170-A3755E688936}"/>
    <cellStyle name="SAPBEXexcCritical6 3 2 6" xfId="3188" xr:uid="{89F90F97-FE3D-468F-B9CD-CB327729FC92}"/>
    <cellStyle name="SAPBEXexcCritical6 3 2 6 2" xfId="20686" xr:uid="{5E7B1652-27D1-46BF-980C-7FDE7E41536B}"/>
    <cellStyle name="SAPBEXexcCritical6 3 2 6 3" xfId="22564" xr:uid="{610C815E-2A8C-4B40-8554-BEA881548DAF}"/>
    <cellStyle name="SAPBEXexcCritical6 3 2 7" xfId="3750" xr:uid="{E141ADF0-21FF-47DA-B909-CAC891ECFB45}"/>
    <cellStyle name="SAPBEXexcCritical6 3 2 7 2" xfId="21248" xr:uid="{A0152F24-0B04-4FA1-9645-9571BD5B6711}"/>
    <cellStyle name="SAPBEXexcCritical6 3 2 7 3" xfId="23189" xr:uid="{16F9B3DE-52FD-4491-BAB8-045D81CDD528}"/>
    <cellStyle name="SAPBEXexcCritical6 3 2 8" xfId="3687" xr:uid="{8B9B05F2-441F-432D-AD90-BF87C6F47D45}"/>
    <cellStyle name="SAPBEXexcCritical6 3 2 8 2" xfId="21185" xr:uid="{1AABDFDD-18FD-47E1-83D9-7D197A582B29}"/>
    <cellStyle name="SAPBEXexcCritical6 3 2 8 3" xfId="22250" xr:uid="{63E781B9-3CC2-4C0D-8444-A71AB8DD497F}"/>
    <cellStyle name="SAPBEXexcCritical6 3 2 9" xfId="12221" xr:uid="{E90FE9EF-D10D-48B4-A3DA-37B3730D4176}"/>
    <cellStyle name="SAPBEXexcCritical6 3 2 9 2" xfId="29044" xr:uid="{B1B37323-8F68-43DE-A7CD-5E78C6CB2DE0}"/>
    <cellStyle name="SAPBEXexcCritical6 3 2 9 3" xfId="36341" xr:uid="{33B3883B-361F-4A65-B12D-4A5732EC9825}"/>
    <cellStyle name="SAPBEXexcCritical6 3 3" xfId="1248" xr:uid="{729D5F1F-1322-4259-8774-AFE5BE557192}"/>
    <cellStyle name="SAPBEXexcCritical6 3 3 10" xfId="30156" xr:uid="{2E30EB6E-579B-4A21-A8C2-77AE04930924}"/>
    <cellStyle name="SAPBEXexcCritical6 3 3 2" xfId="2496" xr:uid="{F95F63E5-F3D5-4593-AC4A-D304037FBA70}"/>
    <cellStyle name="SAPBEXexcCritical6 3 3 2 2" xfId="14049" xr:uid="{1E2A4640-131B-4B7C-9B7F-5FBD0C17C5F5}"/>
    <cellStyle name="SAPBEXexcCritical6 3 3 2 2 2" xfId="30643" xr:uid="{88B59B84-88C6-450B-9C0E-25579EF18396}"/>
    <cellStyle name="SAPBEXexcCritical6 3 3 2 2 3" xfId="37707" xr:uid="{7ABC72D4-868E-4208-B113-88C545C94253}"/>
    <cellStyle name="SAPBEXexcCritical6 3 3 2 3" xfId="19997" xr:uid="{8F66DA12-D764-4F37-9AE8-DA1C5DAE7DED}"/>
    <cellStyle name="SAPBEXexcCritical6 3 3 2 4" xfId="31286" xr:uid="{C67A0043-58E9-4AD1-BD9C-126C4E59810B}"/>
    <cellStyle name="SAPBEXexcCritical6 3 3 3" xfId="3002" xr:uid="{D8D9868F-DE92-48F2-8565-7070D4AE2B77}"/>
    <cellStyle name="SAPBEXexcCritical6 3 3 3 2" xfId="9088" xr:uid="{1A11C200-C58B-48C6-BD98-463385CD9CF8}"/>
    <cellStyle name="SAPBEXexcCritical6 3 3 3 2 2" xfId="26264" xr:uid="{2D1C0806-B82C-4358-AB31-C058114FF760}"/>
    <cellStyle name="SAPBEXexcCritical6 3 3 3 2 3" xfId="34979" xr:uid="{10342390-62C5-4BDE-B13B-201C359AE3A6}"/>
    <cellStyle name="SAPBEXexcCritical6 3 3 3 3" xfId="20500" xr:uid="{8D5AA090-617E-4C91-AB0B-8EF9903405DA}"/>
    <cellStyle name="SAPBEXexcCritical6 3 3 3 4" xfId="22731" xr:uid="{1E8D464F-3C03-46D1-B0C5-711F4E779936}"/>
    <cellStyle name="SAPBEXexcCritical6 3 3 4" xfId="2274" xr:uid="{B20A9117-F3D8-4E16-A8F7-544DC557BCF2}"/>
    <cellStyle name="SAPBEXexcCritical6 3 3 4 2" xfId="19776" xr:uid="{7479BA52-729D-407E-AB7F-31197F5CB405}"/>
    <cellStyle name="SAPBEXexcCritical6 3 3 4 3" xfId="28920" xr:uid="{A2DEC76F-B41B-4472-A759-B9F6FB6A9859}"/>
    <cellStyle name="SAPBEXexcCritical6 3 3 5" xfId="3546" xr:uid="{73E47BF7-2BB9-42B1-882C-F90B190B168E}"/>
    <cellStyle name="SAPBEXexcCritical6 3 3 5 2" xfId="21044" xr:uid="{1A37FC33-8972-486A-B669-5A16DD541189}"/>
    <cellStyle name="SAPBEXexcCritical6 3 3 5 3" xfId="23361" xr:uid="{B29C1388-E4F4-4049-BDA7-B1B6FDD547DA}"/>
    <cellStyle name="SAPBEXexcCritical6 3 3 6" xfId="3902" xr:uid="{02177805-6259-45DE-B9CA-E32BD9F2CFAA}"/>
    <cellStyle name="SAPBEXexcCritical6 3 3 6 2" xfId="21399" xr:uid="{567C3CCB-B812-4B0E-A829-6B320660DBD3}"/>
    <cellStyle name="SAPBEXexcCritical6 3 3 6 3" xfId="22161" xr:uid="{0A2373ED-D1A5-42B1-BDFC-0069EEAF34DB}"/>
    <cellStyle name="SAPBEXexcCritical6 3 3 7" xfId="4513" xr:uid="{487C1399-4362-4138-8940-EC83AFDBA329}"/>
    <cellStyle name="SAPBEXexcCritical6 3 3 7 2" xfId="22002" xr:uid="{415938B2-71F2-4191-8458-7433CA43DDC7}"/>
    <cellStyle name="SAPBEXexcCritical6 3 3 7 3" xfId="25531" xr:uid="{E3F1E5CF-9183-4069-9FDC-85864794D574}"/>
    <cellStyle name="SAPBEXexcCritical6 3 3 8" xfId="10818" xr:uid="{61E7E13E-4877-43A6-A6BA-7EACE57E3395}"/>
    <cellStyle name="SAPBEXexcCritical6 3 3 8 2" xfId="27841" xr:uid="{CC70B874-61F5-477F-8813-35F630B2E0FF}"/>
    <cellStyle name="SAPBEXexcCritical6 3 3 8 3" xfId="35774" xr:uid="{1ECB78F1-150D-495D-A1FE-8FCE3947E0E3}"/>
    <cellStyle name="SAPBEXexcCritical6 3 3 9" xfId="18761" xr:uid="{ED843D20-6379-4C24-ADAF-E0A0AEFDFA5D}"/>
    <cellStyle name="SAPBEXexcCritical6 3 4" xfId="2022" xr:uid="{9FF24087-B59B-4ECA-A285-3F6B8D2112D3}"/>
    <cellStyle name="SAPBEXexcCritical6 3 4 2" xfId="10253" xr:uid="{5085353E-D29B-4543-A238-5B13B03DDC34}"/>
    <cellStyle name="SAPBEXexcCritical6 3 4 2 2" xfId="27334" xr:uid="{EBC36A19-1F0D-495D-A36E-2C7A1ADA38B4}"/>
    <cellStyle name="SAPBEXexcCritical6 3 4 2 3" xfId="35505" xr:uid="{417231B5-22C9-4C1B-8879-2F8690111E96}"/>
    <cellStyle name="SAPBEXexcCritical6 3 4 3" xfId="19525" xr:uid="{B7A9039C-F2CA-4317-AAAD-4E311C18D7C2}"/>
    <cellStyle name="SAPBEXexcCritical6 3 4 4" xfId="18564" xr:uid="{723FDBE4-E8BC-43AA-9540-DF65DD8EFE5B}"/>
    <cellStyle name="SAPBEXexcCritical6 3 5" xfId="2191" xr:uid="{F18ADF8E-BF61-4FF2-9FAA-C79B962FEB54}"/>
    <cellStyle name="SAPBEXexcCritical6 3 5 2" xfId="13609" xr:uid="{CE210757-F73B-4E76-A00F-17E874B04F5B}"/>
    <cellStyle name="SAPBEXexcCritical6 3 5 2 2" xfId="30254" xr:uid="{93FB42E1-5337-4E9C-B3D4-FAD3864AD07F}"/>
    <cellStyle name="SAPBEXexcCritical6 3 5 2 3" xfId="37337" xr:uid="{5564EB45-7D83-475C-A5FC-C4980E3770B1}"/>
    <cellStyle name="SAPBEXexcCritical6 3 5 3" xfId="19693" xr:uid="{A291977D-A97D-4047-858A-5F923E75E2F2}"/>
    <cellStyle name="SAPBEXexcCritical6 3 5 4" xfId="29019" xr:uid="{14A9E486-CC59-4A72-B98E-B9D5F845B761}"/>
    <cellStyle name="SAPBEXexcCritical6 3 6" xfId="2808" xr:uid="{7EFD9D8F-C3FB-4962-A282-53745068385A}"/>
    <cellStyle name="SAPBEXexcCritical6 3 6 2" xfId="13111" xr:uid="{37804541-8D32-49E0-8FE9-852B72392547}"/>
    <cellStyle name="SAPBEXexcCritical6 3 6 2 2" xfId="29831" xr:uid="{399A036C-FE0F-4F03-AC54-A735F2EEC69B}"/>
    <cellStyle name="SAPBEXexcCritical6 3 6 2 3" xfId="36840" xr:uid="{7B1979A7-6EF7-4C98-9815-9694133193C0}"/>
    <cellStyle name="SAPBEXexcCritical6 3 6 3" xfId="20307" xr:uid="{7F02EE90-4432-4F57-8C6C-1C76EC0E8EA0}"/>
    <cellStyle name="SAPBEXexcCritical6 3 6 4" xfId="23433" xr:uid="{5E588657-955B-4B27-A02F-3512E82CCEA0}"/>
    <cellStyle name="SAPBEXexcCritical6 3 7" xfId="3563" xr:uid="{7175EFA9-CC8C-4DB8-895C-56CAB5E818AD}"/>
    <cellStyle name="SAPBEXexcCritical6 3 7 2" xfId="21061" xr:uid="{387AC523-1B98-4F5D-AA46-47A201F7D3EE}"/>
    <cellStyle name="SAPBEXexcCritical6 3 7 3" xfId="24293" xr:uid="{B4F3B2F2-960A-409A-8FA7-10B9AB7C3816}"/>
    <cellStyle name="SAPBEXexcCritical6 3 8" xfId="3452" xr:uid="{08948F28-CFD5-425E-86BB-D1FA557903AA}"/>
    <cellStyle name="SAPBEXexcCritical6 3 8 2" xfId="20950" xr:uid="{5413E742-437C-42E0-B446-13B5E9338D00}"/>
    <cellStyle name="SAPBEXexcCritical6 3 8 3" xfId="22298" xr:uid="{8259BAF9-D1B8-405F-B5C7-C344D2C25332}"/>
    <cellStyle name="SAPBEXexcCritical6 3 9" xfId="4424" xr:uid="{A5542B01-6C56-4AA9-9506-1EDFD4260E1D}"/>
    <cellStyle name="SAPBEXexcCritical6 3 9 2" xfId="21915" xr:uid="{31FC2869-2DF9-42F6-A5B3-03AF0F1630D4}"/>
    <cellStyle name="SAPBEXexcCritical6 3 9 3" xfId="18009" xr:uid="{E86D02E1-BF2C-46EA-89B2-B13B46CAD5F2}"/>
    <cellStyle name="SAPBEXexcCritical6 4" xfId="737" xr:uid="{B58935C8-D32E-4B8E-BFE3-2374EF10A896}"/>
    <cellStyle name="SAPBEXexcCritical6 4 10" xfId="18319" xr:uid="{C543E109-A43E-4610-A26D-BC6F00B608EB}"/>
    <cellStyle name="SAPBEXexcCritical6 4 11" xfId="25346" xr:uid="{9EA97678-EE86-45E8-A307-96D8FC1CE5F5}"/>
    <cellStyle name="SAPBEXexcCritical6 4 2" xfId="1250" xr:uid="{259537DD-15A6-4251-A2DA-CED2CE4CB44E}"/>
    <cellStyle name="SAPBEXexcCritical6 4 2 10" xfId="30854" xr:uid="{FC8F0721-949E-4FA1-BD9A-B3C0A85A14D1}"/>
    <cellStyle name="SAPBEXexcCritical6 4 2 2" xfId="2498" xr:uid="{56D63C08-DFB8-4996-94DA-C436ECDB68A7}"/>
    <cellStyle name="SAPBEXexcCritical6 4 2 2 2" xfId="15015" xr:uid="{90EF3298-0085-44BA-A7D7-5464143B6CF2}"/>
    <cellStyle name="SAPBEXexcCritical6 4 2 2 2 2" xfId="31523" xr:uid="{D00FD50D-B58B-4559-9F4F-59F636C36767}"/>
    <cellStyle name="SAPBEXexcCritical6 4 2 2 2 3" xfId="38604" xr:uid="{C91E94C7-3208-423A-AC84-46FC67079C56}"/>
    <cellStyle name="SAPBEXexcCritical6 4 2 2 3" xfId="19999" xr:uid="{8DB527AD-5103-41E4-B3F8-5C436128EE11}"/>
    <cellStyle name="SAPBEXexcCritical6 4 2 2 4" xfId="24581" xr:uid="{4CD57C10-D838-4726-803E-2D4E8E0CADB4}"/>
    <cellStyle name="SAPBEXexcCritical6 4 2 3" xfId="3004" xr:uid="{CB221C5A-EF8B-4E18-A0B2-976F48983002}"/>
    <cellStyle name="SAPBEXexcCritical6 4 2 3 2" xfId="15789" xr:uid="{2A39779C-FE98-47F9-8B6A-DA333B614078}"/>
    <cellStyle name="SAPBEXexcCritical6 4 2 3 2 2" xfId="32293" xr:uid="{6D4AA334-B14F-48F0-8595-B6D43E779F05}"/>
    <cellStyle name="SAPBEXexcCritical6 4 2 3 2 3" xfId="39378" xr:uid="{8DB76466-2CF1-4717-98CB-0A9891920753}"/>
    <cellStyle name="SAPBEXexcCritical6 4 2 3 3" xfId="20502" xr:uid="{F37E0D78-E299-4C4A-9029-E505631F2111}"/>
    <cellStyle name="SAPBEXexcCritical6 4 2 3 4" xfId="22738" xr:uid="{326C1BB2-0BB2-4062-B74B-CB34D08F5A2A}"/>
    <cellStyle name="SAPBEXexcCritical6 4 2 4" xfId="1916" xr:uid="{D633AE6F-CB5E-4405-9F24-CD20D065160C}"/>
    <cellStyle name="SAPBEXexcCritical6 4 2 4 2" xfId="17262" xr:uid="{797F6572-C56B-4EF4-BAC0-E36568F3E37B}"/>
    <cellStyle name="SAPBEXexcCritical6 4 2 4 2 2" xfId="33766" xr:uid="{FE8DA49D-7D45-43B6-B2A9-B40C6985712C}"/>
    <cellStyle name="SAPBEXexcCritical6 4 2 4 2 3" xfId="40095" xr:uid="{06925364-2847-478F-B89C-5829E572EE5A}"/>
    <cellStyle name="SAPBEXexcCritical6 4 2 4 3" xfId="19419" xr:uid="{110AB010-B3D6-4B53-A70A-E442448214D4}"/>
    <cellStyle name="SAPBEXexcCritical6 4 2 4 4" xfId="30381" xr:uid="{BECCF707-56D0-42F0-A566-7A9ACCE403EF}"/>
    <cellStyle name="SAPBEXexcCritical6 4 2 5" xfId="2180" xr:uid="{357097A2-05A1-4567-909E-02E289432780}"/>
    <cellStyle name="SAPBEXexcCritical6 4 2 5 2" xfId="19682" xr:uid="{E80AAE42-EB48-4534-ACA1-809E145AA09C}"/>
    <cellStyle name="SAPBEXexcCritical6 4 2 5 3" xfId="23256" xr:uid="{0F93C9FD-FE42-4FD7-95B9-633D75B0C505}"/>
    <cellStyle name="SAPBEXexcCritical6 4 2 6" xfId="4033" xr:uid="{1D0F11A5-8369-4B9F-8AE7-6FD1CAE7FF0C}"/>
    <cellStyle name="SAPBEXexcCritical6 4 2 6 2" xfId="21529" xr:uid="{B2B495EA-2A1A-4E9A-8B57-260EB458E7DF}"/>
    <cellStyle name="SAPBEXexcCritical6 4 2 6 3" xfId="17894" xr:uid="{E68D955F-F0C6-4773-BE3F-6586004C5FF8}"/>
    <cellStyle name="SAPBEXexcCritical6 4 2 7" xfId="4060" xr:uid="{7CC0FE24-CE40-4EDE-A2DA-8963AE1AF772}"/>
    <cellStyle name="SAPBEXexcCritical6 4 2 7 2" xfId="21556" xr:uid="{70CB8774-C7FF-4A60-90C1-603AD87F9F28}"/>
    <cellStyle name="SAPBEXexcCritical6 4 2 7 3" xfId="17840" xr:uid="{EDA7FFE8-00DC-4A9F-B355-88E8491200DE}"/>
    <cellStyle name="SAPBEXexcCritical6 4 2 8" xfId="12478" xr:uid="{3D4A3631-9A72-4397-9993-8D1F44BE2E69}"/>
    <cellStyle name="SAPBEXexcCritical6 4 2 8 2" xfId="29258" xr:uid="{98DEE864-E12C-4064-A86F-372E7B3D4155}"/>
    <cellStyle name="SAPBEXexcCritical6 4 2 8 3" xfId="36506" xr:uid="{6D996804-F47B-492F-9FEE-4F231A0CC348}"/>
    <cellStyle name="SAPBEXexcCritical6 4 2 9" xfId="18763" xr:uid="{F85BE3E8-C4DD-468C-8F63-B62B33E69E5D}"/>
    <cellStyle name="SAPBEXexcCritical6 4 3" xfId="2024" xr:uid="{5AF90A0B-3458-4AD2-AD83-26C47317A057}"/>
    <cellStyle name="SAPBEXexcCritical6 4 3 2" xfId="14263" xr:uid="{E2218CC4-1A27-4548-A3CF-7C9D44CFFF18}"/>
    <cellStyle name="SAPBEXexcCritical6 4 3 2 2" xfId="30821" xr:uid="{88496D56-DF8D-440D-A208-945EC0BEA51B}"/>
    <cellStyle name="SAPBEXexcCritical6 4 3 2 3" xfId="37920" xr:uid="{4EB87FDB-A6BB-45A4-A15C-A901DF437567}"/>
    <cellStyle name="SAPBEXexcCritical6 4 3 3" xfId="15204" xr:uid="{91EEDBFA-F55C-4FD9-9BF5-8DFB1475F8B5}"/>
    <cellStyle name="SAPBEXexcCritical6 4 3 3 2" xfId="31708" xr:uid="{7CF6E0CD-C8C0-4727-A09B-C78AB3BB91B3}"/>
    <cellStyle name="SAPBEXexcCritical6 4 3 3 3" xfId="38793" xr:uid="{065E8C5B-70C0-436A-9BE0-32F2FEF0BFCD}"/>
    <cellStyle name="SAPBEXexcCritical6 4 3 4" xfId="11076" xr:uid="{5EB0C005-C4AD-459D-BE9D-6D3FFEF090E7}"/>
    <cellStyle name="SAPBEXexcCritical6 4 3 4 2" xfId="28061" xr:uid="{482014AD-B06C-4BE1-995C-EA81BB9085A0}"/>
    <cellStyle name="SAPBEXexcCritical6 4 3 4 3" xfId="35940" xr:uid="{46EE4081-0795-44F2-B00F-A3D46CFAE515}"/>
    <cellStyle name="SAPBEXexcCritical6 4 3 5" xfId="19527" xr:uid="{30707328-3508-49EE-BAC5-3CEA14903C73}"/>
    <cellStyle name="SAPBEXexcCritical6 4 3 6" xfId="18503" xr:uid="{27623E57-E410-4B5A-B4AD-2641512C4974}"/>
    <cellStyle name="SAPBEXexcCritical6 4 4" xfId="1680" xr:uid="{29D26D14-699D-42A7-A6A3-D039EC20C83D}"/>
    <cellStyle name="SAPBEXexcCritical6 4 4 2" xfId="10127" xr:uid="{F4C03773-309A-407E-9398-8D000F5ECCFB}"/>
    <cellStyle name="SAPBEXexcCritical6 4 4 2 2" xfId="27213" xr:uid="{582952B3-9F1C-4D05-9CCF-26780C3B7CEF}"/>
    <cellStyle name="SAPBEXexcCritical6 4 4 2 3" xfId="35469" xr:uid="{E6CA23D6-9364-438B-BEA7-4E659B599953}"/>
    <cellStyle name="SAPBEXexcCritical6 4 4 3" xfId="19183" xr:uid="{C3730C3F-BF6F-42E6-97E0-1373C4F74A60}"/>
    <cellStyle name="SAPBEXexcCritical6 4 4 4" xfId="28534" xr:uid="{78C580DC-5967-4D15-B1AB-32DD4CE3560E}"/>
    <cellStyle name="SAPBEXexcCritical6 4 5" xfId="2809" xr:uid="{DB3B23CB-0B6B-405C-874E-C5B9AC0CDBC6}"/>
    <cellStyle name="SAPBEXexcCritical6 4 5 2" xfId="13521" xr:uid="{8AC64BD9-ADD6-4ED3-A73F-4B319B0481B1}"/>
    <cellStyle name="SAPBEXexcCritical6 4 5 2 2" xfId="30172" xr:uid="{9DA48F21-0845-4416-98F5-2F93B40B415D}"/>
    <cellStyle name="SAPBEXexcCritical6 4 5 2 3" xfId="37250" xr:uid="{7993C3BE-24CE-4B7C-8ADE-A5E198367755}"/>
    <cellStyle name="SAPBEXexcCritical6 4 5 3" xfId="20308" xr:uid="{F2CAF92C-5F9A-4C2A-BD05-F5DFD1131DBF}"/>
    <cellStyle name="SAPBEXexcCritical6 4 5 4" xfId="24547" xr:uid="{4D14A3BD-1C0A-4D9F-9F86-0528790EAFCC}"/>
    <cellStyle name="SAPBEXexcCritical6 4 6" xfId="3987" xr:uid="{CC0B5381-A66A-469C-9C07-BBC5D391F6C8}"/>
    <cellStyle name="SAPBEXexcCritical6 4 6 2" xfId="13065" xr:uid="{DE9BE944-0DB0-45EA-9B3E-9DB47E419D4B}"/>
    <cellStyle name="SAPBEXexcCritical6 4 6 2 2" xfId="29785" xr:uid="{AACA52AE-22D8-415D-99F0-07F6AB74BA48}"/>
    <cellStyle name="SAPBEXexcCritical6 4 6 2 3" xfId="36794" xr:uid="{D1F8B7AB-C428-4A35-9F79-0E4510023DF2}"/>
    <cellStyle name="SAPBEXexcCritical6 4 6 3" xfId="21483" xr:uid="{3F6C8377-F65E-4F80-9C73-D45FD1A355FC}"/>
    <cellStyle name="SAPBEXexcCritical6 4 6 4" xfId="20986" xr:uid="{F9805CB6-64FB-4BA8-9EEF-3AA14D8D8D76}"/>
    <cellStyle name="SAPBEXexcCritical6 4 7" xfId="2625" xr:uid="{E083728A-4FE0-45A0-B410-61CC62BFC74F}"/>
    <cellStyle name="SAPBEXexcCritical6 4 7 2" xfId="20126" xr:uid="{2AF277E8-0F0F-4590-97F3-8F38D540449A}"/>
    <cellStyle name="SAPBEXexcCritical6 4 7 3" xfId="22953" xr:uid="{7901D304-DC32-454E-BDB1-83510010CD88}"/>
    <cellStyle name="SAPBEXexcCritical6 4 8" xfId="4487" xr:uid="{FD629704-5B2E-4ECA-955D-9EB674835331}"/>
    <cellStyle name="SAPBEXexcCritical6 4 8 2" xfId="21977" xr:uid="{D337700C-4A37-4077-8068-1836595479CC}"/>
    <cellStyle name="SAPBEXexcCritical6 4 8 3" xfId="22042" xr:uid="{D7C96112-302D-4A2D-8505-82AD1C8B2AAB}"/>
    <cellStyle name="SAPBEXexcCritical6 4 9" xfId="8235" xr:uid="{A5D9D08A-8923-48B2-AB7A-73E02A7C0019}"/>
    <cellStyle name="SAPBEXexcCritical6 4 9 2" xfId="25427" xr:uid="{D1255FEB-AE89-4E61-AD30-C2FB0BA05548}"/>
    <cellStyle name="SAPBEXexcCritical6 4 9 3" xfId="34741" xr:uid="{914410F3-100B-4F9E-8606-C3DA88F5EAF0}"/>
    <cellStyle name="SAPBEXexcCritical6 5" xfId="941" xr:uid="{D5B8BF5E-A49F-46CF-BAD1-AA62137431E0}"/>
    <cellStyle name="SAPBEXexcCritical6 5 10" xfId="25562" xr:uid="{7AA743D4-45BE-4F3C-8506-F120F2FEAD1A}"/>
    <cellStyle name="SAPBEXexcCritical6 5 2" xfId="1349" xr:uid="{447AEE04-4E49-458B-89A7-D33F48FE6B67}"/>
    <cellStyle name="SAPBEXexcCritical6 5 2 2" xfId="2597" xr:uid="{EDFE5908-968C-40C2-9D73-C0926245E0E3}"/>
    <cellStyle name="SAPBEXexcCritical6 5 2 2 2" xfId="15099" xr:uid="{F79F5148-A38E-41D8-ABED-5CD87F1BED9F}"/>
    <cellStyle name="SAPBEXexcCritical6 5 2 2 2 2" xfId="31605" xr:uid="{4F18D1D8-D303-4862-8D3F-9BF075393DC2}"/>
    <cellStyle name="SAPBEXexcCritical6 5 2 2 2 3" xfId="38688" xr:uid="{6B64E549-E9DD-4CC0-8185-452F62AF2EBD}"/>
    <cellStyle name="SAPBEXexcCritical6 5 2 2 3" xfId="20098" xr:uid="{63226832-EDA4-4DA4-B308-A2EE303717E3}"/>
    <cellStyle name="SAPBEXexcCritical6 5 2 2 4" xfId="23373" xr:uid="{2993854D-F58F-4125-B549-53BF65BEE6F7}"/>
    <cellStyle name="SAPBEXexcCritical6 5 2 3" xfId="3103" xr:uid="{BD43059A-33F4-4B97-8970-0980E2A84CA9}"/>
    <cellStyle name="SAPBEXexcCritical6 5 2 3 2" xfId="15876" xr:uid="{3CEC6108-FBE3-4BD8-88E3-61E9C795F88D}"/>
    <cellStyle name="SAPBEXexcCritical6 5 2 3 2 2" xfId="32380" xr:uid="{5509E929-8495-4C1A-ACD8-A9DCD9D65336}"/>
    <cellStyle name="SAPBEXexcCritical6 5 2 3 2 3" xfId="39465" xr:uid="{8D5ED07C-95B4-4CD6-A0E2-C70F3D2B2741}"/>
    <cellStyle name="SAPBEXexcCritical6 5 2 3 3" xfId="20601" xr:uid="{ACA63670-7B90-4765-8DEA-E2C65EA17B82}"/>
    <cellStyle name="SAPBEXexcCritical6 5 2 3 4" xfId="22648" xr:uid="{F56DB2AA-E7D2-425E-A7E5-069E60CEB0F4}"/>
    <cellStyle name="SAPBEXexcCritical6 5 2 4" xfId="1689" xr:uid="{A518FB12-A18C-4C40-B0DA-73FF33D065C8}"/>
    <cellStyle name="SAPBEXexcCritical6 5 2 4 2" xfId="17437" xr:uid="{5353C006-DD8C-4D00-8078-08C9F40C0434}"/>
    <cellStyle name="SAPBEXexcCritical6 5 2 4 2 2" xfId="33941" xr:uid="{18DEB305-49FE-435B-8FC8-E89E3FFD99BF}"/>
    <cellStyle name="SAPBEXexcCritical6 5 2 4 2 3" xfId="40182" xr:uid="{46E18648-95CC-41D7-BDCC-C34500D3EDF6}"/>
    <cellStyle name="SAPBEXexcCritical6 5 2 4 3" xfId="19192" xr:uid="{028BC7FF-D289-4DC2-9AF0-7CCB0D7E4F1D}"/>
    <cellStyle name="SAPBEXexcCritical6 5 2 4 4" xfId="25338" xr:uid="{B0A53B2D-8B61-41EA-AAEB-7BC27E0D834A}"/>
    <cellStyle name="SAPBEXexcCritical6 5 2 5" xfId="3176" xr:uid="{7293711E-3CA6-45FB-88C7-B6DEC1E0C9AA}"/>
    <cellStyle name="SAPBEXexcCritical6 5 2 5 2" xfId="20674" xr:uid="{D2BF3597-F837-462E-ABBC-C681244BF620}"/>
    <cellStyle name="SAPBEXexcCritical6 5 2 5 3" xfId="22576" xr:uid="{451C3C65-09AD-49DA-834A-08C1944FD5E2}"/>
    <cellStyle name="SAPBEXexcCritical6 5 2 6" xfId="1918" xr:uid="{1FDA63CF-B73F-4CA1-B477-E2B0BA28C6CF}"/>
    <cellStyle name="SAPBEXexcCritical6 5 2 6 2" xfId="19421" xr:uid="{D2D564B6-6BDD-45E7-B177-D41C7B883288}"/>
    <cellStyle name="SAPBEXexcCritical6 5 2 6 3" xfId="28014" xr:uid="{964DCF90-6E6A-4BB2-AC0E-3419B69748B2}"/>
    <cellStyle name="SAPBEXexcCritical6 5 2 7" xfId="4404" xr:uid="{AD48A482-62AC-4F08-AE8F-6345D36478E5}"/>
    <cellStyle name="SAPBEXexcCritical6 5 2 7 2" xfId="21896" xr:uid="{442E22E5-C4C5-47F6-9D44-B4FE4A3ECBB6}"/>
    <cellStyle name="SAPBEXexcCritical6 5 2 7 3" xfId="17955" xr:uid="{C227D356-5D46-4705-8E6A-ECB830DDF9BD}"/>
    <cellStyle name="SAPBEXexcCritical6 5 2 8" xfId="12662" xr:uid="{1DFF5479-9D5F-4876-B758-CAE6BFEFB3E4}"/>
    <cellStyle name="SAPBEXexcCritical6 5 2 8 2" xfId="29413" xr:uid="{BF79E04C-6E0D-42E0-817A-D8372950FF95}"/>
    <cellStyle name="SAPBEXexcCritical6 5 2 8 3" xfId="36592" xr:uid="{4547260F-1193-4FDE-8F35-22901B51D734}"/>
    <cellStyle name="SAPBEXexcCritical6 5 2 9" xfId="25565" xr:uid="{8F914FD2-EE29-47CD-80EE-8C33C044BBBA}"/>
    <cellStyle name="SAPBEXexcCritical6 5 3" xfId="2209" xr:uid="{2230A620-B909-4305-AE28-90D8F13C3A2C}"/>
    <cellStyle name="SAPBEXexcCritical6 5 3 2" xfId="14399" xr:uid="{A8A0D2B1-FB83-471C-9FA7-6C3C952BDE14}"/>
    <cellStyle name="SAPBEXexcCritical6 5 3 2 2" xfId="30938" xr:uid="{C6200100-F65A-43A1-8B8A-AFD62DB6C120}"/>
    <cellStyle name="SAPBEXexcCritical6 5 3 2 3" xfId="38056" xr:uid="{B54FEB86-5DC9-45D7-B326-FB36580684FB}"/>
    <cellStyle name="SAPBEXexcCritical6 5 3 3" xfId="14475" xr:uid="{9A5ED8C8-8739-4F56-9057-418DE1B889D5}"/>
    <cellStyle name="SAPBEXexcCritical6 5 3 3 2" xfId="30993" xr:uid="{6FD32FCF-016D-4A1C-861A-4DB1FDE22C30}"/>
    <cellStyle name="SAPBEXexcCritical6 5 3 3 3" xfId="38132" xr:uid="{0BE28E97-948F-43F6-8EF4-4319B5540627}"/>
    <cellStyle name="SAPBEXexcCritical6 5 3 4" xfId="11253" xr:uid="{0BEF33AC-290B-4B59-A5BD-6B99447F0956}"/>
    <cellStyle name="SAPBEXexcCritical6 5 3 4 2" xfId="28218" xr:uid="{0539BAFF-7408-48EF-8318-3987D1C3097A}"/>
    <cellStyle name="SAPBEXexcCritical6 5 3 4 3" xfId="36027" xr:uid="{5FD1328B-EF72-4FAA-BB5B-8BFA6E0468A0}"/>
    <cellStyle name="SAPBEXexcCritical6 5 3 5" xfId="19711" xr:uid="{C3F8906C-C706-4998-AE44-D215792635EC}"/>
    <cellStyle name="SAPBEXexcCritical6 5 3 6" xfId="29524" xr:uid="{2FF788A3-7E74-457C-B559-11A7BB8118A1}"/>
    <cellStyle name="SAPBEXexcCritical6 5 4" xfId="2716" xr:uid="{4F4D1E64-5F11-40A5-957B-A2791C9E8F4F}"/>
    <cellStyle name="SAPBEXexcCritical6 5 4 2" xfId="10286" xr:uid="{F3823450-7A81-4210-B2C0-1C0212022322}"/>
    <cellStyle name="SAPBEXexcCritical6 5 4 2 2" xfId="27362" xr:uid="{FD82B65C-BD20-4956-A9D1-7F7B0BE10DDE}"/>
    <cellStyle name="SAPBEXexcCritical6 5 4 2 3" xfId="35538" xr:uid="{9D8A4F83-69E9-4C7C-A7BD-B2EE9523874C}"/>
    <cellStyle name="SAPBEXexcCritical6 5 4 3" xfId="20215" xr:uid="{0B1F4638-16AC-4CF9-9F9C-E44DFEEFE050}"/>
    <cellStyle name="SAPBEXexcCritical6 5 4 4" xfId="24279" xr:uid="{CC62356B-2788-43E7-9EB5-0AB26A8835D2}"/>
    <cellStyle name="SAPBEXexcCritical6 5 5" xfId="3341" xr:uid="{416B98A6-8C3E-4E02-BF71-744057DD841D}"/>
    <cellStyle name="SAPBEXexcCritical6 5 5 2" xfId="13642" xr:uid="{EFE50C8A-8A38-4140-A3FF-F7768BF83481}"/>
    <cellStyle name="SAPBEXexcCritical6 5 5 2 2" xfId="30282" xr:uid="{FE342FB1-F653-4A4E-B7F0-1670915D8423}"/>
    <cellStyle name="SAPBEXexcCritical6 5 5 2 3" xfId="37370" xr:uid="{7B4279E5-4835-4851-B4CF-16EC3248A47A}"/>
    <cellStyle name="SAPBEXexcCritical6 5 5 3" xfId="20839" xr:uid="{C43CFC41-EC18-4A38-816F-C1DD1F7FD821}"/>
    <cellStyle name="SAPBEXexcCritical6 5 5 4" xfId="22411" xr:uid="{B7AA24EA-B8EC-4657-B9FD-CA77B82E57E4}"/>
    <cellStyle name="SAPBEXexcCritical6 5 6" xfId="3954" xr:uid="{960CB733-FB6E-4C5F-A918-963287AF6F29}"/>
    <cellStyle name="SAPBEXexcCritical6 5 6 2" xfId="13159" xr:uid="{B6BCF612-0B52-4010-9042-737AF4F3D071}"/>
    <cellStyle name="SAPBEXexcCritical6 5 6 2 2" xfId="29879" xr:uid="{A5C1E30B-1AAD-469E-9F3E-BDF2C1B12372}"/>
    <cellStyle name="SAPBEXexcCritical6 5 6 2 3" xfId="36888" xr:uid="{C3584D28-1C52-4595-81A1-29BF8447EA77}"/>
    <cellStyle name="SAPBEXexcCritical6 5 6 3" xfId="21450" xr:uid="{5F152B2D-A7AA-4FD8-AE10-9EB2E811B9F6}"/>
    <cellStyle name="SAPBEXexcCritical6 5 6 4" xfId="23106" xr:uid="{83F83208-8147-4388-A653-25F0D47527BC}"/>
    <cellStyle name="SAPBEXexcCritical6 5 7" xfId="2300" xr:uid="{5211C134-4406-491D-91F0-FDCC3B21FFEC}"/>
    <cellStyle name="SAPBEXexcCritical6 5 7 2" xfId="19801" xr:uid="{EA108363-293F-4444-A490-ED955B3096C0}"/>
    <cellStyle name="SAPBEXexcCritical6 5 7 3" xfId="28915" xr:uid="{17AD7B2C-3E39-48EF-B100-48A4BAB80ED8}"/>
    <cellStyle name="SAPBEXexcCritical6 5 8" xfId="4143" xr:uid="{9B11B601-E2FB-43D1-AA1B-89B19DF4E3AA}"/>
    <cellStyle name="SAPBEXexcCritical6 5 8 2" xfId="21638" xr:uid="{23A15465-BA4E-4E30-BA69-BB9AF3B5F87E}"/>
    <cellStyle name="SAPBEXexcCritical6 5 8 3" xfId="18599" xr:uid="{67E184CF-9B2A-44CC-8BEE-AB19F4F9F9E8}"/>
    <cellStyle name="SAPBEXexcCritical6 5 9" xfId="8396" xr:uid="{059B4944-1846-4C00-92E6-BBB58D34C84B}"/>
    <cellStyle name="SAPBEXexcCritical6 5 9 2" xfId="25577" xr:uid="{A9954089-8830-439E-A1D4-69413E9CFE50}"/>
    <cellStyle name="SAPBEXexcCritical6 5 9 3" xfId="34810" xr:uid="{2B9A141A-F1B2-431C-ADB2-3FD1FB9E40F1}"/>
    <cellStyle name="SAPBEXexcCritical6 6" xfId="965" xr:uid="{11E02671-F99E-41E6-839E-2EC4E152A35E}"/>
    <cellStyle name="SAPBEXexcCritical6 6 2" xfId="15311" xr:uid="{83E9C110-9EF9-415D-9844-4717F6D5D6B0}"/>
    <cellStyle name="SAPBEXexcCritical6 6 2 2" xfId="31815" xr:uid="{5891ACDC-8257-40FC-BDA0-D0837C92284A}"/>
    <cellStyle name="SAPBEXexcCritical6 6 2 3" xfId="38900" xr:uid="{2C733B4E-27A7-48D4-AB2E-3BA73BD5B7F9}"/>
    <cellStyle name="SAPBEXexcCritical6 6 3" xfId="16427" xr:uid="{D14CE735-9378-45AA-AD97-220A90C0FC81}"/>
    <cellStyle name="SAPBEXexcCritical6 6 3 2" xfId="32931" xr:uid="{D998A005-6AB8-44AD-B26C-A4185A04DA43}"/>
    <cellStyle name="SAPBEXexcCritical6 6 3 3" xfId="39623" xr:uid="{1327E77A-7F1B-455E-90D4-2892054BBB9A}"/>
    <cellStyle name="SAPBEXexcCritical6 6 4" xfId="11518" xr:uid="{546D4C63-470E-4F27-8FC6-8F0AFC654D21}"/>
    <cellStyle name="SAPBEXexcCritical6 6 4 2" xfId="36106" xr:uid="{FAC85AC7-32A6-492C-B08E-35C296D1D9A3}"/>
    <cellStyle name="SAPBEXexcCritical6 7" xfId="1044" xr:uid="{92221B53-7B29-4EDB-AC79-4E3222A1FC3D}"/>
    <cellStyle name="SAPBEXexcCritical6 7 2" xfId="14683" xr:uid="{06D71193-B961-4302-855A-58297E96F7F5}"/>
    <cellStyle name="SAPBEXexcCritical6 7 2 2" xfId="31198" xr:uid="{9FF58E28-31F3-416D-AA76-D736B7EE7E7E}"/>
    <cellStyle name="SAPBEXexcCritical6 7 2 3" xfId="38273" xr:uid="{0518FDFC-F35A-40B7-8BC8-E32A41B07F84}"/>
    <cellStyle name="SAPBEXexcCritical6 7 3" xfId="15406" xr:uid="{F8769363-16A3-4899-9A36-E44A7388585A}"/>
    <cellStyle name="SAPBEXexcCritical6 7 3 2" xfId="31910" xr:uid="{E60D10CC-9C07-40DD-A136-6B2EB59A728C}"/>
    <cellStyle name="SAPBEXexcCritical6 7 3 3" xfId="38995" xr:uid="{3EDF75FC-0AEC-418D-9196-C86AC8E76058}"/>
    <cellStyle name="SAPBEXexcCritical6 7 4" xfId="16748" xr:uid="{53CCD841-0B8D-4A9C-A3CF-BCDBEB21555B}"/>
    <cellStyle name="SAPBEXexcCritical6 7 4 2" xfId="33252" xr:uid="{18366569-7732-4F71-A57F-58BF23B425D2}"/>
    <cellStyle name="SAPBEXexcCritical6 7 4 3" xfId="39764" xr:uid="{79467A88-D591-4F51-B002-809CDC8FEA94}"/>
    <cellStyle name="SAPBEXexcCritical6 7 5" xfId="11888" xr:uid="{2BC6A25A-6B8F-4F05-A2DF-EE616C848462}"/>
    <cellStyle name="SAPBEXexcCritical6 7 5 2" xfId="28753" xr:uid="{732F2D5C-925E-457F-BC6D-65F090169C51}"/>
    <cellStyle name="SAPBEXexcCritical6 7 5 3" xfId="36196" xr:uid="{A9E4C7F9-91EC-485C-83FE-BEDCAF136EB3}"/>
    <cellStyle name="SAPBEXexcCritical6 8" xfId="254" xr:uid="{C4D34F44-2431-4CED-98AE-6F5D46236EDC}"/>
    <cellStyle name="SAPBEXexcCritical6 8 10" xfId="28261" xr:uid="{CC694CD1-1267-4BA9-B0E3-568FA7BB104D}"/>
    <cellStyle name="SAPBEXexcCritical6 8 2" xfId="1170" xr:uid="{D01CACCD-849E-4790-9DA5-9BA7C6A91901}"/>
    <cellStyle name="SAPBEXexcCritical6 8 2 2" xfId="2418" xr:uid="{95097E3A-678F-4CCB-8A9F-F1E528AB0B01}"/>
    <cellStyle name="SAPBEXexcCritical6 8 2 2 2" xfId="19919" xr:uid="{FBD465A4-3AB7-4EE0-8B89-2DCD45889613}"/>
    <cellStyle name="SAPBEXexcCritical6 8 2 2 3" xfId="18264" xr:uid="{8D84A347-1506-4DCB-BA47-104A1D8E596D}"/>
    <cellStyle name="SAPBEXexcCritical6 8 2 3" xfId="2924" xr:uid="{8A9FCDB6-F680-4324-94C1-9421762F2595}"/>
    <cellStyle name="SAPBEXexcCritical6 8 2 3 2" xfId="20422" xr:uid="{C4CAE533-9A05-4E5C-86D1-9FB9F99AF504}"/>
    <cellStyle name="SAPBEXexcCritical6 8 2 3 3" xfId="22801" xr:uid="{B935EFB6-7B6F-4BE5-94DF-EB04AC4DB1C4}"/>
    <cellStyle name="SAPBEXexcCritical6 8 2 4" xfId="2310" xr:uid="{9BD1DAEA-6788-4DBD-8A0B-548E893D8679}"/>
    <cellStyle name="SAPBEXexcCritical6 8 2 4 2" xfId="19811" xr:uid="{91EC4326-C695-48D1-9226-080F60E133FC}"/>
    <cellStyle name="SAPBEXexcCritical6 8 2 4 3" xfId="29508" xr:uid="{37988C4D-B899-4C9F-94CD-F633D8E07A3F}"/>
    <cellStyle name="SAPBEXexcCritical6 8 2 5" xfId="3966" xr:uid="{137EB037-C977-4D88-911F-433A1066A83B}"/>
    <cellStyle name="SAPBEXexcCritical6 8 2 5 2" xfId="21462" xr:uid="{D58D78F0-76FD-45F8-B17A-83508DD86C45}"/>
    <cellStyle name="SAPBEXexcCritical6 8 2 5 3" xfId="22123" xr:uid="{A3843354-01C5-4F8B-B7B9-04D401E73F6C}"/>
    <cellStyle name="SAPBEXexcCritical6 8 2 6" xfId="2172" xr:uid="{B2CC0EFB-2D99-494F-A58B-B09B8778600B}"/>
    <cellStyle name="SAPBEXexcCritical6 8 2 6 2" xfId="19674" xr:uid="{382DCCCC-EC40-46B9-9483-C3A2A6CC8526}"/>
    <cellStyle name="SAPBEXexcCritical6 8 2 6 3" xfId="23242" xr:uid="{91A65896-657E-40CD-8EB8-DDE51B4DB0B6}"/>
    <cellStyle name="SAPBEXexcCritical6 8 2 7" xfId="4473" xr:uid="{B2F8C338-462C-4B0D-AB70-35CA18B3FEED}"/>
    <cellStyle name="SAPBEXexcCritical6 8 2 7 2" xfId="21963" xr:uid="{E2B75898-5C39-4864-B343-644F6C85875F}"/>
    <cellStyle name="SAPBEXexcCritical6 8 2 7 3" xfId="17977" xr:uid="{C5B30243-4AFE-4553-A183-97629AE064D4}"/>
    <cellStyle name="SAPBEXexcCritical6 8 2 8" xfId="13734" xr:uid="{42C51317-B112-4E4A-8D40-CD66A4A2850C}"/>
    <cellStyle name="SAPBEXexcCritical6 8 2 8 2" xfId="30370" xr:uid="{936DFFD6-78A9-4B87-9D47-4157F8F12AD3}"/>
    <cellStyle name="SAPBEXexcCritical6 8 2 8 3" xfId="37459" xr:uid="{9DBD23D6-C013-4FA1-AE25-94E5F700B31F}"/>
    <cellStyle name="SAPBEXexcCritical6 8 2 9" xfId="28042" xr:uid="{997476C1-EACD-400E-9685-B854BABFE135}"/>
    <cellStyle name="SAPBEXexcCritical6 8 3" xfId="1596" xr:uid="{B043578B-E62D-4108-9E71-3E0833429AAF}"/>
    <cellStyle name="SAPBEXexcCritical6 8 3 2" xfId="13060" xr:uid="{E8B945F2-A6F9-4DC4-A071-2CB2AC0EBA1D}"/>
    <cellStyle name="SAPBEXexcCritical6 8 3 2 2" xfId="29780" xr:uid="{111AEAFC-4C90-4FC1-9C78-61D67620C17B}"/>
    <cellStyle name="SAPBEXexcCritical6 8 3 2 3" xfId="36789" xr:uid="{DDB1C5C4-8C33-4BD9-8FFB-1F8E3AB88F4F}"/>
    <cellStyle name="SAPBEXexcCritical6 8 3 3" xfId="19101" xr:uid="{3AEF00C2-61B5-4121-8EFB-8AB6B31BD511}"/>
    <cellStyle name="SAPBEXexcCritical6 8 3 4" xfId="25168" xr:uid="{206A7155-3870-4746-AC5A-371FBF667BCD}"/>
    <cellStyle name="SAPBEXexcCritical6 8 4" xfId="2171" xr:uid="{4BBBC4FF-347C-46E3-AB85-51E2CBEBEFE1}"/>
    <cellStyle name="SAPBEXexcCritical6 8 4 2" xfId="19673" xr:uid="{51994B94-5FD8-4C63-9F7C-8A45012D5943}"/>
    <cellStyle name="SAPBEXexcCritical6 8 4 3" xfId="28925" xr:uid="{BD09658D-6481-40A0-8E30-1BD534ABB44A}"/>
    <cellStyle name="SAPBEXexcCritical6 8 5" xfId="2349" xr:uid="{8207AF81-4940-47C6-A96D-073DCF9B2642}"/>
    <cellStyle name="SAPBEXexcCritical6 8 5 2" xfId="19850" xr:uid="{54152467-7634-45C8-B5BC-27E4FF327122}"/>
    <cellStyle name="SAPBEXexcCritical6 8 5 3" xfId="29501" xr:uid="{40024B0B-4B7C-4D76-A22F-8532BF95B2F7}"/>
    <cellStyle name="SAPBEXexcCritical6 8 6" xfId="3870" xr:uid="{55188457-2F54-401E-AC49-2CA360A58343}"/>
    <cellStyle name="SAPBEXexcCritical6 8 6 2" xfId="21367" xr:uid="{E08A6AA5-87C6-4723-B958-5C951B86355D}"/>
    <cellStyle name="SAPBEXexcCritical6 8 6 3" xfId="22183" xr:uid="{4845E20B-8703-455B-9194-303BD330884B}"/>
    <cellStyle name="SAPBEXexcCritical6 8 7" xfId="4225" xr:uid="{D95D89E2-3783-4C5C-9F94-000BA7418221}"/>
    <cellStyle name="SAPBEXexcCritical6 8 7 2" xfId="21719" xr:uid="{7C621073-F932-45A4-9C60-415C407042C3}"/>
    <cellStyle name="SAPBEXexcCritical6 8 7 3" xfId="18038" xr:uid="{3E1B34C8-91BF-4090-966E-27BEA47C6790}"/>
    <cellStyle name="SAPBEXexcCritical6 8 8" xfId="4183" xr:uid="{F9068272-A1B7-4B57-9E6E-FE6CD040F988}"/>
    <cellStyle name="SAPBEXexcCritical6 8 8 2" xfId="21677" xr:uid="{D5C6C743-D87F-4385-B67E-90E51AD703B2}"/>
    <cellStyle name="SAPBEXexcCritical6 8 8 3" xfId="18054" xr:uid="{5A81DA10-E3F0-4815-B5A7-6393369948B0}"/>
    <cellStyle name="SAPBEXexcCritical6 8 9" xfId="10474" xr:uid="{7AD9564D-0442-49E6-B26C-9C4D261E46F8}"/>
    <cellStyle name="SAPBEXexcCritical6 8 9 2" xfId="27545" xr:uid="{911BED7B-8430-4D44-BB24-7A1126F81437}"/>
    <cellStyle name="SAPBEXexcCritical6 8 9 3" xfId="35583" xr:uid="{472054F3-7F26-4683-B144-2D91C63A6C69}"/>
    <cellStyle name="SAPBEXexcCritical6 9" xfId="1123" xr:uid="{3A074EF5-8B14-41FA-816D-59BF867ACCE7}"/>
    <cellStyle name="SAPBEXexcCritical6 9 10" xfId="27879" xr:uid="{24FDA3BF-C192-4B30-A5C6-ACA2FCC213D8}"/>
    <cellStyle name="SAPBEXexcCritical6 9 2" xfId="2371" xr:uid="{20BA10C2-BC62-4809-BF79-D2F4637F8319}"/>
    <cellStyle name="SAPBEXexcCritical6 9 2 2" xfId="19872" xr:uid="{30D043EE-8AF9-44E0-A00D-25F6AECAE713}"/>
    <cellStyle name="SAPBEXexcCritical6 9 2 3" xfId="28347" xr:uid="{0F84F5A1-C048-445F-BF81-690F14D09AAD}"/>
    <cellStyle name="SAPBEXexcCritical6 9 3" xfId="2877" xr:uid="{85C1FA95-E52F-4141-9704-0CD7ECD879BE}"/>
    <cellStyle name="SAPBEXexcCritical6 9 3 2" xfId="20375" xr:uid="{45F11331-3C43-46AA-83DD-C626CF9FD004}"/>
    <cellStyle name="SAPBEXexcCritical6 9 3 3" xfId="22829" xr:uid="{D93831B6-0F3F-470B-8863-AA61116A28DC}"/>
    <cellStyle name="SAPBEXexcCritical6 9 4" xfId="2277" xr:uid="{C4A4C31A-484C-4D4C-9064-F23868FFF315}"/>
    <cellStyle name="SAPBEXexcCritical6 9 4 2" xfId="19779" xr:uid="{44C9E856-B745-4F0E-8529-7151CFAE33F1}"/>
    <cellStyle name="SAPBEXexcCritical6 9 4 3" xfId="28371" xr:uid="{F7CBA074-BAD4-4CC7-9F47-09792F365C84}"/>
    <cellStyle name="SAPBEXexcCritical6 9 5" xfId="3705" xr:uid="{275C42FC-6269-42DB-BED3-9C5B4CC244B7}"/>
    <cellStyle name="SAPBEXexcCritical6 9 5 2" xfId="21203" xr:uid="{3A865667-A47E-44DC-878A-AD3A30271D6A}"/>
    <cellStyle name="SAPBEXexcCritical6 9 5 3" xfId="18197" xr:uid="{DFEAE885-1B52-40CF-8F60-37AC4082FAD1}"/>
    <cellStyle name="SAPBEXexcCritical6 9 6" xfId="3699" xr:uid="{4C9A662A-AF6B-4F7F-8F3C-5166569BD880}"/>
    <cellStyle name="SAPBEXexcCritical6 9 6 2" xfId="21197" xr:uid="{6CD559EB-34DD-4E04-895D-2A967421E336}"/>
    <cellStyle name="SAPBEXexcCritical6 9 6 3" xfId="18195" xr:uid="{F6B608FA-C234-4FE1-8326-0AE4DD2CF59A}"/>
    <cellStyle name="SAPBEXexcCritical6 9 7" xfId="3702" xr:uid="{97C9ECEA-801E-45BB-8713-87E6D09FE8EC}"/>
    <cellStyle name="SAPBEXexcCritical6 9 7 2" xfId="21200" xr:uid="{F4FAAE43-85D0-4B25-88F5-4949FAFD8EDE}"/>
    <cellStyle name="SAPBEXexcCritical6 9 7 3" xfId="18199" xr:uid="{CD87A19E-7B5B-46F0-8813-5940FA583CCE}"/>
    <cellStyle name="SAPBEXexcCritical6 9 8" xfId="9193" xr:uid="{064EA78B-B70F-43B5-92E9-A1323F4534B9}"/>
    <cellStyle name="SAPBEXexcCritical6 9 8 2" xfId="26369" xr:uid="{829E7D1A-C0CD-4F74-9D2D-588233844BB7}"/>
    <cellStyle name="SAPBEXexcCritical6 9 8 3" xfId="35084" xr:uid="{9C9F9E03-1408-42C5-AF29-5F7FEDCEAA07}"/>
    <cellStyle name="SAPBEXexcCritical6 9 9" xfId="18641" xr:uid="{D92C4719-E449-4B64-9C75-C40F500C0BC9}"/>
    <cellStyle name="SAPBEXexcCritical6_East 1415 Budget model v1" xfId="738" xr:uid="{6B622382-BBEA-4AB5-8125-18C7BFD9BD05}"/>
    <cellStyle name="SAPBEXexcGood1" xfId="58" xr:uid="{0F032F7C-F7C8-4A0D-AAFF-A96F88A8DAB7}"/>
    <cellStyle name="SAPBEXexcGood1 10" xfId="1425" xr:uid="{C0BCAAD5-8684-4E41-9C4E-48E4E171AA34}"/>
    <cellStyle name="SAPBEXexcGood1 10 2" xfId="8958" xr:uid="{CFA228BF-502A-4C8F-9631-478FE35CB7FB}"/>
    <cellStyle name="SAPBEXexcGood1 10 2 2" xfId="26134" xr:uid="{AC59827D-2A35-491B-891F-6D84DE1B3BCC}"/>
    <cellStyle name="SAPBEXexcGood1 10 2 3" xfId="34850" xr:uid="{E1B13962-E887-4325-845A-A0E017D99D91}"/>
    <cellStyle name="SAPBEXexcGood1 10 3" xfId="18931" xr:uid="{5AF92951-9B24-424D-9755-56ED20AAAC6B}"/>
    <cellStyle name="SAPBEXexcGood1 10 4" xfId="29286" xr:uid="{6EA72791-D016-4485-9A6B-F8FAF74BFCC7}"/>
    <cellStyle name="SAPBEXexcGood1 11" xfId="2285" xr:uid="{FC5FD8CD-383E-4215-9A5D-E8EFE3103AE9}"/>
    <cellStyle name="SAPBEXexcGood1 11 2" xfId="19787" xr:uid="{059A3096-FA93-47D3-8248-AFFDCA06430F}"/>
    <cellStyle name="SAPBEXexcGood1 11 3" xfId="28368" xr:uid="{B2174602-5216-487D-B45D-5CF99FCE8509}"/>
    <cellStyle name="SAPBEXexcGood1 12" xfId="1496" xr:uid="{06A9D954-5BF5-4091-8767-1E2DA4E3B4C0}"/>
    <cellStyle name="SAPBEXexcGood1 12 2" xfId="19001" xr:uid="{5DA00CE5-C2C7-409D-A6A9-8B1AB7B391EE}"/>
    <cellStyle name="SAPBEXexcGood1 12 3" xfId="30669" xr:uid="{BA830E07-B931-4ECF-8808-45ECCBE811B6}"/>
    <cellStyle name="SAPBEXexcGood1 13" xfId="3382" xr:uid="{A9FD99A8-8850-4956-8AE2-B531942F606B}"/>
    <cellStyle name="SAPBEXexcGood1 13 2" xfId="20880" xr:uid="{B082D7A0-B7D4-432E-A7B7-27E19B357627}"/>
    <cellStyle name="SAPBEXexcGood1 13 3" xfId="22370" xr:uid="{DF44F1F9-9C62-41B1-8972-CA3B04970E52}"/>
    <cellStyle name="SAPBEXexcGood1 14" xfId="4001" xr:uid="{FFC75DCE-2800-4E92-B579-0C0EA83A21FB}"/>
    <cellStyle name="SAPBEXexcGood1 14 2" xfId="21497" xr:uid="{71CC154A-2980-4567-B504-DDA06230A21B}"/>
    <cellStyle name="SAPBEXexcGood1 14 3" xfId="24270" xr:uid="{105944DB-2D59-4925-B3F0-C002B179BFA6}"/>
    <cellStyle name="SAPBEXexcGood1 15" xfId="4472" xr:uid="{F88E58ED-AD20-44C4-89AF-B0B58D73FE7C}"/>
    <cellStyle name="SAPBEXexcGood1 15 2" xfId="21962" xr:uid="{E0883CC9-8427-4444-8B55-04BCA1169886}"/>
    <cellStyle name="SAPBEXexcGood1 15 3" xfId="17976" xr:uid="{6FD705D1-6D09-4AF7-AFB4-810728EE7047}"/>
    <cellStyle name="SAPBEXexcGood1 16" xfId="5954" xr:uid="{1A06F635-D28B-4D92-A7B0-136B7FC56F90}"/>
    <cellStyle name="SAPBEXexcGood1 16 2" xfId="23278" xr:uid="{35D2BC6A-C706-4C44-B91D-CAD73C7CD3AB}"/>
    <cellStyle name="SAPBEXexcGood1 16 3" xfId="34281" xr:uid="{9C7C29FC-1D3D-4887-952B-BA79766018D0}"/>
    <cellStyle name="SAPBEXexcGood1 17" xfId="7306" xr:uid="{1238F009-EBC0-4E11-A518-AF49CBE22CA3}"/>
    <cellStyle name="SAPBEXexcGood1 17 2" xfId="24597" xr:uid="{98623B2C-5EC0-4706-AEE5-21ADC9E4561A}"/>
    <cellStyle name="SAPBEXexcGood1 17 3" xfId="34376" xr:uid="{02376FC2-15E5-4882-AC62-192CA6A9F88F}"/>
    <cellStyle name="SAPBEXexcGood1 18" xfId="17678" xr:uid="{4F602A6E-87AC-4EEF-BAF3-A313A55AC90A}"/>
    <cellStyle name="SAPBEXexcGood1 19" xfId="31370" xr:uid="{BCA1D322-149B-42CB-A8FE-32FA8C6A1CB0}"/>
    <cellStyle name="SAPBEXexcGood1 2" xfId="739" xr:uid="{FE1B524C-693D-410E-9FEB-209D91C339DC}"/>
    <cellStyle name="SAPBEXexcGood1 2 10" xfId="7938" xr:uid="{550F1DBA-6485-4EC0-A75B-5921F06873B7}"/>
    <cellStyle name="SAPBEXexcGood1 2 10 2" xfId="25178" xr:uid="{131AD2B5-ABBA-4612-96DC-124F83118C83}"/>
    <cellStyle name="SAPBEXexcGood1 2 10 3" xfId="34531" xr:uid="{60980870-2C84-4AC6-B5A0-25046DB3A582}"/>
    <cellStyle name="SAPBEXexcGood1 2 11" xfId="18320" xr:uid="{88358F93-E06A-4547-91ED-146132498958}"/>
    <cellStyle name="SAPBEXexcGood1 2 12" xfId="29973" xr:uid="{2B64F71E-0BE6-4F09-A2BB-E77A71E6E85B}"/>
    <cellStyle name="SAPBEXexcGood1 2 2" xfId="740" xr:uid="{57CCBBCC-238B-4F25-88D8-AFE75C095D32}"/>
    <cellStyle name="SAPBEXexcGood1 2 2 10" xfId="18321" xr:uid="{7C4189C1-1ADA-4CE4-B765-0C52E18404D6}"/>
    <cellStyle name="SAPBEXexcGood1 2 2 11" xfId="26970" xr:uid="{0081525A-151D-47DB-A6FD-A7BEFEA68375}"/>
    <cellStyle name="SAPBEXexcGood1 2 2 2" xfId="1252" xr:uid="{72EFADA4-D761-49FF-A4EA-F0DC625DC85D}"/>
    <cellStyle name="SAPBEXexcGood1 2 2 2 10" xfId="29291" xr:uid="{CA1C0F5D-0CAD-4BF0-A50F-108F18983DC3}"/>
    <cellStyle name="SAPBEXexcGood1 2 2 2 2" xfId="2500" xr:uid="{709182AA-32F7-4545-BED2-B4DAC789F2A6}"/>
    <cellStyle name="SAPBEXexcGood1 2 2 2 2 2" xfId="20001" xr:uid="{189E3641-A842-45B8-A071-2EC8B07624FD}"/>
    <cellStyle name="SAPBEXexcGood1 2 2 2 2 3" xfId="27482" xr:uid="{6D9B5637-996A-4515-AFC5-92FE1B8A73A9}"/>
    <cellStyle name="SAPBEXexcGood1 2 2 2 3" xfId="3006" xr:uid="{7A88B796-13DD-4B79-9551-CA01B82A199D}"/>
    <cellStyle name="SAPBEXexcGood1 2 2 2 3 2" xfId="20504" xr:uid="{560113B1-1741-4194-B948-7B1FC55AAF96}"/>
    <cellStyle name="SAPBEXexcGood1 2 2 2 3 3" xfId="22736" xr:uid="{8DFE3A33-87E1-4791-AFDC-7BC7B74F5C84}"/>
    <cellStyle name="SAPBEXexcGood1 2 2 2 4" xfId="1766" xr:uid="{C068348F-075A-4737-83C5-22FD02B861BE}"/>
    <cellStyle name="SAPBEXexcGood1 2 2 2 4 2" xfId="19269" xr:uid="{1FA8734B-8B73-4678-9625-FB1AB0CFF625}"/>
    <cellStyle name="SAPBEXexcGood1 2 2 2 4 3" xfId="27147" xr:uid="{12355A38-BEA1-439B-8EF4-CBD9B246CBD3}"/>
    <cellStyle name="SAPBEXexcGood1 2 2 2 5" xfId="3413" xr:uid="{AEF0F02B-0BEA-49BB-A753-56760029B313}"/>
    <cellStyle name="SAPBEXexcGood1 2 2 2 5 2" xfId="20911" xr:uid="{23E12790-C031-463E-8864-A8F481CF123E}"/>
    <cellStyle name="SAPBEXexcGood1 2 2 2 5 3" xfId="22338" xr:uid="{38E187D0-B0AB-4D3C-9AE9-7816DABD0E66}"/>
    <cellStyle name="SAPBEXexcGood1 2 2 2 6" xfId="3158" xr:uid="{CC4C4C7E-8AA6-49B2-ADD7-FFFF44CDE1F1}"/>
    <cellStyle name="SAPBEXexcGood1 2 2 2 6 2" xfId="20656" xr:uid="{1C892D10-6648-4169-9733-6AB68E8494A8}"/>
    <cellStyle name="SAPBEXexcGood1 2 2 2 6 3" xfId="22594" xr:uid="{477799F1-29FD-477C-A452-AA497E3D84F6}"/>
    <cellStyle name="SAPBEXexcGood1 2 2 2 7" xfId="4233" xr:uid="{405DA954-BC70-4954-88C6-23B0A533F2EE}"/>
    <cellStyle name="SAPBEXexcGood1 2 2 2 7 2" xfId="21727" xr:uid="{0EDF3A03-738C-4222-8055-AED305BC30E6}"/>
    <cellStyle name="SAPBEXexcGood1 2 2 2 7 3" xfId="18032" xr:uid="{6A2F7A9F-3117-45BE-85CD-061985F5E329}"/>
    <cellStyle name="SAPBEXexcGood1 2 2 2 8" xfId="14834" xr:uid="{95606915-A2FD-4F7C-9E8B-A6FF83C8F191}"/>
    <cellStyle name="SAPBEXexcGood1 2 2 2 8 2" xfId="31348" xr:uid="{D2CBAFBE-C821-434D-9733-D70068C8C146}"/>
    <cellStyle name="SAPBEXexcGood1 2 2 2 8 3" xfId="38424" xr:uid="{1EEEE20F-A891-4566-BBFD-4741ABB1B76F}"/>
    <cellStyle name="SAPBEXexcGood1 2 2 2 9" xfId="18765" xr:uid="{216930D9-010F-42AB-B4CE-E7114A378E6A}"/>
    <cellStyle name="SAPBEXexcGood1 2 2 3" xfId="2026" xr:uid="{DE456B49-FE1B-45C8-841D-58A6E003057B}"/>
    <cellStyle name="SAPBEXexcGood1 2 2 3 2" xfId="15514" xr:uid="{CA6531B5-B630-4229-98AD-A2B4002BD61D}"/>
    <cellStyle name="SAPBEXexcGood1 2 2 3 2 2" xfId="32018" xr:uid="{19BA6A5D-E33F-477F-A8F9-21D595EB8FCC}"/>
    <cellStyle name="SAPBEXexcGood1 2 2 3 2 3" xfId="39103" xr:uid="{FCD904A2-7C69-4212-AEC9-342E2D555999}"/>
    <cellStyle name="SAPBEXexcGood1 2 2 3 3" xfId="19529" xr:uid="{B5B08EC5-52C1-4956-94F2-0A59C2178ADC}"/>
    <cellStyle name="SAPBEXexcGood1 2 2 3 4" xfId="18480" xr:uid="{C65C7B65-482D-40F0-BC98-7196C8338D2B}"/>
    <cellStyle name="SAPBEXexcGood1 2 2 4" xfId="1465" xr:uid="{D5CDA295-C760-40CD-AE34-A731EDEAEB4A}"/>
    <cellStyle name="SAPBEXexcGood1 2 2 4 2" xfId="16910" xr:uid="{D5A839C1-A281-4DD1-813D-41B3F49D869E}"/>
    <cellStyle name="SAPBEXexcGood1 2 2 4 2 2" xfId="33414" xr:uid="{CBED5D09-C310-495D-A3AB-B0B65C526A18}"/>
    <cellStyle name="SAPBEXexcGood1 2 2 4 2 3" xfId="39835" xr:uid="{950B6E8A-5CA0-4926-8B47-CCC105EE8B74}"/>
    <cellStyle name="SAPBEXexcGood1 2 2 4 3" xfId="18970" xr:uid="{C57ED8E1-8C0B-4E3F-B962-263033AC96BB}"/>
    <cellStyle name="SAPBEXexcGood1 2 2 4 4" xfId="25154" xr:uid="{E201FCE6-4C05-4B3C-81B7-CC948CD9A46C}"/>
    <cellStyle name="SAPBEXexcGood1 2 2 5" xfId="2670" xr:uid="{CBC860DB-F48A-409B-BD7D-DD3DAE6A11CD}"/>
    <cellStyle name="SAPBEXexcGood1 2 2 5 2" xfId="20170" xr:uid="{4ECA96E3-810D-4652-AAD8-8273BE1C9767}"/>
    <cellStyle name="SAPBEXexcGood1 2 2 5 3" xfId="24558" xr:uid="{1E612759-EE48-4F8F-829D-8DC5484DE4A1}"/>
    <cellStyle name="SAPBEXexcGood1 2 2 6" xfId="3881" xr:uid="{E1A853E9-C0EC-4F82-9D9C-21E75F70575D}"/>
    <cellStyle name="SAPBEXexcGood1 2 2 6 2" xfId="21378" xr:uid="{36DDC893-69AE-4B5A-8033-BD9787A0E857}"/>
    <cellStyle name="SAPBEXexcGood1 2 2 6 3" xfId="23136" xr:uid="{14D38C6C-239D-4C52-B7A4-DCCDAE9EA1D2}"/>
    <cellStyle name="SAPBEXexcGood1 2 2 7" xfId="2788" xr:uid="{0B9EBA2B-C448-418D-A1E6-7652B179D052}"/>
    <cellStyle name="SAPBEXexcGood1 2 2 7 2" xfId="20287" xr:uid="{F5CDB426-8AE3-4AE6-A16B-002A43D48ABE}"/>
    <cellStyle name="SAPBEXexcGood1 2 2 7 3" xfId="22861" xr:uid="{32EC9480-429F-49EF-98C0-2AC3D0C4D9B7}"/>
    <cellStyle name="SAPBEXexcGood1 2 2 8" xfId="4312" xr:uid="{4C6B5B4D-A994-40EE-9AB9-7067990B5EF2}"/>
    <cellStyle name="SAPBEXexcGood1 2 2 8 2" xfId="21806" xr:uid="{AECB6563-443B-4B28-A4C0-5DBACA068204}"/>
    <cellStyle name="SAPBEXexcGood1 2 2 8 3" xfId="18600" xr:uid="{EF9F2100-7D58-4C6B-81EA-92A711FE2B13}"/>
    <cellStyle name="SAPBEXexcGood1 2 2 9" xfId="12111" xr:uid="{4C00FBF9-7DA7-48CF-A470-A6555B8440C1}"/>
    <cellStyle name="SAPBEXexcGood1 2 2 9 2" xfId="28960" xr:uid="{4D1C44FE-E3FC-4744-91D5-AFB2A1C28C3A}"/>
    <cellStyle name="SAPBEXexcGood1 2 2 9 3" xfId="36251" xr:uid="{EBB97BC6-5309-4DE7-8D01-05340C273526}"/>
    <cellStyle name="SAPBEXexcGood1 2 3" xfId="1251" xr:uid="{DCE2A530-F034-4A6D-9A93-1753B05600A8}"/>
    <cellStyle name="SAPBEXexcGood1 2 3 10" xfId="28094" xr:uid="{74A92AE8-323C-4498-8259-ACE25D7AB329}"/>
    <cellStyle name="SAPBEXexcGood1 2 3 2" xfId="2499" xr:uid="{2932D30F-47CD-4529-A5F3-0B2B996813D7}"/>
    <cellStyle name="SAPBEXexcGood1 2 3 2 2" xfId="13940" xr:uid="{88180FF5-37E7-4425-AB0A-439E1C06B1FE}"/>
    <cellStyle name="SAPBEXexcGood1 2 3 2 2 2" xfId="30556" xr:uid="{D6476AC3-DFBC-411B-9CCF-ED3FB143DB2E}"/>
    <cellStyle name="SAPBEXexcGood1 2 3 2 2 3" xfId="37613" xr:uid="{FE87380F-4A55-4120-9883-1EC66CABCC85}"/>
    <cellStyle name="SAPBEXexcGood1 2 3 2 3" xfId="20000" xr:uid="{59C14CF3-1BD2-4875-9C0C-5D661C7A0DF4}"/>
    <cellStyle name="SAPBEXexcGood1 2 3 2 4" xfId="26351" xr:uid="{37154469-9013-4885-B5F0-CE10EAD2E0F8}"/>
    <cellStyle name="SAPBEXexcGood1 2 3 3" xfId="3005" xr:uid="{CF7C2E5E-2102-45D6-A77E-0E947E56D75B}"/>
    <cellStyle name="SAPBEXexcGood1 2 3 3 2" xfId="13833" xr:uid="{F6EBD5F4-BDE1-4D33-A37E-22AAEBC145DD}"/>
    <cellStyle name="SAPBEXexcGood1 2 3 3 2 2" xfId="30449" xr:uid="{4B6519E5-DAA1-40CB-9B00-A8ABD36FFCF2}"/>
    <cellStyle name="SAPBEXexcGood1 2 3 3 2 3" xfId="37557" xr:uid="{36F22F11-23B6-41BB-ACEE-D7F718B89194}"/>
    <cellStyle name="SAPBEXexcGood1 2 3 3 3" xfId="20503" xr:uid="{D29FC4AB-28F8-4DCB-A4C0-76757F555C10}"/>
    <cellStyle name="SAPBEXexcGood1 2 3 3 4" xfId="22737" xr:uid="{C6578946-79A2-453F-BC50-A22D7B8D69E4}"/>
    <cellStyle name="SAPBEXexcGood1 2 3 4" xfId="3196" xr:uid="{D18D6DC9-8C8B-4886-B493-25050AAF0EBE}"/>
    <cellStyle name="SAPBEXexcGood1 2 3 4 2" xfId="20694" xr:uid="{18AF4C16-244A-48FF-BE2F-B7286DA8B3A8}"/>
    <cellStyle name="SAPBEXexcGood1 2 3 4 3" xfId="22556" xr:uid="{7D536C94-819D-4522-A12B-5195BCA04E4B}"/>
    <cellStyle name="SAPBEXexcGood1 2 3 5" xfId="3489" xr:uid="{786E1859-9E05-4DC5-AE30-29164BB04994}"/>
    <cellStyle name="SAPBEXexcGood1 2 3 5 2" xfId="20987" xr:uid="{7838150E-511C-4693-9BFE-839B552ABC55}"/>
    <cellStyle name="SAPBEXexcGood1 2 3 5 3" xfId="28315" xr:uid="{28EF0802-D20C-4694-B858-6AB3625CE31A}"/>
    <cellStyle name="SAPBEXexcGood1 2 3 6" xfId="1903" xr:uid="{33BE69A8-26DA-42AB-A575-C869F923E026}"/>
    <cellStyle name="SAPBEXexcGood1 2 3 6 2" xfId="19406" xr:uid="{32E1397B-36E9-4627-8E9B-0A4ADBF17075}"/>
    <cellStyle name="SAPBEXexcGood1 2 3 6 3" xfId="30568" xr:uid="{988D364A-2D7B-419E-BC2A-3FFF099A2A2E}"/>
    <cellStyle name="SAPBEXexcGood1 2 3 7" xfId="4429" xr:uid="{C4B1BAFA-9BC0-46D3-BC5C-0CC28E18083E}"/>
    <cellStyle name="SAPBEXexcGood1 2 3 7 2" xfId="21920" xr:uid="{4C03B487-439F-4446-8464-A7C7AA8F6994}"/>
    <cellStyle name="SAPBEXexcGood1 2 3 7 3" xfId="22061" xr:uid="{8C477BE9-59C1-426A-8051-D47C4CD2E584}"/>
    <cellStyle name="SAPBEXexcGood1 2 3 8" xfId="10707" xr:uid="{CE3AFA6B-D975-4C18-83C6-95E80B84D8A2}"/>
    <cellStyle name="SAPBEXexcGood1 2 3 8 2" xfId="27754" xr:uid="{73D88ECD-BD24-44A2-B9FB-A3ECD509430F}"/>
    <cellStyle name="SAPBEXexcGood1 2 3 8 3" xfId="35684" xr:uid="{F300816A-718D-4554-B1AB-A689B451AD05}"/>
    <cellStyle name="SAPBEXexcGood1 2 3 9" xfId="18764" xr:uid="{D835DC59-8333-4C97-AAF9-9C582559B26E}"/>
    <cellStyle name="SAPBEXexcGood1 2 4" xfId="2025" xr:uid="{2884B25D-D0F0-4E80-BA8D-49BD2F0D95A3}"/>
    <cellStyle name="SAPBEXexcGood1 2 4 2" xfId="9831" xr:uid="{77147990-E0F7-4FE8-A3F7-846FC83D2F2D}"/>
    <cellStyle name="SAPBEXexcGood1 2 4 2 2" xfId="26960" xr:uid="{76952E51-4658-4952-B919-325E30EB1189}"/>
    <cellStyle name="SAPBEXexcGood1 2 4 2 3" xfId="35259" xr:uid="{9D34FB62-29FB-4205-B129-A7AD81C98382}"/>
    <cellStyle name="SAPBEXexcGood1 2 4 3" xfId="19528" xr:uid="{576D1B76-7B5A-4274-B609-F0FB0008C7CC}"/>
    <cellStyle name="SAPBEXexcGood1 2 4 4" xfId="18857" xr:uid="{4A0C2617-CB45-4F84-B0BB-A8CEB6B57524}"/>
    <cellStyle name="SAPBEXexcGood1 2 5" xfId="1681" xr:uid="{600320BF-6A0E-44AC-A80A-63A4A8B62957}"/>
    <cellStyle name="SAPBEXexcGood1 2 5 2" xfId="13264" xr:uid="{40C95E52-3560-4968-A992-72E1320DC21D}"/>
    <cellStyle name="SAPBEXexcGood1 2 5 2 2" xfId="29963" xr:uid="{E47993F2-44BA-46CF-9015-47B9417E8948}"/>
    <cellStyle name="SAPBEXexcGood1 2 5 2 3" xfId="36993" xr:uid="{51227A99-66F2-476D-AE61-7392808F6C2C}"/>
    <cellStyle name="SAPBEXexcGood1 2 5 3" xfId="19184" xr:uid="{AEFC1AB2-D630-403B-9AA4-6EB27C35661C}"/>
    <cellStyle name="SAPBEXexcGood1 2 5 4" xfId="30788" xr:uid="{CFF9068F-755F-42BC-A372-6CB14D072F4A}"/>
    <cellStyle name="SAPBEXexcGood1 2 6" xfId="2683" xr:uid="{DD938336-D552-4F9E-87C8-A506C80D9313}"/>
    <cellStyle name="SAPBEXexcGood1 2 6 2" xfId="14491" xr:uid="{9689FF13-A020-4663-8389-4B13B41233FB}"/>
    <cellStyle name="SAPBEXexcGood1 2 6 2 2" xfId="31009" xr:uid="{E529AEE3-3BF8-400B-BF20-0A3968ADF63B}"/>
    <cellStyle name="SAPBEXexcGood1 2 6 2 3" xfId="38148" xr:uid="{A7FB67D7-0A21-4348-8CCA-FF4C5338CF81}"/>
    <cellStyle name="SAPBEXexcGood1 2 6 3" xfId="20183" xr:uid="{1B266A62-F93D-430B-A53E-951C7F84192D}"/>
    <cellStyle name="SAPBEXexcGood1 2 6 4" xfId="22923" xr:uid="{39E8ED00-0A3D-4A84-BFE9-EC28E55EB161}"/>
    <cellStyle name="SAPBEXexcGood1 2 7" xfId="3167" xr:uid="{F5A78FCA-933F-4CA5-9C29-AA560F2F130F}"/>
    <cellStyle name="SAPBEXexcGood1 2 7 2" xfId="20665" xr:uid="{25C8DB86-CA43-4E60-BC17-409EED82163E}"/>
    <cellStyle name="SAPBEXexcGood1 2 7 3" xfId="22585" xr:uid="{9CCE4450-9DE2-46EC-B9B6-C76A9C5E9A1A}"/>
    <cellStyle name="SAPBEXexcGood1 2 8" xfId="2326" xr:uid="{915ABA07-A663-472B-BFAE-839B6BC5618B}"/>
    <cellStyle name="SAPBEXexcGood1 2 8 2" xfId="19827" xr:uid="{2DE2E775-AAEB-4604-8644-A05516276C76}"/>
    <cellStyle name="SAPBEXexcGood1 2 8 3" xfId="23015" xr:uid="{1B88AE08-492D-49CA-AE40-0B10D6455D44}"/>
    <cellStyle name="SAPBEXexcGood1 2 9" xfId="4255" xr:uid="{B05CDF2E-F74D-4ED0-BBE7-1F8F3DB978B9}"/>
    <cellStyle name="SAPBEXexcGood1 2 9 2" xfId="21749" xr:uid="{A71752C5-8B8D-4956-9DAE-10467E5B50EE}"/>
    <cellStyle name="SAPBEXexcGood1 2 9 3" xfId="18613" xr:uid="{A9380C38-9C84-464C-BCF5-9DE3BFCAE007}"/>
    <cellStyle name="SAPBEXexcGood1 3" xfId="741" xr:uid="{212CC8E5-6B19-4A88-BED8-0D0FFE189D08}"/>
    <cellStyle name="SAPBEXexcGood1 3 10" xfId="8139" xr:uid="{FFC09DC4-55E8-497D-A048-DDAC1676EDF3}"/>
    <cellStyle name="SAPBEXexcGood1 3 10 2" xfId="25356" xr:uid="{5814149E-C9CC-4BE2-A16E-BAC0FC7C036B}"/>
    <cellStyle name="SAPBEXexcGood1 3 10 3" xfId="34646" xr:uid="{A62A2F0B-A814-44C9-97E0-65C16CB6A7B3}"/>
    <cellStyle name="SAPBEXexcGood1 3 11" xfId="18322" xr:uid="{6EB0E25A-641E-43E4-BD83-F6CA150F37C6}"/>
    <cellStyle name="SAPBEXexcGood1 3 12" xfId="30863" xr:uid="{87D98D53-9D72-4059-8972-F15C7C40AFA7}"/>
    <cellStyle name="SAPBEXexcGood1 3 2" xfId="742" xr:uid="{E8DD3A0C-2C37-4608-AC8E-69CD85E1F0A6}"/>
    <cellStyle name="SAPBEXexcGood1 3 2 10" xfId="18323" xr:uid="{10850AFA-7BE1-45A2-A58B-0981AA01869D}"/>
    <cellStyle name="SAPBEXexcGood1 3 2 11" xfId="28103" xr:uid="{A40370A5-AFF2-424A-8571-29E467C5F0CE}"/>
    <cellStyle name="SAPBEXexcGood1 3 2 2" xfId="1254" xr:uid="{0889B33B-DD62-4112-86C7-239451B71BA5}"/>
    <cellStyle name="SAPBEXexcGood1 3 2 2 10" xfId="25379" xr:uid="{0FDF5DB0-D377-4041-8986-2CCE471C757D}"/>
    <cellStyle name="SAPBEXexcGood1 3 2 2 2" xfId="2502" xr:uid="{5BD9EF04-B821-49FE-BD3A-1A5E8E03DFFC}"/>
    <cellStyle name="SAPBEXexcGood1 3 2 2 2 2" xfId="20003" xr:uid="{EBC9E8C0-04A2-4E43-96E4-8125B17C5A13}"/>
    <cellStyle name="SAPBEXexcGood1 3 2 2 2 3" xfId="28524" xr:uid="{494E8EAD-429B-4192-A069-646335A37E4B}"/>
    <cellStyle name="SAPBEXexcGood1 3 2 2 3" xfId="3008" xr:uid="{78F6BEEB-E7C2-44CB-96E6-6F9A8245F06A}"/>
    <cellStyle name="SAPBEXexcGood1 3 2 2 3 2" xfId="20506" xr:uid="{2E2AC377-AB79-4A34-A885-A24020FAB1CC}"/>
    <cellStyle name="SAPBEXexcGood1 3 2 2 3 3" xfId="22734" xr:uid="{B61E531E-4FED-4C35-B6FB-91FB00DAD8F0}"/>
    <cellStyle name="SAPBEXexcGood1 3 2 2 4" xfId="1768" xr:uid="{8D7CF703-E8A1-4C85-A517-38A888B5D18C}"/>
    <cellStyle name="SAPBEXexcGood1 3 2 2 4 2" xfId="19271" xr:uid="{FC853117-E06B-447B-9E0A-CF8EFA3EC93E}"/>
    <cellStyle name="SAPBEXexcGood1 3 2 2 4 3" xfId="27858" xr:uid="{2F678929-8448-4A2D-B424-D836465768FB}"/>
    <cellStyle name="SAPBEXexcGood1 3 2 2 5" xfId="2836" xr:uid="{DEDD6CCB-DD66-48AF-8C13-1E7593458A39}"/>
    <cellStyle name="SAPBEXexcGood1 3 2 2 5 2" xfId="20334" xr:uid="{A7341211-34FF-4D95-B2BE-4957F0CFBB3C}"/>
    <cellStyle name="SAPBEXexcGood1 3 2 2 5 3" xfId="24540" xr:uid="{BDE53D02-1D88-477B-B652-CA505C5B14B7}"/>
    <cellStyle name="SAPBEXexcGood1 3 2 2 6" xfId="2667" xr:uid="{22F1660D-B701-42F0-B909-27E02546B1BF}"/>
    <cellStyle name="SAPBEXexcGood1 3 2 2 6 2" xfId="20167" xr:uid="{B8B319E7-92BC-4849-9842-338F1D014B55}"/>
    <cellStyle name="SAPBEXexcGood1 3 2 2 6 3" xfId="22930" xr:uid="{18E30CE0-581A-4CAE-BF99-E47995994A27}"/>
    <cellStyle name="SAPBEXexcGood1 3 2 2 7" xfId="3575" xr:uid="{C69A8FC0-7843-4A16-A843-232304778758}"/>
    <cellStyle name="SAPBEXexcGood1 3 2 2 7 2" xfId="21073" xr:uid="{FF5A5997-CF35-4F13-8981-378FC7BB29B7}"/>
    <cellStyle name="SAPBEXexcGood1 3 2 2 7 3" xfId="17780" xr:uid="{4C6F36A8-0F22-440F-9840-667E0FCE98B0}"/>
    <cellStyle name="SAPBEXexcGood1 3 2 2 8" xfId="14895" xr:uid="{ED215ACF-88D7-405B-9E71-A3396F7DF425}"/>
    <cellStyle name="SAPBEXexcGood1 3 2 2 8 2" xfId="31407" xr:uid="{BC55FB41-EB15-4126-B47E-0D31BAF59D59}"/>
    <cellStyle name="SAPBEXexcGood1 3 2 2 8 3" xfId="38485" xr:uid="{82295860-9970-42DF-B409-5743FE5CF5FB}"/>
    <cellStyle name="SAPBEXexcGood1 3 2 2 9" xfId="18767" xr:uid="{0119606B-338A-4683-B2E1-C2C289C4DA89}"/>
    <cellStyle name="SAPBEXexcGood1 3 2 3" xfId="2028" xr:uid="{19CA9DE7-D8CE-4AE8-AE13-30E95C90F40B}"/>
    <cellStyle name="SAPBEXexcGood1 3 2 3 2" xfId="15622" xr:uid="{56A7B870-3AEE-45C9-9DCF-103E205B3BE1}"/>
    <cellStyle name="SAPBEXexcGood1 3 2 3 2 2" xfId="32126" xr:uid="{9FBE2E6D-82BC-42EB-B3B8-EFEDC9EE4FCB}"/>
    <cellStyle name="SAPBEXexcGood1 3 2 3 2 3" xfId="39211" xr:uid="{442E2077-2E02-4CA7-90D2-0C8CBFA93487}"/>
    <cellStyle name="SAPBEXexcGood1 3 2 3 3" xfId="19531" xr:uid="{0676B66F-09FC-415F-B6D6-FB894DB6334D}"/>
    <cellStyle name="SAPBEXexcGood1 3 2 3 4" xfId="17864" xr:uid="{D0070A7F-D49F-41C8-B4E9-F2FC4A318B55}"/>
    <cellStyle name="SAPBEXexcGood1 3 2 4" xfId="1729" xr:uid="{19C359CE-987D-4284-B829-03159FC3A453}"/>
    <cellStyle name="SAPBEXexcGood1 3 2 4 2" xfId="17006" xr:uid="{12B7069B-B2C0-4DCF-B68F-5159A1AFA7FD}"/>
    <cellStyle name="SAPBEXexcGood1 3 2 4 2 2" xfId="33510" xr:uid="{63B85011-23DA-41A6-B067-EF5C3D95934E}"/>
    <cellStyle name="SAPBEXexcGood1 3 2 4 2 3" xfId="39928" xr:uid="{B7836FDD-FDC7-4D0C-9116-E8010A97150D}"/>
    <cellStyle name="SAPBEXexcGood1 3 2 4 3" xfId="19232" xr:uid="{8D5265CD-D2B7-4562-94F9-BCFF3E5B010F}"/>
    <cellStyle name="SAPBEXexcGood1 3 2 4 4" xfId="25202" xr:uid="{5C8FE4D0-3C54-42D4-A43A-445324FA0794}"/>
    <cellStyle name="SAPBEXexcGood1 3 2 5" xfId="3560" xr:uid="{89F8EBB2-9594-4FC2-9936-BC69E59B2A17}"/>
    <cellStyle name="SAPBEXexcGood1 3 2 5 2" xfId="21058" xr:uid="{E24D3D9E-C727-4574-8AB6-450B6C3DB142}"/>
    <cellStyle name="SAPBEXexcGood1 3 2 5 3" xfId="17776" xr:uid="{C923A0D0-8EF7-4283-AF0F-FD7C08170E47}"/>
    <cellStyle name="SAPBEXexcGood1 3 2 6" xfId="2151" xr:uid="{C45C12CE-F3BB-4917-89E4-A41B93CBDF87}"/>
    <cellStyle name="SAPBEXexcGood1 3 2 6 2" xfId="19654" xr:uid="{D0D0EF32-D155-4499-B1E5-2F57EC075519}"/>
    <cellStyle name="SAPBEXexcGood1 3 2 6 3" xfId="29021" xr:uid="{C18FAAC3-891E-4768-9C68-EC6901E5DCD1}"/>
    <cellStyle name="SAPBEXexcGood1 3 2 7" xfId="1957" xr:uid="{3AF2F557-ADD8-4D8C-911D-17B2122D48F5}"/>
    <cellStyle name="SAPBEXexcGood1 3 2 7 2" xfId="19460" xr:uid="{22541FCF-F66A-4C41-95D8-7650E986E0E5}"/>
    <cellStyle name="SAPBEXexcGood1 3 2 7 3" xfId="18556" xr:uid="{560F56B5-A833-4CD0-BB1E-D40D97693A2B}"/>
    <cellStyle name="SAPBEXexcGood1 3 2 8" xfId="4203" xr:uid="{E6DBAEF6-4F4E-473D-9FB5-D519E689FC2D}"/>
    <cellStyle name="SAPBEXexcGood1 3 2 8 2" xfId="21697" xr:uid="{FA182968-2B37-4147-9BE5-8F0E3D315FA8}"/>
    <cellStyle name="SAPBEXexcGood1 3 2 8 3" xfId="18045" xr:uid="{2A035C22-61C6-43FC-9A5D-93D393DA112E}"/>
    <cellStyle name="SAPBEXexcGood1 3 2 9" xfId="12222" xr:uid="{4BD98B59-3593-4776-99EB-A3EA38851D92}"/>
    <cellStyle name="SAPBEXexcGood1 3 2 9 2" xfId="29045" xr:uid="{F261C62C-F1D8-4BCD-AAFE-AC4AA2A81F42}"/>
    <cellStyle name="SAPBEXexcGood1 3 2 9 3" xfId="36342" xr:uid="{70AEE026-F2B0-48AE-8B6F-7B86393A47CE}"/>
    <cellStyle name="SAPBEXexcGood1 3 3" xfId="1253" xr:uid="{7F45D997-A8EC-4787-8137-A585DA175CF3}"/>
    <cellStyle name="SAPBEXexcGood1 3 3 10" xfId="25411" xr:uid="{6015D9A1-6E25-43DA-B8F4-28BD82278E3A}"/>
    <cellStyle name="SAPBEXexcGood1 3 3 2" xfId="2501" xr:uid="{7D2026F2-1CA7-4DCB-B271-91D9359AA671}"/>
    <cellStyle name="SAPBEXexcGood1 3 3 2 2" xfId="14050" xr:uid="{F4077FC2-B411-48A7-8A74-9FA334C3AA16}"/>
    <cellStyle name="SAPBEXexcGood1 3 3 2 2 2" xfId="30644" xr:uid="{240910AA-D4B8-4044-871F-4F5CA8F91662}"/>
    <cellStyle name="SAPBEXexcGood1 3 3 2 2 3" xfId="37708" xr:uid="{6507296C-DAB8-476A-8344-5177E5086D17}"/>
    <cellStyle name="SAPBEXexcGood1 3 3 2 3" xfId="20002" xr:uid="{6AE400CA-1239-4D99-9411-3026C4FF539F}"/>
    <cellStyle name="SAPBEXexcGood1 3 3 2 4" xfId="30358" xr:uid="{1EB61BAB-472E-4CFF-99CC-B892D10CE44C}"/>
    <cellStyle name="SAPBEXexcGood1 3 3 3" xfId="3007" xr:uid="{62DD9005-0784-4530-864D-885ECA861E5B}"/>
    <cellStyle name="SAPBEXexcGood1 3 3 3 2" xfId="13680" xr:uid="{A3BB6B19-C2F8-4002-A4D0-7BE24D51B4BA}"/>
    <cellStyle name="SAPBEXexcGood1 3 3 3 2 2" xfId="30316" xr:uid="{2525C755-2295-4A67-A252-9D983AEA2802}"/>
    <cellStyle name="SAPBEXexcGood1 3 3 3 2 3" xfId="37405" xr:uid="{BB0CACC1-6497-45A1-94F2-05A24569E270}"/>
    <cellStyle name="SAPBEXexcGood1 3 3 3 3" xfId="20505" xr:uid="{989CCA8E-CD85-4909-986F-13ECE94B9034}"/>
    <cellStyle name="SAPBEXexcGood1 3 3 3 4" xfId="22735" xr:uid="{E5CF6D77-21C1-4C25-9D7E-61566B16E39E}"/>
    <cellStyle name="SAPBEXexcGood1 3 3 4" xfId="1767" xr:uid="{0E9C3FBA-D4E5-4454-95B7-35702C6732AB}"/>
    <cellStyle name="SAPBEXexcGood1 3 3 4 2" xfId="19270" xr:uid="{2103A23D-5EE5-4925-9CD1-3ECC9B1978F7}"/>
    <cellStyle name="SAPBEXexcGood1 3 3 4 3" xfId="30660" xr:uid="{FE3F14B0-7465-4BC4-A69C-69ED3D07F596}"/>
    <cellStyle name="SAPBEXexcGood1 3 3 5" xfId="3613" xr:uid="{7FC8F973-4353-4EC7-A5A8-8CDC580058CF}"/>
    <cellStyle name="SAPBEXexcGood1 3 3 5 2" xfId="21111" xr:uid="{A945C346-55CF-4085-A8B2-2EC1BCE58DEE}"/>
    <cellStyle name="SAPBEXexcGood1 3 3 5 3" xfId="18222" xr:uid="{65665912-6C2E-47ED-B0FB-82B5FDD86E26}"/>
    <cellStyle name="SAPBEXexcGood1 3 3 6" xfId="2335" xr:uid="{1D6CB51C-2086-45B8-AF0D-1B444F881701}"/>
    <cellStyle name="SAPBEXexcGood1 3 3 6 2" xfId="19836" xr:uid="{EC10C722-A801-473A-BE0C-1033AD1511D0}"/>
    <cellStyle name="SAPBEXexcGood1 3 3 6 3" xfId="28899" xr:uid="{FAC37166-7EC3-4CB2-9C5A-0F6DC30EC8A7}"/>
    <cellStyle name="SAPBEXexcGood1 3 3 7" xfId="4240" xr:uid="{8CFC476B-5234-4B3B-B410-C38FD665E2ED}"/>
    <cellStyle name="SAPBEXexcGood1 3 3 7 2" xfId="21734" xr:uid="{5F3C6611-96DB-4395-9387-C6D07C8EF959}"/>
    <cellStyle name="SAPBEXexcGood1 3 3 7 3" xfId="18025" xr:uid="{AD03994D-4ACD-4CC4-A867-8B8E214108F4}"/>
    <cellStyle name="SAPBEXexcGood1 3 3 8" xfId="10819" xr:uid="{B457B35F-60D1-4057-8861-DA78CA3A1730}"/>
    <cellStyle name="SAPBEXexcGood1 3 3 8 2" xfId="27842" xr:uid="{EE432490-7B74-4365-8C3F-7368F6672F41}"/>
    <cellStyle name="SAPBEXexcGood1 3 3 8 3" xfId="35775" xr:uid="{D6F12195-4608-4712-B547-7B869AF3DAE0}"/>
    <cellStyle name="SAPBEXexcGood1 3 3 9" xfId="18766" xr:uid="{BE8CC6FF-234E-41E8-9D6A-DBBE92A2CB97}"/>
    <cellStyle name="SAPBEXexcGood1 3 4" xfId="2027" xr:uid="{5F75060E-97E9-4E32-8921-9A540E34191E}"/>
    <cellStyle name="SAPBEXexcGood1 3 4 2" xfId="10032" xr:uid="{3EFF08E5-6650-4A25-BE4D-962BFBBC592A}"/>
    <cellStyle name="SAPBEXexcGood1 3 4 2 2" xfId="27138" xr:uid="{67045AF5-75E1-4574-9F26-7B4CA8541A4E}"/>
    <cellStyle name="SAPBEXexcGood1 3 4 2 3" xfId="35374" xr:uid="{E2378C74-1DE0-417C-AF34-CC51343EA994}"/>
    <cellStyle name="SAPBEXexcGood1 3 4 3" xfId="19530" xr:uid="{D0E6EBC8-7FCD-4BF3-81C2-6CC72DBBE3E3}"/>
    <cellStyle name="SAPBEXexcGood1 3 4 4" xfId="18685" xr:uid="{E3ABDF5E-5CA1-4293-8874-E7DE3969C554}"/>
    <cellStyle name="SAPBEXexcGood1 3 5" xfId="1533" xr:uid="{48A73684-C726-4042-A612-777A01E8EA59}"/>
    <cellStyle name="SAPBEXexcGood1 3 5 2" xfId="13426" xr:uid="{99EEF568-063A-4A6B-B092-6B74C1D70617}"/>
    <cellStyle name="SAPBEXexcGood1 3 5 2 2" xfId="30100" xr:uid="{44855ABD-CF64-42C0-90B7-21F7B9046B11}"/>
    <cellStyle name="SAPBEXexcGood1 3 5 2 3" xfId="37155" xr:uid="{47E3BC8B-D797-4807-99AD-47AB2799366F}"/>
    <cellStyle name="SAPBEXexcGood1 3 5 3" xfId="19038" xr:uid="{E797B2A3-26CC-4157-9F0A-32557ED5004A}"/>
    <cellStyle name="SAPBEXexcGood1 3 5 4" xfId="26394" xr:uid="{AF94CED7-EAFB-46C8-926A-AC2207D60A2A}"/>
    <cellStyle name="SAPBEXexcGood1 3 6" xfId="3574" xr:uid="{DB9ACF03-4827-4F16-A3F4-B8D78C61337E}"/>
    <cellStyle name="SAPBEXexcGood1 3 6 2" xfId="15245" xr:uid="{0050B628-394E-480B-B1E8-A1E158D70F88}"/>
    <cellStyle name="SAPBEXexcGood1 3 6 2 2" xfId="31749" xr:uid="{443F3E95-7C92-42FB-960B-ED06190CC6B7}"/>
    <cellStyle name="SAPBEXexcGood1 3 6 2 3" xfId="38834" xr:uid="{785E76FE-A1B4-4839-A9B8-9B63DD3DE822}"/>
    <cellStyle name="SAPBEXexcGood1 3 6 3" xfId="21072" xr:uid="{5D92CE66-3E31-4917-87C2-DF3725D3DE3F}"/>
    <cellStyle name="SAPBEXexcGood1 3 6 4" xfId="17743" xr:uid="{C43E999E-0319-4469-976F-73C89A8B8222}"/>
    <cellStyle name="SAPBEXexcGood1 3 7" xfId="3952" xr:uid="{FDD775E1-2033-4967-AA0A-82986C3924B2}"/>
    <cellStyle name="SAPBEXexcGood1 3 7 2" xfId="21448" xr:uid="{9DA055A8-9511-42BB-8B1B-29D89FD30915}"/>
    <cellStyle name="SAPBEXexcGood1 3 7 3" xfId="23109" xr:uid="{6411E70D-8EA0-4CBE-BDB6-AFA6CB25D1C9}"/>
    <cellStyle name="SAPBEXexcGood1 3 8" xfId="4016" xr:uid="{51E3B4A5-0580-4FA0-A1B9-8A5AD2D2C1A5}"/>
    <cellStyle name="SAPBEXexcGood1 3 8 2" xfId="21512" xr:uid="{CC2520D9-3F08-4D45-BDC0-F784BE3ADA74}"/>
    <cellStyle name="SAPBEXexcGood1 3 8 3" xfId="18625" xr:uid="{0C86D29D-7334-40B1-B9AB-46538B91FBCE}"/>
    <cellStyle name="SAPBEXexcGood1 3 9" xfId="4201" xr:uid="{1013786F-B5EF-4CB9-8BE8-DD5778D4B8D8}"/>
    <cellStyle name="SAPBEXexcGood1 3 9 2" xfId="21695" xr:uid="{46FD160E-FE81-4616-BC4A-14988FBF4A95}"/>
    <cellStyle name="SAPBEXexcGood1 3 9 3" xfId="17750" xr:uid="{6EA34A17-6C9B-4CBE-8665-FA5763BD40D6}"/>
    <cellStyle name="SAPBEXexcGood1 4" xfId="743" xr:uid="{4F44F01B-5F47-464D-A04D-B79C7B00FAE0}"/>
    <cellStyle name="SAPBEXexcGood1 4 10" xfId="18324" xr:uid="{7284E630-7528-42A0-9838-DBA786879006}"/>
    <cellStyle name="SAPBEXexcGood1 4 11" xfId="29300" xr:uid="{37B9AF89-9AAC-4755-9313-2A0B61AD5792}"/>
    <cellStyle name="SAPBEXexcGood1 4 2" xfId="1255" xr:uid="{EA50880C-E4BB-4B2F-B061-6A0354EA0352}"/>
    <cellStyle name="SAPBEXexcGood1 4 2 10" xfId="30123" xr:uid="{D693D7B3-0928-43CB-8AA8-C165E5C91C4B}"/>
    <cellStyle name="SAPBEXexcGood1 4 2 2" xfId="2503" xr:uid="{0335EDEE-E7BE-46A5-932E-78EC95AF07BA}"/>
    <cellStyle name="SAPBEXexcGood1 4 2 2 2" xfId="15016" xr:uid="{9897F19F-1DC4-488D-AD42-921C04932E83}"/>
    <cellStyle name="SAPBEXexcGood1 4 2 2 2 2" xfId="31524" xr:uid="{8DB003F9-461B-495B-A2C6-B2C9541763F3}"/>
    <cellStyle name="SAPBEXexcGood1 4 2 2 2 3" xfId="38605" xr:uid="{8D7AA0B7-4586-4B91-B890-5C3F01EB9237}"/>
    <cellStyle name="SAPBEXexcGood1 4 2 2 3" xfId="20004" xr:uid="{963A7304-ACFA-449B-A6AD-DB7E490278C7}"/>
    <cellStyle name="SAPBEXexcGood1 4 2 2 4" xfId="31128" xr:uid="{1AD0134A-5365-4FC1-9CD7-FAACE1788BAB}"/>
    <cellStyle name="SAPBEXexcGood1 4 2 3" xfId="3009" xr:uid="{DA28EACE-B8EA-4C88-B858-5D4E86041BA7}"/>
    <cellStyle name="SAPBEXexcGood1 4 2 3 2" xfId="15790" xr:uid="{0418EAB3-3FE0-47CA-B8EE-D702027CCD2F}"/>
    <cellStyle name="SAPBEXexcGood1 4 2 3 2 2" xfId="32294" xr:uid="{0D72956C-F437-42D9-B1B5-F124BA81ADDB}"/>
    <cellStyle name="SAPBEXexcGood1 4 2 3 2 3" xfId="39379" xr:uid="{185D4C2B-15F7-4253-9277-88BD3655D1DE}"/>
    <cellStyle name="SAPBEXexcGood1 4 2 3 3" xfId="20507" xr:uid="{0EC998CD-8953-4FD0-83F6-D33355549534}"/>
    <cellStyle name="SAPBEXexcGood1 4 2 3 4" xfId="22733" xr:uid="{2DDD625F-AE23-4736-8E8F-B3E7EA1193E4}"/>
    <cellStyle name="SAPBEXexcGood1 4 2 4" xfId="1765" xr:uid="{3FEB7769-0713-4068-89CD-73BD3DA8183D}"/>
    <cellStyle name="SAPBEXexcGood1 4 2 4 2" xfId="17263" xr:uid="{C7CFFDA6-1FDB-4169-86AB-881F852EB75E}"/>
    <cellStyle name="SAPBEXexcGood1 4 2 4 2 2" xfId="33767" xr:uid="{E97B7071-31FD-44D2-9EFA-15989BE1C74A}"/>
    <cellStyle name="SAPBEXexcGood1 4 2 4 2 3" xfId="40096" xr:uid="{AD9523B1-E898-4AE2-82D2-64F783660F8E}"/>
    <cellStyle name="SAPBEXexcGood1 4 2 4 3" xfId="19268" xr:uid="{C948A601-5DF4-45AE-A58B-674B9B12A227}"/>
    <cellStyle name="SAPBEXexcGood1 4 2 4 4" xfId="30109" xr:uid="{836A9903-7E37-4313-B07E-D25AEB264DBC}"/>
    <cellStyle name="SAPBEXexcGood1 4 2 5" xfId="2755" xr:uid="{A4B2F508-6975-46C6-A1D5-035A12A9AFD0}"/>
    <cellStyle name="SAPBEXexcGood1 4 2 5 2" xfId="20254" xr:uid="{C8A01268-69AF-4773-88E0-487AE54FDC78}"/>
    <cellStyle name="SAPBEXexcGood1 4 2 5 3" xfId="22884" xr:uid="{361AB0C7-6FFA-4590-8737-3D42376A5AD1}"/>
    <cellStyle name="SAPBEXexcGood1 4 2 6" xfId="3696" xr:uid="{245443AF-4DC7-41D3-B7E5-B5D3D9F61801}"/>
    <cellStyle name="SAPBEXexcGood1 4 2 6 2" xfId="21194" xr:uid="{7FA3B570-A34D-4967-8A02-FBD1B005352C}"/>
    <cellStyle name="SAPBEXexcGood1 4 2 6 3" xfId="23195" xr:uid="{B5732EDE-E0E6-407E-B86B-7F854D9C0E1E}"/>
    <cellStyle name="SAPBEXexcGood1 4 2 7" xfId="3854" xr:uid="{2DAD2E88-9C80-40EA-A915-CAC242097320}"/>
    <cellStyle name="SAPBEXexcGood1 4 2 7 2" xfId="21351" xr:uid="{9CA24F23-BB4D-43DA-93D7-BF19A5F06EC2}"/>
    <cellStyle name="SAPBEXexcGood1 4 2 7 3" xfId="23121" xr:uid="{B0680977-07A0-48B8-9728-C75E09FE9628}"/>
    <cellStyle name="SAPBEXexcGood1 4 2 8" xfId="12479" xr:uid="{3ACCDABE-D714-4B81-86AC-24DFB52C3471}"/>
    <cellStyle name="SAPBEXexcGood1 4 2 8 2" xfId="29259" xr:uid="{1CA5CB70-D318-4D7B-AD6A-C2B55F974242}"/>
    <cellStyle name="SAPBEXexcGood1 4 2 8 3" xfId="36507" xr:uid="{8EDD99F1-59AF-4BFE-B0C2-97F9D6EB0803}"/>
    <cellStyle name="SAPBEXexcGood1 4 2 9" xfId="18768" xr:uid="{69088F7C-BB59-44D1-A426-A9CFC6F12EF0}"/>
    <cellStyle name="SAPBEXexcGood1 4 3" xfId="2029" xr:uid="{40CA9091-427C-4CA7-9A61-07FD11B4D508}"/>
    <cellStyle name="SAPBEXexcGood1 4 3 2" xfId="14264" xr:uid="{6BE0A325-DDB1-4A2B-AA40-B96BDED68841}"/>
    <cellStyle name="SAPBEXexcGood1 4 3 2 2" xfId="30822" xr:uid="{1EB3608B-0DA0-4FE1-A3A2-6674784997E4}"/>
    <cellStyle name="SAPBEXexcGood1 4 3 2 3" xfId="37921" xr:uid="{272821F7-84EE-4738-8DDF-2021DE2D6987}"/>
    <cellStyle name="SAPBEXexcGood1 4 3 3" xfId="12988" xr:uid="{E8A07659-31D1-41A7-A430-B367065FA0D8}"/>
    <cellStyle name="SAPBEXexcGood1 4 3 3 2" xfId="29708" xr:uid="{721F8E8B-973E-4CC9-8273-0AEB7C6CFFCF}"/>
    <cellStyle name="SAPBEXexcGood1 4 3 3 3" xfId="36717" xr:uid="{E8352507-8FD0-4CC7-92E4-A33D42FF33F0}"/>
    <cellStyle name="SAPBEXexcGood1 4 3 4" xfId="11077" xr:uid="{0B709AE5-5D14-4352-A0D2-18D9AB5207CB}"/>
    <cellStyle name="SAPBEXexcGood1 4 3 4 2" xfId="28062" xr:uid="{28BD5804-C876-4B1C-8CA2-E767FA6D668A}"/>
    <cellStyle name="SAPBEXexcGood1 4 3 4 3" xfId="35941" xr:uid="{28E1A4EA-0ED0-41BA-8FBD-1FC8741FBE36}"/>
    <cellStyle name="SAPBEXexcGood1 4 3 5" xfId="19532" xr:uid="{B488E269-2339-43DC-9502-5BA995F93F87}"/>
    <cellStyle name="SAPBEXexcGood1 4 3 6" xfId="18565" xr:uid="{DAD0F842-0736-4188-ADE8-6913DBA10FDA}"/>
    <cellStyle name="SAPBEXexcGood1 4 4" xfId="2266" xr:uid="{09873909-C13E-445E-95E8-8378B3C2486B}"/>
    <cellStyle name="SAPBEXexcGood1 4 4 2" xfId="9907" xr:uid="{5CC7277B-CB7F-4081-AB3F-5B7A03AB8E05}"/>
    <cellStyle name="SAPBEXexcGood1 4 4 2 2" xfId="27023" xr:uid="{86842680-98D9-4EA6-A28B-40EC5332102F}"/>
    <cellStyle name="SAPBEXexcGood1 4 4 2 3" xfId="35309" xr:uid="{11D67019-E42F-42AE-AF0E-C52B050EEAF0}"/>
    <cellStyle name="SAPBEXexcGood1 4 4 3" xfId="19768" xr:uid="{31B37004-51F6-4820-A184-225796FB12DE}"/>
    <cellStyle name="SAPBEXexcGood1 4 4 4" xfId="28922" xr:uid="{9BE5905E-CF4F-45B1-B07C-1442AFEAD8A6}"/>
    <cellStyle name="SAPBEXexcGood1 4 5" xfId="2731" xr:uid="{FE857AD4-FF6C-41BB-9C85-7158ECE0C5D8}"/>
    <cellStyle name="SAPBEXexcGood1 4 5 2" xfId="13333" xr:uid="{A4DF0392-ADFE-4899-9484-87C505243949}"/>
    <cellStyle name="SAPBEXexcGood1 4 5 2 2" xfId="30018" xr:uid="{1757FDCA-39F3-493D-AB58-0AF2F0D10322}"/>
    <cellStyle name="SAPBEXexcGood1 4 5 2 3" xfId="37062" xr:uid="{164EF53E-0C25-4463-99AA-F88E809CD252}"/>
    <cellStyle name="SAPBEXexcGood1 4 5 3" xfId="20230" xr:uid="{46D2BCF2-4F90-4C06-AD82-974A7BDC8BE1}"/>
    <cellStyle name="SAPBEXexcGood1 4 5 4" xfId="24733" xr:uid="{59771C15-74EB-4169-ABB1-DD91E53952A3}"/>
    <cellStyle name="SAPBEXexcGood1 4 6" xfId="2739" xr:uid="{2F96ED2E-482F-4C11-A85E-DAF141A39138}"/>
    <cellStyle name="SAPBEXexcGood1 4 6 2" xfId="13580" xr:uid="{88F7D979-B356-4350-B5BC-1C5D9675D476}"/>
    <cellStyle name="SAPBEXexcGood1 4 6 2 2" xfId="30230" xr:uid="{B0D2C741-9384-4A30-8386-E09021210DE6}"/>
    <cellStyle name="SAPBEXexcGood1 4 6 2 3" xfId="37309" xr:uid="{9EACA5C3-C1E9-4E35-B674-33C8D1E9B88A}"/>
    <cellStyle name="SAPBEXexcGood1 4 6 3" xfId="20238" xr:uid="{0C6DA7AD-33EC-45CD-89D2-6F6ADAE407F8}"/>
    <cellStyle name="SAPBEXexcGood1 4 6 4" xfId="28324" xr:uid="{04F6798E-73C4-47C0-AFDE-C72254814AFE}"/>
    <cellStyle name="SAPBEXexcGood1 4 7" xfId="2738" xr:uid="{CB396B83-FBC0-42CE-BC7E-11DE2A15BD20}"/>
    <cellStyle name="SAPBEXexcGood1 4 7 2" xfId="20237" xr:uid="{2587E0EB-44A9-4D62-908E-BB148B6703A4}"/>
    <cellStyle name="SAPBEXexcGood1 4 7 3" xfId="24740" xr:uid="{DBDC0B32-446F-42A2-92A4-1F4AB5E851D4}"/>
    <cellStyle name="SAPBEXexcGood1 4 8" xfId="4403" xr:uid="{2990E636-856C-4C03-989F-7997FB764DC4}"/>
    <cellStyle name="SAPBEXexcGood1 4 8 2" xfId="21895" xr:uid="{A041662C-861C-4121-A560-AB82D22D5990}"/>
    <cellStyle name="SAPBEXexcGood1 4 8 3" xfId="17954" xr:uid="{932C37A1-CC5B-4089-A7BC-A7518D72915A}"/>
    <cellStyle name="SAPBEXexcGood1 4 9" xfId="8014" xr:uid="{ADF6E3FE-FE59-4F1B-A7F1-831C3B95088A}"/>
    <cellStyle name="SAPBEXexcGood1 4 9 2" xfId="25241" xr:uid="{4C17D8BA-6CD8-4F36-A485-9236E497BC60}"/>
    <cellStyle name="SAPBEXexcGood1 4 9 3" xfId="34581" xr:uid="{97C79B70-A366-4E23-8A1C-C1485F18CD59}"/>
    <cellStyle name="SAPBEXexcGood1 5" xfId="942" xr:uid="{E2C3B561-F657-416D-8FF7-C4BAEC5DC365}"/>
    <cellStyle name="SAPBEXexcGood1 5 10" xfId="29976" xr:uid="{EC31055C-4340-4187-A131-9E5BABD85337}"/>
    <cellStyle name="SAPBEXexcGood1 5 2" xfId="1350" xr:uid="{10F17BE8-141B-467B-AB56-989F4962EBCD}"/>
    <cellStyle name="SAPBEXexcGood1 5 2 2" xfId="2598" xr:uid="{AB9D0645-FC89-4840-831E-5A39A7C018F9}"/>
    <cellStyle name="SAPBEXexcGood1 5 2 2 2" xfId="15100" xr:uid="{CFEC45CB-F66F-4DB3-9A4C-8F533F7DF523}"/>
    <cellStyle name="SAPBEXexcGood1 5 2 2 2 2" xfId="31606" xr:uid="{E3DE2BA7-5762-4492-901A-C2CCB0F78B3A}"/>
    <cellStyle name="SAPBEXexcGood1 5 2 2 2 3" xfId="38689" xr:uid="{C48259FB-CC86-4E09-9D41-89B4B8C03123}"/>
    <cellStyle name="SAPBEXexcGood1 5 2 2 3" xfId="20099" xr:uid="{559340B6-4D0B-4E7F-879D-DC210530BFFE}"/>
    <cellStyle name="SAPBEXexcGood1 5 2 2 4" xfId="23372" xr:uid="{6960BCCE-AACB-4AB1-A8C0-2E7AA9B16E63}"/>
    <cellStyle name="SAPBEXexcGood1 5 2 3" xfId="3104" xr:uid="{34F95425-A101-4ED2-A5F7-1013C445A1F5}"/>
    <cellStyle name="SAPBEXexcGood1 5 2 3 2" xfId="15877" xr:uid="{072AB3B1-4566-47A7-9ED5-F988B94C56A3}"/>
    <cellStyle name="SAPBEXexcGood1 5 2 3 2 2" xfId="32381" xr:uid="{FD5A13E9-7DED-442D-8468-ED3C431A8798}"/>
    <cellStyle name="SAPBEXexcGood1 5 2 3 2 3" xfId="39466" xr:uid="{1707A8E8-32DD-40CB-80BB-4827D0D6F2CF}"/>
    <cellStyle name="SAPBEXexcGood1 5 2 3 3" xfId="20602" xr:uid="{591C56EB-219F-4BD4-8093-CE7983BAB391}"/>
    <cellStyle name="SAPBEXexcGood1 5 2 3 4" xfId="22647" xr:uid="{8650C70E-4105-43B0-89B0-EBE8E3188F9E}"/>
    <cellStyle name="SAPBEXexcGood1 5 2 4" xfId="1413" xr:uid="{33E2B148-5400-4C0A-81E9-93425C791DDD}"/>
    <cellStyle name="SAPBEXexcGood1 5 2 4 2" xfId="17438" xr:uid="{727188DF-D40D-4FF8-9EE5-2FD566425C5D}"/>
    <cellStyle name="SAPBEXexcGood1 5 2 4 2 2" xfId="33942" xr:uid="{5A5C2269-8C5C-48B4-9793-279175C99352}"/>
    <cellStyle name="SAPBEXexcGood1 5 2 4 2 3" xfId="40183" xr:uid="{54295C5A-63CF-4889-95BE-20039FD7318A}"/>
    <cellStyle name="SAPBEXexcGood1 5 2 4 3" xfId="18919" xr:uid="{EECD1A5F-12D9-4E5A-9AAE-E1D26C331F67}"/>
    <cellStyle name="SAPBEXexcGood1 5 2 4 4" xfId="29234" xr:uid="{6D0F5B5C-8D58-49C8-8F86-BA0D2B631CEA}"/>
    <cellStyle name="SAPBEXexcGood1 5 2 5" xfId="3291" xr:uid="{F134F9E0-BF24-4A3F-A98D-688C26FCFB9F}"/>
    <cellStyle name="SAPBEXexcGood1 5 2 5 2" xfId="20789" xr:uid="{152B8BBE-0C52-45A4-BB1E-13F81EB15F5D}"/>
    <cellStyle name="SAPBEXexcGood1 5 2 5 3" xfId="22461" xr:uid="{3CD1BF4F-4191-4A3C-902F-0F9B1A8B2A53}"/>
    <cellStyle name="SAPBEXexcGood1 5 2 6" xfId="3839" xr:uid="{F10A61E0-94D3-49A5-8FF4-7A8C773F402F}"/>
    <cellStyle name="SAPBEXexcGood1 5 2 6 2" xfId="21336" xr:uid="{EE4D9FEA-4A17-454A-A596-437DE9A7549F}"/>
    <cellStyle name="SAPBEXexcGood1 5 2 6 3" xfId="23151" xr:uid="{D7167D55-EB35-49EC-AC62-8A2C84464535}"/>
    <cellStyle name="SAPBEXexcGood1 5 2 7" xfId="4152" xr:uid="{F392AAE4-59CC-4282-B385-2DDC762F7C53}"/>
    <cellStyle name="SAPBEXexcGood1 5 2 7 2" xfId="21647" xr:uid="{804B34F9-A434-458E-9CF3-E644510F64A6}"/>
    <cellStyle name="SAPBEXexcGood1 5 2 7 3" xfId="18544" xr:uid="{10FF742C-8087-466F-AA03-3AF42EAF2353}"/>
    <cellStyle name="SAPBEXexcGood1 5 2 8" xfId="12663" xr:uid="{262047F9-04DF-444D-AB21-663FCAAED06B}"/>
    <cellStyle name="SAPBEXexcGood1 5 2 8 2" xfId="29414" xr:uid="{D70563AD-0A2D-42F8-A23D-56E1B74A0F46}"/>
    <cellStyle name="SAPBEXexcGood1 5 2 8 3" xfId="36593" xr:uid="{6EC05EBB-4711-462D-892E-26405AB0BF49}"/>
    <cellStyle name="SAPBEXexcGood1 5 2 9" xfId="30293" xr:uid="{344D46D3-E800-4A09-98B1-C184AC4B5F78}"/>
    <cellStyle name="SAPBEXexcGood1 5 3" xfId="2210" xr:uid="{BC6FC1D9-25D7-4C6D-AE01-62C998F8B802}"/>
    <cellStyle name="SAPBEXexcGood1 5 3 2" xfId="14400" xr:uid="{FF569D51-54F4-4245-86B8-47F3075E5743}"/>
    <cellStyle name="SAPBEXexcGood1 5 3 2 2" xfId="30939" xr:uid="{9922B2F1-8A2B-49A5-85A4-827FB73DAF2E}"/>
    <cellStyle name="SAPBEXexcGood1 5 3 2 3" xfId="38057" xr:uid="{6B5916D0-95E4-4B0C-AA3F-4D928FA7054E}"/>
    <cellStyle name="SAPBEXexcGood1 5 3 3" xfId="9104" xr:uid="{E596EF74-8169-413F-8E02-EDC094F0984F}"/>
    <cellStyle name="SAPBEXexcGood1 5 3 3 2" xfId="26280" xr:uid="{A8322274-84F5-462D-AA0D-2DAA61196532}"/>
    <cellStyle name="SAPBEXexcGood1 5 3 3 3" xfId="34995" xr:uid="{4B4801BA-CEDA-43FC-96CE-83892A3B7C2C}"/>
    <cellStyle name="SAPBEXexcGood1 5 3 4" xfId="11254" xr:uid="{7A393D4E-17D2-44DB-9E31-DA17D213AAC1}"/>
    <cellStyle name="SAPBEXexcGood1 5 3 4 2" xfId="28219" xr:uid="{42D0D356-D019-4CEE-85CE-29FA5CC7FC75}"/>
    <cellStyle name="SAPBEXexcGood1 5 3 4 3" xfId="36028" xr:uid="{D58F3E89-C409-4435-8831-E83E3C015A26}"/>
    <cellStyle name="SAPBEXexcGood1 5 3 5" xfId="19712" xr:uid="{0BEBC939-64B2-4E7B-AC65-BBE2494DC85E}"/>
    <cellStyle name="SAPBEXexcGood1 5 3 6" xfId="28378" xr:uid="{A0D2BEDB-171B-48DB-8921-A07D2823361D}"/>
    <cellStyle name="SAPBEXexcGood1 5 4" xfId="2717" xr:uid="{3363B052-17FE-4111-ABC9-B49AC29AEA72}"/>
    <cellStyle name="SAPBEXexcGood1 5 4 2" xfId="9992" xr:uid="{DFB418E6-F3DD-427C-8678-11DA07BAE9D7}"/>
    <cellStyle name="SAPBEXexcGood1 5 4 2 2" xfId="27108" xr:uid="{E33F6205-E9A1-41AC-9674-A802E29468EE}"/>
    <cellStyle name="SAPBEXexcGood1 5 4 2 3" xfId="35334" xr:uid="{962E7CF8-7F2B-4AC2-883D-62238F18E774}"/>
    <cellStyle name="SAPBEXexcGood1 5 4 3" xfId="20216" xr:uid="{618265CC-3A2F-424A-8128-C98A358222A1}"/>
    <cellStyle name="SAPBEXexcGood1 5 4 4" xfId="28327" xr:uid="{2DCF2936-E941-4C1F-9CCA-02DD87F1F2B7}"/>
    <cellStyle name="SAPBEXexcGood1 5 5" xfId="3321" xr:uid="{16B88035-C316-421A-8915-C08D8331F445}"/>
    <cellStyle name="SAPBEXexcGood1 5 5 2" xfId="13386" xr:uid="{0B70915A-BA46-46ED-94FA-1869B2B2A5EF}"/>
    <cellStyle name="SAPBEXexcGood1 5 5 2 2" xfId="30071" xr:uid="{FDD75A66-5101-4859-B04C-9B9AF818131E}"/>
    <cellStyle name="SAPBEXexcGood1 5 5 2 3" xfId="37115" xr:uid="{1068AA31-9363-471B-A7A1-CBDEAA845944}"/>
    <cellStyle name="SAPBEXexcGood1 5 5 3" xfId="20819" xr:uid="{A352D2A7-DE65-46A5-8EF3-EC61F2895BDE}"/>
    <cellStyle name="SAPBEXexcGood1 5 5 4" xfId="22431" xr:uid="{3F179CBE-9A91-4773-AFA7-0C46A814643B}"/>
    <cellStyle name="SAPBEXexcGood1 5 6" xfId="3168" xr:uid="{C0CFEEEF-BEB1-4083-BF04-00D9EFC90575}"/>
    <cellStyle name="SAPBEXexcGood1 5 6 2" xfId="14967" xr:uid="{60005CE6-C6CB-4D34-BFC2-151B1947CDFD}"/>
    <cellStyle name="SAPBEXexcGood1 5 6 2 2" xfId="31477" xr:uid="{EFC3CAEB-5E65-4ADB-A068-EF76686B0CEF}"/>
    <cellStyle name="SAPBEXexcGood1 5 6 2 3" xfId="38556" xr:uid="{A2EA0EB6-1E4E-4BB3-BDED-4226FADC50C9}"/>
    <cellStyle name="SAPBEXexcGood1 5 6 3" xfId="20666" xr:uid="{3FDBEE88-8B73-476E-80F5-0A8DAB06CE41}"/>
    <cellStyle name="SAPBEXexcGood1 5 6 4" xfId="22584" xr:uid="{775D58CE-DB89-48A5-A680-1536CC5235A5}"/>
    <cellStyle name="SAPBEXexcGood1 5 7" xfId="3422" xr:uid="{1E067A78-A15B-4253-ADFF-375007A2636B}"/>
    <cellStyle name="SAPBEXexcGood1 5 7 2" xfId="20920" xr:uid="{98DB735D-7DED-4970-884F-6820953B7D8A}"/>
    <cellStyle name="SAPBEXexcGood1 5 7 3" xfId="22329" xr:uid="{6DB6234A-AB9D-48B9-BEC3-288CE7FBAF61}"/>
    <cellStyle name="SAPBEXexcGood1 5 8" xfId="3988" xr:uid="{289D7092-E2A5-45FD-99A6-BDF540A0A5B1}"/>
    <cellStyle name="SAPBEXexcGood1 5 8 2" xfId="21484" xr:uid="{3F381696-E1DE-4335-9B9F-E25A84A0CEE5}"/>
    <cellStyle name="SAPBEXexcGood1 5 8 3" xfId="21811" xr:uid="{1073A89E-2800-464B-83E7-9F21B3D8EC45}"/>
    <cellStyle name="SAPBEXexcGood1 5 9" xfId="8099" xr:uid="{FAC1EFC8-8F74-4DB4-B588-EA001CB417CD}"/>
    <cellStyle name="SAPBEXexcGood1 5 9 2" xfId="25326" xr:uid="{07CB2147-9A30-4341-911C-8B8FDF19331B}"/>
    <cellStyle name="SAPBEXexcGood1 5 9 3" xfId="34606" xr:uid="{BEE8D75C-BACB-4E73-A180-54AFB38A62B0}"/>
    <cellStyle name="SAPBEXexcGood1 6" xfId="966" xr:uid="{F1A89709-D5A3-4E66-B702-1534C5BA391F}"/>
    <cellStyle name="SAPBEXexcGood1 6 2" xfId="15312" xr:uid="{1CA3F9FC-973B-468D-AB11-B40D2020E794}"/>
    <cellStyle name="SAPBEXexcGood1 6 2 2" xfId="31816" xr:uid="{C56CEE3C-A00C-498B-8DF5-B6880FBC1277}"/>
    <cellStyle name="SAPBEXexcGood1 6 2 3" xfId="38901" xr:uid="{AB2FFA57-5009-4AB7-A1EA-CA4BFE49D74C}"/>
    <cellStyle name="SAPBEXexcGood1 6 3" xfId="16428" xr:uid="{FF90AA6C-9EC2-4BAE-BA10-982D6EE9F854}"/>
    <cellStyle name="SAPBEXexcGood1 6 3 2" xfId="32932" xr:uid="{CDAE4628-EE74-4840-9C4A-8FDD92C91814}"/>
    <cellStyle name="SAPBEXexcGood1 6 3 3" xfId="39624" xr:uid="{48680495-9DDA-4565-973A-E7C0E3C4BE67}"/>
    <cellStyle name="SAPBEXexcGood1 6 4" xfId="11519" xr:uid="{B954CEDE-C229-4B0B-AE1A-4D8EBD1C6E8D}"/>
    <cellStyle name="SAPBEXexcGood1 6 4 2" xfId="36107" xr:uid="{8622E211-FCDB-4777-B5AC-E64B9B54D67B}"/>
    <cellStyle name="SAPBEXexcGood1 7" xfId="1043" xr:uid="{9B3D2957-AF6E-4D1E-A75E-30219EBD39CD}"/>
    <cellStyle name="SAPBEXexcGood1 7 2" xfId="14684" xr:uid="{B925FA4B-EA81-462B-AA7D-72F422F0DF56}"/>
    <cellStyle name="SAPBEXexcGood1 7 2 2" xfId="31199" xr:uid="{4B36EED7-BFD4-42AD-BBED-E7A75D2BF649}"/>
    <cellStyle name="SAPBEXexcGood1 7 2 3" xfId="38274" xr:uid="{E2048786-165B-4AFC-9A1D-B34A9588D96C}"/>
    <cellStyle name="SAPBEXexcGood1 7 3" xfId="15407" xr:uid="{2201D23F-0FE9-418D-AC40-28719806CCE7}"/>
    <cellStyle name="SAPBEXexcGood1 7 3 2" xfId="31911" xr:uid="{97717476-140A-4DE1-B79E-5F2FCA519067}"/>
    <cellStyle name="SAPBEXexcGood1 7 3 3" xfId="38996" xr:uid="{DC0D433A-E9AE-450B-8E81-568F71BAEF4B}"/>
    <cellStyle name="SAPBEXexcGood1 7 4" xfId="16749" xr:uid="{6D97CCFB-3338-4E2B-A85B-D0629CEC4093}"/>
    <cellStyle name="SAPBEXexcGood1 7 4 2" xfId="33253" xr:uid="{8ABD7F4E-AF19-4607-A9A5-2BAE8B5AF64D}"/>
    <cellStyle name="SAPBEXexcGood1 7 4 3" xfId="39765" xr:uid="{9DAD13CF-5C6C-44CB-B95C-995FF66DCFD3}"/>
    <cellStyle name="SAPBEXexcGood1 7 5" xfId="11889" xr:uid="{DD8B2B04-C04E-4503-973F-B0AB95CBEBFC}"/>
    <cellStyle name="SAPBEXexcGood1 7 5 2" xfId="28754" xr:uid="{2FC19063-DF88-4778-A582-ABB8FCA4B0C5}"/>
    <cellStyle name="SAPBEXexcGood1 7 5 3" xfId="36197" xr:uid="{C59D48AF-6BEF-4761-837E-4FD0F255AA1D}"/>
    <cellStyle name="SAPBEXexcGood1 8" xfId="255" xr:uid="{D32A001B-572D-4433-978F-8C0E23F95F11}"/>
    <cellStyle name="SAPBEXexcGood1 8 10" xfId="30980" xr:uid="{EB67A36A-71F6-42E1-9D03-E3018F5140E4}"/>
    <cellStyle name="SAPBEXexcGood1 8 2" xfId="1171" xr:uid="{A39EC331-4575-46DF-B485-6B16BDC6BBA6}"/>
    <cellStyle name="SAPBEXexcGood1 8 2 2" xfId="2419" xr:uid="{59157615-72F1-49D6-A475-9DBF6ABDAAC2}"/>
    <cellStyle name="SAPBEXexcGood1 8 2 2 2" xfId="19920" xr:uid="{DE408A9B-C2A9-4753-AC6E-598F97269B73}"/>
    <cellStyle name="SAPBEXexcGood1 8 2 2 3" xfId="24582" xr:uid="{938FDB66-0D57-4011-BDB6-55F519251008}"/>
    <cellStyle name="SAPBEXexcGood1 8 2 3" xfId="2925" xr:uid="{09940F20-3E37-4919-8F06-9DD13F6BA1EB}"/>
    <cellStyle name="SAPBEXexcGood1 8 2 3 2" xfId="20423" xr:uid="{D6333A7D-C309-43FD-956A-0FAAF0EA6BEE}"/>
    <cellStyle name="SAPBEXexcGood1 8 2 3 3" xfId="22800" xr:uid="{788111D9-EE33-41FC-9E6C-7F1F37D678BB}"/>
    <cellStyle name="SAPBEXexcGood1 8 2 4" xfId="1792" xr:uid="{550731D4-6F13-41AE-85E7-6BA1601149C8}"/>
    <cellStyle name="SAPBEXexcGood1 8 2 4 2" xfId="19295" xr:uid="{7580D2E9-7563-415B-BB5C-E2BC045DFC74}"/>
    <cellStyle name="SAPBEXexcGood1 8 2 4 3" xfId="28234" xr:uid="{D132B274-9495-4DCE-95D8-76CBB70F5760}"/>
    <cellStyle name="SAPBEXexcGood1 8 2 5" xfId="2843" xr:uid="{9496AAC8-D97C-4ABD-B7F2-62D1142023DB}"/>
    <cellStyle name="SAPBEXexcGood1 8 2 5 2" xfId="20341" xr:uid="{945958BA-419D-4ED2-91DF-4CD053C054A3}"/>
    <cellStyle name="SAPBEXexcGood1 8 2 5 3" xfId="22845" xr:uid="{3FE57088-9D54-4529-85B2-E4C9CF389E8E}"/>
    <cellStyle name="SAPBEXexcGood1 8 2 6" xfId="2668" xr:uid="{DFD7B0EB-38C0-4CAD-A8B8-86159E1EF37D}"/>
    <cellStyle name="SAPBEXexcGood1 8 2 6 2" xfId="20168" xr:uid="{AD13B930-6AFD-47B0-A884-2B82C3565CF7}"/>
    <cellStyle name="SAPBEXexcGood1 8 2 6 3" xfId="17708" xr:uid="{7642442B-177C-426E-9100-21F8AFE1BD4A}"/>
    <cellStyle name="SAPBEXexcGood1 8 2 7" xfId="4454" xr:uid="{17AA6003-8F87-4C16-AE97-445F869A745E}"/>
    <cellStyle name="SAPBEXexcGood1 8 2 7 2" xfId="21944" xr:uid="{F667CDB2-6098-414B-B318-0E108235950C}"/>
    <cellStyle name="SAPBEXexcGood1 8 2 7 3" xfId="17966" xr:uid="{53B25E08-6FBB-4E32-9E3E-CB8F009E1D52}"/>
    <cellStyle name="SAPBEXexcGood1 8 2 8" xfId="13735" xr:uid="{8E23D738-4C27-4EC2-AA08-C3FB6184DAD3}"/>
    <cellStyle name="SAPBEXexcGood1 8 2 8 2" xfId="30371" xr:uid="{BA38C831-4DC2-4052-BB7F-199A00BC26CA}"/>
    <cellStyle name="SAPBEXexcGood1 8 2 8 3" xfId="37460" xr:uid="{96C78811-00F7-4CCF-9F0D-F019167070E8}"/>
    <cellStyle name="SAPBEXexcGood1 8 2 9" xfId="30800" xr:uid="{CF8D6756-5329-4E64-9FA9-3A7A6DDD9C77}"/>
    <cellStyle name="SAPBEXexcGood1 8 3" xfId="1597" xr:uid="{1616C4C6-A1F6-4176-A49E-41E2AFA829FB}"/>
    <cellStyle name="SAPBEXexcGood1 8 3 2" xfId="14364" xr:uid="{71E516F3-08CB-4D2C-81D8-88A5DCCE147C}"/>
    <cellStyle name="SAPBEXexcGood1 8 3 2 2" xfId="30903" xr:uid="{DA505756-C40E-4063-882C-06B83FCEFB29}"/>
    <cellStyle name="SAPBEXexcGood1 8 3 2 3" xfId="38021" xr:uid="{DE0059CE-CCF1-44FE-86AA-1BF65C0413ED}"/>
    <cellStyle name="SAPBEXexcGood1 8 3 3" xfId="19102" xr:uid="{90214BA6-855B-4B93-ADEE-A621816F6886}"/>
    <cellStyle name="SAPBEXexcGood1 8 3 4" xfId="29953" xr:uid="{462AFCF1-7C92-4234-991F-6BD212A32392}"/>
    <cellStyle name="SAPBEXexcGood1 8 4" xfId="1935" xr:uid="{F201F680-2865-46D7-815C-98803824E322}"/>
    <cellStyle name="SAPBEXexcGood1 8 4 2" xfId="19438" xr:uid="{1A44E362-1589-4062-BEF0-D09013E1961C}"/>
    <cellStyle name="SAPBEXexcGood1 8 4 3" xfId="27329" xr:uid="{867EEC70-57B0-4EE7-A2FB-AD62836512F8}"/>
    <cellStyle name="SAPBEXexcGood1 8 5" xfId="3297" xr:uid="{125DFEFD-290B-49A3-B2B2-89386CD2C417}"/>
    <cellStyle name="SAPBEXexcGood1 8 5 2" xfId="20795" xr:uid="{51923E7C-2978-4C42-AF46-447A47A28524}"/>
    <cellStyle name="SAPBEXexcGood1 8 5 3" xfId="22455" xr:uid="{058ED8EE-7E62-457F-9E31-9F524850E48E}"/>
    <cellStyle name="SAPBEXexcGood1 8 6" xfId="3651" xr:uid="{055FF49C-7A1B-452C-BFED-925AE2302B18}"/>
    <cellStyle name="SAPBEXexcGood1 8 6 2" xfId="21149" xr:uid="{BBEE8727-2E7C-4A1B-8015-337B8900C88B}"/>
    <cellStyle name="SAPBEXexcGood1 8 6 3" xfId="22264" xr:uid="{B4E1029B-036B-43E7-A6B8-52E8B3B0A6E9}"/>
    <cellStyle name="SAPBEXexcGood1 8 7" xfId="3978" xr:uid="{AD4E44C2-1855-44F1-B15F-BE9C8987922D}"/>
    <cellStyle name="SAPBEXexcGood1 8 7 2" xfId="21474" xr:uid="{CA38CF38-2763-4967-AD25-92EA4841F598}"/>
    <cellStyle name="SAPBEXexcGood1 8 7 3" xfId="18153" xr:uid="{04A980B3-D73E-4885-A8B1-7C4FD2A5D9D4}"/>
    <cellStyle name="SAPBEXexcGood1 8 8" xfId="2064" xr:uid="{CBBE2200-0346-4826-808B-A2775376DBE8}"/>
    <cellStyle name="SAPBEXexcGood1 8 8 2" xfId="19567" xr:uid="{91494CEC-5FDD-43EE-A4CE-1B63C9289740}"/>
    <cellStyle name="SAPBEXexcGood1 8 8 3" xfId="18286" xr:uid="{04CB4575-4A99-47CA-BFD1-E6C81319433F}"/>
    <cellStyle name="SAPBEXexcGood1 8 9" xfId="10475" xr:uid="{3E8AF82E-36F3-40E1-A98F-14D7CB726D0F}"/>
    <cellStyle name="SAPBEXexcGood1 8 9 2" xfId="27546" xr:uid="{7505D40C-2FAC-45E3-8305-D1B58D054E65}"/>
    <cellStyle name="SAPBEXexcGood1 8 9 3" xfId="35584" xr:uid="{6E7EE758-0892-4377-BBB5-B7B6AB4EC609}"/>
    <cellStyle name="SAPBEXexcGood1 9" xfId="1124" xr:uid="{C87EEF5B-3B86-4883-B6B5-D2276F55F91A}"/>
    <cellStyle name="SAPBEXexcGood1 9 10" xfId="29082" xr:uid="{9D782B3C-D79E-472D-84B8-EEA6983739DE}"/>
    <cellStyle name="SAPBEXexcGood1 9 2" xfId="2372" xr:uid="{094E173E-0514-410B-90E2-6E2DE94583DE}"/>
    <cellStyle name="SAPBEXexcGood1 9 2 2" xfId="19873" xr:uid="{7933D8F8-67C3-4789-95F9-EB21DD73B012}"/>
    <cellStyle name="SAPBEXexcGood1 9 2 3" xfId="28905" xr:uid="{1C30289B-84DF-49A1-B97E-0987AA38BCD8}"/>
    <cellStyle name="SAPBEXexcGood1 9 3" xfId="2878" xr:uid="{39ACA9AE-02E3-453F-BDC1-63878280BF81}"/>
    <cellStyle name="SAPBEXexcGood1 9 3 2" xfId="20376" xr:uid="{73DAEC93-2172-43FB-9135-02D5B9A3DB65}"/>
    <cellStyle name="SAPBEXexcGood1 9 3 3" xfId="24531" xr:uid="{22DF94C7-E41B-4A25-81D6-8BFC70D0D12A}"/>
    <cellStyle name="SAPBEXexcGood1 9 4" xfId="1804" xr:uid="{C0A6A756-E522-4BCB-84A0-A6FD954F01D0}"/>
    <cellStyle name="SAPBEXexcGood1 9 4 2" xfId="19307" xr:uid="{A8DE8A88-1C9B-4834-9419-E6B1A4BA1EF9}"/>
    <cellStyle name="SAPBEXexcGood1 9 4 3" xfId="27857" xr:uid="{5B8EF6A6-F6A3-462A-B1D2-AA080E97EE87}"/>
    <cellStyle name="SAPBEXexcGood1 9 5" xfId="2806" xr:uid="{CB337530-2DF1-4CD8-AEA3-5998112FB9F0}"/>
    <cellStyle name="SAPBEXexcGood1 9 5 2" xfId="20305" xr:uid="{397415A1-FB7F-4054-B293-4EAB1F83C824}"/>
    <cellStyle name="SAPBEXexcGood1 9 5 3" xfId="24386" xr:uid="{C488D953-1BDF-4B03-94AE-C7FF59B14AA5}"/>
    <cellStyle name="SAPBEXexcGood1 9 6" xfId="4135" xr:uid="{4FB3EC8C-F34B-45A4-9595-99030E6B8A05}"/>
    <cellStyle name="SAPBEXexcGood1 9 6 2" xfId="21630" xr:uid="{9631C12A-49DB-4DB5-9EE2-32F02F75FE7F}"/>
    <cellStyle name="SAPBEXexcGood1 9 6 3" xfId="18077" xr:uid="{9A894D71-A1B2-4C14-BF6E-CD97C351661A}"/>
    <cellStyle name="SAPBEXexcGood1 9 7" xfId="4239" xr:uid="{F91C6879-3D2A-4AFF-BA2E-FD9082FC9F28}"/>
    <cellStyle name="SAPBEXexcGood1 9 7 2" xfId="21733" xr:uid="{FE380E31-932B-4DF3-81C7-CF07A50FA073}"/>
    <cellStyle name="SAPBEXexcGood1 9 7 3" xfId="18026" xr:uid="{23DBCCBC-FC43-4B67-B1B9-00C21E3B0809}"/>
    <cellStyle name="SAPBEXexcGood1 9 8" xfId="9194" xr:uid="{B3C44665-381D-4259-9EF3-AAB3CA2D4704}"/>
    <cellStyle name="SAPBEXexcGood1 9 8 2" xfId="26370" xr:uid="{A09764D7-C403-4CE4-849F-BAA133CD1492}"/>
    <cellStyle name="SAPBEXexcGood1 9 8 3" xfId="35085" xr:uid="{4F71428C-6525-4CAA-9067-B4213E1B40A1}"/>
    <cellStyle name="SAPBEXexcGood1 9 9" xfId="18642" xr:uid="{36797F9D-06C3-4FA4-85DD-63E3C7E288FA}"/>
    <cellStyle name="SAPBEXexcGood1_East 1415 Budget model v1" xfId="744" xr:uid="{CEBEAF4D-9F7B-4412-9D68-7B70B5C9A722}"/>
    <cellStyle name="SAPBEXexcGood2" xfId="59" xr:uid="{DA94F515-0D9E-484D-BE77-ED7DB4004140}"/>
    <cellStyle name="SAPBEXexcGood2 10" xfId="1426" xr:uid="{FE8787F9-4BC1-45C9-B9A6-6E2356BABEFE}"/>
    <cellStyle name="SAPBEXexcGood2 10 2" xfId="8959" xr:uid="{B3C6AE8A-7C22-49F9-8F0E-57F5674DD2CB}"/>
    <cellStyle name="SAPBEXexcGood2 10 2 2" xfId="26135" xr:uid="{9DF8393D-5D54-49BD-8847-2C8E3EE3E598}"/>
    <cellStyle name="SAPBEXexcGood2 10 2 3" xfId="34851" xr:uid="{59DE7F97-6C4D-463D-8FE7-419222163ECE}"/>
    <cellStyle name="SAPBEXexcGood2 10 3" xfId="18932" xr:uid="{414D3264-C3F5-4C38-8A0B-20067AD63DF2}"/>
    <cellStyle name="SAPBEXexcGood2 10 4" xfId="25374" xr:uid="{0D5AFCFA-36F1-4E96-A17C-56E6F163B3CC}"/>
    <cellStyle name="SAPBEXexcGood2 11" xfId="2251" xr:uid="{B6890C5A-6082-4421-838B-1F2330ABED37}"/>
    <cellStyle name="SAPBEXexcGood2 11 2" xfId="19753" xr:uid="{74FD5A9F-3BF1-4B91-85C6-BC03CB7F78A5}"/>
    <cellStyle name="SAPBEXexcGood2 11 3" xfId="27735" xr:uid="{DB5F7146-03FE-4270-8AAC-BB883648B696}"/>
    <cellStyle name="SAPBEXexcGood2 12" xfId="3288" xr:uid="{F150AB15-BCD5-44F0-9FF2-8DE053A30CBC}"/>
    <cellStyle name="SAPBEXexcGood2 12 2" xfId="20786" xr:uid="{D610B037-E1C0-4251-B476-A56487C64EBE}"/>
    <cellStyle name="SAPBEXexcGood2 12 3" xfId="22464" xr:uid="{E5A5E901-B0B6-4689-A763-74D70587729E}"/>
    <cellStyle name="SAPBEXexcGood2 13" xfId="3957" xr:uid="{EDD9A185-2F82-4576-92BA-C5B0236A5A50}"/>
    <cellStyle name="SAPBEXexcGood2 13 2" xfId="21453" xr:uid="{D7065BF4-CCF7-41D3-ABE4-2AEAEF500D4C}"/>
    <cellStyle name="SAPBEXexcGood2 13 3" xfId="23108" xr:uid="{BB3BF329-85C1-4B13-9C29-3879EDD0A0FE}"/>
    <cellStyle name="SAPBEXexcGood2 14" xfId="4249" xr:uid="{DFBE31D8-9054-4A39-817F-AAD494EBCC08}"/>
    <cellStyle name="SAPBEXexcGood2 14 2" xfId="21743" xr:uid="{964EA25F-AF00-489D-984C-1C03ED60446D}"/>
    <cellStyle name="SAPBEXexcGood2 14 3" xfId="18021" xr:uid="{9A2251A6-24E9-416B-BDF0-13EF14BC0870}"/>
    <cellStyle name="SAPBEXexcGood2 15" xfId="4218" xr:uid="{9BFCF863-6219-4AD2-86E2-8937D32DDBE2}"/>
    <cellStyle name="SAPBEXexcGood2 15 2" xfId="21712" xr:uid="{E6E36BE5-476C-4A4D-8E9D-6F5F5B0121E2}"/>
    <cellStyle name="SAPBEXexcGood2 15 3" xfId="18529" xr:uid="{9A47B2B3-3C52-470C-AE28-FFE5033E36B4}"/>
    <cellStyle name="SAPBEXexcGood2 16" xfId="5955" xr:uid="{5F8B2E68-3FB6-4BFE-B5E5-E8925E24C897}"/>
    <cellStyle name="SAPBEXexcGood2 16 2" xfId="23279" xr:uid="{C2215B28-42C3-40E4-801B-CC117C810E6D}"/>
    <cellStyle name="SAPBEXexcGood2 16 3" xfId="34282" xr:uid="{58E88FCE-AB93-4256-BC22-0877455FAB1A}"/>
    <cellStyle name="SAPBEXexcGood2 17" xfId="7307" xr:uid="{FEFA5E70-6D91-4568-B033-69E2C44A399E}"/>
    <cellStyle name="SAPBEXexcGood2 17 2" xfId="24598" xr:uid="{FA44184D-0ED3-4912-B155-3EE9190638E5}"/>
    <cellStyle name="SAPBEXexcGood2 17 3" xfId="34377" xr:uid="{287F5B00-C509-4539-880A-DDA804EE2585}"/>
    <cellStyle name="SAPBEXexcGood2 18" xfId="17679" xr:uid="{8B87889C-316C-4A3B-A4E2-DBB32B601351}"/>
    <cellStyle name="SAPBEXexcGood2 19" xfId="29007" xr:uid="{D73AA893-14DF-40D7-A351-CB6A1A80AF45}"/>
    <cellStyle name="SAPBEXexcGood2 2" xfId="745" xr:uid="{F4778A77-D50E-424E-B4B9-E3208969B93E}"/>
    <cellStyle name="SAPBEXexcGood2 2 10" xfId="7937" xr:uid="{C1EA1D20-8D15-4E00-80DD-6BBD49E216D2}"/>
    <cellStyle name="SAPBEXexcGood2 2 10 2" xfId="25177" xr:uid="{2581B639-7CEB-4A6A-AC0D-EA37C794D43A}"/>
    <cellStyle name="SAPBEXexcGood2 2 10 3" xfId="34530" xr:uid="{0205B5EB-44A3-4988-8B16-3D4960E905C2}"/>
    <cellStyle name="SAPBEXexcGood2 2 11" xfId="18325" xr:uid="{6E651119-C1C6-432E-89FC-2796255AC200}"/>
    <cellStyle name="SAPBEXexcGood2 2 12" xfId="25387" xr:uid="{06E1B4CF-1019-4E1C-B22C-BB259AE0DE25}"/>
    <cellStyle name="SAPBEXexcGood2 2 2" xfId="746" xr:uid="{F00B9508-5720-419C-9856-BB41AA93685F}"/>
    <cellStyle name="SAPBEXexcGood2 2 2 10" xfId="18326" xr:uid="{CEEF114C-E600-41C8-A661-5BD1A25B0097}"/>
    <cellStyle name="SAPBEXexcGood2 2 2 11" xfId="30132" xr:uid="{AB65A5A0-C21F-4B69-AAC7-5E7D039F60B0}"/>
    <cellStyle name="SAPBEXexcGood2 2 2 2" xfId="1257" xr:uid="{85F228FE-7F91-4356-8D42-649D3D103778}"/>
    <cellStyle name="SAPBEXexcGood2 2 2 2 10" xfId="30676" xr:uid="{88CE62BB-139D-4D22-A46F-2796B2AC731A}"/>
    <cellStyle name="SAPBEXexcGood2 2 2 2 2" xfId="2505" xr:uid="{D3CD93A2-0194-4798-AB0B-87C3E5EC178A}"/>
    <cellStyle name="SAPBEXexcGood2 2 2 2 2 2" xfId="20006" xr:uid="{C4184FBE-F212-4E5D-A45E-6ED4BABEB048}"/>
    <cellStyle name="SAPBEXexcGood2 2 2 2 2 3" xfId="30763" xr:uid="{AE7E82C9-FE8C-4690-B4F7-6575DE19BB46}"/>
    <cellStyle name="SAPBEXexcGood2 2 2 2 3" xfId="3011" xr:uid="{A97B969E-C4F5-46B8-8DB9-CF97F7B9E934}"/>
    <cellStyle name="SAPBEXexcGood2 2 2 2 3 2" xfId="20509" xr:uid="{8DD40290-688E-4D72-BA8D-082DD340AB20}"/>
    <cellStyle name="SAPBEXexcGood2 2 2 2 3 3" xfId="18245" xr:uid="{3BF807B7-FDDE-4BF1-B6D6-8507CDCE0321}"/>
    <cellStyle name="SAPBEXexcGood2 2 2 2 4" xfId="1502" xr:uid="{3E2841EF-1B29-4164-8081-8FEC0460A5A9}"/>
    <cellStyle name="SAPBEXexcGood2 2 2 2 4 2" xfId="19007" xr:uid="{D1C4889D-B02A-43CB-AC25-162B0335FF34}"/>
    <cellStyle name="SAPBEXexcGood2 2 2 2 4 3" xfId="30395" xr:uid="{3D12C501-EB4B-40A8-A7F2-ED512C74A39C}"/>
    <cellStyle name="SAPBEXexcGood2 2 2 2 5" xfId="3704" xr:uid="{14AAA58E-881C-48A8-9FAE-928560F48252}"/>
    <cellStyle name="SAPBEXexcGood2 2 2 2 5 2" xfId="21202" xr:uid="{EF88A151-800F-453C-8B68-841B6D29C9DC}"/>
    <cellStyle name="SAPBEXexcGood2 2 2 2 5 3" xfId="18198" xr:uid="{B9662391-85DB-4E78-8631-35D262D461BC}"/>
    <cellStyle name="SAPBEXexcGood2 2 2 2 6" xfId="1906" xr:uid="{BE770FF0-E697-4407-9370-827681B30CCD}"/>
    <cellStyle name="SAPBEXexcGood2 2 2 2 6 2" xfId="19409" xr:uid="{34BDC603-E005-4380-A083-502D4044D1B9}"/>
    <cellStyle name="SAPBEXexcGood2 2 2 2 6 3" xfId="24608" xr:uid="{8B1EF518-ABF3-483E-859C-9033881BFBFF}"/>
    <cellStyle name="SAPBEXexcGood2 2 2 2 7" xfId="4422" xr:uid="{204641F4-3FF0-46BC-A3D2-BA7EB7376CBE}"/>
    <cellStyle name="SAPBEXexcGood2 2 2 2 7 2" xfId="21913" xr:uid="{712A2646-3F2A-4C37-B1AD-CA37B62371D4}"/>
    <cellStyle name="SAPBEXexcGood2 2 2 2 7 3" xfId="17925" xr:uid="{21EF4C9A-EED5-470B-9E59-0CB75F713814}"/>
    <cellStyle name="SAPBEXexcGood2 2 2 2 8" xfId="14835" xr:uid="{20F36426-363D-45FD-A3B8-31A24E4B83CE}"/>
    <cellStyle name="SAPBEXexcGood2 2 2 2 8 2" xfId="31349" xr:uid="{4B98F176-9F8C-4F9F-879A-0263E90CE7D3}"/>
    <cellStyle name="SAPBEXexcGood2 2 2 2 8 3" xfId="38425" xr:uid="{041253ED-FBDF-4EAB-9B2B-484C13873E1D}"/>
    <cellStyle name="SAPBEXexcGood2 2 2 2 9" xfId="18770" xr:uid="{765B0D72-5E54-402D-9E7C-83E1BFAA83E5}"/>
    <cellStyle name="SAPBEXexcGood2 2 2 3" xfId="2031" xr:uid="{BB933157-6DE0-403E-B8A4-9DF495BE6DD9}"/>
    <cellStyle name="SAPBEXexcGood2 2 2 3 2" xfId="15515" xr:uid="{460216D5-FCCA-4C53-976F-93EC08C67162}"/>
    <cellStyle name="SAPBEXexcGood2 2 2 3 2 2" xfId="32019" xr:uid="{50F77433-E069-4745-9B71-C2BA053D5C30}"/>
    <cellStyle name="SAPBEXexcGood2 2 2 3 2 3" xfId="39104" xr:uid="{DB0C1A95-EF57-49F7-9188-B0D07D9B578B}"/>
    <cellStyle name="SAPBEXexcGood2 2 2 3 3" xfId="19534" xr:uid="{9E7E1908-0EE9-439E-954C-90649C31B3DF}"/>
    <cellStyle name="SAPBEXexcGood2 2 2 3 4" xfId="18502" xr:uid="{C15C50C5-77A3-4491-8D55-7E6624195138}"/>
    <cellStyle name="SAPBEXexcGood2 2 2 4" xfId="1684" xr:uid="{D0BFE3EF-E993-4786-B5A3-4D594DD2E5F2}"/>
    <cellStyle name="SAPBEXexcGood2 2 2 4 2" xfId="16911" xr:uid="{2512B93F-A4E3-40B4-8330-A7A3AE0F62CA}"/>
    <cellStyle name="SAPBEXexcGood2 2 2 4 2 2" xfId="33415" xr:uid="{E2FF8763-904A-40A3-ACC7-1F45CD9CBD1D}"/>
    <cellStyle name="SAPBEXexcGood2 2 2 4 2 3" xfId="39836" xr:uid="{38D429BF-D76E-4E5C-B4A3-87A9B297CA1C}"/>
    <cellStyle name="SAPBEXexcGood2 2 2 4 3" xfId="19187" xr:uid="{139565D6-C780-4FCE-B57A-1DA9AB2B2933}"/>
    <cellStyle name="SAPBEXexcGood2 2 2 4 4" xfId="30083" xr:uid="{BE341A12-398C-45EE-80FF-769E9ACC5BC2}"/>
    <cellStyle name="SAPBEXexcGood2 2 2 5" xfId="3216" xr:uid="{12969D17-3FA2-49F4-BD69-BC346CA83EC9}"/>
    <cellStyle name="SAPBEXexcGood2 2 2 5 2" xfId="20714" xr:uid="{67E79656-7F7A-43BB-9CCE-B1D0562FFA6C}"/>
    <cellStyle name="SAPBEXexcGood2 2 2 5 3" xfId="22536" xr:uid="{33D1A427-2F2B-447C-A213-09FD63C9F24D}"/>
    <cellStyle name="SAPBEXexcGood2 2 2 6" xfId="2361" xr:uid="{B28BA8EB-5A67-4C81-B7AF-687409AE4AAE}"/>
    <cellStyle name="SAPBEXexcGood2 2 2 6 2" xfId="19862" xr:uid="{8522AAF2-E048-4F16-B3AF-F7AA01B03176}"/>
    <cellStyle name="SAPBEXexcGood2 2 2 6 3" xfId="27733" xr:uid="{C2073FE1-21C2-48F4-936B-15DEC1F676D7}"/>
    <cellStyle name="SAPBEXexcGood2 2 2 7" xfId="3305" xr:uid="{A7539CF8-6E1E-4181-8541-6A179E8C7FBA}"/>
    <cellStyle name="SAPBEXexcGood2 2 2 7 2" xfId="20803" xr:uid="{A10E756C-404C-48E4-8800-1E3E19BD59DB}"/>
    <cellStyle name="SAPBEXexcGood2 2 2 7 3" xfId="22447" xr:uid="{854EAEBA-0E8A-48A2-A9E4-D5696C6ADFFF}"/>
    <cellStyle name="SAPBEXexcGood2 2 2 8" xfId="1584" xr:uid="{3961CBA3-3CAC-4356-9058-4AE5750ED9FE}"/>
    <cellStyle name="SAPBEXexcGood2 2 2 8 2" xfId="19089" xr:uid="{8013A212-512D-4FEB-9F8D-88A95D09CA28}"/>
    <cellStyle name="SAPBEXexcGood2 2 2 8 3" xfId="29993" xr:uid="{032E5354-CD00-42D6-B48D-9BF24122F28C}"/>
    <cellStyle name="SAPBEXexcGood2 2 2 9" xfId="12112" xr:uid="{21687662-F9B1-463F-B8CA-2DBB4B9AB689}"/>
    <cellStyle name="SAPBEXexcGood2 2 2 9 2" xfId="28961" xr:uid="{3427F864-FA57-41C7-87C4-15F317180268}"/>
    <cellStyle name="SAPBEXexcGood2 2 2 9 3" xfId="36252" xr:uid="{9B39DAE4-C171-4029-9205-6A1DAA2CF7E1}"/>
    <cellStyle name="SAPBEXexcGood2 2 3" xfId="1256" xr:uid="{0FBB5F84-B9DB-4490-9A00-666FDAE9C449}"/>
    <cellStyle name="SAPBEXexcGood2 2 3 10" xfId="27161" xr:uid="{28A44FC0-DC1C-430A-A71B-AE6251D99FEA}"/>
    <cellStyle name="SAPBEXexcGood2 2 3 2" xfId="2504" xr:uid="{85F71532-B634-4AF4-9E5C-5FC33658EE44}"/>
    <cellStyle name="SAPBEXexcGood2 2 3 2 2" xfId="13941" xr:uid="{64D4C16E-E2DE-451A-999E-19DA6AFB66B3}"/>
    <cellStyle name="SAPBEXexcGood2 2 3 2 2 2" xfId="30557" xr:uid="{5506B0AA-688B-4575-B1EC-1D2FBF8F9CAC}"/>
    <cellStyle name="SAPBEXexcGood2 2 3 2 2 3" xfId="37614" xr:uid="{5136BFF9-8E7D-4772-B3B4-40D55FA02277}"/>
    <cellStyle name="SAPBEXexcGood2 2 3 2 3" xfId="20005" xr:uid="{58FA4477-0144-4103-B820-3676457ECF98}"/>
    <cellStyle name="SAPBEXexcGood2 2 3 2 4" xfId="28005" xr:uid="{34155698-59DA-4E19-BEF8-C7318F62D663}"/>
    <cellStyle name="SAPBEXexcGood2 2 3 3" xfId="3010" xr:uid="{388C52B0-36AA-407C-991E-C0072F0D99D1}"/>
    <cellStyle name="SAPBEXexcGood2 2 3 3 2" xfId="13557" xr:uid="{4EF88078-C955-4872-9365-F02B370CAA29}"/>
    <cellStyle name="SAPBEXexcGood2 2 3 3 2 2" xfId="30207" xr:uid="{D55EF644-B16F-4ECE-9E73-AFBF2109337F}"/>
    <cellStyle name="SAPBEXexcGood2 2 3 3 2 3" xfId="37286" xr:uid="{9CE57AA9-D5A3-4D2C-8682-BF5850A63946}"/>
    <cellStyle name="SAPBEXexcGood2 2 3 3 3" xfId="20508" xr:uid="{276A6A2A-6059-4B77-B3B5-3FC700CD2ABB}"/>
    <cellStyle name="SAPBEXexcGood2 2 3 3 4" xfId="22732" xr:uid="{11DE1B4C-1987-46F7-9CB0-1E96DE7FF411}"/>
    <cellStyle name="SAPBEXexcGood2 2 3 4" xfId="2198" xr:uid="{A3A9289A-F9E2-491B-9DF6-1EA68DB50DD5}"/>
    <cellStyle name="SAPBEXexcGood2 2 3 4 2" xfId="19700" xr:uid="{4B25A475-7AF4-4789-AE9D-C22BABBCB067}"/>
    <cellStyle name="SAPBEXexcGood2 2 3 4 3" xfId="28391" xr:uid="{6100BDE9-438D-4B24-B6C4-CACC114C2C2A}"/>
    <cellStyle name="SAPBEXexcGood2 2 3 5" xfId="1777" xr:uid="{03B0477B-7D13-473E-B4BB-6E23EB6D50A7}"/>
    <cellStyle name="SAPBEXexcGood2 2 3 5 2" xfId="19280" xr:uid="{C5EEBA62-36C1-4682-BE45-EFBA19915DED}"/>
    <cellStyle name="SAPBEXexcGood2 2 3 5 3" xfId="23066" xr:uid="{8AF3E820-EEF8-455F-A274-CA8297C39E8A}"/>
    <cellStyle name="SAPBEXexcGood2 2 3 6" xfId="3789" xr:uid="{27CCF75B-7FD1-4066-9CBA-E0444648F917}"/>
    <cellStyle name="SAPBEXexcGood2 2 3 6 2" xfId="21286" xr:uid="{86EFFF44-5542-4611-9D5B-C63890841637}"/>
    <cellStyle name="SAPBEXexcGood2 2 3 6 3" xfId="23171" xr:uid="{C4C1ED2F-B389-45DA-8B03-3124A1A2C100}"/>
    <cellStyle name="SAPBEXexcGood2 2 3 7" xfId="4493" xr:uid="{D0B21271-C03A-4AFF-8E5A-46CC549BE4FC}"/>
    <cellStyle name="SAPBEXexcGood2 2 3 7 2" xfId="21983" xr:uid="{48AB1F00-0474-4D5B-8F7D-005D3C4517BB}"/>
    <cellStyle name="SAPBEXexcGood2 2 3 7 3" xfId="22037" xr:uid="{7E1621D0-E833-4D1B-B1A6-53591691F4CE}"/>
    <cellStyle name="SAPBEXexcGood2 2 3 8" xfId="10708" xr:uid="{511CF3CC-BD90-45D4-972C-46CEFCA91D85}"/>
    <cellStyle name="SAPBEXexcGood2 2 3 8 2" xfId="27755" xr:uid="{A5E941F4-76BD-4BD1-A6B0-EDDACAC5ED03}"/>
    <cellStyle name="SAPBEXexcGood2 2 3 8 3" xfId="35685" xr:uid="{182A9611-84E9-4E54-92A1-57536BA6B230}"/>
    <cellStyle name="SAPBEXexcGood2 2 3 9" xfId="18769" xr:uid="{C5217B03-8FC6-4F54-9347-943B655F50D0}"/>
    <cellStyle name="SAPBEXexcGood2 2 4" xfId="2030" xr:uid="{55FDB97D-77D3-45AC-B305-3AB3E965F1A1}"/>
    <cellStyle name="SAPBEXexcGood2 2 4 2" xfId="9830" xr:uid="{FAB3EF62-4B5E-4878-9BB2-BCC4CD0B518D}"/>
    <cellStyle name="SAPBEXexcGood2 2 4 2 2" xfId="26959" xr:uid="{9ADD8779-CF34-488C-8D44-BEC3C19B0B8C}"/>
    <cellStyle name="SAPBEXexcGood2 2 4 2 3" xfId="35258" xr:uid="{E8456EE3-658B-4EF5-B685-7761F27BC28C}"/>
    <cellStyle name="SAPBEXexcGood2 2 4 3" xfId="19533" xr:uid="{1BB8900D-EB0B-4D97-93E8-039DA5B99DFF}"/>
    <cellStyle name="SAPBEXexcGood2 2 4 4" xfId="28418" xr:uid="{FF2D81B5-9A68-4352-B586-69C9B489EA65}"/>
    <cellStyle name="SAPBEXexcGood2 2 5" xfId="1683" xr:uid="{59835357-D278-4224-98C2-6B16FF98C1C4}"/>
    <cellStyle name="SAPBEXexcGood2 2 5 2" xfId="13263" xr:uid="{F3406731-9E4B-4ED0-8803-AB15E2BABCB5}"/>
    <cellStyle name="SAPBEXexcGood2 2 5 2 2" xfId="29962" xr:uid="{EC028B3C-4BF9-426A-9AAE-27979A6F428A}"/>
    <cellStyle name="SAPBEXexcGood2 2 5 2 3" xfId="36992" xr:uid="{884217F2-741C-432E-87B4-D17C7B1F1309}"/>
    <cellStyle name="SAPBEXexcGood2 2 5 3" xfId="19186" xr:uid="{63B72E66-C099-494F-8095-D1E22656BAFB}"/>
    <cellStyle name="SAPBEXexcGood2 2 5 4" xfId="28030" xr:uid="{BE6ABEFE-1D2A-4F48-A531-460102FB7B80}"/>
    <cellStyle name="SAPBEXexcGood2 2 6" xfId="3234" xr:uid="{DFF1CF1B-FEF1-4293-BA99-FE7A751A651B}"/>
    <cellStyle name="SAPBEXexcGood2 2 6 2" xfId="15133" xr:uid="{73A2AC86-3588-4B22-86E5-0B3E1896137B}"/>
    <cellStyle name="SAPBEXexcGood2 2 6 2 2" xfId="31637" xr:uid="{9EB94D76-350F-4211-A985-9E03DEF155A0}"/>
    <cellStyle name="SAPBEXexcGood2 2 6 2 3" xfId="38722" xr:uid="{6799C683-245C-4024-91CC-7B13CCCA70E8}"/>
    <cellStyle name="SAPBEXexcGood2 2 6 3" xfId="20732" xr:uid="{8358F9A2-9D9A-4127-BA51-31291152C079}"/>
    <cellStyle name="SAPBEXexcGood2 2 6 4" xfId="22518" xr:uid="{072BF42B-2B86-402F-9441-0B112FAF9884}"/>
    <cellStyle name="SAPBEXexcGood2 2 7" xfId="3980" xr:uid="{9A6A9067-4E44-419B-B4E4-86EA198923F4}"/>
    <cellStyle name="SAPBEXexcGood2 2 7 2" xfId="21476" xr:uid="{2F8EFAA6-4462-4613-9FD6-63EBDC153ED2}"/>
    <cellStyle name="SAPBEXexcGood2 2 7 3" xfId="23388" xr:uid="{87B8238E-49D9-4799-A3F8-A816347B729E}"/>
    <cellStyle name="SAPBEXexcGood2 2 8" xfId="2162" xr:uid="{5F8512F1-49F8-4C65-B671-4FEA4EC8787D}"/>
    <cellStyle name="SAPBEXexcGood2 2 8 2" xfId="19664" xr:uid="{1670666D-7682-4542-BD26-7CA571FCDA66}"/>
    <cellStyle name="SAPBEXexcGood2 2 8 3" xfId="28397" xr:uid="{8CF591B6-7FBB-49D9-9351-E12BC0B993F3}"/>
    <cellStyle name="SAPBEXexcGood2 2 9" xfId="4180" xr:uid="{2EE726A0-D8EF-47F4-8693-B750E0DCDC1E}"/>
    <cellStyle name="SAPBEXexcGood2 2 9 2" xfId="21674" xr:uid="{8DFACD04-ACCD-4CE2-A48B-02E2D255D6DC}"/>
    <cellStyle name="SAPBEXexcGood2 2 9 3" xfId="18055" xr:uid="{0D2722AE-824E-4405-8335-96CE547726F8}"/>
    <cellStyle name="SAPBEXexcGood2 3" xfId="747" xr:uid="{C8CE466B-1C18-4B0A-A7E2-B50D581F7184}"/>
    <cellStyle name="SAPBEXexcGood2 3 10" xfId="8362" xr:uid="{F478EFF9-4834-4DFA-8B37-DB3466A3A423}"/>
    <cellStyle name="SAPBEXexcGood2 3 10 2" xfId="25548" xr:uid="{36BF99CB-5583-4829-BEE0-94FD2DDFD46F}"/>
    <cellStyle name="SAPBEXexcGood2 3 10 3" xfId="34776" xr:uid="{797F92C1-C703-4B2E-8876-85E67679875E}"/>
    <cellStyle name="SAPBEXexcGood2 3 11" xfId="18327" xr:uid="{5459EA36-CE49-4D44-95CB-DDAB9961651B}"/>
    <cellStyle name="SAPBEXexcGood2 3 12" xfId="27172" xr:uid="{2F78841B-1611-4A20-9C97-816CB3A1F50F}"/>
    <cellStyle name="SAPBEXexcGood2 3 2" xfId="748" xr:uid="{5049D91F-E973-4825-9496-B59F83EA4699}"/>
    <cellStyle name="SAPBEXexcGood2 3 2 10" xfId="18328" xr:uid="{106310F8-6D7B-4FF8-AD87-AF3256C3832B}"/>
    <cellStyle name="SAPBEXexcGood2 3 2 11" xfId="30688" xr:uid="{6A204DEE-8221-44D1-8563-E255E8B70A60}"/>
    <cellStyle name="SAPBEXexcGood2 3 2 2" xfId="1259" xr:uid="{2B98EC96-7A2C-4CAB-B10E-5F43D5DE5774}"/>
    <cellStyle name="SAPBEXexcGood2 3 2 2 10" xfId="29077" xr:uid="{F29F160E-9017-4ADA-8580-B11F8E68F301}"/>
    <cellStyle name="SAPBEXexcGood2 3 2 2 2" xfId="2507" xr:uid="{85DDF043-EF86-4350-810D-2898BAC8BDE2}"/>
    <cellStyle name="SAPBEXexcGood2 3 2 2 2 2" xfId="20008" xr:uid="{EFAF696B-0820-4E27-8BFF-1EF8C8AAC711}"/>
    <cellStyle name="SAPBEXexcGood2 3 2 2 2 3" xfId="29202" xr:uid="{B4EFED61-FF3E-49BD-A121-654F8CC45EAD}"/>
    <cellStyle name="SAPBEXexcGood2 3 2 2 3" xfId="3013" xr:uid="{2B663F51-1C0A-4A5E-86EF-264090CDA534}"/>
    <cellStyle name="SAPBEXexcGood2 3 2 2 3 2" xfId="20511" xr:uid="{7AD65831-5B2F-4379-8C79-4F9137EBA7B2}"/>
    <cellStyle name="SAPBEXexcGood2 3 2 2 3 3" xfId="22702" xr:uid="{5C1C0F1B-CEFB-4B45-A805-B4E291642BDA}"/>
    <cellStyle name="SAPBEXexcGood2 3 2 2 4" xfId="3281" xr:uid="{19B1E188-9AEA-43CE-8F3E-551A2FCE69A0}"/>
    <cellStyle name="SAPBEXexcGood2 3 2 2 4 2" xfId="20779" xr:uid="{A996BD0D-1ACC-4C1B-96E6-8652ED006B9F}"/>
    <cellStyle name="SAPBEXexcGood2 3 2 2 4 3" xfId="22471" xr:uid="{F32DBCFA-D631-417A-B884-F60683DFC3E4}"/>
    <cellStyle name="SAPBEXexcGood2 3 2 2 5" xfId="3631" xr:uid="{9B957725-104B-47EC-87D5-2C3B475DAD61}"/>
    <cellStyle name="SAPBEXexcGood2 3 2 2 5 2" xfId="21129" xr:uid="{2676C64E-ECB7-4CA6-A1FC-FDE88E592DBD}"/>
    <cellStyle name="SAPBEXexcGood2 3 2 2 5 3" xfId="22268" xr:uid="{85C291A5-4F95-40E0-BC00-E23E29210E1D}"/>
    <cellStyle name="SAPBEXexcGood2 3 2 2 6" xfId="4029" xr:uid="{A2CBF0F4-A8A9-4664-B748-8A04A81413AD}"/>
    <cellStyle name="SAPBEXexcGood2 3 2 2 6 2" xfId="21525" xr:uid="{672B0603-FDC8-46C8-ADCE-FAA7E590003F}"/>
    <cellStyle name="SAPBEXexcGood2 3 2 2 6 3" xfId="18113" xr:uid="{BB4D99FD-CA32-4452-A527-DEB07DBE9CED}"/>
    <cellStyle name="SAPBEXexcGood2 3 2 2 7" xfId="3582" xr:uid="{A7063531-787E-4BBD-8E0F-56DD11425DB7}"/>
    <cellStyle name="SAPBEXexcGood2 3 2 2 7 2" xfId="21080" xr:uid="{20A8BF8F-1A59-49FE-BD1A-73CFCEB96E12}"/>
    <cellStyle name="SAPBEXexcGood2 3 2 2 7 3" xfId="18233" xr:uid="{31280C71-EDF0-429A-8B0C-A95F6A4E4282}"/>
    <cellStyle name="SAPBEXexcGood2 3 2 2 8" xfId="14896" xr:uid="{97A000A6-69D9-4B14-B633-8D1DE6F400F7}"/>
    <cellStyle name="SAPBEXexcGood2 3 2 2 8 2" xfId="31408" xr:uid="{D41B59AB-E569-4AB9-95B0-C2AE28BB1F08}"/>
    <cellStyle name="SAPBEXexcGood2 3 2 2 8 3" xfId="38486" xr:uid="{1111DDE1-6664-4199-B518-71BF4DC7BA65}"/>
    <cellStyle name="SAPBEXexcGood2 3 2 2 9" xfId="18772" xr:uid="{5DE5F89D-950E-4833-ADD7-66B33043683B}"/>
    <cellStyle name="SAPBEXexcGood2 3 2 3" xfId="2033" xr:uid="{FBF93E0E-933B-4A5E-B4FA-696CB0B1E9CC}"/>
    <cellStyle name="SAPBEXexcGood2 3 2 3 2" xfId="15623" xr:uid="{3C6A959C-60C9-44A7-B238-0A09B9AFDF25}"/>
    <cellStyle name="SAPBEXexcGood2 3 2 3 2 2" xfId="32127" xr:uid="{A035A2AD-1D1D-4F9F-9D11-E0F6ED8EFCD3}"/>
    <cellStyle name="SAPBEXexcGood2 3 2 3 2 3" xfId="39212" xr:uid="{631191D8-625A-42BF-AC13-0D612F3B6A48}"/>
    <cellStyle name="SAPBEXexcGood2 3 2 3 3" xfId="19536" xr:uid="{5D62AD9F-2706-41BB-BF81-493CE32C0090}"/>
    <cellStyle name="SAPBEXexcGood2 3 2 3 4" xfId="18479" xr:uid="{4A0C9EDA-9463-445A-86FF-3FA2CE71732C}"/>
    <cellStyle name="SAPBEXexcGood2 3 2 4" xfId="1531" xr:uid="{57848EFC-A1CE-4D54-AE70-69A7882E0B22}"/>
    <cellStyle name="SAPBEXexcGood2 3 2 4 2" xfId="17007" xr:uid="{6A82858A-D8CD-4017-8C63-30AF6598E42E}"/>
    <cellStyle name="SAPBEXexcGood2 3 2 4 2 2" xfId="33511" xr:uid="{19DCB222-0BAA-433F-ACCD-B4C875AD36E6}"/>
    <cellStyle name="SAPBEXexcGood2 3 2 4 2 3" xfId="39929" xr:uid="{D8D9B5F6-332D-4A0D-AB0C-08F8CD165379}"/>
    <cellStyle name="SAPBEXexcGood2 3 2 4 3" xfId="19036" xr:uid="{DA9E7D29-3D12-4697-81BA-6386D696BCE6}"/>
    <cellStyle name="SAPBEXexcGood2 3 2 4 4" xfId="24621" xr:uid="{81DBE0EE-53C2-492F-B57A-C335DC8AEBC4}"/>
    <cellStyle name="SAPBEXexcGood2 3 2 5" xfId="2859" xr:uid="{4EED8555-7BA0-4155-A92C-1B16E4D57F75}"/>
    <cellStyle name="SAPBEXexcGood2 3 2 5 2" xfId="20357" xr:uid="{5B94E06D-0BA2-4C02-B41C-4756D21C8741}"/>
    <cellStyle name="SAPBEXexcGood2 3 2 5 3" xfId="22836" xr:uid="{6EADEA50-EA26-4E45-8D44-CEEB00487609}"/>
    <cellStyle name="SAPBEXexcGood2 3 2 6" xfId="3834" xr:uid="{902B5FD1-34FE-4AAA-B1EC-6D23EB17A5BE}"/>
    <cellStyle name="SAPBEXexcGood2 3 2 6 2" xfId="21331" xr:uid="{86DF204C-A2EC-4113-9B04-20A38EDAD53A}"/>
    <cellStyle name="SAPBEXexcGood2 3 2 6 3" xfId="23153" xr:uid="{362ACF17-E196-498D-8B65-D1ADAEF46198}"/>
    <cellStyle name="SAPBEXexcGood2 3 2 7" xfId="4270" xr:uid="{2BE89A15-5401-4A9B-9FF0-4C3260E73795}"/>
    <cellStyle name="SAPBEXexcGood2 3 2 7 2" xfId="21764" xr:uid="{FDFB4E1B-D466-40D5-80E3-780C9A1F6B7E}"/>
    <cellStyle name="SAPBEXexcGood2 3 2 7 3" xfId="18621" xr:uid="{7F6C638A-85C5-4F14-99C6-0144A77BA901}"/>
    <cellStyle name="SAPBEXexcGood2 3 2 8" xfId="3683" xr:uid="{C968F0AD-C326-4779-BCAD-AC215473F9C0}"/>
    <cellStyle name="SAPBEXexcGood2 3 2 8 2" xfId="21181" xr:uid="{F4E77F3B-2F78-4AE2-97C2-0EBB88AA300B}"/>
    <cellStyle name="SAPBEXexcGood2 3 2 8 3" xfId="18437" xr:uid="{C8BA3EB0-A2D4-4A06-BB97-1E55B1BA2EF7}"/>
    <cellStyle name="SAPBEXexcGood2 3 2 9" xfId="12223" xr:uid="{5786E92E-A241-4A21-A55D-6DC97D432349}"/>
    <cellStyle name="SAPBEXexcGood2 3 2 9 2" xfId="29046" xr:uid="{77A56839-DBCE-419E-9BC5-FA52AE7F4780}"/>
    <cellStyle name="SAPBEXexcGood2 3 2 9 3" xfId="36343" xr:uid="{9EA58DC3-3A2F-4B91-93D6-BC159A6039E4}"/>
    <cellStyle name="SAPBEXexcGood2 3 3" xfId="1258" xr:uid="{B8472689-4274-4079-A982-5A678868C969}"/>
    <cellStyle name="SAPBEXexcGood2 3 3 10" xfId="27874" xr:uid="{B266CF48-621E-4FE2-9209-8B182609CC5F}"/>
    <cellStyle name="SAPBEXexcGood2 3 3 2" xfId="2506" xr:uid="{46D938B1-590D-4A9A-8596-B3F83B0CEFBB}"/>
    <cellStyle name="SAPBEXexcGood2 3 3 2 2" xfId="14051" xr:uid="{D916D75B-5569-43AE-A06D-52891547534A}"/>
    <cellStyle name="SAPBEXexcGood2 3 3 2 2 2" xfId="30645" xr:uid="{AF761A4C-8002-4937-A04D-5583499D4E1B}"/>
    <cellStyle name="SAPBEXexcGood2 3 3 2 2 3" xfId="37709" xr:uid="{01513CA2-3699-4BE6-98F5-22C220CD6675}"/>
    <cellStyle name="SAPBEXexcGood2 3 3 2 3" xfId="20007" xr:uid="{4A03706C-5D8A-4A39-9B6F-66EB4EDFDC09}"/>
    <cellStyle name="SAPBEXexcGood2 3 3 2 4" xfId="31492" xr:uid="{9AA18D60-17AF-4168-B130-5A4B8C9B8E20}"/>
    <cellStyle name="SAPBEXexcGood2 3 3 3" xfId="3012" xr:uid="{DD2E1DDA-5B69-4FAD-8642-BB002F6EA26D}"/>
    <cellStyle name="SAPBEXexcGood2 3 3 3 2" xfId="14643" xr:uid="{B2247170-D490-46CE-97E8-926F4E723090}"/>
    <cellStyle name="SAPBEXexcGood2 3 3 3 2 2" xfId="31158" xr:uid="{2A6A6650-9950-499C-AC7E-61FC36243D03}"/>
    <cellStyle name="SAPBEXexcGood2 3 3 3 2 3" xfId="38233" xr:uid="{624DA797-D8D0-45C5-A96B-338DA020D083}"/>
    <cellStyle name="SAPBEXexcGood2 3 3 3 3" xfId="20510" xr:uid="{A684A727-1006-47A0-8A34-DBAE305629A4}"/>
    <cellStyle name="SAPBEXexcGood2 3 3 3 4" xfId="22730" xr:uid="{49E8CA98-7CC3-4DA3-8693-8F79EDBE1F5A}"/>
    <cellStyle name="SAPBEXexcGood2 3 3 4" xfId="1769" xr:uid="{980B11E4-25D7-45AD-B3D3-28CA9E28727E}"/>
    <cellStyle name="SAPBEXexcGood2 3 3 4 2" xfId="19272" xr:uid="{670D2AD2-F274-455F-989E-A16E65653BAE}"/>
    <cellStyle name="SAPBEXexcGood2 3 3 4 3" xfId="29061" xr:uid="{3A87224F-0B35-4F7B-AA05-F7AA640070F3}"/>
    <cellStyle name="SAPBEXexcGood2 3 3 5" xfId="3686" xr:uid="{A602B7C1-AECB-4427-8B23-3AC8AA57CE68}"/>
    <cellStyle name="SAPBEXexcGood2 3 3 5 2" xfId="21184" xr:uid="{DDCEF4A7-125A-45CB-8D48-91EE7129A108}"/>
    <cellStyle name="SAPBEXexcGood2 3 3 5 3" xfId="24269" xr:uid="{6B9D3A6B-CD11-4E4E-A25B-7A6267CD23D8}"/>
    <cellStyle name="SAPBEXexcGood2 3 3 6" xfId="4082" xr:uid="{35DC9B82-B852-4345-B642-084E29FF572F}"/>
    <cellStyle name="SAPBEXexcGood2 3 3 6 2" xfId="21578" xr:uid="{283AF98B-E342-41A6-B4EA-76844168EC06}"/>
    <cellStyle name="SAPBEXexcGood2 3 3 6 3" xfId="18590" xr:uid="{FCDD6130-F6F9-4E22-B1D7-328CE2FFD160}"/>
    <cellStyle name="SAPBEXexcGood2 3 3 7" xfId="1896" xr:uid="{B2F8A1EE-C386-40CD-A70F-1F1B5FC3F45F}"/>
    <cellStyle name="SAPBEXexcGood2 3 3 7 2" xfId="19399" xr:uid="{EF1F15C2-77E9-45C5-8E75-4D874290F5F8}"/>
    <cellStyle name="SAPBEXexcGood2 3 3 7 3" xfId="27854" xr:uid="{86CA0BEB-3E53-468A-81AA-44A1F9726B76}"/>
    <cellStyle name="SAPBEXexcGood2 3 3 8" xfId="10820" xr:uid="{A5EBB385-C3C3-415D-A17F-2F8C575135AF}"/>
    <cellStyle name="SAPBEXexcGood2 3 3 8 2" xfId="27843" xr:uid="{CEB00C07-74C3-49FE-8279-0606AEFE3845}"/>
    <cellStyle name="SAPBEXexcGood2 3 3 8 3" xfId="35776" xr:uid="{9E816DE2-9967-47BC-A3E0-251CB0ADA484}"/>
    <cellStyle name="SAPBEXexcGood2 3 3 9" xfId="18771" xr:uid="{941AB83E-D0BF-4D8F-A104-33D3F1527B13}"/>
    <cellStyle name="SAPBEXexcGood2 3 4" xfId="2032" xr:uid="{EBD68936-5D55-4E72-9926-36DF24686CDE}"/>
    <cellStyle name="SAPBEXexcGood2 3 4 2" xfId="10252" xr:uid="{C7F2E6AB-9656-4F77-8D44-7ADD6C925F9D}"/>
    <cellStyle name="SAPBEXexcGood2 3 4 2 2" xfId="27333" xr:uid="{E472CA99-3E4A-4FCC-85C1-8B46CE18D83C}"/>
    <cellStyle name="SAPBEXexcGood2 3 4 2 3" xfId="35504" xr:uid="{962D7E4D-7D8E-4467-B6D1-25F92E09381E}"/>
    <cellStyle name="SAPBEXexcGood2 3 4 3" xfId="19535" xr:uid="{D1CB5CFE-A5EE-4791-B0C0-8AC86FB74572}"/>
    <cellStyle name="SAPBEXexcGood2 3 4 4" xfId="18856" xr:uid="{F433DA55-BA12-4BA1-87B6-8523D0536A8B}"/>
    <cellStyle name="SAPBEXexcGood2 3 5" xfId="1464" xr:uid="{F0AA8076-AE1D-4E0A-9639-9FADA7EFC28F}"/>
    <cellStyle name="SAPBEXexcGood2 3 5 2" xfId="13608" xr:uid="{FEC03BF8-3F28-4895-8F52-E87C657C2A96}"/>
    <cellStyle name="SAPBEXexcGood2 3 5 2 2" xfId="30253" xr:uid="{1D53CB1E-86C0-44CE-B416-C54082343251}"/>
    <cellStyle name="SAPBEXexcGood2 3 5 2 3" xfId="37336" xr:uid="{F250D077-6181-41B2-B90B-19D224659F56}"/>
    <cellStyle name="SAPBEXexcGood2 3 5 3" xfId="18969" xr:uid="{7258E8D4-0790-4882-B1F7-43A3B2972C70}"/>
    <cellStyle name="SAPBEXexcGood2 3 5 4" xfId="29071" xr:uid="{7B224013-D489-45FD-93B7-3A5CE20DEEF5}"/>
    <cellStyle name="SAPBEXexcGood2 3 6" xfId="2866" xr:uid="{A5C8232B-0FCD-49FD-BF87-00B88C941C87}"/>
    <cellStyle name="SAPBEXexcGood2 3 6 2" xfId="14960" xr:uid="{1FFADCCD-B206-419D-88E9-A1B905DF8B52}"/>
    <cellStyle name="SAPBEXexcGood2 3 6 2 2" xfId="31470" xr:uid="{3FA41578-39DB-4D61-9C55-97461CB85651}"/>
    <cellStyle name="SAPBEXexcGood2 3 6 2 3" xfId="38549" xr:uid="{CDD8CCD8-C2E6-408C-84E5-27D51E4F3994}"/>
    <cellStyle name="SAPBEXexcGood2 3 6 3" xfId="20364" xr:uid="{75E3B0A4-AB7D-47F9-8D02-A7AF8C8FB329}"/>
    <cellStyle name="SAPBEXexcGood2 3 6 4" xfId="28560" xr:uid="{DAC29C51-6D77-4C39-9AAB-1DD88999474E}"/>
    <cellStyle name="SAPBEXexcGood2 3 7" xfId="3146" xr:uid="{D0E1625C-6080-4A72-B50B-69943193B050}"/>
    <cellStyle name="SAPBEXexcGood2 3 7 2" xfId="20644" xr:uid="{1E8FB965-C102-4321-A42A-D7989FE353C8}"/>
    <cellStyle name="SAPBEXexcGood2 3 7 3" xfId="22606" xr:uid="{9AB426AA-D4E3-4040-A1F5-70C73CBDCDC8}"/>
    <cellStyle name="SAPBEXexcGood2 3 8" xfId="4271" xr:uid="{DEE134EB-ABEA-4216-B2CA-3C2C34DBAE3A}"/>
    <cellStyle name="SAPBEXexcGood2 3 8 2" xfId="21765" xr:uid="{2E9F61CE-A470-429E-AA65-88F69495A216}"/>
    <cellStyle name="SAPBEXexcGood2 3 8 3" xfId="18628" xr:uid="{AA32584C-0B6F-4F9C-8C1B-548687A1051A}"/>
    <cellStyle name="SAPBEXexcGood2 3 9" xfId="4258" xr:uid="{E4E0CD12-C04E-4200-BD49-BD6CE4E0FB30}"/>
    <cellStyle name="SAPBEXexcGood2 3 9 2" xfId="21752" xr:uid="{4553A542-4872-416D-8FE6-FE9BD589D25F}"/>
    <cellStyle name="SAPBEXexcGood2 3 9 3" xfId="17930" xr:uid="{F5E13B19-4DD9-41FD-92BD-ABB182D26831}"/>
    <cellStyle name="SAPBEXexcGood2 4" xfId="749" xr:uid="{446B1520-681C-4A6B-93DB-1A726B38DF64}"/>
    <cellStyle name="SAPBEXexcGood2 4 10" xfId="18329" xr:uid="{577DD57A-3126-4BA0-AF44-D93F01F34DEF}"/>
    <cellStyle name="SAPBEXexcGood2 4 11" xfId="27885" xr:uid="{3B1C1EF5-50C8-419D-AB88-7070B9D87698}"/>
    <cellStyle name="SAPBEXexcGood2 4 2" xfId="1260" xr:uid="{17305B92-EDCF-4724-9491-AAE4E190C168}"/>
    <cellStyle name="SAPBEXexcGood2 4 2 10" xfId="23310" xr:uid="{BEDF395E-8EE1-4C54-B03B-42ED551C5298}"/>
    <cellStyle name="SAPBEXexcGood2 4 2 2" xfId="2508" xr:uid="{945F0C12-9F10-462B-A572-CDB66AE0FBE5}"/>
    <cellStyle name="SAPBEXexcGood2 4 2 2 2" xfId="15017" xr:uid="{5BE9D1D4-4021-42C7-A44D-FB5479615478}"/>
    <cellStyle name="SAPBEXexcGood2 4 2 2 2 2" xfId="31525" xr:uid="{6EB23C5E-765D-4761-9958-B9A6E84AF614}"/>
    <cellStyle name="SAPBEXexcGood2 4 2 2 2 3" xfId="38606" xr:uid="{F1CCAFD1-77B2-43DD-A874-2F17436E8203}"/>
    <cellStyle name="SAPBEXexcGood2 4 2 2 3" xfId="20009" xr:uid="{A9A49C72-E637-4A12-9FE3-A4F6AAB6B44F}"/>
    <cellStyle name="SAPBEXexcGood2 4 2 2 4" xfId="25436" xr:uid="{8C523224-06CC-43F8-9959-16FFCA9EA6DF}"/>
    <cellStyle name="SAPBEXexcGood2 4 2 3" xfId="3014" xr:uid="{6E8D611C-D4CD-4AC1-A58C-35C6C90E2DB1}"/>
    <cellStyle name="SAPBEXexcGood2 4 2 3 2" xfId="15791" xr:uid="{D3C92580-66CF-4A2A-9C51-6E453B616B6A}"/>
    <cellStyle name="SAPBEXexcGood2 4 2 3 2 2" xfId="32295" xr:uid="{D6C1603F-9189-47F1-B8AC-59D9F9673F38}"/>
    <cellStyle name="SAPBEXexcGood2 4 2 3 2 3" xfId="39380" xr:uid="{BC5136D3-89F9-4B1B-AA43-297D9D3E930D}"/>
    <cellStyle name="SAPBEXexcGood2 4 2 3 3" xfId="20512" xr:uid="{CB06F72F-E089-4E77-A4E2-6528925D29B1}"/>
    <cellStyle name="SAPBEXexcGood2 4 2 3 4" xfId="22729" xr:uid="{0557C7B0-FCC1-4650-98EB-CE9E35A84922}"/>
    <cellStyle name="SAPBEXexcGood2 4 2 4" xfId="3214" xr:uid="{8A10912D-2240-4A7E-8EAE-D6CD344ED1D6}"/>
    <cellStyle name="SAPBEXexcGood2 4 2 4 2" xfId="17264" xr:uid="{4406150B-EF5F-4D19-A4E3-53775C2FBE01}"/>
    <cellStyle name="SAPBEXexcGood2 4 2 4 2 2" xfId="33768" xr:uid="{1B976BC9-C9A4-4321-88B5-F8AAC6F73C22}"/>
    <cellStyle name="SAPBEXexcGood2 4 2 4 2 3" xfId="40097" xr:uid="{D9046D1D-90DD-4B31-B809-7AF0258B2771}"/>
    <cellStyle name="SAPBEXexcGood2 4 2 4 3" xfId="20712" xr:uid="{E8798531-5557-4A80-89EE-86DB28EAB46C}"/>
    <cellStyle name="SAPBEXexcGood2 4 2 4 4" xfId="22538" xr:uid="{A4FA5260-ED96-4487-8C07-430E5F49C3EB}"/>
    <cellStyle name="SAPBEXexcGood2 4 2 5" xfId="3479" xr:uid="{A675A4C8-7A24-4084-86C2-F095B154E5BF}"/>
    <cellStyle name="SAPBEXexcGood2 4 2 5 2" xfId="20977" xr:uid="{085C311B-40FD-4586-8E6F-6AE1D038F069}"/>
    <cellStyle name="SAPBEXexcGood2 4 2 5 3" xfId="24501" xr:uid="{A3087262-8001-4E5E-9B2A-D4E9F9BC9F61}"/>
    <cellStyle name="SAPBEXexcGood2 4 2 6" xfId="1829" xr:uid="{EFEB946C-C094-499C-B91F-B78864504EAE}"/>
    <cellStyle name="SAPBEXexcGood2 4 2 6 2" xfId="19332" xr:uid="{CF8F2028-DAB7-490B-88AE-5E88AEDD7F36}"/>
    <cellStyle name="SAPBEXexcGood2 4 2 6 3" xfId="26916" xr:uid="{D46B4929-90DA-4C9B-96B3-BCA9A9DC7A56}"/>
    <cellStyle name="SAPBEXexcGood2 4 2 7" xfId="4388" xr:uid="{79EB311D-7FAE-42CB-9F40-15786F2C7061}"/>
    <cellStyle name="SAPBEXexcGood2 4 2 7 2" xfId="21880" xr:uid="{F67C956D-28A8-4FA1-A7FF-2083E719D1BD}"/>
    <cellStyle name="SAPBEXexcGood2 4 2 7 3" xfId="22072" xr:uid="{9DC96707-BBB5-4E9F-B758-88AED9ED6F81}"/>
    <cellStyle name="SAPBEXexcGood2 4 2 8" xfId="12480" xr:uid="{5CBFBA92-8B52-4EED-A8CF-5D12F8DA9257}"/>
    <cellStyle name="SAPBEXexcGood2 4 2 8 2" xfId="29260" xr:uid="{B4F875C4-6BB9-4468-A609-788475169C55}"/>
    <cellStyle name="SAPBEXexcGood2 4 2 8 3" xfId="36508" xr:uid="{A2B34C03-55D1-4F16-B997-592C253B2F47}"/>
    <cellStyle name="SAPBEXexcGood2 4 2 9" xfId="18773" xr:uid="{478094DB-35BE-4DD4-BFD1-699342837B3B}"/>
    <cellStyle name="SAPBEXexcGood2 4 3" xfId="2034" xr:uid="{88193AE1-5F69-4821-AC44-034D457B2D13}"/>
    <cellStyle name="SAPBEXexcGood2 4 3 2" xfId="14265" xr:uid="{6DB9F005-48E6-4F25-9687-347376ED0909}"/>
    <cellStyle name="SAPBEXexcGood2 4 3 2 2" xfId="30823" xr:uid="{2179984F-3B5B-4C26-B04C-5EBEF7788456}"/>
    <cellStyle name="SAPBEXexcGood2 4 3 2 3" xfId="37922" xr:uid="{1BA1ED01-775E-485E-9076-CCB2FCC987BB}"/>
    <cellStyle name="SAPBEXexcGood2 4 3 3" xfId="14140" xr:uid="{C64A8D1A-E2D7-4168-A3BC-A7B1AF8ED753}"/>
    <cellStyle name="SAPBEXexcGood2 4 3 3 2" xfId="30717" xr:uid="{C477115B-8BC4-490D-835F-E3B5D5D26EB9}"/>
    <cellStyle name="SAPBEXexcGood2 4 3 3 3" xfId="37797" xr:uid="{5F48C2FB-F4CA-4FF8-95B8-0096076B042D}"/>
    <cellStyle name="SAPBEXexcGood2 4 3 4" xfId="11078" xr:uid="{04AF2B77-03A8-4ED9-8765-DCBAEDBA70E0}"/>
    <cellStyle name="SAPBEXexcGood2 4 3 4 2" xfId="28063" xr:uid="{595677B3-FB14-496A-91F5-00B325FED529}"/>
    <cellStyle name="SAPBEXexcGood2 4 3 4 3" xfId="35942" xr:uid="{8AA48CC7-F887-4983-8374-5177502A96BE}"/>
    <cellStyle name="SAPBEXexcGood2 4 3 5" xfId="19537" xr:uid="{9D87316A-E352-4526-A164-17790110FEB5}"/>
    <cellStyle name="SAPBEXexcGood2 4 3 6" xfId="18684" xr:uid="{935AC276-3D27-4C39-9A6E-8D1381A24316}"/>
    <cellStyle name="SAPBEXexcGood2 4 4" xfId="1650" xr:uid="{A0D11BAC-8771-4AC5-BF64-986699273CFB}"/>
    <cellStyle name="SAPBEXexcGood2 4 4 2" xfId="10126" xr:uid="{E32299C6-0F7E-44EC-B0FD-699DC33493D2}"/>
    <cellStyle name="SAPBEXexcGood2 4 4 2 2" xfId="27212" xr:uid="{F491D45D-C618-4146-AACD-82D9487466AB}"/>
    <cellStyle name="SAPBEXexcGood2 4 4 2 3" xfId="35468" xr:uid="{A6EF3BA4-DCDD-4DA9-B3A7-E69CA41F6823}"/>
    <cellStyle name="SAPBEXexcGood2 4 4 3" xfId="19153" xr:uid="{B7A36FDE-A2F6-41C3-B0C7-1301433BD64B}"/>
    <cellStyle name="SAPBEXexcGood2 4 4 4" xfId="29928" xr:uid="{AB74E154-E338-4592-A160-274EAA169018}"/>
    <cellStyle name="SAPBEXexcGood2 4 5" xfId="3568" xr:uid="{4502FC3F-B0A5-48D0-A767-5C51AF70C0ED}"/>
    <cellStyle name="SAPBEXexcGood2 4 5 2" xfId="13520" xr:uid="{17B0E2C9-65B7-49EC-A952-DCCBD20584A1}"/>
    <cellStyle name="SAPBEXexcGood2 4 5 2 2" xfId="30171" xr:uid="{D98EA105-CDED-4D87-8E29-862BE682D4FD}"/>
    <cellStyle name="SAPBEXexcGood2 4 5 2 3" xfId="37249" xr:uid="{ADDEDDFF-8EA7-462E-A8CD-E371D6D9A321}"/>
    <cellStyle name="SAPBEXexcGood2 4 5 3" xfId="21066" xr:uid="{77F7C1AA-7EDF-4217-A6A3-306A6573C684}"/>
    <cellStyle name="SAPBEXexcGood2 4 5 4" xfId="18237" xr:uid="{4A50C50A-488E-4653-8246-2CD164F73007}"/>
    <cellStyle name="SAPBEXexcGood2 4 6" xfId="3974" xr:uid="{4B0D1436-5070-417C-BB90-1C764AF4BC18}"/>
    <cellStyle name="SAPBEXexcGood2 4 6 2" xfId="14741" xr:uid="{A5AFBDE1-D133-4A9D-92CD-FA4A41CAA1E7}"/>
    <cellStyle name="SAPBEXexcGood2 4 6 2 2" xfId="31255" xr:uid="{F9D66A05-D8E0-4C80-A32C-47B467A3EB70}"/>
    <cellStyle name="SAPBEXexcGood2 4 6 2 3" xfId="38331" xr:uid="{B068CC53-37F8-4DD2-B141-6F02D4A04922}"/>
    <cellStyle name="SAPBEXexcGood2 4 6 3" xfId="21470" xr:uid="{6B555803-2994-4014-B8A7-AA6F7288B9E8}"/>
    <cellStyle name="SAPBEXexcGood2 4 6 4" xfId="18155" xr:uid="{31BB1F35-DC7A-4349-9499-A09E0E752A9E}"/>
    <cellStyle name="SAPBEXexcGood2 4 7" xfId="4168" xr:uid="{EB11DDC5-DC8C-4F07-B6ED-C40355255DB1}"/>
    <cellStyle name="SAPBEXexcGood2 4 7 2" xfId="21663" xr:uid="{CCF2936F-60B4-4C7D-959B-53B835FF9762}"/>
    <cellStyle name="SAPBEXexcGood2 4 7 3" xfId="18066" xr:uid="{61055A7C-4900-46B3-A2A3-5E2DFB213A55}"/>
    <cellStyle name="SAPBEXexcGood2 4 8" xfId="4219" xr:uid="{66C13F01-B457-4400-9B4A-5B39DFDF52FE}"/>
    <cellStyle name="SAPBEXexcGood2 4 8 2" xfId="21713" xr:uid="{CD224A0F-63CB-4B6B-952F-EF81F92AA13E}"/>
    <cellStyle name="SAPBEXexcGood2 4 8 3" xfId="18455" xr:uid="{056293C3-40D3-4D1F-A9DD-C0069EE0F0AD}"/>
    <cellStyle name="SAPBEXexcGood2 4 9" xfId="8234" xr:uid="{5DE9365C-678B-4006-AAB6-C8C1DCBB2D6D}"/>
    <cellStyle name="SAPBEXexcGood2 4 9 2" xfId="25426" xr:uid="{8AED65EC-24F0-4F90-994B-4425563F490F}"/>
    <cellStyle name="SAPBEXexcGood2 4 9 3" xfId="34740" xr:uid="{182F10AD-20AC-456F-97AE-68FBD0882815}"/>
    <cellStyle name="SAPBEXexcGood2 5" xfId="943" xr:uid="{387239DB-6CC2-4471-99A5-41E792654035}"/>
    <cellStyle name="SAPBEXexcGood2 5 10" xfId="26973" xr:uid="{17C0D45B-D271-4F05-830B-A5FEA104628C}"/>
    <cellStyle name="SAPBEXexcGood2 5 2" xfId="1351" xr:uid="{4B19EFCE-9770-42A8-86AD-407BCD86B4C6}"/>
    <cellStyle name="SAPBEXexcGood2 5 2 2" xfId="2599" xr:uid="{E9BF9687-3D7F-4473-BD49-3B1292B18053}"/>
    <cellStyle name="SAPBEXexcGood2 5 2 2 2" xfId="15101" xr:uid="{47A32D74-1DA2-4235-9018-95D8CD9D3880}"/>
    <cellStyle name="SAPBEXexcGood2 5 2 2 2 2" xfId="31607" xr:uid="{E251ABEC-1EF6-4274-B199-21BC0CDEE736}"/>
    <cellStyle name="SAPBEXexcGood2 5 2 2 2 3" xfId="38690" xr:uid="{9C4B11D3-F9CF-4B5E-99A5-648B4AB71A3E}"/>
    <cellStyle name="SAPBEXexcGood2 5 2 2 3" xfId="20100" xr:uid="{2DC9F146-48F1-4CEA-BE3C-F4C8C566A492}"/>
    <cellStyle name="SAPBEXexcGood2 5 2 2 4" xfId="23432" xr:uid="{3666F103-148D-43FA-AC4F-9B98AF52794B}"/>
    <cellStyle name="SAPBEXexcGood2 5 2 3" xfId="3105" xr:uid="{1E1A5D5B-988A-4DF4-B90D-FAD6FDB96D9E}"/>
    <cellStyle name="SAPBEXexcGood2 5 2 3 2" xfId="15878" xr:uid="{C551CC92-6800-4D5D-91D5-C0EDD32D39FD}"/>
    <cellStyle name="SAPBEXexcGood2 5 2 3 2 2" xfId="32382" xr:uid="{F763D22B-B64A-4804-AFDC-7931BB45247B}"/>
    <cellStyle name="SAPBEXexcGood2 5 2 3 2 3" xfId="39467" xr:uid="{3772D219-0C8D-4B7C-8FD1-5481D9335B40}"/>
    <cellStyle name="SAPBEXexcGood2 5 2 3 3" xfId="20603" xr:uid="{B3D175AA-E73D-4E7D-B380-45E0B858F411}"/>
    <cellStyle name="SAPBEXexcGood2 5 2 3 4" xfId="22646" xr:uid="{8E770162-8EB9-46CB-80A5-7AE86DE1D2AE}"/>
    <cellStyle name="SAPBEXexcGood2 5 2 4" xfId="1476" xr:uid="{9C7D1723-6380-4019-9BEB-FC1B17D79921}"/>
    <cellStyle name="SAPBEXexcGood2 5 2 4 2" xfId="17439" xr:uid="{226D93E9-5B85-4CD6-8742-DE6EF2881402}"/>
    <cellStyle name="SAPBEXexcGood2 5 2 4 2 2" xfId="33943" xr:uid="{825267DA-3747-4828-B2AC-A0CF4A2F0507}"/>
    <cellStyle name="SAPBEXexcGood2 5 2 4 2 3" xfId="40184" xr:uid="{AF7728D8-1FA5-4B4B-A21B-180850ED463A}"/>
    <cellStyle name="SAPBEXexcGood2 5 2 4 3" xfId="18981" xr:uid="{2D5117AE-F564-48D5-9377-265400CEF31A}"/>
    <cellStyle name="SAPBEXexcGood2 5 2 4 4" xfId="28539" xr:uid="{DD2F049A-2780-4C3A-B4D0-95FA1835BBD1}"/>
    <cellStyle name="SAPBEXexcGood2 5 2 5" xfId="3914" xr:uid="{7489C9CB-A222-4900-9045-0A0A11D6FBD7}"/>
    <cellStyle name="SAPBEXexcGood2 5 2 5 2" xfId="21411" xr:uid="{377DE932-02AF-42A5-A070-BF9A0FD01252}"/>
    <cellStyle name="SAPBEXexcGood2 5 2 5 3" xfId="22152" xr:uid="{0D5259B9-359F-4A80-B6FA-E9F66CDFD3B1}"/>
    <cellStyle name="SAPBEXexcGood2 5 2 6" xfId="4167" xr:uid="{56A1A79C-DD8E-4819-9BEF-268216EDD394}"/>
    <cellStyle name="SAPBEXexcGood2 5 2 6 2" xfId="21662" xr:uid="{50026003-A180-4A8D-9F92-CBF6D11D8938}"/>
    <cellStyle name="SAPBEXexcGood2 5 2 6 3" xfId="18064" xr:uid="{D58C0D61-90E8-417B-BF3F-57A3CE9891FD}"/>
    <cellStyle name="SAPBEXexcGood2 5 2 7" xfId="4457" xr:uid="{9FE74532-F01F-43B5-AC1D-143F77011243}"/>
    <cellStyle name="SAPBEXexcGood2 5 2 7 2" xfId="21947" xr:uid="{333419EA-D298-458A-95EC-DA39AEB79392}"/>
    <cellStyle name="SAPBEXexcGood2 5 2 7 3" xfId="17922" xr:uid="{0E95AF7F-89ED-4352-A235-283B42353402}"/>
    <cellStyle name="SAPBEXexcGood2 5 2 8" xfId="12664" xr:uid="{7BB430D6-455E-447F-A041-DDA749C8564B}"/>
    <cellStyle name="SAPBEXexcGood2 5 2 8 2" xfId="29415" xr:uid="{2AFBE754-B8C9-4DD4-BA1B-9429ED9B912C}"/>
    <cellStyle name="SAPBEXexcGood2 5 2 8 3" xfId="36594" xr:uid="{0CB09AB2-CE0F-4F97-B590-7111EA281E4B}"/>
    <cellStyle name="SAPBEXexcGood2 5 2 9" xfId="27373" xr:uid="{86C46844-98EB-46CA-9DC7-EA64660FCDBE}"/>
    <cellStyle name="SAPBEXexcGood2 5 3" xfId="2211" xr:uid="{90E9077E-37E6-4CB6-94B5-BAB6D3B681DF}"/>
    <cellStyle name="SAPBEXexcGood2 5 3 2" xfId="14401" xr:uid="{E25CC35B-F0E6-4D50-AEB2-AD199AE98952}"/>
    <cellStyle name="SAPBEXexcGood2 5 3 2 2" xfId="30940" xr:uid="{73D188D0-575B-4275-9EBB-4AA7365AC713}"/>
    <cellStyle name="SAPBEXexcGood2 5 3 2 3" xfId="38058" xr:uid="{99E6706C-CC60-4975-9A5A-C53D47BE54B3}"/>
    <cellStyle name="SAPBEXexcGood2 5 3 3" xfId="9105" xr:uid="{8075AF7B-E686-4E3D-BA4F-E45BA0AAFFFA}"/>
    <cellStyle name="SAPBEXexcGood2 5 3 3 2" xfId="26281" xr:uid="{6CC6C293-C657-41BE-AE5E-B7FEF37688D5}"/>
    <cellStyle name="SAPBEXexcGood2 5 3 3 3" xfId="34996" xr:uid="{D55A7A21-DE55-4C63-848C-EC114DB58A27}"/>
    <cellStyle name="SAPBEXexcGood2 5 3 4" xfId="11255" xr:uid="{24F8FB76-033C-4EB0-8073-8C4A801ADC93}"/>
    <cellStyle name="SAPBEXexcGood2 5 3 4 2" xfId="28220" xr:uid="{2CD33D79-0D83-4C2C-8192-1AD723256D7C}"/>
    <cellStyle name="SAPBEXexcGood2 5 3 4 3" xfId="36029" xr:uid="{F6ACD697-249A-41EC-961B-7852BE1C7E56}"/>
    <cellStyle name="SAPBEXexcGood2 5 3 5" xfId="19713" xr:uid="{330E23F1-1865-4EA9-A40E-CC5F483AC10C}"/>
    <cellStyle name="SAPBEXexcGood2 5 3 6" xfId="28926" xr:uid="{0222419B-B807-4E0A-9AA3-65E39564BC2F}"/>
    <cellStyle name="SAPBEXexcGood2 5 4" xfId="2718" xr:uid="{2A21B119-EBF9-48D7-8C92-E0E22CCCCCB0}"/>
    <cellStyle name="SAPBEXexcGood2 5 4 2" xfId="9759" xr:uid="{2E6D2330-790F-4DB0-9B2A-BFABE38A838C}"/>
    <cellStyle name="SAPBEXexcGood2 5 4 2 2" xfId="26909" xr:uid="{E3212EC8-8D10-43F2-8754-78C53281F70C}"/>
    <cellStyle name="SAPBEXexcGood2 5 4 2 3" xfId="35187" xr:uid="{41F7585E-0EF6-4DBB-A2B9-FA84F71746EC}"/>
    <cellStyle name="SAPBEXexcGood2 5 4 3" xfId="20217" xr:uid="{CB257422-1EB2-41D5-89FF-84EB8D5C1AB0}"/>
    <cellStyle name="SAPBEXexcGood2 5 4 4" xfId="24555" xr:uid="{A330EDBD-0FED-4529-8A99-1526654362D9}"/>
    <cellStyle name="SAPBEXexcGood2 5 5" xfId="2334" xr:uid="{A06CE4F9-095A-4762-843F-F9C80691E731}"/>
    <cellStyle name="SAPBEXexcGood2 5 5 2" xfId="13192" xr:uid="{3A07872C-CA06-47DA-927C-BE44A79758DF}"/>
    <cellStyle name="SAPBEXexcGood2 5 5 2 2" xfId="29911" xr:uid="{2F226F3D-A464-4C3D-B9CF-DC2174E2819B}"/>
    <cellStyle name="SAPBEXexcGood2 5 5 2 3" xfId="36921" xr:uid="{87CB15C6-5FC6-42F7-9E88-295A9D41F473}"/>
    <cellStyle name="SAPBEXexcGood2 5 5 3" xfId="19835" xr:uid="{4990E921-D26B-4E21-BF6D-4118014C01A9}"/>
    <cellStyle name="SAPBEXexcGood2 5 5 4" xfId="28341" xr:uid="{FD0E5572-4056-4325-96D5-36CE648172F4}"/>
    <cellStyle name="SAPBEXexcGood2 5 6" xfId="2330" xr:uid="{A9CF21F0-62C6-4E36-ABF4-A0B4002C8615}"/>
    <cellStyle name="SAPBEXexcGood2 5 6 2" xfId="12980" xr:uid="{A133CE46-4B8B-4C3C-AABF-6DF58AAD5363}"/>
    <cellStyle name="SAPBEXexcGood2 5 6 2 2" xfId="29700" xr:uid="{F448BE53-04F4-42B1-BC31-685AEAE0584F}"/>
    <cellStyle name="SAPBEXexcGood2 5 6 2 3" xfId="36709" xr:uid="{B3F150D4-C589-4147-9F31-463BC5F6BC6B}"/>
    <cellStyle name="SAPBEXexcGood2 5 6 3" xfId="19831" xr:uid="{5CD73DF9-9DD1-44EB-949D-38FE8DBF5749}"/>
    <cellStyle name="SAPBEXexcGood2 5 6 4" xfId="18269" xr:uid="{1B1480A0-3330-4EBE-91D7-ACB8B43A9C0C}"/>
    <cellStyle name="SAPBEXexcGood2 5 7" xfId="3936" xr:uid="{73838A7B-C0B0-4961-9E3D-8B4A7A822F0F}"/>
    <cellStyle name="SAPBEXexcGood2 5 7 2" xfId="21432" xr:uid="{A8137B15-7F71-4740-8B50-F64433B01D26}"/>
    <cellStyle name="SAPBEXexcGood2 5 7 3" xfId="22140" xr:uid="{3BAE9908-EC8A-4CB4-AFC6-97F42F9AAF64}"/>
    <cellStyle name="SAPBEXexcGood2 5 8" xfId="3257" xr:uid="{DD18D279-3715-4BAD-AE49-389CADD8BB52}"/>
    <cellStyle name="SAPBEXexcGood2 5 8 2" xfId="20755" xr:uid="{C3A6D3D0-5FF6-45E5-B269-BF46336EFA93}"/>
    <cellStyle name="SAPBEXexcGood2 5 8 3" xfId="22495" xr:uid="{CCA46583-7EE0-465B-B7BE-E71B8D8D16CF}"/>
    <cellStyle name="SAPBEXexcGood2 5 9" xfId="7866" xr:uid="{5A8C4AC7-CBE9-44B8-B491-1007115920A7}"/>
    <cellStyle name="SAPBEXexcGood2 5 9 2" xfId="25126" xr:uid="{CAE04A57-9DC7-4046-BFD3-E7FC794475F9}"/>
    <cellStyle name="SAPBEXexcGood2 5 9 3" xfId="34459" xr:uid="{FF0B6F88-0BAF-45B9-9168-ED226BB9EE81}"/>
    <cellStyle name="SAPBEXexcGood2 6" xfId="967" xr:uid="{7EEBB3E5-18B0-4A8F-A981-4EEF31E084B4}"/>
    <cellStyle name="SAPBEXexcGood2 6 2" xfId="15313" xr:uid="{9C10E909-CB1B-4711-B37B-EF837111AF63}"/>
    <cellStyle name="SAPBEXexcGood2 6 2 2" xfId="31817" xr:uid="{EDCCE69F-E9DA-4DF2-B986-E0140827E145}"/>
    <cellStyle name="SAPBEXexcGood2 6 2 3" xfId="38902" xr:uid="{D834EF01-1BFD-47C9-8481-956CBA15806D}"/>
    <cellStyle name="SAPBEXexcGood2 6 3" xfId="16429" xr:uid="{99AED978-F184-42DE-B2FB-4A5C4F97D3F2}"/>
    <cellStyle name="SAPBEXexcGood2 6 3 2" xfId="32933" xr:uid="{14BA94CB-D870-4DC5-8008-E5CEF9A2DECA}"/>
    <cellStyle name="SAPBEXexcGood2 6 3 3" xfId="39625" xr:uid="{24B931E9-22BC-4F72-8FEC-B593963103F8}"/>
    <cellStyle name="SAPBEXexcGood2 6 4" xfId="11520" xr:uid="{58084839-8D12-4663-8283-67383C5B05E8}"/>
    <cellStyle name="SAPBEXexcGood2 6 4 2" xfId="36108" xr:uid="{8DECCD8E-462F-4EBD-AB40-5B0FBE9B8774}"/>
    <cellStyle name="SAPBEXexcGood2 7" xfId="1042" xr:uid="{8488C05C-6B5F-4644-A771-796DF31B164F}"/>
    <cellStyle name="SAPBEXexcGood2 7 2" xfId="14685" xr:uid="{11E334B1-5A2A-423B-8EE6-DCBA3939C9B7}"/>
    <cellStyle name="SAPBEXexcGood2 7 2 2" xfId="31200" xr:uid="{2B34810B-D657-4F17-B822-22390B53C7E2}"/>
    <cellStyle name="SAPBEXexcGood2 7 2 3" xfId="38275" xr:uid="{9DC0AE57-E06A-4AB4-9B8D-3F91E1349161}"/>
    <cellStyle name="SAPBEXexcGood2 7 3" xfId="15408" xr:uid="{880C99DB-6C0F-499F-8C5F-84461B2B09E7}"/>
    <cellStyle name="SAPBEXexcGood2 7 3 2" xfId="31912" xr:uid="{88AC6F9B-B083-4E1C-86D9-3405DFB2BCE9}"/>
    <cellStyle name="SAPBEXexcGood2 7 3 3" xfId="38997" xr:uid="{6B5012B2-8CD5-486E-8217-3B95A48FF128}"/>
    <cellStyle name="SAPBEXexcGood2 7 4" xfId="16750" xr:uid="{86A06CCC-CB19-4CCB-AE1F-D47D320F24B9}"/>
    <cellStyle name="SAPBEXexcGood2 7 4 2" xfId="33254" xr:uid="{24FCF7E9-6469-4157-AF79-7355D5C22D7D}"/>
    <cellStyle name="SAPBEXexcGood2 7 4 3" xfId="39766" xr:uid="{FFCCCB31-D5BA-43F2-A811-8806CD004D59}"/>
    <cellStyle name="SAPBEXexcGood2 7 5" xfId="11890" xr:uid="{E0BDD26E-A5AA-46E0-AA95-CA6418CD7C05}"/>
    <cellStyle name="SAPBEXexcGood2 7 5 2" xfId="28755" xr:uid="{59D59652-E266-4D53-8BD0-C7E72D3CB567}"/>
    <cellStyle name="SAPBEXexcGood2 7 5 3" xfId="36198" xr:uid="{DCDD4828-C57A-4774-93E8-1D45B62BD0D5}"/>
    <cellStyle name="SAPBEXexcGood2 8" xfId="256" xr:uid="{86C999C5-70EC-463B-B3BD-0BE22F100CCD}"/>
    <cellStyle name="SAPBEXexcGood2 8 10" xfId="29456" xr:uid="{FFA70316-1A68-4DA5-8C09-64CA27A602DA}"/>
    <cellStyle name="SAPBEXexcGood2 8 2" xfId="1172" xr:uid="{AB1679AF-C807-4BB6-9D01-D9C1E7681DE6}"/>
    <cellStyle name="SAPBEXexcGood2 8 2 2" xfId="2420" xr:uid="{699824C8-A706-4A35-B68B-52DCD093FB20}"/>
    <cellStyle name="SAPBEXexcGood2 8 2 2 2" xfId="19921" xr:uid="{7EDE6196-620D-476D-ADF1-F5D8E4D74B8F}"/>
    <cellStyle name="SAPBEXexcGood2 8 2 2 3" xfId="24320" xr:uid="{BFE5CB72-FAE4-480D-B42B-2DA749FFAF90}"/>
    <cellStyle name="SAPBEXexcGood2 8 2 3" xfId="2926" xr:uid="{E838635F-0CB9-4336-8D50-730FB3BA5135}"/>
    <cellStyle name="SAPBEXexcGood2 8 2 3 2" xfId="20424" xr:uid="{BD16187C-204C-41E5-8BB7-9F270B00EC55}"/>
    <cellStyle name="SAPBEXexcGood2 8 2 3 3" xfId="24515" xr:uid="{C1634124-3D19-413A-9148-73B863442016}"/>
    <cellStyle name="SAPBEXexcGood2 8 2 4" xfId="2660" xr:uid="{A26C64D6-DA13-4555-B858-BA1A0F41F03F}"/>
    <cellStyle name="SAPBEXexcGood2 8 2 4 2" xfId="20161" xr:uid="{07AA75A5-0768-4077-996E-C634CE49C893}"/>
    <cellStyle name="SAPBEXexcGood2 8 2 4 3" xfId="22932" xr:uid="{DD960716-3A8A-457A-A213-DBB7B77FDAE1}"/>
    <cellStyle name="SAPBEXexcGood2 8 2 5" xfId="3515" xr:uid="{62F22278-A855-4BDD-9BDB-988879D17A79}"/>
    <cellStyle name="SAPBEXexcGood2 8 2 5 2" xfId="21013" xr:uid="{C68F6DCB-553A-4CE8-A190-7D1F01F395C1}"/>
    <cellStyle name="SAPBEXexcGood2 8 2 5 3" xfId="24317" xr:uid="{F3A83278-B541-44DA-9390-143C718287E2}"/>
    <cellStyle name="SAPBEXexcGood2 8 2 6" xfId="4132" xr:uid="{B48624D2-BC10-42BE-BFC1-0E89D99A647F}"/>
    <cellStyle name="SAPBEXexcGood2 8 2 6 2" xfId="21627" xr:uid="{B0C73E62-522C-4545-B481-DF21648F49FD}"/>
    <cellStyle name="SAPBEXexcGood2 8 2 6 3" xfId="18080" xr:uid="{13798E40-5FDC-49CA-BA81-6880DEB3F807}"/>
    <cellStyle name="SAPBEXexcGood2 8 2 7" xfId="4313" xr:uid="{1E343B2B-6B1F-44F6-A48A-D4D7A8805C21}"/>
    <cellStyle name="SAPBEXexcGood2 8 2 7 2" xfId="21807" xr:uid="{4332DB6D-C725-4404-8537-06687E95D53E}"/>
    <cellStyle name="SAPBEXexcGood2 8 2 7 3" xfId="18605" xr:uid="{F56C010F-215D-497C-B6D6-C688856AFFB6}"/>
    <cellStyle name="SAPBEXexcGood2 8 2 8" xfId="13736" xr:uid="{D47FDBF7-C9AF-4BBB-BFDF-1DE2E2E8E03C}"/>
    <cellStyle name="SAPBEXexcGood2 8 2 8 2" xfId="30372" xr:uid="{F8F335E2-DBA3-40B3-8D42-67034011A896}"/>
    <cellStyle name="SAPBEXexcGood2 8 2 8 3" xfId="37461" xr:uid="{F9DA0577-54EF-4AF2-B81B-5ED5166F5079}"/>
    <cellStyle name="SAPBEXexcGood2 8 2 9" xfId="29239" xr:uid="{7796CD16-D325-4ABE-8A59-170BD2F918D4}"/>
    <cellStyle name="SAPBEXexcGood2 8 3" xfId="1598" xr:uid="{DD25F6EB-1EB8-41A0-B69A-6582584671C6}"/>
    <cellStyle name="SAPBEXexcGood2 8 3 2" xfId="15066" xr:uid="{AB404833-96F8-4518-ADF6-853FFF2220B8}"/>
    <cellStyle name="SAPBEXexcGood2 8 3 2 2" xfId="31572" xr:uid="{AED6DCD4-8CA1-49EF-8A5A-F316EAEA93AF}"/>
    <cellStyle name="SAPBEXexcGood2 8 3 2 3" xfId="38655" xr:uid="{FEB19AB8-1E8B-4619-91D9-7E8CCFB8D739}"/>
    <cellStyle name="SAPBEXexcGood2 8 3 3" xfId="19103" xr:uid="{B25057BF-E007-4055-874A-4DBBA9CD3FE9}"/>
    <cellStyle name="SAPBEXexcGood2 8 3 4" xfId="26950" xr:uid="{051A59C3-9705-46DB-A8D1-497B0B1D2C64}"/>
    <cellStyle name="SAPBEXexcGood2 8 4" xfId="1934" xr:uid="{2F3EDFE7-CD78-4757-95C3-8D041CC77EFB}"/>
    <cellStyle name="SAPBEXexcGood2 8 4 2" xfId="19437" xr:uid="{4F5F8A07-0D69-44B5-A76F-BC65F6DB8B36}"/>
    <cellStyle name="SAPBEXexcGood2 8 4 3" xfId="30249" xr:uid="{0C7F032B-DE82-4A7D-ADD5-7DEC20AEABF5}"/>
    <cellStyle name="SAPBEXexcGood2 8 5" xfId="3251" xr:uid="{506C44EA-072C-445B-B92F-17F2B4A3EAE6}"/>
    <cellStyle name="SAPBEXexcGood2 8 5 2" xfId="20749" xr:uid="{94A95071-75F4-468E-A6FB-B3230A225248}"/>
    <cellStyle name="SAPBEXexcGood2 8 5 3" xfId="22501" xr:uid="{8289A0F2-C39B-4FCE-9C2F-BA3713D7BAA1}"/>
    <cellStyle name="SAPBEXexcGood2 8 6" xfId="3771" xr:uid="{D0C4735B-2194-45D3-96A3-00AE3BEE6D13}"/>
    <cellStyle name="SAPBEXexcGood2 8 6 2" xfId="21268" xr:uid="{F48F50E0-FC2B-4F9F-9724-04C088FBB8F0}"/>
    <cellStyle name="SAPBEXexcGood2 8 6 3" xfId="23183" xr:uid="{33737CB1-E9F3-4D3E-950A-4E8B6052B472}"/>
    <cellStyle name="SAPBEXexcGood2 8 7" xfId="3224" xr:uid="{48CE2BEA-0821-45C5-80EB-E982D1B7494C}"/>
    <cellStyle name="SAPBEXexcGood2 8 7 2" xfId="20722" xr:uid="{04EB3AEF-2D99-4EE3-970A-4E28491ED142}"/>
    <cellStyle name="SAPBEXexcGood2 8 7 3" xfId="22528" xr:uid="{E85D677B-AFFD-4B84-9F3D-B162DC277573}"/>
    <cellStyle name="SAPBEXexcGood2 8 8" xfId="3552" xr:uid="{379FFC1E-B9AF-4AA0-A157-8F0FC778434B}"/>
    <cellStyle name="SAPBEXexcGood2 8 8 2" xfId="21050" xr:uid="{81F6C116-D3D1-4AA5-B0BF-30AF80466EF7}"/>
    <cellStyle name="SAPBEXexcGood2 8 8 3" xfId="23368" xr:uid="{9EE93AE3-199F-47EA-88CA-1F007E02683D}"/>
    <cellStyle name="SAPBEXexcGood2 8 9" xfId="10476" xr:uid="{0CCF8BDB-C5F4-43F6-BD13-29BE06523BCA}"/>
    <cellStyle name="SAPBEXexcGood2 8 9 2" xfId="27547" xr:uid="{C885893E-E5F9-46B9-8CB6-AECD7D9A371C}"/>
    <cellStyle name="SAPBEXexcGood2 8 9 3" xfId="35585" xr:uid="{847F8144-7DB2-41BC-AB6D-0A6688FA6689}"/>
    <cellStyle name="SAPBEXexcGood2 9" xfId="1125" xr:uid="{763941A0-726F-4802-AF3F-073F3FBA580A}"/>
    <cellStyle name="SAPBEXexcGood2 9 10" xfId="23086" xr:uid="{B3145E40-55C6-4E7E-84C0-71EE232C98BB}"/>
    <cellStyle name="SAPBEXexcGood2 9 2" xfId="2373" xr:uid="{6104C60A-00AA-45C1-B121-448135EE36DA}"/>
    <cellStyle name="SAPBEXexcGood2 9 2 2" xfId="19874" xr:uid="{6D3BB42D-760B-48FB-A05C-E7E4E61D8D84}"/>
    <cellStyle name="SAPBEXexcGood2 9 2 3" xfId="23222" xr:uid="{7E33FB57-7E58-4CF2-A389-D4ABAB0687F1}"/>
    <cellStyle name="SAPBEXexcGood2 9 3" xfId="2879" xr:uid="{D9B5CB08-1DD8-4CC0-ADA4-A71AFA1362A4}"/>
    <cellStyle name="SAPBEXexcGood2 9 3 2" xfId="20377" xr:uid="{1C47DE80-797A-484E-B3BF-B73B5C248248}"/>
    <cellStyle name="SAPBEXexcGood2 9 3 3" xfId="22828" xr:uid="{F1D89717-BEC8-400C-B10A-0566479662DD}"/>
    <cellStyle name="SAPBEXexcGood2 9 4" xfId="2189" xr:uid="{FA458C86-64D1-491A-A869-EE5D92CD2872}"/>
    <cellStyle name="SAPBEXexcGood2 9 4 2" xfId="19691" xr:uid="{BCDEF3FA-A6A2-4A53-A86A-5B47236748CF}"/>
    <cellStyle name="SAPBEXexcGood2 9 4 3" xfId="29540" xr:uid="{7371EF1E-D20D-43C8-86D5-F11B4BC76A25}"/>
    <cellStyle name="SAPBEXexcGood2 9 5" xfId="3638" xr:uid="{178916E1-E913-4FC1-A627-113D245D78A4}"/>
    <cellStyle name="SAPBEXexcGood2 9 5 2" xfId="21136" xr:uid="{437C6EB0-7214-4079-B100-15C19B8501ED}"/>
    <cellStyle name="SAPBEXexcGood2 9 5 3" xfId="17772" xr:uid="{083F35A6-F520-4AC5-ADAB-05C48C64E230}"/>
    <cellStyle name="SAPBEXexcGood2 9 6" xfId="4117" xr:uid="{90EEBBD2-7631-4966-A987-EC3874185B1B}"/>
    <cellStyle name="SAPBEXexcGood2 9 6 2" xfId="21612" xr:uid="{40DA954D-7FC9-4D50-9176-43E7D4365EA6}"/>
    <cellStyle name="SAPBEXexcGood2 9 6 3" xfId="18087" xr:uid="{4F8541E0-01BA-4775-B3FF-B1190BF8427D}"/>
    <cellStyle name="SAPBEXexcGood2 9 7" xfId="3731" xr:uid="{1A52B780-2C9C-4068-8694-A669C427EECF}"/>
    <cellStyle name="SAPBEXexcGood2 9 7 2" xfId="21229" xr:uid="{1E38504B-6B65-43DB-8CA7-03DA050C1EA5}"/>
    <cellStyle name="SAPBEXexcGood2 9 7 3" xfId="18177" xr:uid="{C4FC2E3F-C123-40B2-A44C-8B819C4DE5A2}"/>
    <cellStyle name="SAPBEXexcGood2 9 8" xfId="9195" xr:uid="{13822AF9-999D-4C3D-9D13-64E7DC99E376}"/>
    <cellStyle name="SAPBEXexcGood2 9 8 2" xfId="26371" xr:uid="{0E5DCFA9-C045-4841-92C0-8C505E753117}"/>
    <cellStyle name="SAPBEXexcGood2 9 8 3" xfId="35086" xr:uid="{25FE3FB7-E01C-488C-8BC7-5BF9A8165E8F}"/>
    <cellStyle name="SAPBEXexcGood2 9 9" xfId="18643" xr:uid="{ABDA3413-4A44-4343-8971-4EBE6FA1AD48}"/>
    <cellStyle name="SAPBEXexcGood2_East 1415 Budget model v1" xfId="750" xr:uid="{D56ACBEA-977A-45D6-AE9F-336AFDA44555}"/>
    <cellStyle name="SAPBEXexcGood3" xfId="60" xr:uid="{779BCEB4-A537-4EB4-B0D9-255C37B626DD}"/>
    <cellStyle name="SAPBEXexcGood3 10" xfId="1427" xr:uid="{DDE5BE52-6A94-46B8-968A-1F52783EDBAE}"/>
    <cellStyle name="SAPBEXexcGood3 10 2" xfId="8960" xr:uid="{8F16794C-5E25-4207-A2B1-430F1273069E}"/>
    <cellStyle name="SAPBEXexcGood3 10 2 2" xfId="26136" xr:uid="{BF1DB6F1-BEEB-4D44-A01B-F7EAF69C1CCE}"/>
    <cellStyle name="SAPBEXexcGood3 10 2 3" xfId="34852" xr:uid="{D1A57656-9DC0-46D9-ABE2-0F9EC5F32120}"/>
    <cellStyle name="SAPBEXexcGood3 10 3" xfId="18933" xr:uid="{55E02581-873A-470C-898F-6F8DE1DF4ECF}"/>
    <cellStyle name="SAPBEXexcGood3 10 4" xfId="30118" xr:uid="{B6D1ECCA-81F2-4EDD-B97E-06806EB84E36}"/>
    <cellStyle name="SAPBEXexcGood3 11" xfId="2286" xr:uid="{73C44920-31CE-4982-B02C-3640963AEEB8}"/>
    <cellStyle name="SAPBEXexcGood3 11 2" xfId="19788" xr:uid="{FB0F3792-C670-4C3E-A13A-17C95B72BA18}"/>
    <cellStyle name="SAPBEXexcGood3 11 3" xfId="28919" xr:uid="{9C41AE6C-AE3A-4702-B0F8-193637A4C1A3}"/>
    <cellStyle name="SAPBEXexcGood3 12" xfId="3558" xr:uid="{1231BF86-D330-4384-9E9E-0B75F59413ED}"/>
    <cellStyle name="SAPBEXexcGood3 12 2" xfId="21056" xr:uid="{2634C20F-60F4-415C-849E-B58703C48E57}"/>
    <cellStyle name="SAPBEXexcGood3 12 3" xfId="17627" xr:uid="{237D8045-453E-45C6-A242-8AB881AA9D52}"/>
    <cellStyle name="SAPBEXexcGood3 13" xfId="3648" xr:uid="{6DDD244C-2D5E-466B-87D1-C56CAD110607}"/>
    <cellStyle name="SAPBEXexcGood3 13 2" xfId="21146" xr:uid="{DE7AB4C2-E19C-4277-926F-4CA6744368C8}"/>
    <cellStyle name="SAPBEXexcGood3 13 3" xfId="17771" xr:uid="{8E4988CD-BA0A-4544-9F84-9CBE6EB29983}"/>
    <cellStyle name="SAPBEXexcGood3 14" xfId="4000" xr:uid="{EB7B640E-C1F2-4EA1-AEDC-C9F33C2B07CF}"/>
    <cellStyle name="SAPBEXexcGood3 14 2" xfId="21496" xr:uid="{8FC61706-DEB1-4BFB-BD7B-FACB46AA838D}"/>
    <cellStyle name="SAPBEXexcGood3 14 3" xfId="18147" xr:uid="{13C1F21E-48BB-4201-AA0E-EDAF1D690D7F}"/>
    <cellStyle name="SAPBEXexcGood3 15" xfId="3852" xr:uid="{3324AF66-19E5-485F-8DE1-B431DDFFA6C5}"/>
    <cellStyle name="SAPBEXexcGood3 15 2" xfId="21349" xr:uid="{8D881F76-64C9-4085-825F-E90DAAF34D24}"/>
    <cellStyle name="SAPBEXexcGood3 15 3" xfId="22193" xr:uid="{5C2CD65A-F147-438D-8F09-D5A4E47A4235}"/>
    <cellStyle name="SAPBEXexcGood3 16" xfId="5956" xr:uid="{BD9E84BC-DDED-404A-986A-6472D3B1353B}"/>
    <cellStyle name="SAPBEXexcGood3 16 2" xfId="23280" xr:uid="{2B1882F0-1E33-4990-BFBC-CDB61BF76D99}"/>
    <cellStyle name="SAPBEXexcGood3 16 3" xfId="34283" xr:uid="{EBC19FE2-4410-4503-9774-48CFF7FED109}"/>
    <cellStyle name="SAPBEXexcGood3 17" xfId="7308" xr:uid="{1AB0E2F8-4A56-46E5-B14E-8E515F5235E0}"/>
    <cellStyle name="SAPBEXexcGood3 17 2" xfId="24599" xr:uid="{9E4CA89E-D3B0-4DB8-9437-ED23F2CDE2F4}"/>
    <cellStyle name="SAPBEXexcGood3 17 3" xfId="34378" xr:uid="{7AA672D6-AF24-448D-BE02-9C78483C1EE6}"/>
    <cellStyle name="SAPBEXexcGood3 18" xfId="17680" xr:uid="{B54A1F71-ADAB-40AB-95C1-EF927E200BEA}"/>
    <cellStyle name="SAPBEXexcGood3 19" xfId="23101" xr:uid="{19918919-B2CE-42B1-9607-0F0282645A35}"/>
    <cellStyle name="SAPBEXexcGood3 2" xfId="751" xr:uid="{0F8D629E-7173-427A-B8AA-F7D6E0673A8D}"/>
    <cellStyle name="SAPBEXexcGood3 2 10" xfId="7936" xr:uid="{43C7ED9D-D38B-44F2-8267-146A3A837783}"/>
    <cellStyle name="SAPBEXexcGood3 2 10 2" xfId="25176" xr:uid="{91554DAE-186F-47DF-BDA4-E267E1AE4C2B}"/>
    <cellStyle name="SAPBEXexcGood3 2 10 3" xfId="34529" xr:uid="{1C350088-B011-43F9-88CC-BEDADEC2B632}"/>
    <cellStyle name="SAPBEXexcGood3 2 11" xfId="18330" xr:uid="{737B56FB-748C-4A00-9FC7-A2E733E7815E}"/>
    <cellStyle name="SAPBEXexcGood3 2 12" xfId="23091" xr:uid="{C32F0E98-8B4B-4156-9DEF-93539C3920D4}"/>
    <cellStyle name="SAPBEXexcGood3 2 2" xfId="752" xr:uid="{98175E5A-CBFC-4457-806F-257FEB14153B}"/>
    <cellStyle name="SAPBEXexcGood3 2 2 10" xfId="18331" xr:uid="{1DC1EFC9-3689-4B75-B78D-0D7A87BE9E48}"/>
    <cellStyle name="SAPBEXexcGood3 2 2 11" xfId="26410" xr:uid="{549F484A-A04A-4BB3-9CBC-332D49456972}"/>
    <cellStyle name="SAPBEXexcGood3 2 2 2" xfId="1262" xr:uid="{9DB53BA3-ED5D-49C2-B78B-3D72028E0F4E}"/>
    <cellStyle name="SAPBEXexcGood3 2 2 2 10" xfId="29935" xr:uid="{84CFA353-F46A-49CC-8A46-B5ECC9A47B0D}"/>
    <cellStyle name="SAPBEXexcGood3 2 2 2 2" xfId="2510" xr:uid="{E4DB74F8-ED90-47B4-B7A3-8B17F8D9D845}"/>
    <cellStyle name="SAPBEXexcGood3 2 2 2 2 2" xfId="20011" xr:uid="{7B9AF972-932B-40A3-A641-4CF2416DCA17}"/>
    <cellStyle name="SAPBEXexcGood3 2 2 2 2 3" xfId="27222" xr:uid="{3F265388-8436-45B3-8BA9-A2B0360D6FA1}"/>
    <cellStyle name="SAPBEXexcGood3 2 2 2 3" xfId="3016" xr:uid="{6C1882B8-97F3-487C-844C-90995545F51F}"/>
    <cellStyle name="SAPBEXexcGood3 2 2 2 3 2" xfId="20514" xr:uid="{71331EBE-B189-442E-9CAF-1055D46E1A7A}"/>
    <cellStyle name="SAPBEXexcGood3 2 2 2 3 3" xfId="22727" xr:uid="{95F1144E-3A1B-4943-9694-359D12FB2013}"/>
    <cellStyle name="SAPBEXexcGood3 2 2 2 4" xfId="2703" xr:uid="{2ABF69BE-C307-4D1B-B8FC-540DC472EBA9}"/>
    <cellStyle name="SAPBEXexcGood3 2 2 2 4 2" xfId="20202" xr:uid="{C9EA41E7-135E-4C5E-A483-22B244EE67A5}"/>
    <cellStyle name="SAPBEXexcGood3 2 2 2 4 3" xfId="17706" xr:uid="{BD244D12-C000-4A60-8810-698A567ED6C1}"/>
    <cellStyle name="SAPBEXexcGood3 2 2 2 5" xfId="3713" xr:uid="{6E12AE9C-CBD3-41D5-897B-45D09B50F6FC}"/>
    <cellStyle name="SAPBEXexcGood3 2 2 2 5 2" xfId="21211" xr:uid="{08C49A59-1794-4C6A-ADB1-0AEC73292A9A}"/>
    <cellStyle name="SAPBEXexcGood3 2 2 2 5 3" xfId="18188" xr:uid="{44025802-0D86-4B61-890B-B679A786A077}"/>
    <cellStyle name="SAPBEXexcGood3 2 2 2 6" xfId="3761" xr:uid="{787E8D98-9886-4024-875C-200A67517495}"/>
    <cellStyle name="SAPBEXexcGood3 2 2 2 6 2" xfId="21258" xr:uid="{DB1E292E-9876-4E6B-8657-FDB4D53D8F7B}"/>
    <cellStyle name="SAPBEXexcGood3 2 2 2 6 3" xfId="23187" xr:uid="{124626A7-8474-4641-ABDA-BCD2E5E8FF9E}"/>
    <cellStyle name="SAPBEXexcGood3 2 2 2 7" xfId="3990" xr:uid="{7C5281E8-7968-4265-9D05-0820E6673425}"/>
    <cellStyle name="SAPBEXexcGood3 2 2 2 7 2" xfId="21486" xr:uid="{340B0D0F-60AA-4793-B853-E5FFF2960C91}"/>
    <cellStyle name="SAPBEXexcGood3 2 2 2 7 3" xfId="20187" xr:uid="{0714D9FC-311C-4117-B784-C5473A4897E9}"/>
    <cellStyle name="SAPBEXexcGood3 2 2 2 8" xfId="14836" xr:uid="{342023D3-40B2-4A72-8DDF-E643A1F4F3AE}"/>
    <cellStyle name="SAPBEXexcGood3 2 2 2 8 2" xfId="31350" xr:uid="{B65034E9-9CB2-461C-8870-CF0BCD8B1C1E}"/>
    <cellStyle name="SAPBEXexcGood3 2 2 2 8 3" xfId="38426" xr:uid="{7B172223-A344-4572-B38B-CB77D40B963B}"/>
    <cellStyle name="SAPBEXexcGood3 2 2 2 9" xfId="18775" xr:uid="{2B52F1A7-965C-4152-8A0B-22949836C55E}"/>
    <cellStyle name="SAPBEXexcGood3 2 2 3" xfId="2036" xr:uid="{0432751B-3C59-4F04-978C-9D05E891D695}"/>
    <cellStyle name="SAPBEXexcGood3 2 2 3 2" xfId="15516" xr:uid="{A4317650-ACAD-477E-BEDD-39D686326C6D}"/>
    <cellStyle name="SAPBEXexcGood3 2 2 3 2 2" xfId="32020" xr:uid="{49340BCF-D810-4DA9-AEAA-BB942A3DE152}"/>
    <cellStyle name="SAPBEXexcGood3 2 2 3 2 3" xfId="39105" xr:uid="{77641AF6-0253-46ED-8152-F3C7751B7C64}"/>
    <cellStyle name="SAPBEXexcGood3 2 2 3 3" xfId="19539" xr:uid="{3300FE7E-B595-47F2-91ED-FA33B189E59A}"/>
    <cellStyle name="SAPBEXexcGood3 2 2 3 4" xfId="18566" xr:uid="{3C565329-0FAF-4BE8-B77C-30C3ED86651F}"/>
    <cellStyle name="SAPBEXexcGood3 2 2 4" xfId="1741" xr:uid="{56135083-D408-42F4-9085-2333164DA51D}"/>
    <cellStyle name="SAPBEXexcGood3 2 2 4 2" xfId="16912" xr:uid="{08F390F0-8C2C-489E-B7B5-F690A709D29C}"/>
    <cellStyle name="SAPBEXexcGood3 2 2 4 2 2" xfId="33416" xr:uid="{4923F917-844D-42F8-9D88-AE380B5A4AC6}"/>
    <cellStyle name="SAPBEXexcGood3 2 2 4 2 3" xfId="39837" xr:uid="{62332787-AF84-4013-8E0B-7037361EBCF2}"/>
    <cellStyle name="SAPBEXexcGood3 2 2 4 3" xfId="19244" xr:uid="{B1DBED4E-D392-43E8-B0FD-042EE55F5E69}"/>
    <cellStyle name="SAPBEXexcGood3 2 2 4 4" xfId="27771" xr:uid="{F14E130D-B8EB-4A84-853E-0555D5E10B83}"/>
    <cellStyle name="SAPBEXexcGood3 2 2 5" xfId="1900" xr:uid="{2CABCB23-3CA1-426C-A6E9-7C7A5A5C33BB}"/>
    <cellStyle name="SAPBEXexcGood3 2 2 5 2" xfId="19403" xr:uid="{E08712DE-1DED-4383-BD48-B246EAAC36B6}"/>
    <cellStyle name="SAPBEXexcGood3 2 2 5 3" xfId="29952" xr:uid="{2ADDE7FC-B863-4155-90A4-66B0CFDE8FD1}"/>
    <cellStyle name="SAPBEXexcGood3 2 2 6" xfId="3762" xr:uid="{1B57E791-B3A4-442A-88E0-22A5E51516BF}"/>
    <cellStyle name="SAPBEXexcGood3 2 2 6 2" xfId="21259" xr:uid="{803FDF2D-A624-4DD0-A51E-99CD7487215B}"/>
    <cellStyle name="SAPBEXexcGood3 2 2 6 3" xfId="22236" xr:uid="{F710110E-F49C-402C-9598-5476B56AAB8D}"/>
    <cellStyle name="SAPBEXexcGood3 2 2 7" xfId="4013" xr:uid="{1CEBD3D8-2D6C-44FE-AA8F-11135DE1FA2E}"/>
    <cellStyle name="SAPBEXexcGood3 2 2 7 2" xfId="21509" xr:uid="{01B2C748-5BCF-4CAD-A783-51F9F063A029}"/>
    <cellStyle name="SAPBEXexcGood3 2 2 7 3" xfId="18139" xr:uid="{429E1B4C-0FE9-46C5-AA4D-DCF68F7023EA}"/>
    <cellStyle name="SAPBEXexcGood3 2 2 8" xfId="4431" xr:uid="{7AFE82B5-F961-4197-BC18-39655DB44A0C}"/>
    <cellStyle name="SAPBEXexcGood3 2 2 8 2" xfId="21922" xr:uid="{C542DC37-B0E7-46A4-A2C5-241738CBBD20}"/>
    <cellStyle name="SAPBEXexcGood3 2 2 8 3" xfId="22060" xr:uid="{AC5019E5-D16E-4D1B-B67A-F55DA80C63B3}"/>
    <cellStyle name="SAPBEXexcGood3 2 2 9" xfId="12113" xr:uid="{020FDC09-5949-4BD0-B9F3-D634C940C3F4}"/>
    <cellStyle name="SAPBEXexcGood3 2 2 9 2" xfId="28962" xr:uid="{135C119C-BC82-41C8-9DA2-41A6B6A8A1F0}"/>
    <cellStyle name="SAPBEXexcGood3 2 2 9 3" xfId="36253" xr:uid="{2A29DBEA-4888-4156-8AE3-090302FCE80E}"/>
    <cellStyle name="SAPBEXexcGood3 2 3" xfId="1261" xr:uid="{189C62CE-FD7B-4DE0-98DF-3DCED5532F8E}"/>
    <cellStyle name="SAPBEXexcGood3 2 3 10" xfId="25150" xr:uid="{94E2CDF7-A13F-4630-96A6-CC6EB0BF772C}"/>
    <cellStyle name="SAPBEXexcGood3 2 3 2" xfId="2509" xr:uid="{647AA69F-500E-4959-BF8D-02796CCABF66}"/>
    <cellStyle name="SAPBEXexcGood3 2 3 2 2" xfId="13942" xr:uid="{CC58CA74-8FF8-4430-83B1-B9526B0F92FB}"/>
    <cellStyle name="SAPBEXexcGood3 2 3 2 2 2" xfId="30558" xr:uid="{07D87A6F-2956-4058-8831-37F85B285699}"/>
    <cellStyle name="SAPBEXexcGood3 2 3 2 2 3" xfId="37615" xr:uid="{7799D094-2EA5-4CD0-B8A4-30774EE66C72}"/>
    <cellStyle name="SAPBEXexcGood3 2 3 2 3" xfId="20010" xr:uid="{79153687-ED88-465A-BA80-0F3031CDF0D8}"/>
    <cellStyle name="SAPBEXexcGood3 2 3 2 4" xfId="30181" xr:uid="{B0E834F9-ED17-4CAF-BF1A-B655FCD653AC}"/>
    <cellStyle name="SAPBEXexcGood3 2 3 3" xfId="3015" xr:uid="{80A5E45B-9EBA-4C4E-A0D1-01A885F4BACC}"/>
    <cellStyle name="SAPBEXexcGood3 2 3 3 2" xfId="14728" xr:uid="{AFECC1BA-75EA-43F8-A18A-2145892D0A02}"/>
    <cellStyle name="SAPBEXexcGood3 2 3 3 2 2" xfId="31242" xr:uid="{4AB482AA-94FC-4A85-9706-EAC208364D8C}"/>
    <cellStyle name="SAPBEXexcGood3 2 3 3 2 3" xfId="38318" xr:uid="{386301D4-1870-4164-9725-89441CFA98FF}"/>
    <cellStyle name="SAPBEXexcGood3 2 3 3 3" xfId="20513" xr:uid="{7A7D7A55-281A-4FDF-A357-62EEC9A5A65D}"/>
    <cellStyle name="SAPBEXexcGood3 2 3 3 4" xfId="22728" xr:uid="{E11E531F-0B12-4B60-8E20-4002BCFC026D}"/>
    <cellStyle name="SAPBEXexcGood3 2 3 4" xfId="2826" xr:uid="{18289F30-7AC5-4CAC-9DFB-321F3C159525}"/>
    <cellStyle name="SAPBEXexcGood3 2 3 4 2" xfId="20324" xr:uid="{4E1D005A-80B7-413A-9880-17B0A41C7C32}"/>
    <cellStyle name="SAPBEXexcGood3 2 3 4 3" xfId="17816" xr:uid="{4ADEAC5A-B0D7-4629-9B70-1D7D0925CDFD}"/>
    <cellStyle name="SAPBEXexcGood3 2 3 5" xfId="3812" xr:uid="{CC46FF11-0EBC-4148-902D-230E468A8BD5}"/>
    <cellStyle name="SAPBEXexcGood3 2 3 5 2" xfId="21309" xr:uid="{314313AF-3952-46DA-A1E9-B95AF7124CA5}"/>
    <cellStyle name="SAPBEXexcGood3 2 3 5 3" xfId="23164" xr:uid="{61040E92-08DF-4AF7-9451-E87D7EDEBC7A}"/>
    <cellStyle name="SAPBEXexcGood3 2 3 6" xfId="2340" xr:uid="{623496C5-AEB5-42F6-9126-68343831FE0F}"/>
    <cellStyle name="SAPBEXexcGood3 2 3 6 2" xfId="19841" xr:uid="{75DBF0AA-6B1E-4CFC-A5E6-9BC0DBB28846}"/>
    <cellStyle name="SAPBEXexcGood3 2 3 6 3" xfId="27734" xr:uid="{EBAB928B-8914-4676-B895-32A7162071F6}"/>
    <cellStyle name="SAPBEXexcGood3 2 3 7" xfId="3963" xr:uid="{65F9963B-BB26-4FFC-8984-1946949E8A4C}"/>
    <cellStyle name="SAPBEXexcGood3 2 3 7 2" xfId="21459" xr:uid="{1000BAD2-D370-4105-A7AD-1120286DD393}"/>
    <cellStyle name="SAPBEXexcGood3 2 3 7 3" xfId="22126" xr:uid="{57ABE1DA-515D-43FE-BA68-02F0FFCA400E}"/>
    <cellStyle name="SAPBEXexcGood3 2 3 8" xfId="10709" xr:uid="{857EA940-50C8-43EB-92F6-A4AC19F32117}"/>
    <cellStyle name="SAPBEXexcGood3 2 3 8 2" xfId="27756" xr:uid="{3220691D-49BA-4D3F-98D4-08E286019B78}"/>
    <cellStyle name="SAPBEXexcGood3 2 3 8 3" xfId="35686" xr:uid="{96D4672A-BDA0-4667-8B1F-6593A9EFB389}"/>
    <cellStyle name="SAPBEXexcGood3 2 3 9" xfId="18774" xr:uid="{2F3E8ACE-87D3-49F5-8BBE-909E9BD30050}"/>
    <cellStyle name="SAPBEXexcGood3 2 4" xfId="2035" xr:uid="{E1633F01-4266-4B41-B9C2-6F72BE2F4664}"/>
    <cellStyle name="SAPBEXexcGood3 2 4 2" xfId="9829" xr:uid="{F1ACD291-D756-4BF7-95FC-C8E60A2424DB}"/>
    <cellStyle name="SAPBEXexcGood3 2 4 2 2" xfId="26958" xr:uid="{9325244A-7235-4DF6-A94D-A1DFE0FEE663}"/>
    <cellStyle name="SAPBEXexcGood3 2 4 2 3" xfId="35257" xr:uid="{2CF7A1BE-1B67-49FB-BBAC-0BBF2B179EAD}"/>
    <cellStyle name="SAPBEXexcGood3 2 4 3" xfId="19538" xr:uid="{A6AF7E81-BA05-4E06-87DF-309C4B8DBCAA}"/>
    <cellStyle name="SAPBEXexcGood3 2 4 4" xfId="17863" xr:uid="{4509BE1E-A261-4D16-B7B0-37670495EADA}"/>
    <cellStyle name="SAPBEXexcGood3 2 5" xfId="2184" xr:uid="{7BA63EEA-097B-4A76-ADC4-66FE3B78DDBA}"/>
    <cellStyle name="SAPBEXexcGood3 2 5 2" xfId="13262" xr:uid="{1CC73E72-B74C-4172-B9AE-233A87C8DDA7}"/>
    <cellStyle name="SAPBEXexcGood3 2 5 2 2" xfId="29961" xr:uid="{264168EB-A93D-4117-8476-A9122B84A0E3}"/>
    <cellStyle name="SAPBEXexcGood3 2 5 2 3" xfId="36991" xr:uid="{F39599AE-8B21-45B5-9BD0-89534483AC73}"/>
    <cellStyle name="SAPBEXexcGood3 2 5 3" xfId="19686" xr:uid="{1CEAA6F2-03B7-4EB4-BB25-BB56D1700F75}"/>
    <cellStyle name="SAPBEXexcGood3 2 5 4" xfId="23254" xr:uid="{775D464B-F78E-461C-AE3A-97942D52327E}"/>
    <cellStyle name="SAPBEXexcGood3 2 6" xfId="1507" xr:uid="{10F36199-AAF3-4031-9344-02C969603E27}"/>
    <cellStyle name="SAPBEXexcGood3 2 6 2" xfId="14492" xr:uid="{1BC4ABAE-C9A0-45D9-AFBC-F4B584BF3A49}"/>
    <cellStyle name="SAPBEXexcGood3 2 6 2 2" xfId="31010" xr:uid="{0EDCC93A-4499-47AE-8F78-5EBC947697B7}"/>
    <cellStyle name="SAPBEXexcGood3 2 6 2 3" xfId="38149" xr:uid="{C17DF41A-0654-46A3-8FA3-506BB05B47F5}"/>
    <cellStyle name="SAPBEXexcGood3 2 6 3" xfId="19012" xr:uid="{289F72BD-C75C-4BE0-8D56-D9D48094400A}"/>
    <cellStyle name="SAPBEXexcGood3 2 6 4" xfId="25566" xr:uid="{58E23797-6F48-4F1F-B55B-7CEC9258128E}"/>
    <cellStyle name="SAPBEXexcGood3 2 7" xfId="3773" xr:uid="{FE01212D-5264-4C70-A803-026C329D0FC7}"/>
    <cellStyle name="SAPBEXexcGood3 2 7 2" xfId="21270" xr:uid="{B5F0C85A-416D-4A12-8CAD-70A416C44767}"/>
    <cellStyle name="SAPBEXexcGood3 2 7 3" xfId="22232" xr:uid="{0B39E613-2EE2-419C-B0C3-279E35D2F3FB}"/>
    <cellStyle name="SAPBEXexcGood3 2 8" xfId="3236" xr:uid="{BD7BC0BC-FF32-488E-89A7-956EF10FC8A1}"/>
    <cellStyle name="SAPBEXexcGood3 2 8 2" xfId="20734" xr:uid="{A7252A12-C373-4A46-9440-6F3A15C40D58}"/>
    <cellStyle name="SAPBEXexcGood3 2 8 3" xfId="22516" xr:uid="{E69C194D-BA0B-4CF2-A171-CFCD2D40D7D9}"/>
    <cellStyle name="SAPBEXexcGood3 2 9" xfId="4432" xr:uid="{547CCC67-3CFA-4498-B194-82201CBFEAAC}"/>
    <cellStyle name="SAPBEXexcGood3 2 9 2" xfId="21923" xr:uid="{4CCBA8E8-609E-4ABD-A484-C97749FC51FF}"/>
    <cellStyle name="SAPBEXexcGood3 2 9 3" xfId="18012" xr:uid="{C2F29A0C-2827-4B37-B113-227E78AFFD64}"/>
    <cellStyle name="SAPBEXexcGood3 3" xfId="753" xr:uid="{9C14BA0B-BE4B-470E-9A9D-9A0AD47A4877}"/>
    <cellStyle name="SAPBEXexcGood3 3 10" xfId="8140" xr:uid="{4AABBB1E-AE4D-43A4-A51D-DFB58E1867FC}"/>
    <cellStyle name="SAPBEXexcGood3 3 10 2" xfId="25357" xr:uid="{B36FCE6F-BB6A-48B8-8B79-A9A3E2E7B7FA}"/>
    <cellStyle name="SAPBEXexcGood3 3 10 3" xfId="34647" xr:uid="{23C650C4-DF40-4597-879A-D1AC65822CB3}"/>
    <cellStyle name="SAPBEXexcGood3 3 11" xfId="18332" xr:uid="{B913306D-159B-4DCA-8479-9417E0C179D8}"/>
    <cellStyle name="SAPBEXexcGood3 3 12" xfId="27585" xr:uid="{8F32FF4B-39A4-4CEA-BF11-EE1629FF8B95}"/>
    <cellStyle name="SAPBEXexcGood3 3 2" xfId="754" xr:uid="{218E7FE2-E0E8-45A7-94FB-85D69AAD98A1}"/>
    <cellStyle name="SAPBEXexcGood3 3 2 10" xfId="18333" xr:uid="{92A5A4B7-1B9C-43BE-BAFA-EB15014D8753}"/>
    <cellStyle name="SAPBEXexcGood3 3 2 11" xfId="30411" xr:uid="{F8A66818-452F-4ADE-81FF-B3F670AF528A}"/>
    <cellStyle name="SAPBEXexcGood3 3 2 2" xfId="1264" xr:uid="{98EC17B7-E626-444E-8382-4D218FEB1E1B}"/>
    <cellStyle name="SAPBEXexcGood3 3 2 2 10" xfId="30588" xr:uid="{C7BB55CC-AF1D-4B33-80D8-33D06CBB8AD0}"/>
    <cellStyle name="SAPBEXexcGood3 3 2 2 2" xfId="2512" xr:uid="{81C99E71-88C4-40ED-8FFB-28C273AB90A9}"/>
    <cellStyle name="SAPBEXexcGood3 3 2 2 2 2" xfId="20013" xr:uid="{2AC472AD-32ED-4EA5-9A83-84E753AAF0DA}"/>
    <cellStyle name="SAPBEXexcGood3 3 2 2 2 3" xfId="28206" xr:uid="{B139FF98-0688-44D1-BF4D-27C9D87D564E}"/>
    <cellStyle name="SAPBEXexcGood3 3 2 2 3" xfId="3018" xr:uid="{5D494DAF-4BB3-4E1D-A80F-A20F7D96B553}"/>
    <cellStyle name="SAPBEXexcGood3 3 2 2 3 2" xfId="20516" xr:uid="{7E6F2303-FB73-450D-962B-BF9BB31D2DC5}"/>
    <cellStyle name="SAPBEXexcGood3 3 2 2 3 3" xfId="22725" xr:uid="{51DD19D0-88A0-419F-9454-572F2F61F31F}"/>
    <cellStyle name="SAPBEXexcGood3 3 2 2 4" xfId="3130" xr:uid="{10F9C38D-B219-4D17-B786-666E0F21421E}"/>
    <cellStyle name="SAPBEXexcGood3 3 2 2 4 2" xfId="20628" xr:uid="{89ADE7A8-4EC6-4B48-ACB8-0B9D761ECB23}"/>
    <cellStyle name="SAPBEXexcGood3 3 2 2 4 3" xfId="22622" xr:uid="{B42038C3-0C3B-4202-B245-AEE80034CD24}"/>
    <cellStyle name="SAPBEXexcGood3 3 2 2 5" xfId="1518" xr:uid="{821403B3-81B7-40CB-B7FA-A29018FB42DE}"/>
    <cellStyle name="SAPBEXexcGood3 3 2 2 5 2" xfId="19023" xr:uid="{501D2FC9-2113-47B2-9F50-3B29EFAADBCF}"/>
    <cellStyle name="SAPBEXexcGood3 3 2 2 5 3" xfId="29283" xr:uid="{5BD2E625-A47B-4D24-BE8A-05BCA805C01C}"/>
    <cellStyle name="SAPBEXexcGood3 3 2 2 6" xfId="1398" xr:uid="{4DE5CC04-5968-43D5-8A99-A86E1E210B7E}"/>
    <cellStyle name="SAPBEXexcGood3 3 2 2 6 2" xfId="18904" xr:uid="{6060E497-67E4-4884-B3D8-85E0D073BFEB}"/>
    <cellStyle name="SAPBEXexcGood3 3 2 2 6 3" xfId="29937" xr:uid="{E3DBDFBE-FF45-4C41-947A-D07660A6F8C4}"/>
    <cellStyle name="SAPBEXexcGood3 3 2 2 7" xfId="4478" xr:uid="{0CF4CDBA-DB13-4A50-8405-3F2D3033359C}"/>
    <cellStyle name="SAPBEXexcGood3 3 2 2 7 2" xfId="21968" xr:uid="{50ABFCF5-E5DC-4A13-9BAA-78D89A367440}"/>
    <cellStyle name="SAPBEXexcGood3 3 2 2 7 3" xfId="22048" xr:uid="{9C134CB1-8578-48C6-95F4-A1C085926BE8}"/>
    <cellStyle name="SAPBEXexcGood3 3 2 2 8" xfId="14897" xr:uid="{FC5B37FA-4446-408B-9E9E-F3E3EE5EB5AA}"/>
    <cellStyle name="SAPBEXexcGood3 3 2 2 8 2" xfId="31409" xr:uid="{01A252A9-F016-4FB1-B812-1B0B70000491}"/>
    <cellStyle name="SAPBEXexcGood3 3 2 2 8 3" xfId="38487" xr:uid="{FF4B0B09-263E-459A-AABC-7CAE5D07707E}"/>
    <cellStyle name="SAPBEXexcGood3 3 2 2 9" xfId="18777" xr:uid="{5B711495-62AE-434A-95F5-94B3761CB8E6}"/>
    <cellStyle name="SAPBEXexcGood3 3 2 3" xfId="2038" xr:uid="{00B3FF8F-5A13-425A-9174-B2BB01E82F46}"/>
    <cellStyle name="SAPBEXexcGood3 3 2 3 2" xfId="15624" xr:uid="{3C9A5461-B5CE-4137-ADFF-829AE7C9B3F6}"/>
    <cellStyle name="SAPBEXexcGood3 3 2 3 2 2" xfId="32128" xr:uid="{A92DD3A6-D2AB-4C76-B5ED-19DC494FB7EC}"/>
    <cellStyle name="SAPBEXexcGood3 3 2 3 2 3" xfId="39213" xr:uid="{F3657C60-7F06-468B-872F-FE2FB55D08FF}"/>
    <cellStyle name="SAPBEXexcGood3 3 2 3 3" xfId="19541" xr:uid="{1C0636C1-9B28-4388-A80C-67A4374BE794}"/>
    <cellStyle name="SAPBEXexcGood3 3 2 3 4" xfId="18501" xr:uid="{EE7239E9-5D02-482D-A0D3-FC83B56E351F}"/>
    <cellStyle name="SAPBEXexcGood3 3 2 4" xfId="1686" xr:uid="{84906A95-5653-4FDF-ACDC-70BD985D2FE5}"/>
    <cellStyle name="SAPBEXexcGood3 3 2 4 2" xfId="17008" xr:uid="{166EA3F2-4D44-4EA0-9D2A-57CF47AA2FCB}"/>
    <cellStyle name="SAPBEXexcGood3 3 2 4 2 2" xfId="33512" xr:uid="{EA4CDC7B-6B08-406D-B4BE-0BE115B094A4}"/>
    <cellStyle name="SAPBEXexcGood3 3 2 4 2 3" xfId="39930" xr:uid="{375BDE3E-B68B-4C43-9E21-412B4333E690}"/>
    <cellStyle name="SAPBEXexcGood3 3 2 4 3" xfId="19189" xr:uid="{DA9E8284-8E71-493A-8A28-0D06CBB94ED0}"/>
    <cellStyle name="SAPBEXexcGood3 3 2 4 4" xfId="30957" xr:uid="{D59A7D93-E6ED-4C2C-8070-D285DBAF64E3}"/>
    <cellStyle name="SAPBEXexcGood3 3 2 5" xfId="2740" xr:uid="{48A2ABFC-2C14-48A1-8E09-9B51642877D4}"/>
    <cellStyle name="SAPBEXexcGood3 3 2 5 2" xfId="20239" xr:uid="{0BE84487-A82C-45D1-B8A9-6183179723D5}"/>
    <cellStyle name="SAPBEXexcGood3 3 2 5 3" xfId="22020" xr:uid="{EDAFDE37-0DD3-44D7-90E5-D75EDDCFAED3}"/>
    <cellStyle name="SAPBEXexcGood3 3 2 6" xfId="3598" xr:uid="{4E1EA1AF-171C-43DD-A2AB-C67918223CC9}"/>
    <cellStyle name="SAPBEXexcGood3 3 2 6 2" xfId="21096" xr:uid="{87317EDA-0CF4-46F8-AE1D-FE17A83D1103}"/>
    <cellStyle name="SAPBEXexcGood3 3 2 6 3" xfId="21554" xr:uid="{DFE8AE64-D415-4311-A6EE-028AF74CC7F3}"/>
    <cellStyle name="SAPBEXexcGood3 3 2 7" xfId="1795" xr:uid="{FFA47726-5E8F-4D8A-85A1-5AAC70D502E6}"/>
    <cellStyle name="SAPBEXexcGood3 3 2 7 2" xfId="19298" xr:uid="{7D62BE74-1932-45A8-AEE6-F83418B13F49}"/>
    <cellStyle name="SAPBEXexcGood3 3 2 7 3" xfId="30143" xr:uid="{0AD21E33-FAB6-4377-BD20-E4B39BC60D6A}"/>
    <cellStyle name="SAPBEXexcGood3 3 2 8" xfId="2233" xr:uid="{D9431DA7-8EFB-48FF-8208-05A97158475D}"/>
    <cellStyle name="SAPBEXexcGood3 3 2 8 2" xfId="19735" xr:uid="{09D68FE4-99D5-4C8F-B010-449330633FF3}"/>
    <cellStyle name="SAPBEXexcGood3 3 2 8 3" xfId="27813" xr:uid="{D3105565-E7A4-47CB-ACCE-6AF8B30D508C}"/>
    <cellStyle name="SAPBEXexcGood3 3 2 9" xfId="12224" xr:uid="{9D787322-3D0B-4E5C-9FBE-368B927EB544}"/>
    <cellStyle name="SAPBEXexcGood3 3 2 9 2" xfId="29047" xr:uid="{B7BA10BC-DAAE-4C50-85E6-73526B0D4F53}"/>
    <cellStyle name="SAPBEXexcGood3 3 2 9 3" xfId="36344" xr:uid="{C1FD2A88-7354-419B-A880-AFDD63D52ACB}"/>
    <cellStyle name="SAPBEXexcGood3 3 3" xfId="1263" xr:uid="{18DE6CBC-92BE-471F-9C0E-AD6850657899}"/>
    <cellStyle name="SAPBEXexcGood3 3 3 10" xfId="26932" xr:uid="{9376C59E-2076-41A7-B7BE-CA23876A6C4B}"/>
    <cellStyle name="SAPBEXexcGood3 3 3 2" xfId="2511" xr:uid="{D9DBA8FA-2EEE-4F09-8B41-6A6F75F8EFAB}"/>
    <cellStyle name="SAPBEXexcGood3 3 3 2 2" xfId="14052" xr:uid="{29D87A26-431D-4E69-A866-9AC1179C5E4E}"/>
    <cellStyle name="SAPBEXexcGood3 3 3 2 2 2" xfId="30646" xr:uid="{6C88605D-2360-41D0-A8B8-94CD6DDA8CA6}"/>
    <cellStyle name="SAPBEXexcGood3 3 3 2 2 3" xfId="37710" xr:uid="{EB50CBD0-782E-4D84-8597-B47EC3ECAE97}"/>
    <cellStyle name="SAPBEXexcGood3 3 3 2 3" xfId="20012" xr:uid="{FB78D483-1871-4EAE-B08C-7A74187AE386}"/>
    <cellStyle name="SAPBEXexcGood3 3 3 2 4" xfId="30926" xr:uid="{27BFB63E-7A6A-4078-897D-5DC4BDEEAAF7}"/>
    <cellStyle name="SAPBEXexcGood3 3 3 3" xfId="3017" xr:uid="{DD671CBE-E126-40BC-83CF-BB7BFFCD342E}"/>
    <cellStyle name="SAPBEXexcGood3 3 3 3 2" xfId="13325" xr:uid="{04093BBF-AF68-4E97-80E6-EF74268C1467}"/>
    <cellStyle name="SAPBEXexcGood3 3 3 3 2 2" xfId="30010" xr:uid="{7E7A1C2A-DDE2-469E-AA42-8C324114F8F3}"/>
    <cellStyle name="SAPBEXexcGood3 3 3 3 2 3" xfId="37054" xr:uid="{9779015E-C0B4-4BD4-ACA0-2346893EB3AC}"/>
    <cellStyle name="SAPBEXexcGood3 3 3 3 3" xfId="20515" xr:uid="{E5820146-DE58-4651-BB31-F15743FB77B3}"/>
    <cellStyle name="SAPBEXexcGood3 3 3 3 4" xfId="22726" xr:uid="{5E0C6A5D-8D00-468D-B6D9-41D1C52C774F}"/>
    <cellStyle name="SAPBEXexcGood3 3 3 4" xfId="1730" xr:uid="{89FBE12C-3C1F-4EAD-BF62-3FE6A0451D84}"/>
    <cellStyle name="SAPBEXexcGood3 3 3 4 2" xfId="19233" xr:uid="{74E99ECF-6FFF-4AFA-820B-141E92F65B32}"/>
    <cellStyle name="SAPBEXexcGood3 3 3 4 3" xfId="25366" xr:uid="{C27D4AE8-D681-480E-806A-4E5D4E8F3CF4}"/>
    <cellStyle name="SAPBEXexcGood3 3 3 5" xfId="3784" xr:uid="{DBCA1CA0-4891-4598-B7D0-106BF94584DC}"/>
    <cellStyle name="SAPBEXexcGood3 3 3 5 2" xfId="21281" xr:uid="{9BC6D90E-A32B-49C6-B023-F87A8D5ECF34}"/>
    <cellStyle name="SAPBEXexcGood3 3 3 5 3" xfId="22226" xr:uid="{9813009F-4183-48F5-AF7D-71A8B49B79F0}"/>
    <cellStyle name="SAPBEXexcGood3 3 3 6" xfId="3639" xr:uid="{3088054F-84CA-4376-9801-3AA18DA6E9F3}"/>
    <cellStyle name="SAPBEXexcGood3 3 3 6 2" xfId="21137" xr:uid="{1D9F915B-CDDF-4C40-9D17-EAD7428B91B8}"/>
    <cellStyle name="SAPBEXexcGood3 3 3 6 3" xfId="18435" xr:uid="{CCC6CE5E-7FE8-4FDD-A172-4B6A3698082D}"/>
    <cellStyle name="SAPBEXexcGood3 3 3 7" xfId="4294" xr:uid="{56943D7B-16C6-4FFA-9C66-3F20DCFF84AB}"/>
    <cellStyle name="SAPBEXexcGood3 3 3 7 2" xfId="21788" xr:uid="{349E1AC6-14D0-437E-8767-35404A39D178}"/>
    <cellStyle name="SAPBEXexcGood3 3 3 7 3" xfId="17985" xr:uid="{83C2BF63-2102-45AB-9E7D-0A921D7ED19C}"/>
    <cellStyle name="SAPBEXexcGood3 3 3 8" xfId="10821" xr:uid="{93677476-4FED-4353-AE0D-8201AAB82ABF}"/>
    <cellStyle name="SAPBEXexcGood3 3 3 8 2" xfId="27844" xr:uid="{EE2F3F60-4FAE-4EDF-8FC9-22860C14A023}"/>
    <cellStyle name="SAPBEXexcGood3 3 3 8 3" xfId="35777" xr:uid="{FD9453C6-95EC-4029-9518-CB9A44878D7D}"/>
    <cellStyle name="SAPBEXexcGood3 3 3 9" xfId="18776" xr:uid="{DEB1D2F5-C9B2-4E62-A982-34EE932E562E}"/>
    <cellStyle name="SAPBEXexcGood3 3 4" xfId="2037" xr:uid="{16F7C1BB-A114-4758-825E-2800D1F35C9E}"/>
    <cellStyle name="SAPBEXexcGood3 3 4 2" xfId="10033" xr:uid="{15AD51D2-EAFA-47D2-9210-A2BDDBD4AF00}"/>
    <cellStyle name="SAPBEXexcGood3 3 4 2 2" xfId="27139" xr:uid="{CE8E973C-D83B-49EF-BCD8-2DAFB4A98E22}"/>
    <cellStyle name="SAPBEXexcGood3 3 4 2 3" xfId="35375" xr:uid="{4FE62862-3DA4-494C-9E4A-7AFBE77F6B8F}"/>
    <cellStyle name="SAPBEXexcGood3 3 4 3" xfId="19540" xr:uid="{6A8670C9-A62F-415D-96D6-059DB48B9E25}"/>
    <cellStyle name="SAPBEXexcGood3 3 4 4" xfId="28417" xr:uid="{47A89506-33D6-4959-B6A5-61AF02877912}"/>
    <cellStyle name="SAPBEXexcGood3 3 5" xfId="1685" xr:uid="{CF764BD2-BD68-452B-9F53-5C52E37FB513}"/>
    <cellStyle name="SAPBEXexcGood3 3 5 2" xfId="13427" xr:uid="{BD01A9DE-5037-4AAB-8823-66DC7A133875}"/>
    <cellStyle name="SAPBEXexcGood3 3 5 2 2" xfId="30101" xr:uid="{F8E98ADC-2D0B-4B50-BC6B-177B597B9C12}"/>
    <cellStyle name="SAPBEXexcGood3 3 5 2 3" xfId="37156" xr:uid="{E2D1524D-5BA8-4719-B4EA-3CB104B49D81}"/>
    <cellStyle name="SAPBEXexcGood3 3 5 3" xfId="19188" xr:uid="{3923DEC0-E287-452B-8107-ACDD6D4A428C}"/>
    <cellStyle name="SAPBEXexcGood3 3 5 4" xfId="27120" xr:uid="{6037F5AC-152A-4491-9AAA-F3AE39FE71AA}"/>
    <cellStyle name="SAPBEXexcGood3 3 6" xfId="2309" xr:uid="{D2CABD90-5158-421B-AB47-D9A8375C1521}"/>
    <cellStyle name="SAPBEXexcGood3 3 6 2" xfId="12986" xr:uid="{8CDE6A16-375F-493E-90CB-1974431F5961}"/>
    <cellStyle name="SAPBEXexcGood3 3 6 2 2" xfId="29706" xr:uid="{8758AFE9-7FA2-4A28-B755-714ACEABEF55}"/>
    <cellStyle name="SAPBEXexcGood3 3 6 2 3" xfId="36715" xr:uid="{33735D36-2063-47BA-A9B8-490C99E0DB59}"/>
    <cellStyle name="SAPBEXexcGood3 3 6 3" xfId="19810" xr:uid="{3073C23A-420D-42BE-BD97-9669C2CB63A4}"/>
    <cellStyle name="SAPBEXexcGood3 3 6 4" xfId="23227" xr:uid="{16A92797-BA9E-4D85-99A6-1703AA82ECC7}"/>
    <cellStyle name="SAPBEXexcGood3 3 7" xfId="3294" xr:uid="{45887566-1D4D-4459-80F3-0CB5661F6A9E}"/>
    <cellStyle name="SAPBEXexcGood3 3 7 2" xfId="20792" xr:uid="{37E37C7F-8B48-4202-B8CA-8EC9DAD712AC}"/>
    <cellStyle name="SAPBEXexcGood3 3 7 3" xfId="22458" xr:uid="{9FD5E2EF-875A-41A3-80C8-C38EF513139A}"/>
    <cellStyle name="SAPBEXexcGood3 3 8" xfId="4195" xr:uid="{4AC95AB7-353F-4D07-9ECC-AE9FB709A5A7}"/>
    <cellStyle name="SAPBEXexcGood3 3 8 2" xfId="21689" xr:uid="{7C78EF26-7752-4B0B-B12C-D301B6207C45}"/>
    <cellStyle name="SAPBEXexcGood3 3 8 3" xfId="18048" xr:uid="{C205F47D-AC3C-478D-BE77-3B2E2515554E}"/>
    <cellStyle name="SAPBEXexcGood3 3 9" xfId="4307" xr:uid="{B310B86D-46FD-479C-9DDB-8537B7C53249}"/>
    <cellStyle name="SAPBEXexcGood3 3 9 2" xfId="21801" xr:uid="{096E3D9D-6DE7-4C8F-87F5-A05070C290AE}"/>
    <cellStyle name="SAPBEXexcGood3 3 9 3" xfId="18629" xr:uid="{09C805FF-7058-4CBE-BE42-4BE5E49150D8}"/>
    <cellStyle name="SAPBEXexcGood3 4" xfId="755" xr:uid="{33C90E14-B8AA-4C32-9364-D2A04ECBE23E}"/>
    <cellStyle name="SAPBEXexcGood3 4 10" xfId="18334" xr:uid="{F69019AA-6344-46D4-AF98-0BA9F9A2413C}"/>
    <cellStyle name="SAPBEXexcGood3 4 11" xfId="28550" xr:uid="{141B3A79-492E-4F6C-87BD-79BAAB9AE307}"/>
    <cellStyle name="SAPBEXexcGood3 4 2" xfId="1265" xr:uid="{1CBF595A-C4F1-4365-B49F-DC8EA2200D9B}"/>
    <cellStyle name="SAPBEXexcGood3 4 2 10" xfId="27786" xr:uid="{70672E70-3D3F-45E8-BC5E-B4625F272C94}"/>
    <cellStyle name="SAPBEXexcGood3 4 2 2" xfId="2513" xr:uid="{CE3C47F4-9EE5-433A-8F23-42F501B77B65}"/>
    <cellStyle name="SAPBEXexcGood3 4 2 2 2" xfId="15018" xr:uid="{7B2C661D-6001-4CBF-BEFC-4CB5EBA81DE1}"/>
    <cellStyle name="SAPBEXexcGood3 4 2 2 2 2" xfId="31526" xr:uid="{13F1F7E3-4E2E-4EE2-98E6-36519F74C7D5}"/>
    <cellStyle name="SAPBEXexcGood3 4 2 2 2 3" xfId="38607" xr:uid="{4C9F7EE7-EB95-48BB-88E4-06CD0EC14870}"/>
    <cellStyle name="SAPBEXexcGood3 4 2 2 3" xfId="20014" xr:uid="{9E0219A4-7A4E-4408-B0BD-95F71642C434}"/>
    <cellStyle name="SAPBEXexcGood3 4 2 2 4" xfId="31594" xr:uid="{5DCD5F52-B706-4E75-881C-489331AB199A}"/>
    <cellStyle name="SAPBEXexcGood3 4 2 3" xfId="3019" xr:uid="{60ECC309-4FBD-430A-9E7F-8554A8EDEE19}"/>
    <cellStyle name="SAPBEXexcGood3 4 2 3 2" xfId="15792" xr:uid="{0668EA2D-798D-4146-9037-694C4E7EA41D}"/>
    <cellStyle name="SAPBEXexcGood3 4 2 3 2 2" xfId="32296" xr:uid="{B15ECB64-56C5-459B-AFB2-6AC3280DCC03}"/>
    <cellStyle name="SAPBEXexcGood3 4 2 3 2 3" xfId="39381" xr:uid="{656FA77E-E167-4818-98AF-A36E6524D458}"/>
    <cellStyle name="SAPBEXexcGood3 4 2 3 3" xfId="20517" xr:uid="{52C79B50-CB8D-43B1-82AF-4BCF70ADCB7F}"/>
    <cellStyle name="SAPBEXexcGood3 4 2 3 4" xfId="22724" xr:uid="{6D2EA611-315B-4F6A-8D30-893532E49DB0}"/>
    <cellStyle name="SAPBEXexcGood3 4 2 4" xfId="1771" xr:uid="{4ECA4A46-3659-42BE-A701-2ACCDF2FF9DB}"/>
    <cellStyle name="SAPBEXexcGood3 4 2 4 2" xfId="17265" xr:uid="{4245E75D-8B13-43DA-A089-760C61D4CCCB}"/>
    <cellStyle name="SAPBEXexcGood3 4 2 4 2 2" xfId="33769" xr:uid="{8E377E88-81EC-4A44-B99E-3915134143D5}"/>
    <cellStyle name="SAPBEXexcGood3 4 2 4 2 3" xfId="40098" xr:uid="{54DBA3AA-A039-44DE-BB53-B83B778F19CE}"/>
    <cellStyle name="SAPBEXexcGood3 4 2 4 3" xfId="19274" xr:uid="{90A9CE04-04C3-4732-A700-49F3B1288778}"/>
    <cellStyle name="SAPBEXexcGood3 4 2 4 4" xfId="25163" xr:uid="{32BC8A71-6886-42B1-B6FE-E617420B0967}"/>
    <cellStyle name="SAPBEXexcGood3 4 2 5" xfId="3842" xr:uid="{8778239D-ADCD-49B2-9A18-C15DE0F7AA43}"/>
    <cellStyle name="SAPBEXexcGood3 4 2 5 2" xfId="21339" xr:uid="{5F25C2CE-192E-47B9-BA32-E33A91F57B97}"/>
    <cellStyle name="SAPBEXexcGood3 4 2 5 3" xfId="22199" xr:uid="{07CBB42B-CD59-4EA1-B575-670D9FD72055}"/>
    <cellStyle name="SAPBEXexcGood3 4 2 6" xfId="4080" xr:uid="{B5818B46-F0C3-4650-BC29-E46DFF7246AB}"/>
    <cellStyle name="SAPBEXexcGood3 4 2 6 2" xfId="21576" xr:uid="{3E66ABAB-CF2E-415E-A908-292A6C10586C}"/>
    <cellStyle name="SAPBEXexcGood3 4 2 6 3" xfId="18107" xr:uid="{54F857AD-AE02-40A6-9587-0EC2BF6D6740}"/>
    <cellStyle name="SAPBEXexcGood3 4 2 7" xfId="4420" xr:uid="{65198591-D6F0-4BBF-BBC9-542CCB9AC76A}"/>
    <cellStyle name="SAPBEXexcGood3 4 2 7 2" xfId="21911" xr:uid="{02270667-AE35-45AC-B613-587F774A8B84}"/>
    <cellStyle name="SAPBEXexcGood3 4 2 7 3" xfId="17927" xr:uid="{9C11D0D4-31DE-4FAE-8911-EDB2AF54D147}"/>
    <cellStyle name="SAPBEXexcGood3 4 2 8" xfId="12481" xr:uid="{FA4C50E2-B93B-4358-9193-908B38FC50F6}"/>
    <cellStyle name="SAPBEXexcGood3 4 2 8 2" xfId="29261" xr:uid="{72C87EEE-6510-4719-956F-97C2D33F0DCC}"/>
    <cellStyle name="SAPBEXexcGood3 4 2 8 3" xfId="36509" xr:uid="{A5C98D6B-1975-4EEA-8B7D-893567C8834D}"/>
    <cellStyle name="SAPBEXexcGood3 4 2 9" xfId="18778" xr:uid="{FD5526EA-73C3-4240-ABFD-6621FDDD716E}"/>
    <cellStyle name="SAPBEXexcGood3 4 3" xfId="2039" xr:uid="{F5ED273E-074B-4E6D-8675-723DD46D7D81}"/>
    <cellStyle name="SAPBEXexcGood3 4 3 2" xfId="14266" xr:uid="{3D6AAB1F-6CF9-4E70-AF84-E2CE95463338}"/>
    <cellStyle name="SAPBEXexcGood3 4 3 2 2" xfId="30824" xr:uid="{3F843CE0-0E3A-4F49-B223-E1BC91DCDA38}"/>
    <cellStyle name="SAPBEXexcGood3 4 3 2 3" xfId="37923" xr:uid="{20F85F83-E843-4804-A325-91E8AD990B9C}"/>
    <cellStyle name="SAPBEXexcGood3 4 3 3" xfId="14934" xr:uid="{9E8EFF92-A8A3-4182-BE4D-1CF938133D90}"/>
    <cellStyle name="SAPBEXexcGood3 4 3 3 2" xfId="31444" xr:uid="{6C3E04A0-E2ED-40A7-BBFA-38AA8AA0CFF1}"/>
    <cellStyle name="SAPBEXexcGood3 4 3 3 3" xfId="38523" xr:uid="{4A3A000F-EAB2-4812-AD4A-A10DC4092D57}"/>
    <cellStyle name="SAPBEXexcGood3 4 3 4" xfId="11079" xr:uid="{38C5EA59-7CFB-4854-B106-7A14E82F655C}"/>
    <cellStyle name="SAPBEXexcGood3 4 3 4 2" xfId="28064" xr:uid="{C08A961D-A305-4BB8-BC50-5CEAEEB6A467}"/>
    <cellStyle name="SAPBEXexcGood3 4 3 4 3" xfId="35943" xr:uid="{FF9FEB5E-2EC2-4F73-8063-776B6ABD4DAA}"/>
    <cellStyle name="SAPBEXexcGood3 4 3 5" xfId="19542" xr:uid="{A2E8C483-5865-4A05-AD64-6FA5AE6E7495}"/>
    <cellStyle name="SAPBEXexcGood3 4 3 6" xfId="18855" xr:uid="{B3F319BC-507A-4C29-89D3-4084A6CF100F}"/>
    <cellStyle name="SAPBEXexcGood3 4 4" xfId="1687" xr:uid="{129BD627-90DD-4F59-AE85-33C04E8E9AEC}"/>
    <cellStyle name="SAPBEXexcGood3 4 4 2" xfId="9906" xr:uid="{25E1769E-FDD3-484B-9146-06AEC8BBB514}"/>
    <cellStyle name="SAPBEXexcGood3 4 4 2 2" xfId="27022" xr:uid="{322699E0-0E7E-47D8-B213-0523418DAECB}"/>
    <cellStyle name="SAPBEXexcGood3 4 4 2 3" xfId="35308" xr:uid="{A6655572-D819-40C6-BD49-DE24C838540E}"/>
    <cellStyle name="SAPBEXexcGood3 4 4 3" xfId="19190" xr:uid="{6F008652-E178-4F87-807E-F5E1240D5E1A}"/>
    <cellStyle name="SAPBEXexcGood3 4 4 4" xfId="28237" xr:uid="{CFBF4EFA-5D4A-4379-B47C-9A61F2E289D6}"/>
    <cellStyle name="SAPBEXexcGood3 4 5" xfId="1904" xr:uid="{53A912F5-CF23-4CA3-A846-D7F560BB68E0}"/>
    <cellStyle name="SAPBEXexcGood3 4 5 2" xfId="13332" xr:uid="{50FE9C95-FB59-49FC-BFDD-75189B58F5EF}"/>
    <cellStyle name="SAPBEXexcGood3 4 5 2 2" xfId="30017" xr:uid="{6C5DACD7-E1E9-42F7-8CB5-44AC25BD2A30}"/>
    <cellStyle name="SAPBEXexcGood3 4 5 2 3" xfId="37061" xr:uid="{34360E62-F466-4F65-96F4-CD93296A3B97}"/>
    <cellStyle name="SAPBEXexcGood3 4 5 3" xfId="19407" xr:uid="{77DFFA4D-6665-4C55-B1EF-0CD3631DBACA}"/>
    <cellStyle name="SAPBEXexcGood3 4 5 4" xfId="28972" xr:uid="{522F103C-2F9F-4CD4-B388-F8ECB4EAB3F6}"/>
    <cellStyle name="SAPBEXexcGood3 4 6" xfId="3175" xr:uid="{86977F8C-F46E-435D-A2F9-845FF41433CE}"/>
    <cellStyle name="SAPBEXexcGood3 4 6 2" xfId="13855" xr:uid="{435FC91C-D468-47BB-BB62-AC0C4388FA3A}"/>
    <cellStyle name="SAPBEXexcGood3 4 6 2 2" xfId="30471" xr:uid="{F8658A84-3BF1-422E-9977-A5D4DCF9C39E}"/>
    <cellStyle name="SAPBEXexcGood3 4 6 2 3" xfId="37579" xr:uid="{D303F950-F046-49B3-A62E-74D35D06DA24}"/>
    <cellStyle name="SAPBEXexcGood3 4 6 3" xfId="20673" xr:uid="{E620BE53-EF93-4863-8C3D-350AAF968AD7}"/>
    <cellStyle name="SAPBEXexcGood3 4 6 4" xfId="22577" xr:uid="{03025EF9-AF81-405F-8A34-EF0A27E8AC1D}"/>
    <cellStyle name="SAPBEXexcGood3 4 7" xfId="4175" xr:uid="{AEB6942C-5E23-4CF8-9750-B170C7B17F78}"/>
    <cellStyle name="SAPBEXexcGood3 4 7 2" xfId="21670" xr:uid="{B2D00FC1-7B8A-40DF-A8CC-D63C2461CCC0}"/>
    <cellStyle name="SAPBEXexcGood3 4 7 3" xfId="18059" xr:uid="{05EF1877-8AD4-4350-9374-34D2A5FEA748}"/>
    <cellStyle name="SAPBEXexcGood3 4 8" xfId="4484" xr:uid="{AEEF093B-864C-437B-AFBF-A4530D079CA1}"/>
    <cellStyle name="SAPBEXexcGood3 4 8 2" xfId="21974" xr:uid="{AF60CB5C-D0CE-400F-9D9B-772411816388}"/>
    <cellStyle name="SAPBEXexcGood3 4 8 3" xfId="22043" xr:uid="{CF6B5A3C-3900-44F1-9215-1CB7267A5AE5}"/>
    <cellStyle name="SAPBEXexcGood3 4 9" xfId="8013" xr:uid="{5CE5D3E1-3CC5-42B0-8934-E6F127A9C32F}"/>
    <cellStyle name="SAPBEXexcGood3 4 9 2" xfId="25240" xr:uid="{4FB7BE91-0E5A-4C1A-A3C8-60D13375167C}"/>
    <cellStyle name="SAPBEXexcGood3 4 9 3" xfId="34580" xr:uid="{25B03FAA-81C1-494B-9669-7EFEE09AF2C4}"/>
    <cellStyle name="SAPBEXexcGood3 5" xfId="944" xr:uid="{BF5ED8FA-7DC7-4880-8796-AC0B6EDF8C65}"/>
    <cellStyle name="SAPBEXexcGood3 5 10" xfId="30860" xr:uid="{D977A9C5-5C9A-473E-86D8-7DDC7A280D94}"/>
    <cellStyle name="SAPBEXexcGood3 5 2" xfId="1352" xr:uid="{F783E5A5-266D-45D2-BFB3-7C7EA8A40A69}"/>
    <cellStyle name="SAPBEXexcGood3 5 2 2" xfId="2600" xr:uid="{FD2235AC-91FC-4CF7-88D3-CA596489545C}"/>
    <cellStyle name="SAPBEXexcGood3 5 2 2 2" xfId="15102" xr:uid="{9FB493B6-8F45-40FE-8780-E17FF20C00F5}"/>
    <cellStyle name="SAPBEXexcGood3 5 2 2 2 2" xfId="31608" xr:uid="{9DFEED58-C396-4A65-8292-0991E539A60D}"/>
    <cellStyle name="SAPBEXexcGood3 5 2 2 2 3" xfId="38691" xr:uid="{B5F2C481-F534-438E-96F1-684B6BFB5686}"/>
    <cellStyle name="SAPBEXexcGood3 5 2 2 3" xfId="20101" xr:uid="{99451018-8601-4220-8609-FC5DABB64EB5}"/>
    <cellStyle name="SAPBEXexcGood3 5 2 2 4" xfId="23363" xr:uid="{E6CD064F-1582-408B-BA24-3A799943C2E3}"/>
    <cellStyle name="SAPBEXexcGood3 5 2 3" xfId="3106" xr:uid="{43CAA666-ECDB-4E32-B96D-64361B3EFC91}"/>
    <cellStyle name="SAPBEXexcGood3 5 2 3 2" xfId="15879" xr:uid="{736CD666-D6E5-48DD-8BDD-C0177CFA0A76}"/>
    <cellStyle name="SAPBEXexcGood3 5 2 3 2 2" xfId="32383" xr:uid="{338FF135-3FF8-4DC6-B7F0-B006309DF4F0}"/>
    <cellStyle name="SAPBEXexcGood3 5 2 3 2 3" xfId="39468" xr:uid="{7ADC665E-99E5-4891-9713-0B10EF1E5010}"/>
    <cellStyle name="SAPBEXexcGood3 5 2 3 3" xfId="20604" xr:uid="{DDDA370E-95CB-4CAD-B0FE-AAC2F07E2D38}"/>
    <cellStyle name="SAPBEXexcGood3 5 2 3 4" xfId="22645" xr:uid="{2B9DC0CC-7326-4AF4-AEB8-31A00B7A63C6}"/>
    <cellStyle name="SAPBEXexcGood3 5 2 4" xfId="3265" xr:uid="{EC087855-CE89-4BED-A899-E95EBB1BB262}"/>
    <cellStyle name="SAPBEXexcGood3 5 2 4 2" xfId="17440" xr:uid="{DB3D94CC-A168-401E-B1C9-5DC788CBB932}"/>
    <cellStyle name="SAPBEXexcGood3 5 2 4 2 2" xfId="33944" xr:uid="{51ABAE83-D3A5-47DE-84B5-9CBF01CA6382}"/>
    <cellStyle name="SAPBEXexcGood3 5 2 4 2 3" xfId="40185" xr:uid="{0A6E6DB8-15C2-46D1-B287-833109B6835B}"/>
    <cellStyle name="SAPBEXexcGood3 5 2 4 3" xfId="20763" xr:uid="{33B132E7-2804-4D0D-9802-979AE992E8E0}"/>
    <cellStyle name="SAPBEXexcGood3 5 2 4 4" xfId="22487" xr:uid="{D3287EFF-C3A3-4F75-8EA0-9C310EEA4852}"/>
    <cellStyle name="SAPBEXexcGood3 5 2 5" xfId="3219" xr:uid="{E604B79C-481D-463B-A134-814274FFD7EE}"/>
    <cellStyle name="SAPBEXexcGood3 5 2 5 2" xfId="20717" xr:uid="{B38E012F-59BA-4282-B13A-D5E7B4CEBAE5}"/>
    <cellStyle name="SAPBEXexcGood3 5 2 5 3" xfId="22533" xr:uid="{6F0CE6EA-D290-4070-911E-8CE30D4CED0C}"/>
    <cellStyle name="SAPBEXexcGood3 5 2 6" xfId="3886" xr:uid="{77C0106D-9167-41C3-9EFF-E1D957B923AF}"/>
    <cellStyle name="SAPBEXexcGood3 5 2 6 2" xfId="21383" xr:uid="{6441E21B-27B3-471B-BD6D-0B2A50A29E6D}"/>
    <cellStyle name="SAPBEXexcGood3 5 2 6 3" xfId="22175" xr:uid="{428940F2-0366-428F-AC2A-EDEC87A569FD}"/>
    <cellStyle name="SAPBEXexcGood3 5 2 7" xfId="4380" xr:uid="{1A37F2D7-88C9-4099-8574-7E0849157340}"/>
    <cellStyle name="SAPBEXexcGood3 5 2 7 2" xfId="21872" xr:uid="{13A036C5-1090-4804-8C2C-4C50A043B0AC}"/>
    <cellStyle name="SAPBEXexcGood3 5 2 7 3" xfId="17945" xr:uid="{7401F64B-7DD7-4009-8FBC-DC4A4B801A66}"/>
    <cellStyle name="SAPBEXexcGood3 5 2 8" xfId="12665" xr:uid="{BA93CAE9-1FB6-4065-AE1E-B115633CBB14}"/>
    <cellStyle name="SAPBEXexcGood3 5 2 8 2" xfId="29416" xr:uid="{ECC1327C-494C-4983-B83F-911ED481060A}"/>
    <cellStyle name="SAPBEXexcGood3 5 2 8 3" xfId="36595" xr:uid="{6D177D6A-808E-4976-BB7C-BF8F285994BA}"/>
    <cellStyle name="SAPBEXexcGood3 5 2 9" xfId="30851" xr:uid="{07CB4B08-B015-41C5-A907-DEDC0835111E}"/>
    <cellStyle name="SAPBEXexcGood3 5 3" xfId="2212" xr:uid="{A8B84F62-F7C4-461E-BC4F-D950E51AF277}"/>
    <cellStyle name="SAPBEXexcGood3 5 3 2" xfId="14402" xr:uid="{C492E5FB-1416-43A8-90B9-4BF1C462390A}"/>
    <cellStyle name="SAPBEXexcGood3 5 3 2 2" xfId="30941" xr:uid="{2D6A5F41-85F8-41F9-A9BF-8D604B3C8462}"/>
    <cellStyle name="SAPBEXexcGood3 5 3 2 3" xfId="38059" xr:uid="{24E9EC49-8D78-482C-B712-9611245880CF}"/>
    <cellStyle name="SAPBEXexcGood3 5 3 3" xfId="9106" xr:uid="{5F3446F3-8603-43D2-824B-BDF6A586821D}"/>
    <cellStyle name="SAPBEXexcGood3 5 3 3 2" xfId="26282" xr:uid="{C12BF9C8-62A0-4E3E-B061-7348B7732081}"/>
    <cellStyle name="SAPBEXexcGood3 5 3 3 3" xfId="34997" xr:uid="{F7A852BC-0707-4D74-8971-B4620A6F4D38}"/>
    <cellStyle name="SAPBEXexcGood3 5 3 4" xfId="11256" xr:uid="{D6F6FC37-A466-44B0-B676-10A227597C1F}"/>
    <cellStyle name="SAPBEXexcGood3 5 3 4 2" xfId="28221" xr:uid="{6F85ACD0-4C25-4684-9223-76F9648E0F71}"/>
    <cellStyle name="SAPBEXexcGood3 5 3 4 3" xfId="36030" xr:uid="{BBA1C836-59FD-4D75-9012-F0FFD71C6772}"/>
    <cellStyle name="SAPBEXexcGood3 5 3 5" xfId="19714" xr:uid="{166CFA30-3633-49A4-8B53-33E3D4F29226}"/>
    <cellStyle name="SAPBEXexcGood3 5 3 6" xfId="23243" xr:uid="{2C22A61D-3AC9-4ECA-9B9E-A2CD3750E349}"/>
    <cellStyle name="SAPBEXexcGood3 5 4" xfId="2719" xr:uid="{F8BA27FD-097A-48FE-972D-2C96C4EF5DDC}"/>
    <cellStyle name="SAPBEXexcGood3 5 4 2" xfId="10280" xr:uid="{A62F6FFC-1CB7-49A0-BF5F-A55A046A680F}"/>
    <cellStyle name="SAPBEXexcGood3 5 4 2 2" xfId="27356" xr:uid="{214EA97E-92B4-4C17-A8B1-91390A2003FB}"/>
    <cellStyle name="SAPBEXexcGood3 5 4 2 3" xfId="35532" xr:uid="{5357E433-49ED-48A0-8E0E-68E7A9984EE1}"/>
    <cellStyle name="SAPBEXexcGood3 5 4 3" xfId="20218" xr:uid="{F1D6C7B6-36C7-4BE8-A679-A5745B7EAE37}"/>
    <cellStyle name="SAPBEXexcGood3 5 4 4" xfId="22899" xr:uid="{B74D25A0-3523-4227-9D9D-FDB4036EF665}"/>
    <cellStyle name="SAPBEXexcGood3 5 5" xfId="1816" xr:uid="{B1FC046B-0D0A-4F7E-9FBB-A583369C0036}"/>
    <cellStyle name="SAPBEXexcGood3 5 5 2" xfId="13636" xr:uid="{CDB5BEBF-7798-4FDD-BB83-C8A0F2B31691}"/>
    <cellStyle name="SAPBEXexcGood3 5 5 2 2" xfId="30276" xr:uid="{1D52D13B-77C2-435B-8B58-55B876ECDEDA}"/>
    <cellStyle name="SAPBEXexcGood3 5 5 2 3" xfId="37364" xr:uid="{DD42E3F8-E950-410F-A8AA-70ABD4BB7D95}"/>
    <cellStyle name="SAPBEXexcGood3 5 5 3" xfId="19319" xr:uid="{0F4F12D5-CDD0-4764-9732-052004A15930}"/>
    <cellStyle name="SAPBEXexcGood3 5 5 4" xfId="30385" xr:uid="{99439BFE-3129-40CA-AF08-7A247AB52773}"/>
    <cellStyle name="SAPBEXexcGood3 5 6" xfId="3875" xr:uid="{E879D5D1-421E-4834-B61B-CD7E97D38360}"/>
    <cellStyle name="SAPBEXexcGood3 5 6 2" xfId="13844" xr:uid="{4A1F1F0D-366E-4EA1-8DD2-DD34590B6DE5}"/>
    <cellStyle name="SAPBEXexcGood3 5 6 2 2" xfId="30460" xr:uid="{56085343-706F-4DC3-B1CC-0DB052C7BBD5}"/>
    <cellStyle name="SAPBEXexcGood3 5 6 2 3" xfId="37568" xr:uid="{4BA5C9D4-EFAB-432A-A574-75C3E2AE0AA2}"/>
    <cellStyle name="SAPBEXexcGood3 5 6 3" xfId="21372" xr:uid="{919837B1-52E6-4BB4-BF2E-6D215B17AE44}"/>
    <cellStyle name="SAPBEXexcGood3 5 6 4" xfId="22156" xr:uid="{AEBC8360-F78B-4B57-804C-9CC285536377}"/>
    <cellStyle name="SAPBEXexcGood3 5 7" xfId="3832" xr:uid="{ED16FE34-D73B-4589-B39E-7899925A80FC}"/>
    <cellStyle name="SAPBEXexcGood3 5 7 2" xfId="21329" xr:uid="{AFA5FEC8-7B65-4FAF-A643-0370607A918E}"/>
    <cellStyle name="SAPBEXexcGood3 5 7 3" xfId="23154" xr:uid="{401738C0-F381-463E-9A30-AC1553C2F8AF}"/>
    <cellStyle name="SAPBEXexcGood3 5 8" xfId="4444" xr:uid="{F81A01B4-9B50-4B32-8815-84979CD578BF}"/>
    <cellStyle name="SAPBEXexcGood3 5 8 2" xfId="21934" xr:uid="{F9066892-9A10-406D-AD96-8AB039DBB313}"/>
    <cellStyle name="SAPBEXexcGood3 5 8 3" xfId="17965" xr:uid="{14194926-11A7-4CA3-A85C-C02E5F2F957A}"/>
    <cellStyle name="SAPBEXexcGood3 5 9" xfId="8390" xr:uid="{4D09E067-7813-4602-BB75-9895431429F4}"/>
    <cellStyle name="SAPBEXexcGood3 5 9 2" xfId="25571" xr:uid="{A6153C94-AA0F-4571-889C-CE03D076E55A}"/>
    <cellStyle name="SAPBEXexcGood3 5 9 3" xfId="34804" xr:uid="{9C442036-37E6-440A-A090-D20C3B454918}"/>
    <cellStyle name="SAPBEXexcGood3 6" xfId="968" xr:uid="{B89A6F66-467B-4A13-8E06-EB8AAF340A60}"/>
    <cellStyle name="SAPBEXexcGood3 6 2" xfId="15314" xr:uid="{6BAE0C24-54B7-4177-8F07-1EDBA04E8CF5}"/>
    <cellStyle name="SAPBEXexcGood3 6 2 2" xfId="31818" xr:uid="{09AB35FC-E8C1-4C7A-9734-95B73A36EF6F}"/>
    <cellStyle name="SAPBEXexcGood3 6 2 3" xfId="38903" xr:uid="{7A308EC1-278F-4621-A788-B11A23F57242}"/>
    <cellStyle name="SAPBEXexcGood3 6 3" xfId="16430" xr:uid="{38F9FFA2-7EEC-4C1C-9B9E-F4A1FC8C724F}"/>
    <cellStyle name="SAPBEXexcGood3 6 3 2" xfId="32934" xr:uid="{02BDACF7-C771-4B3A-BA3F-B8CBD8923FE0}"/>
    <cellStyle name="SAPBEXexcGood3 6 3 3" xfId="39626" xr:uid="{4484786E-6C0C-47B9-8F01-64F6D76BD806}"/>
    <cellStyle name="SAPBEXexcGood3 6 4" xfId="11521" xr:uid="{5892A12E-10CC-410E-86E3-118797F600A6}"/>
    <cellStyle name="SAPBEXexcGood3 6 4 2" xfId="36109" xr:uid="{F4544CE3-037E-47BD-8EF6-AA56F4B42FCB}"/>
    <cellStyle name="SAPBEXexcGood3 7" xfId="1041" xr:uid="{18A5171E-3AE4-42D8-B8EE-B305954840B3}"/>
    <cellStyle name="SAPBEXexcGood3 7 2" xfId="14686" xr:uid="{E5B9639B-276A-4E94-9D89-34BAA900A93F}"/>
    <cellStyle name="SAPBEXexcGood3 7 2 2" xfId="31201" xr:uid="{2F9A27C0-5CFF-4FED-9DD9-8D6B56F31049}"/>
    <cellStyle name="SAPBEXexcGood3 7 2 3" xfId="38276" xr:uid="{652701E2-D8A3-4702-BAEE-BED39DFD1532}"/>
    <cellStyle name="SAPBEXexcGood3 7 3" xfId="15409" xr:uid="{FA2AEAE6-A592-480A-ADE2-904862F351AB}"/>
    <cellStyle name="SAPBEXexcGood3 7 3 2" xfId="31913" xr:uid="{410EED3B-4BEC-4228-A4E6-424F56BEF40D}"/>
    <cellStyle name="SAPBEXexcGood3 7 3 3" xfId="38998" xr:uid="{30DC6FA0-9F50-4B75-A2AB-674351A9A543}"/>
    <cellStyle name="SAPBEXexcGood3 7 4" xfId="16751" xr:uid="{92164A12-9D3F-49C8-AE16-A54F56E41772}"/>
    <cellStyle name="SAPBEXexcGood3 7 4 2" xfId="33255" xr:uid="{1B0412FA-6E0A-42AE-8C33-C719A4D0E5E7}"/>
    <cellStyle name="SAPBEXexcGood3 7 4 3" xfId="39767" xr:uid="{F2391230-208B-4864-BEAF-D04E7C649A75}"/>
    <cellStyle name="SAPBEXexcGood3 7 5" xfId="11891" xr:uid="{FF81C0E3-5AD8-47BD-A87C-E52CE6D53708}"/>
    <cellStyle name="SAPBEXexcGood3 7 5 2" xfId="28756" xr:uid="{6A56DF10-6B9E-4EA9-87E3-EA72BD5C9388}"/>
    <cellStyle name="SAPBEXexcGood3 7 5 3" xfId="36199" xr:uid="{9F1034D3-7D76-4431-8D91-76FED24BA9FF}"/>
    <cellStyle name="SAPBEXexcGood3 8" xfId="257" xr:uid="{C84CA26D-4422-4921-B372-B5D293697C56}"/>
    <cellStyle name="SAPBEXexcGood3 8 10" xfId="25408" xr:uid="{A9528EF0-5C1B-4A87-97DA-6F58528D2807}"/>
    <cellStyle name="SAPBEXexcGood3 8 2" xfId="1173" xr:uid="{F61EA5C4-F487-4D7A-843D-49FDC4E18300}"/>
    <cellStyle name="SAPBEXexcGood3 8 2 2" xfId="2421" xr:uid="{51749FE5-B411-4210-9363-143C99A91A49}"/>
    <cellStyle name="SAPBEXexcGood3 8 2 2 2" xfId="19922" xr:uid="{0EF59EE6-CEA1-4215-A4A4-D8A1AF94BA49}"/>
    <cellStyle name="SAPBEXexcGood3 8 2 2 3" xfId="17912" xr:uid="{F7266462-5D95-46D8-A3DF-A88509CDB628}"/>
    <cellStyle name="SAPBEXexcGood3 8 2 3" xfId="2927" xr:uid="{F8E8F3A3-1B24-4EED-A7D8-A75207A12C80}"/>
    <cellStyle name="SAPBEXexcGood3 8 2 3 2" xfId="20425" xr:uid="{7913D4FF-B69E-4C7B-B4C2-33E1EF92DECA}"/>
    <cellStyle name="SAPBEXexcGood3 8 2 3 3" xfId="22799" xr:uid="{F902A7FF-D478-4052-B473-DDA425D57739}"/>
    <cellStyle name="SAPBEXexcGood3 8 2 4" xfId="2312" xr:uid="{3A142593-8ECA-4848-A3B2-91E6E511FE68}"/>
    <cellStyle name="SAPBEXexcGood3 8 2 4 2" xfId="19813" xr:uid="{5B9E34BA-5CAA-4138-BC6E-385A5FB071F0}"/>
    <cellStyle name="SAPBEXexcGood3 8 2 4 3" xfId="28913" xr:uid="{F31E28C4-95D0-48E8-86A6-E9FA1C6D8DBD}"/>
    <cellStyle name="SAPBEXexcGood3 8 2 5" xfId="3483" xr:uid="{42FB92C9-1811-4ED9-8E9B-4CD70E544DB8}"/>
    <cellStyle name="SAPBEXexcGood3 8 2 5 2" xfId="20981" xr:uid="{628C6AA9-32AA-47F1-B29B-9471D03A4F74}"/>
    <cellStyle name="SAPBEXexcGood3 8 2 5 3" xfId="24380" xr:uid="{ADC908DA-831D-49D1-B243-1C284BD98489}"/>
    <cellStyle name="SAPBEXexcGood3 8 2 6" xfId="4120" xr:uid="{347A0268-37CC-491F-8FC8-F26F05AA071D}"/>
    <cellStyle name="SAPBEXexcGood3 8 2 6 2" xfId="21615" xr:uid="{0A857109-6608-4EFD-9DE7-6887175E5445}"/>
    <cellStyle name="SAPBEXexcGood3 8 2 6 3" xfId="22108" xr:uid="{2BB70EBE-6E51-4B4B-AAED-D886D6913275}"/>
    <cellStyle name="SAPBEXexcGood3 8 2 7" xfId="4283" xr:uid="{561557D4-CEFC-4CE6-88D0-6C835E830EDA}"/>
    <cellStyle name="SAPBEXexcGood3 8 2 7 2" xfId="21777" xr:uid="{FED7ECBB-7FD9-42B6-8324-776770D26824}"/>
    <cellStyle name="SAPBEXexcGood3 8 2 7 3" xfId="22092" xr:uid="{F708D3D1-866C-44F7-AB6F-A55C84428D5E}"/>
    <cellStyle name="SAPBEXexcGood3 8 2 8" xfId="13737" xr:uid="{6CC4779B-FC1C-488D-A18E-014E06A8E60A}"/>
    <cellStyle name="SAPBEXexcGood3 8 2 8 2" xfId="30373" xr:uid="{C4C037E7-227A-400B-9ED3-9C79CFA08DE2}"/>
    <cellStyle name="SAPBEXexcGood3 8 2 8 3" xfId="37462" xr:uid="{83D99E26-E651-4C25-A01A-6042C488A5DE}"/>
    <cellStyle name="SAPBEXexcGood3 8 2 9" xfId="25564" xr:uid="{A9334C1F-23FB-4A23-B19B-D6FDE0350D27}"/>
    <cellStyle name="SAPBEXexcGood3 8 3" xfId="1599" xr:uid="{413EEE03-87D2-4942-BA00-D1A1D31F2716}"/>
    <cellStyle name="SAPBEXexcGood3 8 3 2" xfId="13156" xr:uid="{427A7BCA-1E1E-482B-BF5D-61F8913A61FE}"/>
    <cellStyle name="SAPBEXexcGood3 8 3 2 2" xfId="29876" xr:uid="{3876EB4E-EDBA-487F-9B0F-E1AE93C69843}"/>
    <cellStyle name="SAPBEXexcGood3 8 3 2 3" xfId="36885" xr:uid="{DD5B797B-EA78-4459-95D3-8F0781931D54}"/>
    <cellStyle name="SAPBEXexcGood3 8 3 3" xfId="19104" xr:uid="{FF0C152F-ABA8-43C9-A982-97E952CA8B60}"/>
    <cellStyle name="SAPBEXexcGood3 8 3 4" xfId="30567" xr:uid="{58549F26-A410-41BD-8C92-C727C67D3046}"/>
    <cellStyle name="SAPBEXexcGood3 8 4" xfId="1933" xr:uid="{F1DCA480-CFFE-44CC-8919-C987480D67B8}"/>
    <cellStyle name="SAPBEXexcGood3 8 4 2" xfId="19436" xr:uid="{151A1FDC-5B66-49CB-A572-5968AFE8A107}"/>
    <cellStyle name="SAPBEXexcGood3 8 4 3" xfId="25544" xr:uid="{C4D06480-17B1-452C-8238-F454A71BDD30}"/>
    <cellStyle name="SAPBEXexcGood3 8 5" xfId="3553" xr:uid="{F97E4CB7-30AE-4A91-94DA-56BDCF5F0D68}"/>
    <cellStyle name="SAPBEXexcGood3 8 5 2" xfId="21051" xr:uid="{FDEE3EED-EFAF-4FFA-B15A-FB8D3497FAB1}"/>
    <cellStyle name="SAPBEXexcGood3 8 5 3" xfId="23336" xr:uid="{1C1A94F6-9044-4113-BAAD-871305429DA9}"/>
    <cellStyle name="SAPBEXexcGood3 8 6" xfId="3128" xr:uid="{FB4A2FF3-2E14-4A72-B5AD-1FCF81A4C6AC}"/>
    <cellStyle name="SAPBEXexcGood3 8 6 2" xfId="20626" xr:uid="{6590433F-5D27-4A70-A563-F75D7AD21020}"/>
    <cellStyle name="SAPBEXexcGood3 8 6 3" xfId="22624" xr:uid="{2ED2041C-BAD8-4868-9332-657612DC62FA}"/>
    <cellStyle name="SAPBEXexcGood3 8 7" xfId="3543" xr:uid="{BA030844-A47F-448C-83C0-EF018C89047E}"/>
    <cellStyle name="SAPBEXexcGood3 8 7 2" xfId="21041" xr:uid="{DBB79D32-2345-424C-B034-E808E0271C00}"/>
    <cellStyle name="SAPBEXexcGood3 8 7 3" xfId="23384" xr:uid="{1BFF4966-C7BD-45E5-994B-868EBEA9BC9A}"/>
    <cellStyle name="SAPBEXexcGood3 8 8" xfId="4067" xr:uid="{9D624E92-0EF8-4EDE-A13A-46C64194E4D9}"/>
    <cellStyle name="SAPBEXexcGood3 8 8 2" xfId="21563" xr:uid="{02FB9DEF-BEC9-4DD0-B368-6F6FEEA9622E}"/>
    <cellStyle name="SAPBEXexcGood3 8 8 3" xfId="28278" xr:uid="{A4F255D8-14AD-44BF-B521-CE82010C45D2}"/>
    <cellStyle name="SAPBEXexcGood3 8 9" xfId="10477" xr:uid="{4A84E919-3B43-4BE0-9810-6C014F9C14F4}"/>
    <cellStyle name="SAPBEXexcGood3 8 9 2" xfId="27548" xr:uid="{6C4C8A74-E1D7-4987-A495-E2F29973ED25}"/>
    <cellStyle name="SAPBEXexcGood3 8 9 3" xfId="35586" xr:uid="{73ADDEF1-2D92-4DF0-ACFF-D90092291BF4}"/>
    <cellStyle name="SAPBEXexcGood3 9" xfId="1126" xr:uid="{7BB20989-4056-43D0-8799-9BE0DD48C590}"/>
    <cellStyle name="SAPBEXexcGood3 9 10" xfId="26406" xr:uid="{20351F19-F0AB-4127-BF9F-BDE4DACCF9EB}"/>
    <cellStyle name="SAPBEXexcGood3 9 2" xfId="2374" xr:uid="{8D7AF4F8-C6F1-4DC5-A9D9-B19FFF249932}"/>
    <cellStyle name="SAPBEXexcGood3 9 2 2" xfId="19875" xr:uid="{13305D84-9557-49AE-8E26-960D4CBB6147}"/>
    <cellStyle name="SAPBEXexcGood3 9 2 3" xfId="29493" xr:uid="{EA6A801B-3F7E-4153-8641-E3C5B569B425}"/>
    <cellStyle name="SAPBEXexcGood3 9 3" xfId="2880" xr:uid="{009C18B0-4D25-44B8-9397-B862A5CEC56E}"/>
    <cellStyle name="SAPBEXexcGood3 9 3 2" xfId="20378" xr:uid="{85643B4A-5464-47C3-A381-FD34D40FC57E}"/>
    <cellStyle name="SAPBEXexcGood3 9 3 3" xfId="22827" xr:uid="{0931A557-E3E3-4275-AA11-5259201AFF74}"/>
    <cellStyle name="SAPBEXexcGood3 9 4" xfId="1625" xr:uid="{1EE6CC95-49D7-4D26-A9D3-027D1E8ED091}"/>
    <cellStyle name="SAPBEXexcGood3 9 4 2" xfId="19128" xr:uid="{E53F892D-226F-4949-A872-0782CC4901DD}"/>
    <cellStyle name="SAPBEXexcGood3 9 4 3" xfId="28082" xr:uid="{03C855EA-B4BE-47A6-B7AB-9440A73F5CF9}"/>
    <cellStyle name="SAPBEXexcGood3 9 5" xfId="3148" xr:uid="{877E98AE-68B0-45F2-90D1-C7C3613D6AFE}"/>
    <cellStyle name="SAPBEXexcGood3 9 5 2" xfId="20646" xr:uid="{19FC8AB0-1985-4C52-9AF4-3B01BBB2FFB5}"/>
    <cellStyle name="SAPBEXexcGood3 9 5 3" xfId="22604" xr:uid="{AE7AE044-DD0C-45BA-8A42-AA1C52B59073}"/>
    <cellStyle name="SAPBEXexcGood3 9 6" xfId="3806" xr:uid="{B0826960-1814-4E8E-8F82-7F31ED6219C7}"/>
    <cellStyle name="SAPBEXexcGood3 9 6 2" xfId="21303" xr:uid="{F42B1FED-D2E5-4565-84B2-E1602A59A7D9}"/>
    <cellStyle name="SAPBEXexcGood3 9 6 3" xfId="22216" xr:uid="{4B321D3B-DB5F-4E1C-AADF-91E255DFA2D5}"/>
    <cellStyle name="SAPBEXexcGood3 9 7" xfId="4451" xr:uid="{D89A79C7-F68E-4729-AD70-8853A6CB8ECE}"/>
    <cellStyle name="SAPBEXexcGood3 9 7 2" xfId="21941" xr:uid="{52D3D5C2-E15B-4AE8-BC0F-A8522695DE09}"/>
    <cellStyle name="SAPBEXexcGood3 9 7 3" xfId="17711" xr:uid="{59791489-458A-4484-AC3B-DE02D56FC73D}"/>
    <cellStyle name="SAPBEXexcGood3 9 8" xfId="9196" xr:uid="{242BD56F-B487-42EF-9BB6-B2B902DF36BD}"/>
    <cellStyle name="SAPBEXexcGood3 9 8 2" xfId="26372" xr:uid="{85F65673-DD5D-4835-9268-88A61ADF4A6D}"/>
    <cellStyle name="SAPBEXexcGood3 9 8 3" xfId="35087" xr:uid="{F9E09CFA-5BBE-4A9A-85BD-13AB90233482}"/>
    <cellStyle name="SAPBEXexcGood3 9 9" xfId="18644" xr:uid="{A768529E-5039-4FA3-99E3-65B9B5E68ADC}"/>
    <cellStyle name="SAPBEXexcGood3_East 1415 Budget model v1" xfId="756" xr:uid="{0F05D64C-F01A-45F5-9160-A926630A5D5C}"/>
    <cellStyle name="SAPBEXfilterDrill" xfId="61" xr:uid="{03B6CC22-6961-4F41-8BCF-23FA160A6D40}"/>
    <cellStyle name="SAPBEXfilterDrill 10" xfId="9197" xr:uid="{8D91B81D-0393-4921-B6FB-331C9D2F85F4}"/>
    <cellStyle name="SAPBEXfilterDrill 10 2" xfId="26373" xr:uid="{797DD9BF-8FB5-4C94-83E9-D0FD6A554821}"/>
    <cellStyle name="SAPBEXfilterDrill 10 3" xfId="35088" xr:uid="{D322A415-61E5-409C-864E-7E2203C701D6}"/>
    <cellStyle name="SAPBEXfilterDrill 11" xfId="8961" xr:uid="{4EA6BEC9-424A-4E3C-8CBE-AF53CF4FD7FE}"/>
    <cellStyle name="SAPBEXfilterDrill 11 2" xfId="26137" xr:uid="{FF3E1178-B6C5-4069-A7E6-55CE1AE7CEE3}"/>
    <cellStyle name="SAPBEXfilterDrill 11 3" xfId="34853" xr:uid="{48A4CCCC-F7A2-48F0-B085-948C9B1641AA}"/>
    <cellStyle name="SAPBEXfilterDrill 12" xfId="7309" xr:uid="{7C654ED7-2A0B-4A32-84B0-8010F6E71E56}"/>
    <cellStyle name="SAPBEXfilterDrill 12 2" xfId="24600" xr:uid="{03434340-A3FE-4631-9138-F41DA75679E0}"/>
    <cellStyle name="SAPBEXfilterDrill 12 3" xfId="34379" xr:uid="{44B7838A-34CC-446A-B691-9EB6E193C911}"/>
    <cellStyle name="SAPBEXfilterDrill 2" xfId="757" xr:uid="{2855332F-8D08-42E9-9A0C-396E136CBD54}"/>
    <cellStyle name="SAPBEXfilterDrill 2 2" xfId="758" xr:uid="{C341713B-697A-4B1B-A03E-4C4A084A9317}"/>
    <cellStyle name="SAPBEXfilterDrill 2 2 2" xfId="14837" xr:uid="{1B566214-A0FC-4D1E-AEAB-249EB9E931C0}"/>
    <cellStyle name="SAPBEXfilterDrill 2 2 2 2" xfId="31351" xr:uid="{AE58CB90-288D-48D4-A009-1A3C379E7E04}"/>
    <cellStyle name="SAPBEXfilterDrill 2 2 2 3" xfId="38427" xr:uid="{739B1CE4-7C66-495F-A327-ACAFE062F6EF}"/>
    <cellStyle name="SAPBEXfilterDrill 2 2 3" xfId="15517" xr:uid="{B85D7EDB-ED78-4E92-B7FF-3B6B74C5E5EF}"/>
    <cellStyle name="SAPBEXfilterDrill 2 2 3 2" xfId="32021" xr:uid="{D890C67E-AFCA-4235-A6FE-393A4AC54AF3}"/>
    <cellStyle name="SAPBEXfilterDrill 2 2 3 3" xfId="39106" xr:uid="{75C923DF-93D0-41F5-B1A1-AE72DFFEA72D}"/>
    <cellStyle name="SAPBEXfilterDrill 2 2 4" xfId="16913" xr:uid="{E51F6529-0BA7-4B8F-BEF4-6264BD55196C}"/>
    <cellStyle name="SAPBEXfilterDrill 2 2 4 2" xfId="33417" xr:uid="{F6EC7245-48D2-48C3-AAB5-B1A9EFE53540}"/>
    <cellStyle name="SAPBEXfilterDrill 2 2 4 3" xfId="39838" xr:uid="{9F1F5D44-AAF6-4B90-A905-6F78F957753D}"/>
    <cellStyle name="SAPBEXfilterDrill 2 2 5" xfId="12114" xr:uid="{4BF4A426-36EF-4077-A19C-CCC3D1F6CFC2}"/>
    <cellStyle name="SAPBEXfilterDrill 2 2 5 2" xfId="28963" xr:uid="{626AA515-2AF3-4E62-A325-FD8E701800DD}"/>
    <cellStyle name="SAPBEXfilterDrill 2 2 5 3" xfId="36254" xr:uid="{D69AA1C4-FD3A-4F9B-AB85-D33B4371282B}"/>
    <cellStyle name="SAPBEXfilterDrill 2 3" xfId="10710" xr:uid="{F4956219-30E4-4144-A119-1CF556A8B50E}"/>
    <cellStyle name="SAPBEXfilterDrill 2 3 2" xfId="13943" xr:uid="{4FC74A9B-E157-4BA4-ABD0-F8B5CFFB93D1}"/>
    <cellStyle name="SAPBEXfilterDrill 2 3 2 2" xfId="30559" xr:uid="{C5932692-8F31-408E-ADA0-C5D4112D2292}"/>
    <cellStyle name="SAPBEXfilterDrill 2 3 2 3" xfId="37616" xr:uid="{8C754FD3-4CD7-4589-A736-5F199DB3A316}"/>
    <cellStyle name="SAPBEXfilterDrill 2 3 3" xfId="13051" xr:uid="{F3A930DC-67F2-4EAD-BE92-665D0FDA23CD}"/>
    <cellStyle name="SAPBEXfilterDrill 2 3 3 2" xfId="29771" xr:uid="{E2D857E1-1B8E-4200-BBCE-EC5976E39D12}"/>
    <cellStyle name="SAPBEXfilterDrill 2 3 3 3" xfId="36780" xr:uid="{F5D8CD26-EAFF-4E6F-B65A-CAAB035BE9CF}"/>
    <cellStyle name="SAPBEXfilterDrill 2 3 4" xfId="27757" xr:uid="{6A1205A1-29E1-4225-B96F-4933C176A7A8}"/>
    <cellStyle name="SAPBEXfilterDrill 2 3 5" xfId="35687" xr:uid="{A77E6B10-FD44-48CD-9983-E98F5E2907EA}"/>
    <cellStyle name="SAPBEXfilterDrill 2 4" xfId="9828" xr:uid="{465D8E52-3074-4012-8E53-912ACE7C859F}"/>
    <cellStyle name="SAPBEXfilterDrill 2 4 2" xfId="26957" xr:uid="{764CC4CF-8F9F-4721-AAB2-F13FA66561A2}"/>
    <cellStyle name="SAPBEXfilterDrill 2 4 3" xfId="35256" xr:uid="{E9D6440E-3A71-496A-BB5F-D4D5E6924B65}"/>
    <cellStyle name="SAPBEXfilterDrill 2 5" xfId="13261" xr:uid="{D86938C8-FB65-408D-BF1F-0529638E386C}"/>
    <cellStyle name="SAPBEXfilterDrill 2 5 2" xfId="29960" xr:uid="{377EE8B8-9BDE-4A7F-872A-F3897536D011}"/>
    <cellStyle name="SAPBEXfilterDrill 2 5 3" xfId="36990" xr:uid="{03A15C75-7C74-4736-AE8F-4326946BF317}"/>
    <cellStyle name="SAPBEXfilterDrill 2 6" xfId="15134" xr:uid="{35942251-828B-46C6-B48F-3937D88E29AA}"/>
    <cellStyle name="SAPBEXfilterDrill 2 6 2" xfId="31638" xr:uid="{DF60D401-C1FD-49A2-B86A-0F5182357CEF}"/>
    <cellStyle name="SAPBEXfilterDrill 2 6 3" xfId="38723" xr:uid="{83315A94-16EA-429D-948E-F1456FC0E7C6}"/>
    <cellStyle name="SAPBEXfilterDrill 2 7" xfId="7935" xr:uid="{38F61CF2-445C-43F4-B88E-7DA7B43AB446}"/>
    <cellStyle name="SAPBEXfilterDrill 2 7 2" xfId="25175" xr:uid="{3CFB7617-C9D8-434F-89A5-B8D9CBA756C8}"/>
    <cellStyle name="SAPBEXfilterDrill 2 7 3" xfId="34528" xr:uid="{D1C35836-FAD1-4FC2-8AB5-5634368414EF}"/>
    <cellStyle name="SAPBEXfilterDrill 3" xfId="759" xr:uid="{1A2FF822-7CDF-4AC4-A7D7-1C795C8CDBCB}"/>
    <cellStyle name="SAPBEXfilterDrill 3 2" xfId="760" xr:uid="{D0ED5D87-50AB-4FE0-A054-DA1A157BA60D}"/>
    <cellStyle name="SAPBEXfilterDrill 3 2 2" xfId="14898" xr:uid="{EC9435A0-A5D7-43B7-8695-0BC8634289BB}"/>
    <cellStyle name="SAPBEXfilterDrill 3 2 2 2" xfId="31410" xr:uid="{9F5F5EFA-A3A8-4370-8453-DCC5261D2A33}"/>
    <cellStyle name="SAPBEXfilterDrill 3 2 2 3" xfId="38488" xr:uid="{515723E2-D145-4F22-B1BD-52BC1D930AAB}"/>
    <cellStyle name="SAPBEXfilterDrill 3 2 3" xfId="15625" xr:uid="{D023739B-7939-4C7E-AC82-B25A1489B358}"/>
    <cellStyle name="SAPBEXfilterDrill 3 2 3 2" xfId="32129" xr:uid="{0BA91F7F-F193-477B-9427-E6109C52B021}"/>
    <cellStyle name="SAPBEXfilterDrill 3 2 3 3" xfId="39214" xr:uid="{4521E17B-3F56-47E6-BF51-0EAA80E86AEF}"/>
    <cellStyle name="SAPBEXfilterDrill 3 2 4" xfId="17009" xr:uid="{C8639E5E-3313-4674-B85B-7B0F1FF9834E}"/>
    <cellStyle name="SAPBEXfilterDrill 3 2 4 2" xfId="33513" xr:uid="{F3DF4E9B-3657-4B55-8C8D-9F6AC10C1F57}"/>
    <cellStyle name="SAPBEXfilterDrill 3 2 4 3" xfId="39931" xr:uid="{76F624ED-ED2E-4906-AA47-6673AAA30972}"/>
    <cellStyle name="SAPBEXfilterDrill 3 2 5" xfId="12225" xr:uid="{C526973E-E12E-4EED-AF35-3CEB7EC6621B}"/>
    <cellStyle name="SAPBEXfilterDrill 3 2 5 2" xfId="29048" xr:uid="{F1027ABD-051E-4270-B1AB-0745AC601B6D}"/>
    <cellStyle name="SAPBEXfilterDrill 3 2 5 3" xfId="36345" xr:uid="{4FDA539D-C647-44AC-BE9A-43EC64B881AF}"/>
    <cellStyle name="SAPBEXfilterDrill 3 3" xfId="10822" xr:uid="{CB42A502-7A41-499C-9FD5-D6016B5AECD7}"/>
    <cellStyle name="SAPBEXfilterDrill 3 3 2" xfId="14053" xr:uid="{F87FB692-54CD-495F-A283-533B0A298D40}"/>
    <cellStyle name="SAPBEXfilterDrill 3 3 2 2" xfId="30647" xr:uid="{93D92C84-CD26-48CD-87E9-489526B117F8}"/>
    <cellStyle name="SAPBEXfilterDrill 3 3 2 3" xfId="37711" xr:uid="{21DCB250-03A8-49E5-9EA6-2126BD2EB56C}"/>
    <cellStyle name="SAPBEXfilterDrill 3 3 3" xfId="14574" xr:uid="{0931A9BF-CCDB-494E-AEDC-121F4485C317}"/>
    <cellStyle name="SAPBEXfilterDrill 3 3 3 2" xfId="31090" xr:uid="{A7D4DAC4-F831-471F-954E-F67719475CCA}"/>
    <cellStyle name="SAPBEXfilterDrill 3 3 3 3" xfId="38167" xr:uid="{CFABB49D-850D-460D-93B7-F21D275C8AF4}"/>
    <cellStyle name="SAPBEXfilterDrill 3 3 4" xfId="27845" xr:uid="{20B615BF-6800-47BC-AC16-E5E954A04B2A}"/>
    <cellStyle name="SAPBEXfilterDrill 3 3 5" xfId="35778" xr:uid="{B493B8FE-A8F9-4A78-B363-88B58466372F}"/>
    <cellStyle name="SAPBEXfilterDrill 3 4" xfId="10251" xr:uid="{09AE7E01-5364-4BB4-AAA1-920C6263759F}"/>
    <cellStyle name="SAPBEXfilterDrill 3 4 2" xfId="27332" xr:uid="{0C773BAB-D3C5-40B0-9411-F67B379937BC}"/>
    <cellStyle name="SAPBEXfilterDrill 3 4 3" xfId="35503" xr:uid="{AFA3E110-7426-4E37-8D5B-96A5BA341DCC}"/>
    <cellStyle name="SAPBEXfilterDrill 3 5" xfId="13607" xr:uid="{C61FDB03-AB22-4CA5-A4A2-8AF20E77D159}"/>
    <cellStyle name="SAPBEXfilterDrill 3 5 2" xfId="30252" xr:uid="{CC5041F9-EEBE-455F-91AC-92884CB15663}"/>
    <cellStyle name="SAPBEXfilterDrill 3 5 3" xfId="37335" xr:uid="{54755191-C55F-4DDA-B93A-2551BD9EE918}"/>
    <cellStyle name="SAPBEXfilterDrill 3 6" xfId="14166" xr:uid="{06FD35FC-E5F4-4EF6-B8DF-6B70F7B6067B}"/>
    <cellStyle name="SAPBEXfilterDrill 3 6 2" xfId="30743" xr:uid="{01AB98B6-B8E4-4087-A614-669AD6853855}"/>
    <cellStyle name="SAPBEXfilterDrill 3 6 3" xfId="37823" xr:uid="{C7E57E0D-2332-4550-9892-A00CAA2BE2C0}"/>
    <cellStyle name="SAPBEXfilterDrill 3 7" xfId="8361" xr:uid="{E80A01F7-5764-46E7-90B6-582013CCE6C6}"/>
    <cellStyle name="SAPBEXfilterDrill 3 7 2" xfId="25547" xr:uid="{7BC67BC7-F37A-4860-A2BD-362BB2D1B0C0}"/>
    <cellStyle name="SAPBEXfilterDrill 3 7 3" xfId="34775" xr:uid="{093AD108-C3CA-4C79-AAEE-A89593031F7B}"/>
    <cellStyle name="SAPBEXfilterDrill 4" xfId="761" xr:uid="{BBE6B79B-0DC0-4D6F-BBD5-7F0E164F1912}"/>
    <cellStyle name="SAPBEXfilterDrill 4 2" xfId="12482" xr:uid="{48A0FB18-628D-47D0-B0FE-CCAF9061CE50}"/>
    <cellStyle name="SAPBEXfilterDrill 4 2 2" xfId="15019" xr:uid="{786C2793-AF1F-467F-BDE7-72CDEFC370B2}"/>
    <cellStyle name="SAPBEXfilterDrill 4 2 2 2" xfId="31527" xr:uid="{AE4D0562-D7B1-48E0-B8D7-34AB810857DE}"/>
    <cellStyle name="SAPBEXfilterDrill 4 2 2 3" xfId="38608" xr:uid="{67A29F7A-E796-4057-B8C5-2AC4AF89EDB3}"/>
    <cellStyle name="SAPBEXfilterDrill 4 2 3" xfId="15793" xr:uid="{49573263-6F21-41C5-AF64-8E3717C449BB}"/>
    <cellStyle name="SAPBEXfilterDrill 4 2 3 2" xfId="32297" xr:uid="{4C6EB7FB-B978-47E3-9154-F789B6ACFD72}"/>
    <cellStyle name="SAPBEXfilterDrill 4 2 3 3" xfId="39382" xr:uid="{FB93033B-B08A-4136-9527-EFBACDEF8821}"/>
    <cellStyle name="SAPBEXfilterDrill 4 2 4" xfId="17266" xr:uid="{ABE6B799-08EB-4605-B21C-BC6E4E549D2D}"/>
    <cellStyle name="SAPBEXfilterDrill 4 2 4 2" xfId="33770" xr:uid="{DA1B06FF-4CB2-4083-B913-4A7F68E1B899}"/>
    <cellStyle name="SAPBEXfilterDrill 4 2 4 3" xfId="40099" xr:uid="{8FC914D0-4381-4DAC-B8E2-2148EF41DD9D}"/>
    <cellStyle name="SAPBEXfilterDrill 4 2 5" xfId="29262" xr:uid="{50DAB515-6FAF-4E8B-A806-1DAECEBBDA13}"/>
    <cellStyle name="SAPBEXfilterDrill 4 2 6" xfId="36510" xr:uid="{3297DFCD-00F1-4A08-BC59-4C7003971257}"/>
    <cellStyle name="SAPBEXfilterDrill 4 3" xfId="11080" xr:uid="{CF0C605F-BC1E-4E1C-95A7-CDBC062F9979}"/>
    <cellStyle name="SAPBEXfilterDrill 4 3 2" xfId="14267" xr:uid="{D82A379D-4CFC-4038-8D37-2780FD86EE0B}"/>
    <cellStyle name="SAPBEXfilterDrill 4 3 2 2" xfId="30825" xr:uid="{4D8422F3-F3FD-4B77-99E4-7CD2C3F74FC0}"/>
    <cellStyle name="SAPBEXfilterDrill 4 3 2 3" xfId="37924" xr:uid="{7F5612F2-383B-4C41-8359-6614566AC544}"/>
    <cellStyle name="SAPBEXfilterDrill 4 3 3" xfId="13086" xr:uid="{7E9C785B-1924-458C-A8FF-A6A1B5572201}"/>
    <cellStyle name="SAPBEXfilterDrill 4 3 3 2" xfId="29806" xr:uid="{BF939C65-987C-464B-AFF1-1376FD5DF0B6}"/>
    <cellStyle name="SAPBEXfilterDrill 4 3 3 3" xfId="36815" xr:uid="{49548A89-9BCD-410B-B959-82667E49579B}"/>
    <cellStyle name="SAPBEXfilterDrill 4 3 4" xfId="28065" xr:uid="{2CA7E04A-558C-4973-8BF9-299C5F3F87D8}"/>
    <cellStyle name="SAPBEXfilterDrill 4 3 5" xfId="35944" xr:uid="{7AA72731-1D7F-4A43-93D3-E9689B10AF95}"/>
    <cellStyle name="SAPBEXfilterDrill 4 4" xfId="10125" xr:uid="{D88C7DFD-155A-4573-AFBE-1DE11C97075F}"/>
    <cellStyle name="SAPBEXfilterDrill 4 4 2" xfId="27211" xr:uid="{15E41AF7-1CB4-439F-955E-5F89FF21F6EB}"/>
    <cellStyle name="SAPBEXfilterDrill 4 4 3" xfId="35467" xr:uid="{2E1ECD07-2418-453F-864E-EC6AF996E055}"/>
    <cellStyle name="SAPBEXfilterDrill 4 5" xfId="13519" xr:uid="{03BE9DF0-812D-468A-93CD-1B64A74FD6B6}"/>
    <cellStyle name="SAPBEXfilterDrill 4 5 2" xfId="30170" xr:uid="{9833688C-6AA7-4837-AA9F-27C55C404F3E}"/>
    <cellStyle name="SAPBEXfilterDrill 4 5 3" xfId="37248" xr:uid="{9F4134CF-2719-402A-A1D0-4453D64CFB19}"/>
    <cellStyle name="SAPBEXfilterDrill 4 6" xfId="13571" xr:uid="{69D51148-DEFA-40A7-93C4-3A4233335E6A}"/>
    <cellStyle name="SAPBEXfilterDrill 4 6 2" xfId="30221" xr:uid="{0BCD20EA-17B2-4D4E-A573-E36FA107F72A}"/>
    <cellStyle name="SAPBEXfilterDrill 4 6 3" xfId="37300" xr:uid="{C0FB7A50-CCED-45F2-92A5-AE8074EABC3C}"/>
    <cellStyle name="SAPBEXfilterDrill 4 7" xfId="8233" xr:uid="{69861246-4885-4C38-9AA9-F7247EBFAE69}"/>
    <cellStyle name="SAPBEXfilterDrill 4 7 2" xfId="25425" xr:uid="{91B9C567-CF19-4632-843D-AF49F1F70739}"/>
    <cellStyle name="SAPBEXfilterDrill 4 7 3" xfId="34739" xr:uid="{74DF66D6-A76C-4BBA-AEB5-20E250D00571}"/>
    <cellStyle name="SAPBEXfilterDrill 5" xfId="945" xr:uid="{E141C27F-767D-4716-B2C4-062BCE7EEB3E}"/>
    <cellStyle name="SAPBEXfilterDrill 5 10" xfId="18484" xr:uid="{98AD33A3-793C-4E29-8E25-D6B39C21E727}"/>
    <cellStyle name="SAPBEXfilterDrill 5 11" xfId="28100" xr:uid="{DB06FC85-0EB3-4BB1-A29B-4FDEDD066AB8}"/>
    <cellStyle name="SAPBEXfilterDrill 5 2" xfId="1353" xr:uid="{3CF63FF4-0D3B-475B-88A1-E7365714D5FA}"/>
    <cellStyle name="SAPBEXfilterDrill 5 2 10" xfId="28091" xr:uid="{CBF15897-E711-441C-835F-A9CCF4319741}"/>
    <cellStyle name="SAPBEXfilterDrill 5 2 2" xfId="2601" xr:uid="{500E0774-310A-4CD6-95F5-581DE5E60E93}"/>
    <cellStyle name="SAPBEXfilterDrill 5 2 2 2" xfId="15103" xr:uid="{0C6CE2EE-88C3-43B8-9FAE-78C280B92FAD}"/>
    <cellStyle name="SAPBEXfilterDrill 5 2 2 2 2" xfId="31609" xr:uid="{C8D54D39-7998-40D7-A97C-6611B96DC673}"/>
    <cellStyle name="SAPBEXfilterDrill 5 2 2 2 3" xfId="38692" xr:uid="{D43F81C7-288E-492C-B54F-91BE8A7EA984}"/>
    <cellStyle name="SAPBEXfilterDrill 5 2 2 3" xfId="20102" xr:uid="{FDD23EEE-D1E8-4AF7-B246-7B5B02DF5E8E}"/>
    <cellStyle name="SAPBEXfilterDrill 5 2 2 4" xfId="23358" xr:uid="{146CD775-7CAB-4ECF-8FF3-819E9EF51C44}"/>
    <cellStyle name="SAPBEXfilterDrill 5 2 3" xfId="3107" xr:uid="{A04638A7-4096-4E84-833B-9B0AC68079A2}"/>
    <cellStyle name="SAPBEXfilterDrill 5 2 3 2" xfId="15880" xr:uid="{D4177F01-1A1E-47BF-BABD-4E7199735836}"/>
    <cellStyle name="SAPBEXfilterDrill 5 2 3 2 2" xfId="32384" xr:uid="{09FAB62A-04EC-4757-8468-1C8BC3F1C364}"/>
    <cellStyle name="SAPBEXfilterDrill 5 2 3 2 3" xfId="39469" xr:uid="{B53BC3FC-B93F-48A9-8892-1764B4A8A3D8}"/>
    <cellStyle name="SAPBEXfilterDrill 5 2 3 3" xfId="20605" xr:uid="{8D792D2D-3E81-4EB6-B182-211C5E54958C}"/>
    <cellStyle name="SAPBEXfilterDrill 5 2 3 4" xfId="22644" xr:uid="{7C4BADC3-3A31-4BC1-B013-3B1B260EBD8D}"/>
    <cellStyle name="SAPBEXfilterDrill 5 2 4" xfId="3194" xr:uid="{B8C9171C-8AF0-4214-B7F4-EA4DB1E97331}"/>
    <cellStyle name="SAPBEXfilterDrill 5 2 4 2" xfId="17441" xr:uid="{0A7264A5-10C9-4618-971A-A63BB9439A2E}"/>
    <cellStyle name="SAPBEXfilterDrill 5 2 4 2 2" xfId="33945" xr:uid="{4EE28299-E711-4454-A924-F360EC17D48B}"/>
    <cellStyle name="SAPBEXfilterDrill 5 2 4 2 3" xfId="40186" xr:uid="{5B988E6D-30C4-4770-A68F-97CC6A4FC469}"/>
    <cellStyle name="SAPBEXfilterDrill 5 2 4 3" xfId="20692" xr:uid="{69833037-C57B-45C0-A919-D330892E1567}"/>
    <cellStyle name="SAPBEXfilterDrill 5 2 4 4" xfId="22558" xr:uid="{D4596907-985C-4A65-8FE9-4CA64F224FF7}"/>
    <cellStyle name="SAPBEXfilterDrill 5 2 5" xfId="3630" xr:uid="{FFD4F9B1-0A32-4E3B-9B30-2624D4813165}"/>
    <cellStyle name="SAPBEXfilterDrill 5 2 5 2" xfId="21128" xr:uid="{B62ED0E8-D752-42B6-AF09-B17FAC97942E}"/>
    <cellStyle name="SAPBEXfilterDrill 5 2 5 3" xfId="17773" xr:uid="{FE38227E-9170-41D5-A621-3781FA172497}"/>
    <cellStyle name="SAPBEXfilterDrill 5 2 6" xfId="2236" xr:uid="{26DB6BFE-BD97-4748-80BF-F8183CA83A74}"/>
    <cellStyle name="SAPBEXfilterDrill 5 2 6 2" xfId="19738" xr:uid="{DA0B4068-3C3F-499D-8865-D492068F9F53}"/>
    <cellStyle name="SAPBEXfilterDrill 5 2 6 3" xfId="28929" xr:uid="{1AF45E0F-C3BA-42B6-9D69-EFFCD86EDEAD}"/>
    <cellStyle name="SAPBEXfilterDrill 5 2 7" xfId="4427" xr:uid="{DCCB87A5-DDE9-4566-BBBD-D21E72A77D95}"/>
    <cellStyle name="SAPBEXfilterDrill 5 2 7 2" xfId="21918" xr:uid="{DC22E1F4-F3D9-4646-8946-9E442F6B559C}"/>
    <cellStyle name="SAPBEXfilterDrill 5 2 7 3" xfId="17714" xr:uid="{05213CB1-91F9-4F9F-A8B9-3AEB63CB1608}"/>
    <cellStyle name="SAPBEXfilterDrill 5 2 8" xfId="12666" xr:uid="{69ABF2FF-98F1-4DCA-BDA6-E47017F70C08}"/>
    <cellStyle name="SAPBEXfilterDrill 5 2 8 2" xfId="29417" xr:uid="{88F4C894-A499-489A-9984-C295F5D95BDD}"/>
    <cellStyle name="SAPBEXfilterDrill 5 2 8 3" xfId="36596" xr:uid="{DE705F9C-2CFA-4724-AF32-730DA87CC23A}"/>
    <cellStyle name="SAPBEXfilterDrill 5 2 9" xfId="18861" xr:uid="{55654575-6222-42A3-A852-CD174BCAEC77}"/>
    <cellStyle name="SAPBEXfilterDrill 5 3" xfId="2213" xr:uid="{C200DC6B-4BC4-4A6F-A737-93BB8677E190}"/>
    <cellStyle name="SAPBEXfilterDrill 5 3 2" xfId="14403" xr:uid="{FB7877C6-7CB3-4E24-A6E3-E2355CF2AB87}"/>
    <cellStyle name="SAPBEXfilterDrill 5 3 2 2" xfId="30942" xr:uid="{4397F0AF-4B35-496E-A126-21A45E6BD569}"/>
    <cellStyle name="SAPBEXfilterDrill 5 3 2 3" xfId="38060" xr:uid="{8AB12EFC-0A8B-4AFD-8739-BF529BCF7F14}"/>
    <cellStyle name="SAPBEXfilterDrill 5 3 3" xfId="9107" xr:uid="{6D3FCC13-56F9-484A-8CA0-A538AF4DAF83}"/>
    <cellStyle name="SAPBEXfilterDrill 5 3 3 2" xfId="26283" xr:uid="{CBDAD75A-1BF9-4F9C-B14C-68CDA044D2B3}"/>
    <cellStyle name="SAPBEXfilterDrill 5 3 3 3" xfId="34998" xr:uid="{E0FE8D95-7F5A-4D8E-A400-40911DD0CA27}"/>
    <cellStyle name="SAPBEXfilterDrill 5 3 4" xfId="11257" xr:uid="{14943693-B6B3-4D81-B78F-C16657ACAE7D}"/>
    <cellStyle name="SAPBEXfilterDrill 5 3 4 2" xfId="28222" xr:uid="{8E1449E6-FCDB-4DC6-9B59-BD69F8A1BFC5}"/>
    <cellStyle name="SAPBEXfilterDrill 5 3 4 3" xfId="36031" xr:uid="{71E67E06-7F0A-488B-98CE-146B5A64CEED}"/>
    <cellStyle name="SAPBEXfilterDrill 5 3 5" xfId="19715" xr:uid="{63AC25DF-FD7A-4746-84C7-4A6141DFB930}"/>
    <cellStyle name="SAPBEXfilterDrill 5 3 6" xfId="29532" xr:uid="{1803535B-D4D0-473D-9FC4-0CA2ACDC8816}"/>
    <cellStyle name="SAPBEXfilterDrill 5 4" xfId="2720" xr:uid="{3E583522-112C-47B0-8944-27ECB8157622}"/>
    <cellStyle name="SAPBEXfilterDrill 5 4 2" xfId="9760" xr:uid="{44632888-DB89-4291-BE0C-0B2ABA5D74A4}"/>
    <cellStyle name="SAPBEXfilterDrill 5 4 2 2" xfId="26910" xr:uid="{55EAADF4-057C-47C6-BE2B-CE17F324D27A}"/>
    <cellStyle name="SAPBEXfilterDrill 5 4 2 3" xfId="35188" xr:uid="{DCD6A751-F801-4770-B3A7-449077C0917E}"/>
    <cellStyle name="SAPBEXfilterDrill 5 4 3" xfId="20219" xr:uid="{2C0A8BD2-C4B2-4888-940A-CC336C0904C4}"/>
    <cellStyle name="SAPBEXfilterDrill 5 4 4" xfId="22898" xr:uid="{6BA54F8D-AFD8-4566-B8B2-5382E6026705}"/>
    <cellStyle name="SAPBEXfilterDrill 5 5" xfId="3287" xr:uid="{238FFF38-F6EA-40EA-8898-1B19520537C7}"/>
    <cellStyle name="SAPBEXfilterDrill 5 5 2" xfId="13193" xr:uid="{5DDCE719-EE18-48A9-A8AA-6ECDA36EF210}"/>
    <cellStyle name="SAPBEXfilterDrill 5 5 2 2" xfId="29912" xr:uid="{41EBD4A2-E421-4188-B90C-5822CEEB5EED}"/>
    <cellStyle name="SAPBEXfilterDrill 5 5 2 3" xfId="36922" xr:uid="{20671D07-15EE-4826-8BB1-A8EA0762FB32}"/>
    <cellStyle name="SAPBEXfilterDrill 5 5 3" xfId="20785" xr:uid="{B9A48876-2DDB-4B57-AA36-EAE3252D44AC}"/>
    <cellStyle name="SAPBEXfilterDrill 5 5 4" xfId="22465" xr:uid="{1AB28822-74DC-45BA-BBFE-E3E0B0A85BA6}"/>
    <cellStyle name="SAPBEXfilterDrill 5 6" xfId="2784" xr:uid="{1A980818-0C24-4551-B736-F9FD4332ADD3}"/>
    <cellStyle name="SAPBEXfilterDrill 5 6 2" xfId="9033" xr:uid="{7CE63AE4-5364-473B-9DAB-44522EF90C47}"/>
    <cellStyle name="SAPBEXfilterDrill 5 6 2 2" xfId="26209" xr:uid="{E3CCBC2A-0ABD-4D6A-9340-B03B245A5BE0}"/>
    <cellStyle name="SAPBEXfilterDrill 5 6 2 3" xfId="34924" xr:uid="{2BB4F6CB-66EC-4B3F-AF7B-ACE78ADB8D7B}"/>
    <cellStyle name="SAPBEXfilterDrill 5 6 3" xfId="20283" xr:uid="{22C75527-5ECC-4C66-96FB-BB55EB908296}"/>
    <cellStyle name="SAPBEXfilterDrill 5 6 4" xfId="22864" xr:uid="{E02AC208-AA0C-4DD4-8AAC-E10F7F5EA7E6}"/>
    <cellStyle name="SAPBEXfilterDrill 5 7" xfId="3143" xr:uid="{151FB6DD-F10B-43E0-89E6-DF47FB9280A8}"/>
    <cellStyle name="SAPBEXfilterDrill 5 7 2" xfId="20641" xr:uid="{21F824C6-69C4-4DC4-A774-E2CE5C62B1DF}"/>
    <cellStyle name="SAPBEXfilterDrill 5 7 3" xfId="22609" xr:uid="{55139B7A-B9C0-4A3C-BCD5-90D556080664}"/>
    <cellStyle name="SAPBEXfilterDrill 5 8" xfId="3689" xr:uid="{A9ADC417-B9D0-4230-8976-4C3AB16D013A}"/>
    <cellStyle name="SAPBEXfilterDrill 5 8 2" xfId="21187" xr:uid="{CD9D833B-D980-4970-A4D0-EA4C00E82ADA}"/>
    <cellStyle name="SAPBEXfilterDrill 5 8 3" xfId="18202" xr:uid="{33FB33B5-B6DB-48FD-9A49-7E60866DEA10}"/>
    <cellStyle name="SAPBEXfilterDrill 5 9" xfId="7867" xr:uid="{3EF94FC0-77EC-4EC0-9B27-AFB465753286}"/>
    <cellStyle name="SAPBEXfilterDrill 5 9 2" xfId="25127" xr:uid="{E3322014-E572-4273-888D-07719863D19D}"/>
    <cellStyle name="SAPBEXfilterDrill 5 9 3" xfId="34460" xr:uid="{3D3065AD-7879-4149-A55C-F554FBE0B8A5}"/>
    <cellStyle name="SAPBEXfilterDrill 6" xfId="969" xr:uid="{BAC43A59-677E-4DD8-B92C-E9A825F555F2}"/>
    <cellStyle name="SAPBEXfilterDrill 6 2" xfId="12405" xr:uid="{471332F2-0FD4-46B0-967B-FBF73943E434}"/>
    <cellStyle name="SAPBEXfilterDrill 6 2 2" xfId="14985" xr:uid="{32948C1D-A67F-4E58-B669-13A1F73F85FE}"/>
    <cellStyle name="SAPBEXfilterDrill 6 2 2 2" xfId="31495" xr:uid="{68E2AEFC-DC3B-4D05-8198-E7219A42318A}"/>
    <cellStyle name="SAPBEXfilterDrill 6 2 2 3" xfId="38574" xr:uid="{EAD33C45-1103-4E8A-AF86-C97A302758A1}"/>
    <cellStyle name="SAPBEXfilterDrill 6 2 3" xfId="15716" xr:uid="{3E0A2C6B-B3DE-4A5F-B36C-1439FE3BEBB1}"/>
    <cellStyle name="SAPBEXfilterDrill 6 2 3 2" xfId="32220" xr:uid="{EBB47291-AC32-4204-8CA4-92FE7CFE2773}"/>
    <cellStyle name="SAPBEXfilterDrill 6 2 3 3" xfId="39305" xr:uid="{F7EB8991-CE21-49F8-B2FB-45C7FC6825FD}"/>
    <cellStyle name="SAPBEXfilterDrill 6 2 4" xfId="17189" xr:uid="{37AD2F18-5A29-4D8E-B6AD-5B6F535D32D7}"/>
    <cellStyle name="SAPBEXfilterDrill 6 2 4 2" xfId="33693" xr:uid="{5A1C2DAA-62E7-4159-B2FC-BF02A302454B}"/>
    <cellStyle name="SAPBEXfilterDrill 6 2 4 3" xfId="40022" xr:uid="{5919CDE5-B6C5-42F6-8A1E-8C625523BC90}"/>
    <cellStyle name="SAPBEXfilterDrill 6 2 5" xfId="29206" xr:uid="{8C12EB25-38F0-4F6D-9CF6-A12635D7BE61}"/>
    <cellStyle name="SAPBEXfilterDrill 6 2 6" xfId="36434" xr:uid="{EBCA38D3-163B-4122-AA4C-B66A7FDED34B}"/>
    <cellStyle name="SAPBEXfilterDrill 6 3" xfId="14190" xr:uid="{D1C332E8-1C1F-42FD-8639-EA4A37A3AE5D}"/>
    <cellStyle name="SAPBEXfilterDrill 6 3 2" xfId="30767" xr:uid="{D2E32234-028C-4E9C-8E1C-D59648C73554}"/>
    <cellStyle name="SAPBEXfilterDrill 6 3 3" xfId="37847" xr:uid="{17BA013F-5D0D-438A-BC67-3CCB84847527}"/>
    <cellStyle name="SAPBEXfilterDrill 6 4" xfId="14570" xr:uid="{00131767-58C0-4AB6-A37D-E7D67EE9259F}"/>
    <cellStyle name="SAPBEXfilterDrill 6 4 2" xfId="31086" xr:uid="{F9B919AA-6156-4B5D-A446-B12E05CDD4A3}"/>
    <cellStyle name="SAPBEXfilterDrill 6 4 3" xfId="38163" xr:uid="{22C49039-E4F6-4EAB-B361-B2C1348A62FB}"/>
    <cellStyle name="SAPBEXfilterDrill 6 5" xfId="11003" xr:uid="{EEF27641-47E9-487C-BA10-9FB9D5690217}"/>
    <cellStyle name="SAPBEXfilterDrill 6 5 2" xfId="28009" xr:uid="{7CCF8571-DC10-4149-A79A-F182F634C056}"/>
    <cellStyle name="SAPBEXfilterDrill 6 5 3" xfId="35867" xr:uid="{92B6380C-1AE2-444F-BE5B-693AF07658B0}"/>
    <cellStyle name="SAPBEXfilterDrill 7" xfId="1040" xr:uid="{895F89F6-44EB-4B8C-BB0B-F649ADE4B99E}"/>
    <cellStyle name="SAPBEXfilterDrill 7 2" xfId="12824" xr:uid="{DAD97524-5131-4931-8FB1-4C2CAEBBA863}"/>
    <cellStyle name="SAPBEXfilterDrill 7 3" xfId="11522" xr:uid="{84334009-4993-492F-9813-4346256AA432}"/>
    <cellStyle name="SAPBEXfilterDrill 8" xfId="258" xr:uid="{648E41FB-F2CC-4F3F-9A62-7EAE9F3F06D5}"/>
    <cellStyle name="SAPBEXfilterDrill 8 10" xfId="17869" xr:uid="{F9CD36C4-9EBA-43B8-9AAB-87CA3F55E59A}"/>
    <cellStyle name="SAPBEXfilterDrill 8 11" xfId="30153" xr:uid="{62C7ED3F-2D8A-4EA4-B2DE-3C76D37FA034}"/>
    <cellStyle name="SAPBEXfilterDrill 8 2" xfId="1174" xr:uid="{E9AEEE6B-EB65-4BF8-895A-B4EAA5BA78DC}"/>
    <cellStyle name="SAPBEXfilterDrill 8 2 10" xfId="30269" xr:uid="{5DA3C443-09EE-43AF-B8FD-834A0EE0780E}"/>
    <cellStyle name="SAPBEXfilterDrill 8 2 2" xfId="2422" xr:uid="{EEA700EE-5D6F-4389-ACFF-C382F05CCC2A}"/>
    <cellStyle name="SAPBEXfilterDrill 8 2 2 2" xfId="19923" xr:uid="{D61514F5-52EB-431C-8C04-6580CF7687C0}"/>
    <cellStyle name="SAPBEXfilterDrill 8 2 2 3" xfId="28564" xr:uid="{B43C5996-6D12-4670-B82F-ADAEF67DDF67}"/>
    <cellStyle name="SAPBEXfilterDrill 8 2 3" xfId="2928" xr:uid="{057F4CD4-4EE1-453B-9A92-081F8E27D7A6}"/>
    <cellStyle name="SAPBEXfilterDrill 8 2 3 2" xfId="20426" xr:uid="{B73E1FAA-4E6A-4556-8D79-1613E385CF79}"/>
    <cellStyle name="SAPBEXfilterDrill 8 2 3 3" xfId="22798" xr:uid="{E035EF30-75C2-46BB-A6CD-D3140A32844F}"/>
    <cellStyle name="SAPBEXfilterDrill 8 2 4" xfId="1952" xr:uid="{8D86A8C6-75FF-420E-B99F-47BCFCF0B097}"/>
    <cellStyle name="SAPBEXfilterDrill 8 2 4 2" xfId="19455" xr:uid="{A51CC819-7996-46B0-AD3D-80AA17E11D1A}"/>
    <cellStyle name="SAPBEXfilterDrill 8 2 4 3" xfId="18359" xr:uid="{49DD69D1-0CC3-4B96-ADAC-DAA24ED13166}"/>
    <cellStyle name="SAPBEXfilterDrill 8 2 5" xfId="3487" xr:uid="{F0EE7EE0-5D40-4D9B-BD78-0B9AAFB4E12F}"/>
    <cellStyle name="SAPBEXfilterDrill 8 2 5 2" xfId="20985" xr:uid="{9EF545EA-2AC9-4EFA-8B6B-D3567B5C9312}"/>
    <cellStyle name="SAPBEXfilterDrill 8 2 5 3" xfId="22282" xr:uid="{7E1209C4-AE08-4C05-AD64-B4DA4DFA7146}"/>
    <cellStyle name="SAPBEXfilterDrill 8 2 6" xfId="4127" xr:uid="{2EEB9281-B35B-4AC2-A5CB-AB02F46E3CC1}"/>
    <cellStyle name="SAPBEXfilterDrill 8 2 6 2" xfId="21622" xr:uid="{2081CDF5-6A24-481B-8841-D0A45AB67A05}"/>
    <cellStyle name="SAPBEXfilterDrill 8 2 6 3" xfId="22106" xr:uid="{683ADB9E-A267-4B95-AD70-48476CF2F118}"/>
    <cellStyle name="SAPBEXfilterDrill 8 2 7" xfId="4453" xr:uid="{43FC7BDA-7E92-48B2-B162-6F9BA31B3D0D}"/>
    <cellStyle name="SAPBEXfilterDrill 8 2 7 2" xfId="21943" xr:uid="{39EF7C2A-82C7-41BB-B757-82F7E9F27BEE}"/>
    <cellStyle name="SAPBEXfilterDrill 8 2 7 3" xfId="22055" xr:uid="{B4A9250C-EC3A-4EAA-93B5-1532A07FCAF2}"/>
    <cellStyle name="SAPBEXfilterDrill 8 2 8" xfId="14687" xr:uid="{20C134B0-4D6D-4CF3-8C4F-6E7B4EBB240B}"/>
    <cellStyle name="SAPBEXfilterDrill 8 2 8 2" xfId="31202" xr:uid="{638BD371-3760-4D94-A638-D52A7FD621A4}"/>
    <cellStyle name="SAPBEXfilterDrill 8 2 8 3" xfId="38277" xr:uid="{EF97B914-186E-4605-AEED-65AC233056E0}"/>
    <cellStyle name="SAPBEXfilterDrill 8 2 9" xfId="18690" xr:uid="{23B38994-24C4-4144-8368-FAE0B82EEBEA}"/>
    <cellStyle name="SAPBEXfilterDrill 8 3" xfId="1600" xr:uid="{64CECAAB-C82C-4DD9-9A24-0B2AAA8A5EC6}"/>
    <cellStyle name="SAPBEXfilterDrill 8 3 2" xfId="15410" xr:uid="{60E60E68-9197-4F14-BDEF-2258463D0B8C}"/>
    <cellStyle name="SAPBEXfilterDrill 8 3 2 2" xfId="31914" xr:uid="{26F6ABED-02A7-405F-92DC-E27F2AE99881}"/>
    <cellStyle name="SAPBEXfilterDrill 8 3 2 3" xfId="38999" xr:uid="{93FA3892-C31D-4FDD-8DE3-7ECE53A42597}"/>
    <cellStyle name="SAPBEXfilterDrill 8 3 3" xfId="19105" xr:uid="{47088AB1-2ADD-4FCC-80BE-6FF9B9B64588}"/>
    <cellStyle name="SAPBEXfilterDrill 8 3 4" xfId="27765" xr:uid="{D65C3449-763F-4778-825B-FE474DA3DA32}"/>
    <cellStyle name="SAPBEXfilterDrill 8 4" xfId="1932" xr:uid="{8B6EB16B-F6B6-436D-B297-0BC47F1850D9}"/>
    <cellStyle name="SAPBEXfilterDrill 8 4 2" xfId="16752" xr:uid="{7BB20A10-590D-4921-AC01-AFBC307A3013}"/>
    <cellStyle name="SAPBEXfilterDrill 8 4 2 2" xfId="33256" xr:uid="{DFF026B5-036F-480C-A33E-D62DCED3E9FF}"/>
    <cellStyle name="SAPBEXfilterDrill 8 4 2 3" xfId="39768" xr:uid="{77EC5890-1C69-41F6-B7B4-A33F4501D6F3}"/>
    <cellStyle name="SAPBEXfilterDrill 8 4 3" xfId="19435" xr:uid="{4851A8F9-3883-48D3-A55E-1756614D8C43}"/>
    <cellStyle name="SAPBEXfilterDrill 8 4 4" xfId="29269" xr:uid="{B5695BC0-66BF-4DC3-9937-0E2BAE2B5288}"/>
    <cellStyle name="SAPBEXfilterDrill 8 5" xfId="3231" xr:uid="{B9DD6D4E-6F32-41E4-BA7B-E90F95F886BD}"/>
    <cellStyle name="SAPBEXfilterDrill 8 5 2" xfId="20729" xr:uid="{5769A363-32C2-4A71-BBA8-C1F9BED315AF}"/>
    <cellStyle name="SAPBEXfilterDrill 8 5 3" xfId="22521" xr:uid="{A413BF87-250A-4663-BBEB-D7D948D9272F}"/>
    <cellStyle name="SAPBEXfilterDrill 8 6" xfId="3499" xr:uid="{1C1D3EDE-B01D-4256-A128-9F07446919B1}"/>
    <cellStyle name="SAPBEXfilterDrill 8 6 2" xfId="20997" xr:uid="{85E48B07-7C9E-4B39-B948-F670ADB8FA1D}"/>
    <cellStyle name="SAPBEXfilterDrill 8 6 3" xfId="24323" xr:uid="{CD824111-8400-4FBC-A1E0-FC4ACDFB2F3F}"/>
    <cellStyle name="SAPBEXfilterDrill 8 7" xfId="3238" xr:uid="{7D2FCA34-3484-472D-84F5-8BE3F8C18618}"/>
    <cellStyle name="SAPBEXfilterDrill 8 7 2" xfId="20736" xr:uid="{CAE902F8-4A63-4D3B-9B53-FAE2EE1B615E}"/>
    <cellStyle name="SAPBEXfilterDrill 8 7 3" xfId="22514" xr:uid="{5D46A752-6B27-4ACA-97B6-7B801EA3BDA3}"/>
    <cellStyle name="SAPBEXfilterDrill 8 8" xfId="3714" xr:uid="{C4E71547-C091-4E0B-A284-350943657DD5}"/>
    <cellStyle name="SAPBEXfilterDrill 8 8 2" xfId="21212" xr:uid="{8E7F9067-EDEB-4AD6-A216-2563BADBCC8C}"/>
    <cellStyle name="SAPBEXfilterDrill 8 8 3" xfId="18187" xr:uid="{9A862F73-51F4-41B6-9CCE-E75A860673AF}"/>
    <cellStyle name="SAPBEXfilterDrill 8 9" xfId="11892" xr:uid="{1C5040C6-A1FC-4A68-AC43-DFFF13B28CC2}"/>
    <cellStyle name="SAPBEXfilterDrill 8 9 2" xfId="28757" xr:uid="{99E5FD23-69ED-4224-84CF-FA4349ED454B}"/>
    <cellStyle name="SAPBEXfilterDrill 8 9 3" xfId="36200" xr:uid="{19F1DFD1-FE70-4A82-86BF-189D3C5A181D}"/>
    <cellStyle name="SAPBEXfilterDrill 9" xfId="5957" xr:uid="{292A421D-F4FA-4CAA-AABD-7970D908D30B}"/>
    <cellStyle name="SAPBEXfilterDrill 9 2" xfId="13738" xr:uid="{329A4FB1-1B74-4A60-A954-3467E0899DA3}"/>
    <cellStyle name="SAPBEXfilterDrill 9 2 2" xfId="30374" xr:uid="{0BCE4C38-A6CE-4BEC-896F-4E76B94AE453}"/>
    <cellStyle name="SAPBEXfilterDrill 9 2 3" xfId="37463" xr:uid="{1E243B0B-5E1F-4F2F-9DB2-CF652CDFF464}"/>
    <cellStyle name="SAPBEXfilterDrill 9 3" xfId="12962" xr:uid="{819A0105-BF13-4B5D-B425-737D993325E3}"/>
    <cellStyle name="SAPBEXfilterDrill 9 3 2" xfId="29682" xr:uid="{991CB020-9D9F-4CF1-8FA5-7230B368A8BC}"/>
    <cellStyle name="SAPBEXfilterDrill 9 3 3" xfId="36691" xr:uid="{270B4104-FBF4-4E34-B9BC-8CF8F88C76DA}"/>
    <cellStyle name="SAPBEXfilterDrill 9 4" xfId="10478" xr:uid="{831C702A-330C-45BA-831F-61E35A381393}"/>
    <cellStyle name="SAPBEXfilterDrill 9 4 2" xfId="27549" xr:uid="{6E9E59C3-D2C3-45A6-9DFE-37EC2888B6A9}"/>
    <cellStyle name="SAPBEXfilterDrill 9 4 3" xfId="35587" xr:uid="{BBDAD287-2E0F-4836-9B0F-0BF4C41DE1E7}"/>
    <cellStyle name="SAPBEXfilterDrill 9 5" xfId="23281" xr:uid="{52F0FC24-5BE2-4FC5-80AB-0FE85C003D63}"/>
    <cellStyle name="SAPBEXfilterDrill 9 6" xfId="34284" xr:uid="{7380A512-213C-4396-B2B2-532C95D6DA0D}"/>
    <cellStyle name="SAPBEXfilterDrill_East 1415 Budget model v1" xfId="762" xr:uid="{0B089364-2027-4649-9B54-4A7B644F8520}"/>
    <cellStyle name="SAPBEXfilterItem" xfId="62" xr:uid="{07825567-782F-43F0-BEFC-E085361ECEEA}"/>
    <cellStyle name="SAPBEXfilterItem 10" xfId="9198" xr:uid="{CE5D7E65-28D8-47BA-A94A-E492DBF67DFD}"/>
    <cellStyle name="SAPBEXfilterItem 10 2" xfId="26374" xr:uid="{C25E7A39-9FD0-4246-8F1F-16764F8D926B}"/>
    <cellStyle name="SAPBEXfilterItem 10 3" xfId="35089" xr:uid="{A8C57BCF-4F91-4F23-B7CB-8D47E7612666}"/>
    <cellStyle name="SAPBEXfilterItem 11" xfId="8962" xr:uid="{B88391C8-7ECF-4C35-B587-5291F147104C}"/>
    <cellStyle name="SAPBEXfilterItem 11 2" xfId="26138" xr:uid="{6AB30672-8E18-48CF-BBF5-24850C498649}"/>
    <cellStyle name="SAPBEXfilterItem 11 3" xfId="34854" xr:uid="{7D35580F-28B1-48E8-AFAE-07951DF92CAB}"/>
    <cellStyle name="SAPBEXfilterItem 12" xfId="7310" xr:uid="{D05728B3-7C2F-4379-9B36-093F182E0804}"/>
    <cellStyle name="SAPBEXfilterItem 12 2" xfId="24601" xr:uid="{C4436B75-3030-4B7B-879A-F37076DC4C57}"/>
    <cellStyle name="SAPBEXfilterItem 12 3" xfId="34380" xr:uid="{A6409A20-D7D7-4A40-8729-DE5CA7038C6C}"/>
    <cellStyle name="SAPBEXfilterItem 2" xfId="763" xr:uid="{A08B6908-A106-4ADB-96E5-8C47A062F73A}"/>
    <cellStyle name="SAPBEXfilterItem 2 2" xfId="764" xr:uid="{42394EEA-75A2-40DA-B576-C803C2FACDB1}"/>
    <cellStyle name="SAPBEXfilterItem 2 2 2" xfId="14838" xr:uid="{72852B0A-C922-4645-A062-D2F11DEE6412}"/>
    <cellStyle name="SAPBEXfilterItem 2 2 2 2" xfId="31352" xr:uid="{D4C7D125-3F28-4444-8678-D36DE3D3BDE2}"/>
    <cellStyle name="SAPBEXfilterItem 2 2 2 3" xfId="38428" xr:uid="{84BF9515-B6BC-4661-A943-44FFD4D28CAB}"/>
    <cellStyle name="SAPBEXfilterItem 2 2 3" xfId="15518" xr:uid="{73C3EC16-7AA2-4E45-962C-97FDF616F4AE}"/>
    <cellStyle name="SAPBEXfilterItem 2 2 3 2" xfId="32022" xr:uid="{A4068AE9-8165-41C3-A513-4DEAEFAD13E7}"/>
    <cellStyle name="SAPBEXfilterItem 2 2 3 3" xfId="39107" xr:uid="{12D89F07-6D4F-4B4C-89FE-F5BB06BBB5FC}"/>
    <cellStyle name="SAPBEXfilterItem 2 2 4" xfId="16914" xr:uid="{9755679D-DCE9-49A5-8A8E-61B8F158804E}"/>
    <cellStyle name="SAPBEXfilterItem 2 2 4 2" xfId="33418" xr:uid="{6F29E770-7256-4307-A0B7-2A3920E86E6C}"/>
    <cellStyle name="SAPBEXfilterItem 2 2 4 3" xfId="39839" xr:uid="{750675CB-9F7E-482E-960E-D0F752283F6F}"/>
    <cellStyle name="SAPBEXfilterItem 2 2 5" xfId="12115" xr:uid="{56316AAA-BB7E-4C51-9109-6B4DB8D6504B}"/>
    <cellStyle name="SAPBEXfilterItem 2 2 5 2" xfId="28964" xr:uid="{B8315DC4-879C-4F8A-8B30-57B323B86CC6}"/>
    <cellStyle name="SAPBEXfilterItem 2 2 5 3" xfId="36255" xr:uid="{EA8EFFFA-BBFF-43A8-AE6C-7DDE1448A1D4}"/>
    <cellStyle name="SAPBEXfilterItem 2 3" xfId="10711" xr:uid="{EA5435CF-0AE5-40C8-9E35-F203703EEBAC}"/>
    <cellStyle name="SAPBEXfilterItem 2 3 2" xfId="13944" xr:uid="{6E000E8D-8BCD-40D3-9596-4E8F97401C52}"/>
    <cellStyle name="SAPBEXfilterItem 2 3 2 2" xfId="30560" xr:uid="{0B83471D-4E4B-402D-8DE4-1D10CF5E08EB}"/>
    <cellStyle name="SAPBEXfilterItem 2 3 2 3" xfId="37617" xr:uid="{63C42EF9-A5AA-42CC-A24D-4D89B031F686}"/>
    <cellStyle name="SAPBEXfilterItem 2 3 3" xfId="14357" xr:uid="{AD076540-227B-4D5E-95F3-DA0709411C56}"/>
    <cellStyle name="SAPBEXfilterItem 2 3 3 2" xfId="30896" xr:uid="{8FC1F4A4-B7E2-4C52-8DBA-F445F840507A}"/>
    <cellStyle name="SAPBEXfilterItem 2 3 3 3" xfId="38014" xr:uid="{4805C166-D98C-4767-897F-9FF5502E694D}"/>
    <cellStyle name="SAPBEXfilterItem 2 3 4" xfId="27758" xr:uid="{7A7D8A1B-B749-49B9-9B92-27ED11F16785}"/>
    <cellStyle name="SAPBEXfilterItem 2 3 5" xfId="35688" xr:uid="{B81B9609-E1E8-4B7D-8DDE-F2F43978B7AE}"/>
    <cellStyle name="SAPBEXfilterItem 2 4" xfId="9827" xr:uid="{C93B55A8-B12D-44AA-8CCD-31C8D145E7C8}"/>
    <cellStyle name="SAPBEXfilterItem 2 4 2" xfId="26956" xr:uid="{430993C2-05D2-4026-B80F-A6DB74C01F77}"/>
    <cellStyle name="SAPBEXfilterItem 2 4 3" xfId="35255" xr:uid="{7B274E7C-5D55-4B02-8D5A-18166AC4FA3A}"/>
    <cellStyle name="SAPBEXfilterItem 2 5" xfId="13260" xr:uid="{39632C44-57F5-4C87-A22C-34EB2FD5EAA2}"/>
    <cellStyle name="SAPBEXfilterItem 2 5 2" xfId="29959" xr:uid="{98539E15-7988-44E6-8C59-98A388A80206}"/>
    <cellStyle name="SAPBEXfilterItem 2 5 3" xfId="36989" xr:uid="{7BC070B3-CB8C-4701-8E2E-B4A94B3D48C6}"/>
    <cellStyle name="SAPBEXfilterItem 2 6" xfId="12982" xr:uid="{13D9A57C-07C9-48B8-BD3B-D919BB9CE757}"/>
    <cellStyle name="SAPBEXfilterItem 2 6 2" xfId="29702" xr:uid="{900CA9A2-0D39-45A5-B5FD-D3FA0CD22589}"/>
    <cellStyle name="SAPBEXfilterItem 2 6 3" xfId="36711" xr:uid="{935D709F-AC44-4E1B-9028-3E8742E41B43}"/>
    <cellStyle name="SAPBEXfilterItem 2 7" xfId="7934" xr:uid="{05A1ECFD-3047-4732-9EE7-272D7B416F0E}"/>
    <cellStyle name="SAPBEXfilterItem 2 7 2" xfId="25174" xr:uid="{43AF25CE-83A8-4E84-8DD3-B65FF1D1A68A}"/>
    <cellStyle name="SAPBEXfilterItem 2 7 3" xfId="34527" xr:uid="{23EBF4B2-9C1D-4E11-AB95-93471ECF6D98}"/>
    <cellStyle name="SAPBEXfilterItem 3" xfId="765" xr:uid="{05AA7C44-1AC1-4C0F-A21C-D8FD6C3DA033}"/>
    <cellStyle name="SAPBEXfilterItem 3 2" xfId="766" xr:uid="{87EA63E0-7DF9-4C5D-8614-3A57BF80D60E}"/>
    <cellStyle name="SAPBEXfilterItem 3 2 2" xfId="14899" xr:uid="{7234E105-D350-4F71-8C20-05B606C3FD9B}"/>
    <cellStyle name="SAPBEXfilterItem 3 2 2 2" xfId="31411" xr:uid="{21890BD3-1E9B-44B3-A99C-2DA25905F478}"/>
    <cellStyle name="SAPBEXfilterItem 3 2 2 3" xfId="38489" xr:uid="{38EBD324-5F23-4D08-A724-092496B0783F}"/>
    <cellStyle name="SAPBEXfilterItem 3 2 3" xfId="15626" xr:uid="{CB5247D7-FEE8-4F97-8F37-4BC29CFF51BC}"/>
    <cellStyle name="SAPBEXfilterItem 3 2 3 2" xfId="32130" xr:uid="{F1437D16-8E05-4329-8D4A-EA9FD11E3CDF}"/>
    <cellStyle name="SAPBEXfilterItem 3 2 3 3" xfId="39215" xr:uid="{3B301133-7BB0-40FA-8514-F1352388D908}"/>
    <cellStyle name="SAPBEXfilterItem 3 2 4" xfId="17010" xr:uid="{194F666E-C909-4548-97E1-E79B5E98096A}"/>
    <cellStyle name="SAPBEXfilterItem 3 2 4 2" xfId="33514" xr:uid="{D7F96EAD-8334-4B75-8611-A94B5DC00752}"/>
    <cellStyle name="SAPBEXfilterItem 3 2 4 3" xfId="39932" xr:uid="{602B91A9-A892-41A4-915B-EF8C41D28293}"/>
    <cellStyle name="SAPBEXfilterItem 3 2 5" xfId="12226" xr:uid="{3412C75F-9E53-47E7-89E4-D983E9F441C8}"/>
    <cellStyle name="SAPBEXfilterItem 3 2 5 2" xfId="29049" xr:uid="{7FE93C78-C9AD-47D6-9C92-B61BB70E1B64}"/>
    <cellStyle name="SAPBEXfilterItem 3 2 5 3" xfId="36346" xr:uid="{6D3647A2-C355-4801-BD41-7778025F7836}"/>
    <cellStyle name="SAPBEXfilterItem 3 3" xfId="10823" xr:uid="{E8B416AC-6BBA-4085-B032-7E503E097B84}"/>
    <cellStyle name="SAPBEXfilterItem 3 3 2" xfId="14054" xr:uid="{7B78C960-E9BE-46E1-A6AD-AC101E13DADD}"/>
    <cellStyle name="SAPBEXfilterItem 3 3 2 2" xfId="30648" xr:uid="{05A65F69-0379-4D48-86FB-41F2FC8F176B}"/>
    <cellStyle name="SAPBEXfilterItem 3 3 2 3" xfId="37712" xr:uid="{BD5D612F-3C07-4344-84D5-1E98FEAAC3B2}"/>
    <cellStyle name="SAPBEXfilterItem 3 3 3" xfId="15213" xr:uid="{1470CF72-CB8A-4C82-A4FE-F140185192CA}"/>
    <cellStyle name="SAPBEXfilterItem 3 3 3 2" xfId="31717" xr:uid="{90536536-4993-4ACC-9C49-5462C50A2628}"/>
    <cellStyle name="SAPBEXfilterItem 3 3 3 3" xfId="38802" xr:uid="{09011DB4-394A-4563-9E0C-14D51A1ECB4F}"/>
    <cellStyle name="SAPBEXfilterItem 3 3 4" xfId="27846" xr:uid="{31AA165A-DBE1-43CD-866B-57B9EA46D156}"/>
    <cellStyle name="SAPBEXfilterItem 3 3 5" xfId="35779" xr:uid="{FEB3F0CB-1E96-4F6C-9642-54C3BDA16F8C}"/>
    <cellStyle name="SAPBEXfilterItem 3 4" xfId="10034" xr:uid="{1143C9EF-D912-48AD-AC1C-F9DC47AF0279}"/>
    <cellStyle name="SAPBEXfilterItem 3 4 2" xfId="27140" xr:uid="{E381EB86-D354-4C23-B01A-76C619598429}"/>
    <cellStyle name="SAPBEXfilterItem 3 4 3" xfId="35376" xr:uid="{5119AFA1-AA87-4701-88FD-D7B371ACFC1D}"/>
    <cellStyle name="SAPBEXfilterItem 3 5" xfId="13428" xr:uid="{19F5BE48-1E71-4720-B5A9-C68C43093B16}"/>
    <cellStyle name="SAPBEXfilterItem 3 5 2" xfId="30102" xr:uid="{B2A4BBB7-4EF9-41AF-B81E-2DE3100E9C64}"/>
    <cellStyle name="SAPBEXfilterItem 3 5 3" xfId="37157" xr:uid="{8B6A996F-C7BE-45F4-83C3-5A84724D0E88}"/>
    <cellStyle name="SAPBEXfilterItem 3 6" xfId="14486" xr:uid="{84B8668F-80C9-46B0-AD09-9D92CA2A8BA6}"/>
    <cellStyle name="SAPBEXfilterItem 3 6 2" xfId="31004" xr:uid="{0C12FC1F-B8DA-4D80-9CC9-B14230A80968}"/>
    <cellStyle name="SAPBEXfilterItem 3 6 3" xfId="38143" xr:uid="{4D1FE060-EC16-427F-B959-83F2BDCFED5A}"/>
    <cellStyle name="SAPBEXfilterItem 3 7" xfId="8141" xr:uid="{9A7290F9-9A79-423B-84BA-4B9E5F17BDF2}"/>
    <cellStyle name="SAPBEXfilterItem 3 7 2" xfId="25358" xr:uid="{0A648EC8-EB9A-47C2-BE10-4B973A5960F3}"/>
    <cellStyle name="SAPBEXfilterItem 3 7 3" xfId="34648" xr:uid="{782EFA5D-6117-4F2E-BB2B-EAFDDF0A5281}"/>
    <cellStyle name="SAPBEXfilterItem 4" xfId="970" xr:uid="{24D6AFB9-88DB-4388-845B-B4CAA07C2377}"/>
    <cellStyle name="SAPBEXfilterItem 4 2" xfId="12483" xr:uid="{DB0328BF-CE78-48AF-BDDC-DC4368C629D0}"/>
    <cellStyle name="SAPBEXfilterItem 4 2 2" xfId="15020" xr:uid="{F1F67BCC-080B-4EA1-AE73-C29CAC0F5E05}"/>
    <cellStyle name="SAPBEXfilterItem 4 2 2 2" xfId="31528" xr:uid="{835E4320-F151-47B9-B8C2-0AE8479CDC07}"/>
    <cellStyle name="SAPBEXfilterItem 4 2 2 3" xfId="38609" xr:uid="{B7E01CF8-52D5-47B6-B6FE-6A745A3F14F4}"/>
    <cellStyle name="SAPBEXfilterItem 4 2 3" xfId="15794" xr:uid="{1A15CDEE-9650-4BD0-8367-63F316344EE1}"/>
    <cellStyle name="SAPBEXfilterItem 4 2 3 2" xfId="32298" xr:uid="{3EBD4F2A-8885-430B-9680-192611B6F0F9}"/>
    <cellStyle name="SAPBEXfilterItem 4 2 3 3" xfId="39383" xr:uid="{37204AAC-6065-4E7E-9488-6D07D827F066}"/>
    <cellStyle name="SAPBEXfilterItem 4 2 4" xfId="17267" xr:uid="{BB9B12D0-42C8-4795-883E-45B881CE1D4F}"/>
    <cellStyle name="SAPBEXfilterItem 4 2 4 2" xfId="33771" xr:uid="{CAC2E0FA-94AB-415D-A86B-A7DEF50A3D52}"/>
    <cellStyle name="SAPBEXfilterItem 4 2 4 3" xfId="40100" xr:uid="{D6B06661-EA1D-4EEA-8AA0-B63D5A01405B}"/>
    <cellStyle name="SAPBEXfilterItem 4 2 5" xfId="29263" xr:uid="{BFE1B226-4398-4BCB-938E-D8E3BE005FC2}"/>
    <cellStyle name="SAPBEXfilterItem 4 2 6" xfId="36511" xr:uid="{D2F453E6-842F-442D-9F5C-B193E628C658}"/>
    <cellStyle name="SAPBEXfilterItem 4 3" xfId="11081" xr:uid="{13A5F858-5AEA-4BD4-B445-C912C870E239}"/>
    <cellStyle name="SAPBEXfilterItem 4 3 2" xfId="14268" xr:uid="{8A665526-EC35-43AC-B900-271581D98E29}"/>
    <cellStyle name="SAPBEXfilterItem 4 3 2 2" xfId="30826" xr:uid="{9807C765-BD95-4402-851C-FC9F268BF2B0}"/>
    <cellStyle name="SAPBEXfilterItem 4 3 2 3" xfId="37925" xr:uid="{1B5E3DAB-54D5-4E35-8E32-DD916E592F0E}"/>
    <cellStyle name="SAPBEXfilterItem 4 3 3" xfId="13817" xr:uid="{DE8A4E4A-A5CD-403A-8769-7773B2C30271}"/>
    <cellStyle name="SAPBEXfilterItem 4 3 3 2" xfId="30433" xr:uid="{BC7EE87B-C565-442F-8C8D-9DE859CD1F41}"/>
    <cellStyle name="SAPBEXfilterItem 4 3 3 3" xfId="37541" xr:uid="{9D5D1A72-0A6A-4E87-9867-1071669DC888}"/>
    <cellStyle name="SAPBEXfilterItem 4 3 4" xfId="28066" xr:uid="{86D0A08B-9B06-4BFF-93F0-B8DB9F17431C}"/>
    <cellStyle name="SAPBEXfilterItem 4 3 5" xfId="35945" xr:uid="{889D3F4B-3CC5-49A7-9F7E-6C1C619A2375}"/>
    <cellStyle name="SAPBEXfilterItem 4 4" xfId="9905" xr:uid="{2A887104-BA70-4E16-82C7-706006D4448F}"/>
    <cellStyle name="SAPBEXfilterItem 4 4 2" xfId="27021" xr:uid="{09B8964F-CAD3-4310-AA28-D0061DF5A5B6}"/>
    <cellStyle name="SAPBEXfilterItem 4 4 3" xfId="35307" xr:uid="{A560A5DD-58ED-491C-A6AC-63EF76D4A2C9}"/>
    <cellStyle name="SAPBEXfilterItem 4 5" xfId="13331" xr:uid="{F5CBFC46-CFC7-4B5E-B830-7553B35128EB}"/>
    <cellStyle name="SAPBEXfilterItem 4 5 2" xfId="30016" xr:uid="{502BC8D5-A31E-4757-917A-FA2CFF29B6BF}"/>
    <cellStyle name="SAPBEXfilterItem 4 5 3" xfId="37060" xr:uid="{FD69B8C9-E6FE-4230-B0B5-D2183692F439}"/>
    <cellStyle name="SAPBEXfilterItem 4 6" xfId="13121" xr:uid="{96D4F2DF-2D90-407B-A2AF-50EBC8E4CCBD}"/>
    <cellStyle name="SAPBEXfilterItem 4 6 2" xfId="29841" xr:uid="{43E1D84F-FAF5-42D6-98D5-143DDB0EE688}"/>
    <cellStyle name="SAPBEXfilterItem 4 6 3" xfId="36850" xr:uid="{0A7B3910-7FFA-442E-B726-82AB59B87CAE}"/>
    <cellStyle name="SAPBEXfilterItem 4 7" xfId="8012" xr:uid="{E9C3A84A-D031-4B4B-B843-A052BB9D913D}"/>
    <cellStyle name="SAPBEXfilterItem 4 7 2" xfId="25239" xr:uid="{491B51B1-F279-4135-A582-E68FEB0575B0}"/>
    <cellStyle name="SAPBEXfilterItem 4 7 3" xfId="34579" xr:uid="{53937491-E4B8-4A24-98A4-7D1A09C014CC}"/>
    <cellStyle name="SAPBEXfilterItem 5" xfId="1039" xr:uid="{CF5C83EB-ED86-4853-8BC2-77E3715E0E29}"/>
    <cellStyle name="SAPBEXfilterItem 5 2" xfId="12667" xr:uid="{8A51D16A-B3D2-47A8-AD0D-ABB51B392CDD}"/>
    <cellStyle name="SAPBEXfilterItem 5 2 2" xfId="15104" xr:uid="{A11A8436-6AC8-4AF9-B52D-6804B21015E5}"/>
    <cellStyle name="SAPBEXfilterItem 5 2 2 2" xfId="31610" xr:uid="{D9D21613-5AF0-41C9-BE5C-1B9190C6C6A6}"/>
    <cellStyle name="SAPBEXfilterItem 5 2 2 3" xfId="38693" xr:uid="{21311AAE-2246-43A0-A4BA-985AED328653}"/>
    <cellStyle name="SAPBEXfilterItem 5 2 3" xfId="15881" xr:uid="{6E70B61C-AABE-4E27-A189-1F2431B5053A}"/>
    <cellStyle name="SAPBEXfilterItem 5 2 3 2" xfId="32385" xr:uid="{996B39E8-66E9-4B93-A8B1-4EE4FC1518CF}"/>
    <cellStyle name="SAPBEXfilterItem 5 2 3 3" xfId="39470" xr:uid="{903B5050-AEFB-41C0-8475-7BAA8D2D0DF2}"/>
    <cellStyle name="SAPBEXfilterItem 5 2 4" xfId="17442" xr:uid="{DC75C7A6-A350-4C42-A585-BC1156934196}"/>
    <cellStyle name="SAPBEXfilterItem 5 2 4 2" xfId="33946" xr:uid="{B339B454-F698-4C4A-A32C-C90241A27387}"/>
    <cellStyle name="SAPBEXfilterItem 5 2 4 3" xfId="40187" xr:uid="{464C2E48-154F-4198-8086-E051B450CEC9}"/>
    <cellStyle name="SAPBEXfilterItem 5 2 5" xfId="29418" xr:uid="{CC194AC7-EDB8-4DF7-9AED-F58431A1A012}"/>
    <cellStyle name="SAPBEXfilterItem 5 2 6" xfId="36597" xr:uid="{7C0D820E-31BB-436C-AA2A-52ABD12C3899}"/>
    <cellStyle name="SAPBEXfilterItem 5 3" xfId="11258" xr:uid="{C3E12FC2-697B-48E3-B56D-FF8AB6EEAB14}"/>
    <cellStyle name="SAPBEXfilterItem 5 3 2" xfId="14404" xr:uid="{1ACBCD31-9B63-47E1-B403-038DBC3FAB63}"/>
    <cellStyle name="SAPBEXfilterItem 5 3 2 2" xfId="30943" xr:uid="{F2CE2880-04BD-4C00-91DB-2887858A2E21}"/>
    <cellStyle name="SAPBEXfilterItem 5 3 2 3" xfId="38061" xr:uid="{3848DB43-78D5-4CC5-A638-194FEE418103}"/>
    <cellStyle name="SAPBEXfilterItem 5 3 3" xfId="9108" xr:uid="{DF3C611D-24F8-43C3-9DED-A853ED7C92A9}"/>
    <cellStyle name="SAPBEXfilterItem 5 3 3 2" xfId="26284" xr:uid="{38C955FB-9E09-446B-BDD8-3236DDB67156}"/>
    <cellStyle name="SAPBEXfilterItem 5 3 3 3" xfId="34999" xr:uid="{99A3053F-1A96-445D-B3A9-7168F22135E2}"/>
    <cellStyle name="SAPBEXfilterItem 5 3 4" xfId="28223" xr:uid="{FA7C6B68-8FE7-448A-BB41-17FA8E35D26B}"/>
    <cellStyle name="SAPBEXfilterItem 5 3 5" xfId="36032" xr:uid="{1F40C66D-23C9-4F15-AFBC-58DE3B9EBF26}"/>
    <cellStyle name="SAPBEXfilterItem 5 4" xfId="10285" xr:uid="{AF42B05E-0A6D-4E7F-8ED4-CCE2109C2710}"/>
    <cellStyle name="SAPBEXfilterItem 5 4 2" xfId="27361" xr:uid="{B47EB17C-6DD0-45A7-860A-8D734A881026}"/>
    <cellStyle name="SAPBEXfilterItem 5 4 3" xfId="35537" xr:uid="{D62F8706-3483-4431-8597-9E71617E7626}"/>
    <cellStyle name="SAPBEXfilterItem 5 5" xfId="13641" xr:uid="{CFC92A6F-4C37-4C67-BB75-5F84FF5F76EB}"/>
    <cellStyle name="SAPBEXfilterItem 5 5 2" xfId="30281" xr:uid="{CF0D96BD-8579-4FAB-9BFA-39EAB8F40B32}"/>
    <cellStyle name="SAPBEXfilterItem 5 5 3" xfId="37369" xr:uid="{A77DA587-B8DA-447E-B2B4-6E3013121B60}"/>
    <cellStyle name="SAPBEXfilterItem 5 6" xfId="15069" xr:uid="{08549C62-7817-4561-B902-BA3CB0502111}"/>
    <cellStyle name="SAPBEXfilterItem 5 6 2" xfId="31575" xr:uid="{06BC53EA-47E7-4C30-AB1D-308A33565D3F}"/>
    <cellStyle name="SAPBEXfilterItem 5 6 3" xfId="38658" xr:uid="{DF89586C-46FF-4317-A313-E16C1E562828}"/>
    <cellStyle name="SAPBEXfilterItem 5 7" xfId="8395" xr:uid="{313B4D18-9AB1-4602-AF77-3CED7BFCD241}"/>
    <cellStyle name="SAPBEXfilterItem 5 7 2" xfId="25576" xr:uid="{FBDDDB41-7C1B-4180-A284-1315E1548570}"/>
    <cellStyle name="SAPBEXfilterItem 5 7 3" xfId="34809" xr:uid="{ABBBDE49-CFFC-4B89-B010-0A49354AA04D}"/>
    <cellStyle name="SAPBEXfilterItem 6" xfId="1058" xr:uid="{ABCB57C0-4AB7-454B-8D14-E92D1403C3DA}"/>
    <cellStyle name="SAPBEXfilterItem 6 10" xfId="18577" xr:uid="{F3D32D8B-C3D0-4754-91B5-A167E260F103}"/>
    <cellStyle name="SAPBEXfilterItem 6 11" xfId="25147" xr:uid="{AEB4DAF0-1B49-40EA-B268-C4E25DB98E52}"/>
    <cellStyle name="SAPBEXfilterItem 6 2" xfId="1366" xr:uid="{459D7E1B-C915-48AB-A3EE-E0CAEBAFD024}"/>
    <cellStyle name="SAPBEXfilterItem 6 2 10" xfId="30585" xr:uid="{2F6CEE83-5F3A-40F8-A266-E7B3F5445546}"/>
    <cellStyle name="SAPBEXfilterItem 6 2 2" xfId="2614" xr:uid="{251FC228-F588-478A-9301-34CE6BE1FAB2}"/>
    <cellStyle name="SAPBEXfilterItem 6 2 2 2" xfId="14986" xr:uid="{63312006-6974-41E4-ADEA-944396007B28}"/>
    <cellStyle name="SAPBEXfilterItem 6 2 2 2 2" xfId="31496" xr:uid="{05C003C0-207E-4513-AFF6-05076CFEE54C}"/>
    <cellStyle name="SAPBEXfilterItem 6 2 2 2 3" xfId="38575" xr:uid="{0AA6893B-CEE7-4ED7-88F7-EEED5E3BCF75}"/>
    <cellStyle name="SAPBEXfilterItem 6 2 2 3" xfId="20115" xr:uid="{FE1E7208-A30D-46D4-859F-F1C1C874A250}"/>
    <cellStyle name="SAPBEXfilterItem 6 2 2 4" xfId="22960" xr:uid="{BB85D9F4-E81F-4F8E-B0CA-F56FF55C913D}"/>
    <cellStyle name="SAPBEXfilterItem 6 2 3" xfId="3120" xr:uid="{D5E8A202-B5DF-43E3-8C7B-65674A71DD08}"/>
    <cellStyle name="SAPBEXfilterItem 6 2 3 2" xfId="15717" xr:uid="{F11A1F42-8329-428E-B08A-97C000419382}"/>
    <cellStyle name="SAPBEXfilterItem 6 2 3 2 2" xfId="32221" xr:uid="{9D5CECE6-8213-455C-96E7-47C7D4B4BBDD}"/>
    <cellStyle name="SAPBEXfilterItem 6 2 3 2 3" xfId="39306" xr:uid="{5F13349B-AA04-46F9-9A6C-B332EBB51573}"/>
    <cellStyle name="SAPBEXfilterItem 6 2 3 3" xfId="20618" xr:uid="{273A9FD9-C883-40AE-90E2-1C0E4790770B}"/>
    <cellStyle name="SAPBEXfilterItem 6 2 3 4" xfId="22631" xr:uid="{CC887E81-4D6B-4BE1-8276-665E239D0C6E}"/>
    <cellStyle name="SAPBEXfilterItem 6 2 4" xfId="1778" xr:uid="{E8D454CD-AA51-4A73-A83F-9850CE58C18E}"/>
    <cellStyle name="SAPBEXfilterItem 6 2 4 2" xfId="17190" xr:uid="{3A7C1B63-4FD1-494F-93EF-680F9CD4B2A6}"/>
    <cellStyle name="SAPBEXfilterItem 6 2 4 2 2" xfId="33694" xr:uid="{A867B541-6CF3-4BF1-89B4-C142EBE4890E}"/>
    <cellStyle name="SAPBEXfilterItem 6 2 4 2 3" xfId="40023" xr:uid="{0F37F534-15A0-459A-BBE0-26C6AB55CC53}"/>
    <cellStyle name="SAPBEXfilterItem 6 2 4 3" xfId="19281" xr:uid="{26478521-8867-4005-A33A-4277624B963C}"/>
    <cellStyle name="SAPBEXfilterItem 6 2 4 4" xfId="24613" xr:uid="{04214E53-9CE9-4FB3-B3BD-3AD4C68B5CB8}"/>
    <cellStyle name="SAPBEXfilterItem 6 2 5" xfId="3473" xr:uid="{FAA037B7-F039-4540-89B6-BF82645E3E51}"/>
    <cellStyle name="SAPBEXfilterItem 6 2 5 2" xfId="20971" xr:uid="{84219EAA-21AB-4B54-B963-4D6E28E418D8}"/>
    <cellStyle name="SAPBEXfilterItem 6 2 5 3" xfId="23633" xr:uid="{A1EF90A5-33FC-413B-A1E3-71EA8575CA11}"/>
    <cellStyle name="SAPBEXfilterItem 6 2 6" xfId="4277" xr:uid="{CD0AF808-BFEF-4B6D-BF22-6B8B86C793E0}"/>
    <cellStyle name="SAPBEXfilterItem 6 2 6 2" xfId="21771" xr:uid="{112DC982-E5D3-41EE-9F02-262044597A09}"/>
    <cellStyle name="SAPBEXfilterItem 6 2 6 3" xfId="18591" xr:uid="{48DD347D-9EFD-4C63-877B-04B949D562AB}"/>
    <cellStyle name="SAPBEXfilterItem 6 2 7" xfId="4365" xr:uid="{442735CD-1370-4D5D-AA47-7A373BB3C4F9}"/>
    <cellStyle name="SAPBEXfilterItem 6 2 7 2" xfId="21857" xr:uid="{36FCE44E-B0E0-4FB8-A7D1-1AEA9021711B}"/>
    <cellStyle name="SAPBEXfilterItem 6 2 7 3" xfId="17722" xr:uid="{A83FE0E4-F3F8-428B-A988-98BE8770F681}"/>
    <cellStyle name="SAPBEXfilterItem 6 2 8" xfId="12406" xr:uid="{84D00FD7-135A-4CA5-B22A-680C9ECBC77C}"/>
    <cellStyle name="SAPBEXfilterItem 6 2 8 2" xfId="29207" xr:uid="{A1E01DA8-63FF-4D9F-927F-890F3E8C4AF4}"/>
    <cellStyle name="SAPBEXfilterItem 6 2 8 3" xfId="36435" xr:uid="{2AF1E6A8-AA3B-443D-BC64-29974F10F876}"/>
    <cellStyle name="SAPBEXfilterItem 6 2 9" xfId="18873" xr:uid="{3412861F-1CBB-4666-A4A4-545B605C9725}"/>
    <cellStyle name="SAPBEXfilterItem 6 3" xfId="2316" xr:uid="{93A89549-50AC-45E7-B025-80F8D641050B}"/>
    <cellStyle name="SAPBEXfilterItem 6 3 2" xfId="14191" xr:uid="{685ACCF0-2771-4175-A2B0-AA6D9C339A71}"/>
    <cellStyle name="SAPBEXfilterItem 6 3 2 2" xfId="30768" xr:uid="{55F8542C-E93D-4231-B516-EB7CFC5A68FC}"/>
    <cellStyle name="SAPBEXfilterItem 6 3 2 3" xfId="37848" xr:uid="{109128B0-25F3-4BE4-8AE3-6EC91D724A3D}"/>
    <cellStyle name="SAPBEXfilterItem 6 3 3" xfId="19817" xr:uid="{2FF83411-AEA1-422D-8698-4E88A51C4313}"/>
    <cellStyle name="SAPBEXfilterItem 6 3 4" xfId="28911" xr:uid="{4B6EB34D-5D36-47E2-B75C-6080F0D06474}"/>
    <cellStyle name="SAPBEXfilterItem 6 4" xfId="2815" xr:uid="{EC49C724-EA1F-4F19-8467-5D2D7FFCC682}"/>
    <cellStyle name="SAPBEXfilterItem 6 4 2" xfId="15208" xr:uid="{9C617015-153F-4581-A5A5-CB4570F53FF5}"/>
    <cellStyle name="SAPBEXfilterItem 6 4 2 2" xfId="31712" xr:uid="{84AF06B6-E15E-462E-9BFD-3CBEE4F8587C}"/>
    <cellStyle name="SAPBEXfilterItem 6 4 2 3" xfId="38797" xr:uid="{F320C706-A422-45EF-857F-C81B73DDA6DA}"/>
    <cellStyle name="SAPBEXfilterItem 6 4 3" xfId="20314" xr:uid="{1B726965-CBD8-4295-B198-F9E2CC3A7521}"/>
    <cellStyle name="SAPBEXfilterItem 6 4 4" xfId="24366" xr:uid="{4C892FC5-5CD0-4D9B-8C67-6C1E1F01496E}"/>
    <cellStyle name="SAPBEXfilterItem 6 5" xfId="3273" xr:uid="{A94A04E7-F001-4C09-88A1-960F79222E15}"/>
    <cellStyle name="SAPBEXfilterItem 6 5 2" xfId="20771" xr:uid="{9CCAF872-BF64-4BC0-8B15-D51C3D2CE23E}"/>
    <cellStyle name="SAPBEXfilterItem 6 5 3" xfId="22479" xr:uid="{2A47CE39-0183-4038-BE42-022E64DA1AC9}"/>
    <cellStyle name="SAPBEXfilterItem 6 6" xfId="1827" xr:uid="{EE3CF3BD-E41F-4826-87C7-CD0E244E749A}"/>
    <cellStyle name="SAPBEXfilterItem 6 6 2" xfId="19330" xr:uid="{FAEA7979-AF8C-4CE8-9A92-95A64EDCCD49}"/>
    <cellStyle name="SAPBEXfilterItem 6 6 3" xfId="25133" xr:uid="{F9F57B1C-7AAE-4A9B-884B-F8FDBA51D43B}"/>
    <cellStyle name="SAPBEXfilterItem 6 7" xfId="3190" xr:uid="{47856B60-F104-4EA3-9887-559C7DA8D640}"/>
    <cellStyle name="SAPBEXfilterItem 6 7 2" xfId="20688" xr:uid="{B6CA32F8-AA83-4856-BE00-BFA165EED567}"/>
    <cellStyle name="SAPBEXfilterItem 6 7 3" xfId="22562" xr:uid="{6599CFC1-5E74-41FC-935C-2ECE177F15C5}"/>
    <cellStyle name="SAPBEXfilterItem 6 8" xfId="4352" xr:uid="{DF2AECEF-6963-41BB-9538-02E2E466FE32}"/>
    <cellStyle name="SAPBEXfilterItem 6 8 2" xfId="21845" xr:uid="{4D99A8C3-91C2-4ACB-8821-F4BA71ACEEFA}"/>
    <cellStyle name="SAPBEXfilterItem 6 8 3" xfId="17938" xr:uid="{8D13E522-464C-47DE-9031-D6CDEA4AF74A}"/>
    <cellStyle name="SAPBEXfilterItem 6 9" xfId="11004" xr:uid="{B400C3DF-6472-45E2-8F46-66EA9A6E136E}"/>
    <cellStyle name="SAPBEXfilterItem 6 9 2" xfId="28010" xr:uid="{CDF5A3D2-70A5-4A91-AD99-A9C6FF6E6FE3}"/>
    <cellStyle name="SAPBEXfilterItem 6 9 3" xfId="35868" xr:uid="{D6DA798C-79C3-405D-981C-36E34843D944}"/>
    <cellStyle name="SAPBEXfilterItem 7" xfId="259" xr:uid="{AB494522-36DD-4D0F-8002-D17F80699D3A}"/>
    <cellStyle name="SAPBEXfilterItem 7 10" xfId="17870" xr:uid="{2F8DDA2E-C717-4DB8-9C70-C85BDE44E528}"/>
    <cellStyle name="SAPBEXfilterItem 7 11" xfId="27194" xr:uid="{E4F9AEF8-4E8C-4E61-9EF1-21274A771A7D}"/>
    <cellStyle name="SAPBEXfilterItem 7 2" xfId="1175" xr:uid="{C985D584-C170-4659-919C-7F364A372B73}"/>
    <cellStyle name="SAPBEXfilterItem 7 2 2" xfId="2423" xr:uid="{848AB63B-C3DF-4077-ABEE-A00506696059}"/>
    <cellStyle name="SAPBEXfilterItem 7 2 2 2" xfId="19924" xr:uid="{685E9EEC-53B7-4D10-8A35-AEC870BA82B1}"/>
    <cellStyle name="SAPBEXfilterItem 7 2 2 3" xfId="17924" xr:uid="{1D042EC5-28FB-49B4-BF43-493F55A5661E}"/>
    <cellStyle name="SAPBEXfilterItem 7 2 3" xfId="2929" xr:uid="{AC4BB0FE-12C1-4CF8-BC65-D94E9EC62CC6}"/>
    <cellStyle name="SAPBEXfilterItem 7 2 3 2" xfId="20427" xr:uid="{543FF33A-20C0-4C32-BB2A-368075C62B00}"/>
    <cellStyle name="SAPBEXfilterItem 7 2 3 3" xfId="22797" xr:uid="{C9C02CA6-CA6E-4DE1-8097-CE215D8F0413}"/>
    <cellStyle name="SAPBEXfilterItem 7 2 4" xfId="1973" xr:uid="{BEE089BA-11BF-48E1-AED1-2143C4CFBECA}"/>
    <cellStyle name="SAPBEXfilterItem 7 2 4 2" xfId="19476" xr:uid="{459594BE-18DF-4CA7-92B3-68CD270AF535}"/>
    <cellStyle name="SAPBEXfilterItem 7 2 4 3" xfId="28425" xr:uid="{21BA4299-113D-4834-9703-85B4A76FC42F}"/>
    <cellStyle name="SAPBEXfilterItem 7 2 5" xfId="2327" xr:uid="{FBC5732D-0CCE-4C8D-A838-A3CCFED9AC93}"/>
    <cellStyle name="SAPBEXfilterItem 7 2 5 2" xfId="19828" xr:uid="{BFAE1DB7-F474-4A93-90D6-B6BAA5304466}"/>
    <cellStyle name="SAPBEXfilterItem 7 2 5 3" xfId="23014" xr:uid="{581ED6A9-5F8C-42A5-80BE-340C49453DAB}"/>
    <cellStyle name="SAPBEXfilterItem 7 2 6" xfId="4130" xr:uid="{05FC27CC-9FEF-4060-91CA-5363B914B76D}"/>
    <cellStyle name="SAPBEXfilterItem 7 2 6 2" xfId="21625" xr:uid="{48810D8C-AF8A-46E4-B746-3D967DFF44F0}"/>
    <cellStyle name="SAPBEXfilterItem 7 2 6 3" xfId="17657" xr:uid="{C70E81D4-5B6B-4B28-8558-FA1158553F68}"/>
    <cellStyle name="SAPBEXfilterItem 7 2 7" xfId="4243" xr:uid="{71C4DF15-017D-4AC8-8C00-EF323D2C7058}"/>
    <cellStyle name="SAPBEXfilterItem 7 2 7 2" xfId="21737" xr:uid="{C23922F5-C13C-42B1-AEF0-AE246A30115B}"/>
    <cellStyle name="SAPBEXfilterItem 7 2 7 3" xfId="22098" xr:uid="{FE7E628F-7CF3-4882-BCE3-F23478CB4940}"/>
    <cellStyle name="SAPBEXfilterItem 7 2 8" xfId="18691" xr:uid="{C62BFE49-80C4-4B84-97D9-183F48B1722E}"/>
    <cellStyle name="SAPBEXfilterItem 7 2 9" xfId="27349" xr:uid="{1ED4EE46-3BA8-4828-A16E-5EE22887EFA0}"/>
    <cellStyle name="SAPBEXfilterItem 7 3" xfId="1601" xr:uid="{F7562F95-DB32-4ACB-B9FF-D701FEFED728}"/>
    <cellStyle name="SAPBEXfilterItem 7 3 2" xfId="19106" xr:uid="{9D307584-00B6-4D8B-A5BE-93751767CC97}"/>
    <cellStyle name="SAPBEXfilterItem 7 3 3" xfId="28971" xr:uid="{3B449A29-7A14-4444-A34C-4B5C664B40D1}"/>
    <cellStyle name="SAPBEXfilterItem 7 4" xfId="1931" xr:uid="{13C099DD-7177-42F7-AD74-097B14C34225}"/>
    <cellStyle name="SAPBEXfilterItem 7 4 2" xfId="19434" xr:uid="{CB09EEEE-6A66-44F0-9717-1DC148DAD909}"/>
    <cellStyle name="SAPBEXfilterItem 7 4 3" xfId="28072" xr:uid="{4B1C77E3-71C3-4719-A500-99B34F712C37}"/>
    <cellStyle name="SAPBEXfilterItem 7 5" xfId="3507" xr:uid="{A9B5215E-4367-4CD8-94B6-6390E485F126}"/>
    <cellStyle name="SAPBEXfilterItem 7 5 2" xfId="21005" xr:uid="{2FC27C15-6D58-4850-AAF0-81E9FEC098E3}"/>
    <cellStyle name="SAPBEXfilterItem 7 5 3" xfId="24734" xr:uid="{F3821530-214E-4636-BAD0-A3DA5E6A8FA4}"/>
    <cellStyle name="SAPBEXfilterItem 7 6" xfId="3415" xr:uid="{C6E51700-20A4-493F-AD8B-A0856CD59F58}"/>
    <cellStyle name="SAPBEXfilterItem 7 6 2" xfId="20913" xr:uid="{474FC83F-2981-4A31-8001-93696785676D}"/>
    <cellStyle name="SAPBEXfilterItem 7 6 3" xfId="22336" xr:uid="{35FE9F73-E75D-4EDA-BF71-E26043188831}"/>
    <cellStyle name="SAPBEXfilterItem 7 7" xfId="4156" xr:uid="{670C89E0-417D-4D36-8851-C39FEDC34F65}"/>
    <cellStyle name="SAPBEXfilterItem 7 7 2" xfId="21651" xr:uid="{AE7DB435-F029-48BC-917D-3FE11C778313}"/>
    <cellStyle name="SAPBEXfilterItem 7 7 3" xfId="18532" xr:uid="{E7E0377A-A2DB-4081-9BCB-62707026E81B}"/>
    <cellStyle name="SAPBEXfilterItem 7 8" xfId="4350" xr:uid="{10565CA2-B83C-4F49-B96F-9C93CDA2AEE5}"/>
    <cellStyle name="SAPBEXfilterItem 7 8 2" xfId="21843" xr:uid="{0D22D895-AEA3-45C2-9E57-2D9CCB37D640}"/>
    <cellStyle name="SAPBEXfilterItem 7 8 3" xfId="18462" xr:uid="{D0D2297A-1909-4499-B612-4BAC74728F2F}"/>
    <cellStyle name="SAPBEXfilterItem 7 9" xfId="11523" xr:uid="{B1D2D00F-DB1D-40E5-B725-12F5C17BD929}"/>
    <cellStyle name="SAPBEXfilterItem 8" xfId="5958" xr:uid="{C055371A-EEF2-4BF9-9123-A583DBF579D5}"/>
    <cellStyle name="SAPBEXfilterItem 8 2" xfId="14688" xr:uid="{A88C9A20-A485-41D4-A146-0C1C7CC89FAD}"/>
    <cellStyle name="SAPBEXfilterItem 8 2 2" xfId="31203" xr:uid="{E35183F8-4C9C-4775-9BA3-981C1E7A9422}"/>
    <cellStyle name="SAPBEXfilterItem 8 2 3" xfId="38278" xr:uid="{BF5A5BE1-7963-487E-B9E4-06BA10C26219}"/>
    <cellStyle name="SAPBEXfilterItem 8 3" xfId="15411" xr:uid="{A8684BF9-12B3-46C1-B761-88FB1425FE1E}"/>
    <cellStyle name="SAPBEXfilterItem 8 3 2" xfId="31915" xr:uid="{4F5FCC0A-1C1F-4A25-8A78-F2722DFC7684}"/>
    <cellStyle name="SAPBEXfilterItem 8 3 3" xfId="39000" xr:uid="{AD85D6D2-F846-414B-AB1A-1BAB7431AB56}"/>
    <cellStyle name="SAPBEXfilterItem 8 4" xfId="16753" xr:uid="{C692ED72-9750-46DB-BF84-FB4973208E85}"/>
    <cellStyle name="SAPBEXfilterItem 8 4 2" xfId="33257" xr:uid="{EDECD458-74D8-4038-9EC7-9CF089C9FDF9}"/>
    <cellStyle name="SAPBEXfilterItem 8 4 3" xfId="39769" xr:uid="{062A4207-9877-4B18-9B49-429D07413692}"/>
    <cellStyle name="SAPBEXfilterItem 8 5" xfId="11893" xr:uid="{27C948B2-52D6-4DF2-B3E4-5C3C302BF01D}"/>
    <cellStyle name="SAPBEXfilterItem 8 5 2" xfId="28758" xr:uid="{0B9FC535-0DED-4F0D-9DC7-6A7E81829BC0}"/>
    <cellStyle name="SAPBEXfilterItem 8 5 3" xfId="36201" xr:uid="{761EB769-A478-4F79-A006-DEB2699AD9E5}"/>
    <cellStyle name="SAPBEXfilterItem 8 6" xfId="23282" xr:uid="{F2993850-9392-4098-8826-11DE1CBCE7D7}"/>
    <cellStyle name="SAPBEXfilterItem 8 7" xfId="34285" xr:uid="{F3BD017D-C53A-456D-A2A4-7E7E7E12DDE5}"/>
    <cellStyle name="SAPBEXfilterItem 9" xfId="10479" xr:uid="{539C114A-3A8D-4916-8E6D-A67976BAD464}"/>
    <cellStyle name="SAPBEXfilterItem 9 2" xfId="13739" xr:uid="{08B0045E-5EA5-4D46-BE8F-B2FFFDA704E7}"/>
    <cellStyle name="SAPBEXfilterItem 9 2 2" xfId="30375" xr:uid="{3B7A67E7-47A9-4EDC-92AA-816688691C1C}"/>
    <cellStyle name="SAPBEXfilterItem 9 2 3" xfId="37464" xr:uid="{3A39882A-299C-4A34-A8FF-D4B75C3A0E60}"/>
    <cellStyle name="SAPBEXfilterItem 9 3" xfId="9054" xr:uid="{E0BBFB1B-F720-4F0D-84AD-661A50E066DD}"/>
    <cellStyle name="SAPBEXfilterItem 9 3 2" xfId="26230" xr:uid="{07DF58C8-3C11-4FAA-8A38-5C28E4340715}"/>
    <cellStyle name="SAPBEXfilterItem 9 3 3" xfId="34945" xr:uid="{B534BD15-9451-4336-A634-9E4404AAFDCE}"/>
    <cellStyle name="SAPBEXfilterItem 9 4" xfId="27550" xr:uid="{70A3A83D-3D48-4A23-A219-522BD9F3ABC4}"/>
    <cellStyle name="SAPBEXfilterItem 9 5" xfId="35588" xr:uid="{1562D540-24F5-4412-A272-FC528FEB3487}"/>
    <cellStyle name="SAPBEXfilterText" xfId="63" xr:uid="{6696A8AC-5FF2-410C-A6B1-124FA94062C4}"/>
    <cellStyle name="SAPBEXfilterText 10" xfId="9199" xr:uid="{52666942-82BD-4F8D-8B79-1BFD23A0C266}"/>
    <cellStyle name="SAPBEXfilterText 10 2" xfId="26375" xr:uid="{89DE317B-9A39-4A4E-B1F9-862DB7A1CF8E}"/>
    <cellStyle name="SAPBEXfilterText 10 3" xfId="35090" xr:uid="{F7E6FE92-35B1-4917-988C-79DD8E947C51}"/>
    <cellStyle name="SAPBEXfilterText 11" xfId="8963" xr:uid="{DA3F7699-564C-4D1C-B372-A40D3EE6649D}"/>
    <cellStyle name="SAPBEXfilterText 11 2" xfId="26139" xr:uid="{6C9227A6-C08F-4D0B-BE74-4D97A8FAFEAB}"/>
    <cellStyle name="SAPBEXfilterText 11 3" xfId="34855" xr:uid="{6267D362-7CC0-4CB7-B96E-675250F94AB6}"/>
    <cellStyle name="SAPBEXfilterText 12" xfId="7311" xr:uid="{ED64CF44-193F-434E-8152-630ECE2698A8}"/>
    <cellStyle name="SAPBEXfilterText 12 2" xfId="24602" xr:uid="{5EA265EC-1F90-40E5-9327-0920FEEF8A48}"/>
    <cellStyle name="SAPBEXfilterText 12 3" xfId="34381" xr:uid="{E92A44EE-EB3E-42F6-ADE4-324342375A0E}"/>
    <cellStyle name="SAPBEXfilterText 2" xfId="767" xr:uid="{6E44AE9B-1FD7-4471-974E-F967FB3D945D}"/>
    <cellStyle name="SAPBEXfilterText 2 2" xfId="768" xr:uid="{498C51D1-01B0-4390-99EC-D2DDE24A70D6}"/>
    <cellStyle name="SAPBEXfilterText 2 2 2" xfId="14839" xr:uid="{E6A69BFF-3881-4E50-A36F-83A909CAE6EB}"/>
    <cellStyle name="SAPBEXfilterText 2 2 2 2" xfId="31353" xr:uid="{9224C246-2A01-4693-B2DD-675B89D5F181}"/>
    <cellStyle name="SAPBEXfilterText 2 2 2 3" xfId="38429" xr:uid="{2926CF09-78A7-4E8D-8938-738AAB1CA5DA}"/>
    <cellStyle name="SAPBEXfilterText 2 2 3" xfId="15519" xr:uid="{0FAF6194-A949-4D15-B2CB-682156F6931A}"/>
    <cellStyle name="SAPBEXfilterText 2 2 3 2" xfId="32023" xr:uid="{CCCA21E5-D55F-4D26-B877-5DB3296440A6}"/>
    <cellStyle name="SAPBEXfilterText 2 2 3 3" xfId="39108" xr:uid="{D818E76A-78D6-43A3-B1BF-FE3FAF46766F}"/>
    <cellStyle name="SAPBEXfilterText 2 2 4" xfId="16915" xr:uid="{EAA3542D-9FB3-4F6D-9CE2-7BEDD448CF45}"/>
    <cellStyle name="SAPBEXfilterText 2 2 4 2" xfId="33419" xr:uid="{CCD1140E-30FC-486D-BB7B-30A40CE74C5D}"/>
    <cellStyle name="SAPBEXfilterText 2 2 4 3" xfId="39840" xr:uid="{F563555D-F68B-4CA2-B55E-906647E349B4}"/>
    <cellStyle name="SAPBEXfilterText 2 2 5" xfId="12116" xr:uid="{AA8B8C14-8B8B-4DBE-9EBF-B540789CFF26}"/>
    <cellStyle name="SAPBEXfilterText 2 2 5 2" xfId="28965" xr:uid="{2FAB8010-7D9D-43B0-B121-48DCE1363218}"/>
    <cellStyle name="SAPBEXfilterText 2 2 5 3" xfId="36256" xr:uid="{32FDE1F0-4116-414A-A2BB-52363A2A3857}"/>
    <cellStyle name="SAPBEXfilterText 2 3" xfId="10712" xr:uid="{E0E3763D-D0FF-4643-B086-E9EAFA38A9D9}"/>
    <cellStyle name="SAPBEXfilterText 2 3 2" xfId="13945" xr:uid="{83FF532B-225B-4C4A-8003-8D7B5BB8A0F4}"/>
    <cellStyle name="SAPBEXfilterText 2 3 2 2" xfId="30561" xr:uid="{B00D88CF-2960-4700-8C2C-2FB8C15BD399}"/>
    <cellStyle name="SAPBEXfilterText 2 3 2 3" xfId="37618" xr:uid="{BD43BE6A-4875-48BD-80F1-D4600499FD13}"/>
    <cellStyle name="SAPBEXfilterText 2 3 3" xfId="15059" xr:uid="{61C0D2CE-BC63-458B-A114-F344129BA5E7}"/>
    <cellStyle name="SAPBEXfilterText 2 3 3 2" xfId="31565" xr:uid="{A9B2E7C8-1C2A-486C-9EF7-0AE15D8C58CE}"/>
    <cellStyle name="SAPBEXfilterText 2 3 3 3" xfId="38648" xr:uid="{F8C21A20-763D-4825-BD96-08164BF92D33}"/>
    <cellStyle name="SAPBEXfilterText 2 3 4" xfId="27759" xr:uid="{B785D3ED-E7B1-4E67-A7A4-36F4574A2009}"/>
    <cellStyle name="SAPBEXfilterText 2 3 5" xfId="35689" xr:uid="{82B14732-E5F8-4757-B49B-E11C369120A8}"/>
    <cellStyle name="SAPBEXfilterText 2 4" xfId="9826" xr:uid="{546D022B-65E2-40EB-89F8-2314DFC5DDEF}"/>
    <cellStyle name="SAPBEXfilterText 2 4 2" xfId="26955" xr:uid="{951BBA84-7360-4532-89D7-A1D782ADADBF}"/>
    <cellStyle name="SAPBEXfilterText 2 4 3" xfId="35254" xr:uid="{A7AAD266-7305-4EA9-8987-61AF2357EEC4}"/>
    <cellStyle name="SAPBEXfilterText 2 5" xfId="13259" xr:uid="{02539C72-5566-457D-BEF8-0AB0FD20F52B}"/>
    <cellStyle name="SAPBEXfilterText 2 5 2" xfId="29958" xr:uid="{194034BB-B495-4433-832F-C2C94D6C9AB5}"/>
    <cellStyle name="SAPBEXfilterText 2 5 3" xfId="36988" xr:uid="{15D1B97D-B647-494A-B2DA-93DB205542FD}"/>
    <cellStyle name="SAPBEXfilterText 2 6" xfId="13176" xr:uid="{39D9F7B3-40BF-4545-A433-DAA2F5B58802}"/>
    <cellStyle name="SAPBEXfilterText 2 6 2" xfId="29896" xr:uid="{069A4EF8-86CE-4BC5-9A3F-210D979CE93A}"/>
    <cellStyle name="SAPBEXfilterText 2 6 3" xfId="36905" xr:uid="{0FB3D23B-6731-4F2C-9679-4E7B3C8282D1}"/>
    <cellStyle name="SAPBEXfilterText 2 7" xfId="7933" xr:uid="{47C891D4-19D8-44A6-AD34-FB6B46C71E89}"/>
    <cellStyle name="SAPBEXfilterText 2 7 2" xfId="25173" xr:uid="{EF24498E-E570-42DE-9740-7DF779DC8AC8}"/>
    <cellStyle name="SAPBEXfilterText 2 7 3" xfId="34526" xr:uid="{FD7975F1-88E8-4317-AB92-E7721D34BC67}"/>
    <cellStyle name="SAPBEXfilterText 3" xfId="769" xr:uid="{B1DC7E53-C8F1-4BA9-8C68-EB6F175C839F}"/>
    <cellStyle name="SAPBEXfilterText 3 2" xfId="770" xr:uid="{02BC1ED3-477F-4B93-B5A1-1AB8A2A8DC24}"/>
    <cellStyle name="SAPBEXfilterText 3 2 2" xfId="14900" xr:uid="{9BAEA94E-7F44-4544-8215-6B22CD12D47E}"/>
    <cellStyle name="SAPBEXfilterText 3 2 2 2" xfId="31412" xr:uid="{A51F7ED0-B61A-48F3-A946-D369D7EF0113}"/>
    <cellStyle name="SAPBEXfilterText 3 2 2 3" xfId="38490" xr:uid="{A1FB924A-7AC0-47B8-A6A9-27EFFE8D50AA}"/>
    <cellStyle name="SAPBEXfilterText 3 2 3" xfId="15627" xr:uid="{477E31CB-F208-451C-B40B-91D31E3C0D8D}"/>
    <cellStyle name="SAPBEXfilterText 3 2 3 2" xfId="32131" xr:uid="{0572C034-45E2-4356-9B2F-6866601C47D4}"/>
    <cellStyle name="SAPBEXfilterText 3 2 3 3" xfId="39216" xr:uid="{1B70FE8C-4DD3-4B6F-99CA-9FC1602EE385}"/>
    <cellStyle name="SAPBEXfilterText 3 2 4" xfId="17011" xr:uid="{26EFEA82-5199-44B9-96CA-75AF55EAD2B4}"/>
    <cellStyle name="SAPBEXfilterText 3 2 4 2" xfId="33515" xr:uid="{787E6D45-0AAD-4D85-A44A-027D88DCF086}"/>
    <cellStyle name="SAPBEXfilterText 3 2 4 3" xfId="39933" xr:uid="{414A51C0-9122-48EC-B6D1-62A23087E5D6}"/>
    <cellStyle name="SAPBEXfilterText 3 2 5" xfId="12227" xr:uid="{10AA35B7-7144-46D6-9F4E-DA57BC0474AA}"/>
    <cellStyle name="SAPBEXfilterText 3 2 5 2" xfId="29050" xr:uid="{0F3BEC2B-2E67-4400-AD7E-8398B8E7D915}"/>
    <cellStyle name="SAPBEXfilterText 3 2 5 3" xfId="36347" xr:uid="{021721D2-30A6-4AA0-BAF0-C7E3A60B8D15}"/>
    <cellStyle name="SAPBEXfilterText 3 3" xfId="10824" xr:uid="{967F1D24-E8E1-4215-A98B-3908D8B84540}"/>
    <cellStyle name="SAPBEXfilterText 3 3 2" xfId="14055" xr:uid="{21BEBBEC-BED3-4C31-89F3-E8F6EB8013D9}"/>
    <cellStyle name="SAPBEXfilterText 3 3 2 2" xfId="30649" xr:uid="{4E9BE490-0884-4AF4-8653-AFCD8C7BE386}"/>
    <cellStyle name="SAPBEXfilterText 3 3 2 3" xfId="37713" xr:uid="{3CD9E064-72A3-4AE3-99F6-3D5BDBCD6E1E}"/>
    <cellStyle name="SAPBEXfilterText 3 3 3" xfId="12997" xr:uid="{68011146-69AB-4F35-BAFD-10A7D7CEF202}"/>
    <cellStyle name="SAPBEXfilterText 3 3 3 2" xfId="29717" xr:uid="{7CE842E9-6AAC-4B6C-8623-291AF14183B7}"/>
    <cellStyle name="SAPBEXfilterText 3 3 3 3" xfId="36726" xr:uid="{8C24ACC1-F4E1-4618-9AF6-29D5ADB5DC47}"/>
    <cellStyle name="SAPBEXfilterText 3 3 4" xfId="27847" xr:uid="{B558A389-7726-4309-BDC5-03EBDE3F58F6}"/>
    <cellStyle name="SAPBEXfilterText 3 3 5" xfId="35780" xr:uid="{071485E4-C2E9-4FD0-81B3-76DFE7C6428D}"/>
    <cellStyle name="SAPBEXfilterText 3 4" xfId="10250" xr:uid="{9A24EBE6-E51F-47F0-B415-26D89F705141}"/>
    <cellStyle name="SAPBEXfilterText 3 4 2" xfId="27331" xr:uid="{C46DADC8-C410-49BB-907F-8500B74DEFE7}"/>
    <cellStyle name="SAPBEXfilterText 3 4 3" xfId="35502" xr:uid="{F839A84A-B17D-4695-8CA2-9599251E03E4}"/>
    <cellStyle name="SAPBEXfilterText 3 5" xfId="13606" xr:uid="{51B1737D-F238-4CDD-9C01-7738939A7005}"/>
    <cellStyle name="SAPBEXfilterText 3 5 2" xfId="30251" xr:uid="{82EC4768-3046-4167-B0AE-F9BF3254D802}"/>
    <cellStyle name="SAPBEXfilterText 3 5 3" xfId="37334" xr:uid="{F408CACD-3590-4B36-A97C-219CB921414A}"/>
    <cellStyle name="SAPBEXfilterText 3 6" xfId="13015" xr:uid="{82A15777-65B6-47AE-83DA-F75ECABEA218}"/>
    <cellStyle name="SAPBEXfilterText 3 6 2" xfId="29735" xr:uid="{DC3EC7BE-BDA8-4CF7-BE04-9A727C789113}"/>
    <cellStyle name="SAPBEXfilterText 3 6 3" xfId="36744" xr:uid="{E349C147-01C0-4F4B-B452-8C8F04C44CC5}"/>
    <cellStyle name="SAPBEXfilterText 3 7" xfId="8360" xr:uid="{C55A1679-4FD8-4CEC-8CFE-A83C58FC8AEA}"/>
    <cellStyle name="SAPBEXfilterText 3 7 2" xfId="25546" xr:uid="{9A3556D9-57B1-4971-82BD-461673BC2B42}"/>
    <cellStyle name="SAPBEXfilterText 3 7 3" xfId="34774" xr:uid="{CC5E20DF-EA26-48A2-8264-7B530AB184AA}"/>
    <cellStyle name="SAPBEXfilterText 4" xfId="971" xr:uid="{056CD549-6F4B-4D0B-8CC3-AC9928A61B27}"/>
    <cellStyle name="SAPBEXfilterText 4 2" xfId="12484" xr:uid="{670D8961-895E-4021-A455-28C15EDCCA69}"/>
    <cellStyle name="SAPBEXfilterText 4 2 2" xfId="15021" xr:uid="{01DFB6E5-2F85-4F6C-ABDD-924505A5D04D}"/>
    <cellStyle name="SAPBEXfilterText 4 2 2 2" xfId="31529" xr:uid="{1553D0E9-A0D2-401D-B652-F89579FC5C1A}"/>
    <cellStyle name="SAPBEXfilterText 4 2 2 3" xfId="38610" xr:uid="{B85B99D2-E4DC-4489-9ED1-481EF7865E30}"/>
    <cellStyle name="SAPBEXfilterText 4 2 3" xfId="15795" xr:uid="{D714897C-2678-4352-85B5-5CC30E4E3E6A}"/>
    <cellStyle name="SAPBEXfilterText 4 2 3 2" xfId="32299" xr:uid="{3E1B4A4B-EFC7-4E17-A8DE-D6847F438D14}"/>
    <cellStyle name="SAPBEXfilterText 4 2 3 3" xfId="39384" xr:uid="{72E933AF-7C51-4C31-91EE-4AE2164DA7AF}"/>
    <cellStyle name="SAPBEXfilterText 4 2 4" xfId="17268" xr:uid="{E29C0FD2-A22D-41F9-8CA6-A834D5F05F1E}"/>
    <cellStyle name="SAPBEXfilterText 4 2 4 2" xfId="33772" xr:uid="{7F7CBE79-D38A-48BC-B5B5-7D364F3E03BD}"/>
    <cellStyle name="SAPBEXfilterText 4 2 4 3" xfId="40101" xr:uid="{797F5E15-1025-4FD7-A20C-E9343CBA8CCE}"/>
    <cellStyle name="SAPBEXfilterText 4 2 5" xfId="29264" xr:uid="{F72C78E3-90F0-44C3-B5B1-DB2125463420}"/>
    <cellStyle name="SAPBEXfilterText 4 2 6" xfId="36512" xr:uid="{2E2CCFE7-1ADD-41BA-805D-AB6830732ED5}"/>
    <cellStyle name="SAPBEXfilterText 4 3" xfId="11082" xr:uid="{3BD45FDF-0131-41F5-A746-77BC9F44C748}"/>
    <cellStyle name="SAPBEXfilterText 4 3 2" xfId="14269" xr:uid="{AEA18A62-9FB6-49D8-BC06-B9B9FE189CD8}"/>
    <cellStyle name="SAPBEXfilterText 4 3 2 2" xfId="30827" xr:uid="{353097C7-0B77-491B-A551-F21C73033EE0}"/>
    <cellStyle name="SAPBEXfilterText 4 3 2 3" xfId="37926" xr:uid="{82569D2B-5C82-4460-B403-0FFC03026D4F}"/>
    <cellStyle name="SAPBEXfilterText 4 3 3" xfId="13541" xr:uid="{4504B375-518C-4202-96D2-BC2349ADFCAD}"/>
    <cellStyle name="SAPBEXfilterText 4 3 3 2" xfId="30191" xr:uid="{C7BA9ADE-1F71-4748-B834-E0D6A710A72A}"/>
    <cellStyle name="SAPBEXfilterText 4 3 3 3" xfId="37270" xr:uid="{8D355236-4DF7-473A-95F4-AE35CA07E849}"/>
    <cellStyle name="SAPBEXfilterText 4 3 4" xfId="28067" xr:uid="{99ED254B-A612-4EF9-A229-00A45DCF471C}"/>
    <cellStyle name="SAPBEXfilterText 4 3 5" xfId="35946" xr:uid="{04CC3852-52F2-47FC-9387-9930174C21E0}"/>
    <cellStyle name="SAPBEXfilterText 4 4" xfId="10124" xr:uid="{DB6D741C-E2BA-48C2-8FD1-3BA81ACA2FAE}"/>
    <cellStyle name="SAPBEXfilterText 4 4 2" xfId="27210" xr:uid="{B0540318-BCB8-4A2B-B985-5FD9F3D8998F}"/>
    <cellStyle name="SAPBEXfilterText 4 4 3" xfId="35466" xr:uid="{728B5549-2A85-4FC7-AC0C-EBC2298D7BED}"/>
    <cellStyle name="SAPBEXfilterText 4 5" xfId="13518" xr:uid="{11BFE171-6382-4929-BAC0-4FD89B593B1E}"/>
    <cellStyle name="SAPBEXfilterText 4 5 2" xfId="30169" xr:uid="{7D477962-F93D-4C7A-8706-98E73E888C0E}"/>
    <cellStyle name="SAPBEXfilterText 4 5 3" xfId="37247" xr:uid="{9E43DBF0-3B64-478A-A16E-C79EC2C041CD}"/>
    <cellStyle name="SAPBEXfilterText 4 6" xfId="13846" xr:uid="{5D411804-9506-44BE-A06E-30084BCAF94B}"/>
    <cellStyle name="SAPBEXfilterText 4 6 2" xfId="30462" xr:uid="{A88A12BD-8515-4EB5-8442-7852E445D7A8}"/>
    <cellStyle name="SAPBEXfilterText 4 6 3" xfId="37570" xr:uid="{83568683-B3C0-4591-92F1-0ED33FEE54A9}"/>
    <cellStyle name="SAPBEXfilterText 4 7" xfId="8232" xr:uid="{99F83992-5E9C-49A3-99A7-598AA1260233}"/>
    <cellStyle name="SAPBEXfilterText 4 7 2" xfId="25424" xr:uid="{49752176-2CB4-4B81-B972-993A5301469C}"/>
    <cellStyle name="SAPBEXfilterText 4 7 3" xfId="34738" xr:uid="{E2D71944-1475-40A2-9435-1030F92DAFF7}"/>
    <cellStyle name="SAPBEXfilterText 5" xfId="1038" xr:uid="{68DAB261-3974-47B6-8870-4D4F8DD6FCDB}"/>
    <cellStyle name="SAPBEXfilterText 5 2" xfId="12668" xr:uid="{A06E6480-0DC8-4C26-8CC5-705963E519D2}"/>
    <cellStyle name="SAPBEXfilterText 5 2 2" xfId="15105" xr:uid="{B1981169-36F1-4B57-8404-AD683449EF0B}"/>
    <cellStyle name="SAPBEXfilterText 5 2 2 2" xfId="31611" xr:uid="{B553FC50-1121-46F2-ABB4-388EC04D2677}"/>
    <cellStyle name="SAPBEXfilterText 5 2 2 3" xfId="38694" xr:uid="{34527C33-B5EB-40E8-87E4-09E3781352F8}"/>
    <cellStyle name="SAPBEXfilterText 5 2 3" xfId="15882" xr:uid="{8DBD2FED-5B60-417E-BC91-F39214D62151}"/>
    <cellStyle name="SAPBEXfilterText 5 2 3 2" xfId="32386" xr:uid="{6D4ECB25-502B-44BB-B68D-24DB2A29A79A}"/>
    <cellStyle name="SAPBEXfilterText 5 2 3 3" xfId="39471" xr:uid="{B0E46F15-F343-4259-8658-3BBD938CA161}"/>
    <cellStyle name="SAPBEXfilterText 5 2 4" xfId="17443" xr:uid="{2D2F7729-021D-4FF3-B0FB-482F328C38F4}"/>
    <cellStyle name="SAPBEXfilterText 5 2 4 2" xfId="33947" xr:uid="{D5B06C65-E6D6-48A5-B69B-4612799065DD}"/>
    <cellStyle name="SAPBEXfilterText 5 2 4 3" xfId="40188" xr:uid="{1703D3DB-BD8B-4928-82E2-59286B32E9F2}"/>
    <cellStyle name="SAPBEXfilterText 5 2 5" xfId="29419" xr:uid="{28CF40B0-0DB6-4181-B177-0EE820B120B7}"/>
    <cellStyle name="SAPBEXfilterText 5 2 6" xfId="36598" xr:uid="{9F926565-FDEB-41EC-986F-5C970203CBA0}"/>
    <cellStyle name="SAPBEXfilterText 5 3" xfId="11259" xr:uid="{7E40D59C-C077-4A1F-A1C3-F376B55A8362}"/>
    <cellStyle name="SAPBEXfilterText 5 3 2" xfId="14405" xr:uid="{27D39B68-AA24-4081-A9BF-D46E38EE996E}"/>
    <cellStyle name="SAPBEXfilterText 5 3 2 2" xfId="30944" xr:uid="{D1423776-EEED-4C1A-A9D1-A75BBCFFBE0E}"/>
    <cellStyle name="SAPBEXfilterText 5 3 2 3" xfId="38062" xr:uid="{C990A297-20A0-4B5E-92F7-5279CB08A469}"/>
    <cellStyle name="SAPBEXfilterText 5 3 3" xfId="9109" xr:uid="{57F776B4-4212-4A25-BF31-D45FB97CCB42}"/>
    <cellStyle name="SAPBEXfilterText 5 3 3 2" xfId="26285" xr:uid="{E86E1A84-D32A-4427-A1CC-9A304D793FF3}"/>
    <cellStyle name="SAPBEXfilterText 5 3 3 3" xfId="35000" xr:uid="{777E2D15-FCF2-4FF7-8996-3714F5DF16E2}"/>
    <cellStyle name="SAPBEXfilterText 5 3 4" xfId="28224" xr:uid="{B0B94588-65B0-4778-B4E4-BE517420D5D5}"/>
    <cellStyle name="SAPBEXfilterText 5 3 5" xfId="36033" xr:uid="{CD1311B8-0833-481E-BBE8-485AA20B4572}"/>
    <cellStyle name="SAPBEXfilterText 5 4" xfId="9763" xr:uid="{11EF78BA-2389-4AA9-8B26-145E5F4582D6}"/>
    <cellStyle name="SAPBEXfilterText 5 4 2" xfId="26913" xr:uid="{0E2C7AA6-39E8-4536-8E7F-7E116FD183EF}"/>
    <cellStyle name="SAPBEXfilterText 5 4 3" xfId="35191" xr:uid="{FEFC83B9-2A75-4ED6-98A8-58088A07C586}"/>
    <cellStyle name="SAPBEXfilterText 5 5" xfId="13196" xr:uid="{91A74C26-5FA5-4DD9-B6C0-D9CB1538A724}"/>
    <cellStyle name="SAPBEXfilterText 5 5 2" xfId="29915" xr:uid="{A2F47D6D-2FCC-450E-A9A2-E3DE71BE711E}"/>
    <cellStyle name="SAPBEXfilterText 5 5 3" xfId="36925" xr:uid="{9633128D-26C5-4F77-A51B-FC95197FFA15}"/>
    <cellStyle name="SAPBEXfilterText 5 6" xfId="13362" xr:uid="{0ACF7FDC-F92B-417A-B1EC-600F667BCA85}"/>
    <cellStyle name="SAPBEXfilterText 5 6 2" xfId="30047" xr:uid="{54167A81-0A71-47D8-BCB5-60D5B31C4AC3}"/>
    <cellStyle name="SAPBEXfilterText 5 6 3" xfId="37091" xr:uid="{0F145E5F-5F15-4303-B435-D05FE5E42105}"/>
    <cellStyle name="SAPBEXfilterText 5 7" xfId="7870" xr:uid="{C5814137-BE00-4903-9EBA-966FA7ACC0F3}"/>
    <cellStyle name="SAPBEXfilterText 5 7 2" xfId="25130" xr:uid="{21D4A107-66B9-4DA3-9A8B-CF190B992348}"/>
    <cellStyle name="SAPBEXfilterText 5 7 3" xfId="34463" xr:uid="{083D3BF1-2D8B-4A16-AAB0-0DB336D36277}"/>
    <cellStyle name="SAPBEXfilterText 6" xfId="1059" xr:uid="{FEC5DF83-650D-43AF-BC48-1DAEDE1DA3D2}"/>
    <cellStyle name="SAPBEXfilterText 6 10" xfId="18578" xr:uid="{6BBCC455-2A07-474D-BE98-1952DE7E9B82}"/>
    <cellStyle name="SAPBEXfilterText 6 11" xfId="29931" xr:uid="{42447486-6310-4110-B63A-B065ADC0F074}"/>
    <cellStyle name="SAPBEXfilterText 6 2" xfId="1367" xr:uid="{705D5F72-D868-4E9A-9CC9-8469BAFC9E49}"/>
    <cellStyle name="SAPBEXfilterText 6 2 10" xfId="27783" xr:uid="{2C7EB819-ECC5-4782-A380-65C91921B895}"/>
    <cellStyle name="SAPBEXfilterText 6 2 2" xfId="2615" xr:uid="{F1DBE362-06C9-47F8-82C3-0AAF285DCB5F}"/>
    <cellStyle name="SAPBEXfilterText 6 2 2 2" xfId="14987" xr:uid="{428C6643-60EC-4465-912D-0C957E78F36A}"/>
    <cellStyle name="SAPBEXfilterText 6 2 2 2 2" xfId="31497" xr:uid="{8256878D-C7C7-4C9E-8893-B298163F4930}"/>
    <cellStyle name="SAPBEXfilterText 6 2 2 2 3" xfId="38576" xr:uid="{748C169C-5731-41A2-8D18-07282FC760CD}"/>
    <cellStyle name="SAPBEXfilterText 6 2 2 3" xfId="20116" xr:uid="{A74E6F57-8FA6-45EA-B566-E1B1CE930DD9}"/>
    <cellStyle name="SAPBEXfilterText 6 2 2 4" xfId="24285" xr:uid="{CE888ACD-22B1-40E8-A7DF-16335DC20234}"/>
    <cellStyle name="SAPBEXfilterText 6 2 3" xfId="3121" xr:uid="{83B07441-A7C0-464A-B5DF-3CA6E74DEF3A}"/>
    <cellStyle name="SAPBEXfilterText 6 2 3 2" xfId="15718" xr:uid="{E22DE2F4-6803-4A73-85BE-49BF915F44CC}"/>
    <cellStyle name="SAPBEXfilterText 6 2 3 2 2" xfId="32222" xr:uid="{CCC5EF3B-70FF-46CC-AFA9-80391357D309}"/>
    <cellStyle name="SAPBEXfilterText 6 2 3 2 3" xfId="39307" xr:uid="{1FC94876-797B-4678-ACD6-31A42D00A506}"/>
    <cellStyle name="SAPBEXfilterText 6 2 3 3" xfId="20619" xr:uid="{E054E377-FDD9-4AA0-AC4B-58D9B440F51B}"/>
    <cellStyle name="SAPBEXfilterText 6 2 3 4" xfId="22630" xr:uid="{D5249C0C-5D62-4B91-AECD-E89A033AEBF1}"/>
    <cellStyle name="SAPBEXfilterText 6 2 4" xfId="1776" xr:uid="{065BDE22-10ED-483D-9277-D1593A0D8467}"/>
    <cellStyle name="SAPBEXfilterText 6 2 4 2" xfId="17191" xr:uid="{4C001536-59DA-44EE-9C87-B3210EEA4560}"/>
    <cellStyle name="SAPBEXfilterText 6 2 4 2 2" xfId="33695" xr:uid="{02215345-CA86-40F3-BF48-BD207E423FAD}"/>
    <cellStyle name="SAPBEXfilterText 6 2 4 2 3" xfId="40024" xr:uid="{B82A4C2B-0645-482F-A4B7-916235556A2E}"/>
    <cellStyle name="SAPBEXfilterText 6 2 4 3" xfId="19279" xr:uid="{72D26ECE-E15C-4B75-9247-1E5A1C091611}"/>
    <cellStyle name="SAPBEXfilterText 6 2 4 4" xfId="28976" xr:uid="{24E8D174-881F-49EA-BB50-DAF66F5005A6}"/>
    <cellStyle name="SAPBEXfilterText 6 2 5" xfId="1917" xr:uid="{FA3615A5-D989-4B9F-A51B-C4F4B1DD128B}"/>
    <cellStyle name="SAPBEXfilterText 6 2 5 2" xfId="19420" xr:uid="{C3447590-16E2-44A4-9AF6-9426C50B5842}"/>
    <cellStyle name="SAPBEXfilterText 6 2 5 3" xfId="28527" xr:uid="{6DC8EC49-DD7B-40C3-BFCE-08AB876DA537}"/>
    <cellStyle name="SAPBEXfilterText 6 2 6" xfId="4278" xr:uid="{85137DA6-2DC9-4B85-8468-EA224E7B5D20}"/>
    <cellStyle name="SAPBEXfilterText 6 2 6 2" xfId="21772" xr:uid="{D78B6762-346E-4C80-8FA6-6D1EE504E163}"/>
    <cellStyle name="SAPBEXfilterText 6 2 6 3" xfId="18619" xr:uid="{F59B21FE-1809-4578-B3A2-7BF12017A0B6}"/>
    <cellStyle name="SAPBEXfilterText 6 2 7" xfId="4337" xr:uid="{8FD8DD48-3AFF-4280-9E41-C5A25396573F}"/>
    <cellStyle name="SAPBEXfilterText 6 2 7 2" xfId="21830" xr:uid="{C4BF2409-794C-45D0-8A06-C1307F6AFCC0}"/>
    <cellStyle name="SAPBEXfilterText 6 2 7 3" xfId="17725" xr:uid="{F4090182-5410-4618-9687-9AF160307F26}"/>
    <cellStyle name="SAPBEXfilterText 6 2 8" xfId="12407" xr:uid="{7C1710E4-5D53-42EB-A4D5-A3880682A571}"/>
    <cellStyle name="SAPBEXfilterText 6 2 8 2" xfId="29208" xr:uid="{D04587E7-D5B9-4F01-8788-BFA8B927A7E3}"/>
    <cellStyle name="SAPBEXfilterText 6 2 8 3" xfId="36436" xr:uid="{349805F0-22BB-487A-B4EE-BECA56019462}"/>
    <cellStyle name="SAPBEXfilterText 6 2 9" xfId="18874" xr:uid="{BA7B2B9D-6009-42EC-959F-A2AE178EB0E4}"/>
    <cellStyle name="SAPBEXfilterText 6 3" xfId="2317" xr:uid="{D6D59FF1-065C-4115-B88B-FDBD13D6735B}"/>
    <cellStyle name="SAPBEXfilterText 6 3 2" xfId="14192" xr:uid="{4AF626BE-5BFC-418E-9B38-5F38CC5E6376}"/>
    <cellStyle name="SAPBEXfilterText 6 3 2 2" xfId="30769" xr:uid="{3A090BBB-3B74-483C-886E-AFF81EDCC56F}"/>
    <cellStyle name="SAPBEXfilterText 6 3 2 3" xfId="37849" xr:uid="{4A07A050-D22D-4F41-B1C1-563576309FA2}"/>
    <cellStyle name="SAPBEXfilterText 6 3 3" xfId="19818" xr:uid="{F485877C-4ED4-46CA-8637-4304C0D4E4CB}"/>
    <cellStyle name="SAPBEXfilterText 6 3 4" xfId="23228" xr:uid="{3374E8DF-2A42-4905-9CD6-D9C06713CE3E}"/>
    <cellStyle name="SAPBEXfilterText 6 4" xfId="2816" xr:uid="{383ED40C-F9F0-4705-8124-754C6D81DB47}"/>
    <cellStyle name="SAPBEXfilterText 6 4 2" xfId="12992" xr:uid="{5F1344CF-F035-4763-AB25-A5ECEF7DF849}"/>
    <cellStyle name="SAPBEXfilterText 6 4 2 2" xfId="29712" xr:uid="{C23F8D9A-FAD5-4723-BAEC-AA88B164226F}"/>
    <cellStyle name="SAPBEXfilterText 6 4 2 3" xfId="36721" xr:uid="{5C68EAC9-59D9-43AF-9347-EE5D4A02C486}"/>
    <cellStyle name="SAPBEXfilterText 6 4 3" xfId="20315" xr:uid="{9BBC6ED5-E0F7-4CC7-B389-0DEF35A14DF5}"/>
    <cellStyle name="SAPBEXfilterText 6 4 4" xfId="24545" xr:uid="{4B67CBB1-5999-4E5B-A5F9-D630C5C651E2}"/>
    <cellStyle name="SAPBEXfilterText 6 5" xfId="3205" xr:uid="{AB1F0325-9856-4773-AC98-1E86DF82842E}"/>
    <cellStyle name="SAPBEXfilterText 6 5 2" xfId="20703" xr:uid="{EB7F4CB9-8415-4A41-B655-3389C704F065}"/>
    <cellStyle name="SAPBEXfilterText 6 5 3" xfId="22547" xr:uid="{D3A718C6-3DA8-4958-A7F0-1DC4DFFE3CC4}"/>
    <cellStyle name="SAPBEXfilterText 6 6" xfId="3837" xr:uid="{7A99C8AA-28F1-4645-8DD5-B9567CD4EB09}"/>
    <cellStyle name="SAPBEXfilterText 6 6 2" xfId="21334" xr:uid="{ADE0629E-2F87-4443-89BE-A5DFB1EC4E58}"/>
    <cellStyle name="SAPBEXfilterText 6 6 3" xfId="23152" xr:uid="{EDF10ADC-67F6-45D7-99B0-B977C0E649E4}"/>
    <cellStyle name="SAPBEXfilterText 6 7" xfId="2304" xr:uid="{EFCCE4B8-B344-41E4-8022-BEC645C6E295}"/>
    <cellStyle name="SAPBEXfilterText 6 7 2" xfId="19805" xr:uid="{4C8D0323-36A2-4D34-9A32-A5D508F6CFB2}"/>
    <cellStyle name="SAPBEXfilterText 6 7 3" xfId="28916" xr:uid="{14EBD2EC-8591-40AF-A552-5F2E240208E7}"/>
    <cellStyle name="SAPBEXfilterText 6 8" xfId="4165" xr:uid="{413E3B49-2264-4EB7-A1DD-A533B839EDB4}"/>
    <cellStyle name="SAPBEXfilterText 6 8 2" xfId="21660" xr:uid="{C3DDAA04-DC49-4716-AB3D-3EBABE8FFC96}"/>
    <cellStyle name="SAPBEXfilterText 6 8 3" xfId="18067" xr:uid="{67006C5B-9912-4CF6-91C3-B74572E20D08}"/>
    <cellStyle name="SAPBEXfilterText 6 9" xfId="11005" xr:uid="{3010D7C7-DAC0-491A-8EB7-CBD0BEB72EB8}"/>
    <cellStyle name="SAPBEXfilterText 6 9 2" xfId="28011" xr:uid="{2A4330EF-1314-48C0-8909-CA083AC5BA09}"/>
    <cellStyle name="SAPBEXfilterText 6 9 3" xfId="35869" xr:uid="{5A02B1AB-6E65-46AA-ACCF-2AA0C774674E}"/>
    <cellStyle name="SAPBEXfilterText 7" xfId="260" xr:uid="{2E5501B3-D2A1-454D-95D1-CF1E0FEC916E}"/>
    <cellStyle name="SAPBEXfilterText 7 10" xfId="17871" xr:uid="{A9FA707F-61C2-4915-94BC-A4F39CDB26EE}"/>
    <cellStyle name="SAPBEXfilterText 7 11" xfId="30865" xr:uid="{1F57FEB4-ED8C-4B73-907A-9C3B1A51BD8F}"/>
    <cellStyle name="SAPBEXfilterText 7 2" xfId="1176" xr:uid="{CC65E3F7-17DC-482C-8C78-69BA998720E5}"/>
    <cellStyle name="SAPBEXfilterText 7 2 2" xfId="2424" xr:uid="{CA2595B4-8E9B-4201-9234-6E83D2FE8800}"/>
    <cellStyle name="SAPBEXfilterText 7 2 2 2" xfId="19925" xr:uid="{3FE8C40E-8476-4EA6-9345-DC18B32CE25A}"/>
    <cellStyle name="SAPBEXfilterText 7 2 2 3" xfId="24747" xr:uid="{20AEC8FF-A4A9-4694-A9E1-F9D9630326B9}"/>
    <cellStyle name="SAPBEXfilterText 7 2 3" xfId="2930" xr:uid="{3709DFD3-907B-42A7-A751-CB7E35AA699E}"/>
    <cellStyle name="SAPBEXfilterText 7 2 3 2" xfId="20428" xr:uid="{A5705B6E-1CB0-463F-962E-1B7C736F3033}"/>
    <cellStyle name="SAPBEXfilterText 7 2 3 3" xfId="22796" xr:uid="{C10DDF4D-21D2-4CD2-AECE-95E556F14C2F}"/>
    <cellStyle name="SAPBEXfilterText 7 2 4" xfId="1497" xr:uid="{178C89AC-AB7C-4409-B064-5454A7D7CADA}"/>
    <cellStyle name="SAPBEXfilterText 7 2 4 2" xfId="19002" xr:uid="{1F1EE9F0-A4D4-45F3-8206-844AFB04A74B}"/>
    <cellStyle name="SAPBEXfilterText 7 2 4 3" xfId="27867" xr:uid="{D77516DA-6898-4BDE-A024-F574E12E5BD6}"/>
    <cellStyle name="SAPBEXfilterText 7 2 5" xfId="3522" xr:uid="{1E0EB71E-9F42-4D24-9893-C17B4D66CF87}"/>
    <cellStyle name="SAPBEXfilterText 7 2 5 2" xfId="21020" xr:uid="{E8D8197B-A373-42CA-BDAF-A5276D9C1620}"/>
    <cellStyle name="SAPBEXfilterText 7 2 5 3" xfId="24315" xr:uid="{FAD23A73-E144-4C3F-9180-73461B1C7668}"/>
    <cellStyle name="SAPBEXfilterText 7 2 6" xfId="4124" xr:uid="{E3411DBA-429D-4701-9B00-C1D8F7853641}"/>
    <cellStyle name="SAPBEXfilterText 7 2 6 2" xfId="21619" xr:uid="{4CD1B042-0CDC-4B3E-A28C-2362644F6721}"/>
    <cellStyle name="SAPBEXfilterText 7 2 6 3" xfId="28277" xr:uid="{DB035E04-DB6F-4EC0-9EBD-D616FD57295B}"/>
    <cellStyle name="SAPBEXfilterText 7 2 7" xfId="3885" xr:uid="{C4B8AAF6-10CA-4C98-95EA-248F2A673DDC}"/>
    <cellStyle name="SAPBEXfilterText 7 2 7 2" xfId="21382" xr:uid="{59508CD3-EF28-491A-B3BF-529165764C9E}"/>
    <cellStyle name="SAPBEXfilterText 7 2 7 3" xfId="23134" xr:uid="{07710690-5DD2-44A7-BC0C-1E8CF9F26A50}"/>
    <cellStyle name="SAPBEXfilterText 7 2 8" xfId="18692" xr:uid="{A7B75D5F-C18E-48F1-8F42-3F0AE97CD472}"/>
    <cellStyle name="SAPBEXfilterText 7 2 9" xfId="30972" xr:uid="{16853385-C3F8-425F-88C4-73713E43E8F8}"/>
    <cellStyle name="SAPBEXfilterText 7 3" xfId="1602" xr:uid="{6995A58E-DF8F-42D3-B97C-9575C1F3B4EF}"/>
    <cellStyle name="SAPBEXfilterText 7 3 2" xfId="19107" xr:uid="{96CE0637-B28C-48B2-88C8-7CD28620F605}"/>
    <cellStyle name="SAPBEXfilterText 7 3 3" xfId="18514" xr:uid="{BF284EED-71BE-418C-A3C8-A69835028B74}"/>
    <cellStyle name="SAPBEXfilterText 7 4" xfId="1930" xr:uid="{E1C803CA-D28B-4F1D-810E-F86523BC3C08}"/>
    <cellStyle name="SAPBEXfilterText 7 4 2" xfId="19433" xr:uid="{CB3A7306-DA10-4481-AFC6-F599037158A1}"/>
    <cellStyle name="SAPBEXfilterText 7 4 3" xfId="30832" xr:uid="{1A68F676-776C-4930-8F82-F15E991BDBA4}"/>
    <cellStyle name="SAPBEXfilterText 7 5" xfId="3508" xr:uid="{7DBBDD6B-0E25-45F5-BEB1-FE22EE1474C5}"/>
    <cellStyle name="SAPBEXfilterText 7 5 2" xfId="21006" xr:uid="{9C451DEE-0D5F-432E-8DFD-CEE1C795ED07}"/>
    <cellStyle name="SAPBEXfilterText 7 5 3" xfId="24394" xr:uid="{0822F091-D2AD-4069-85E9-A598EBBEB404}"/>
    <cellStyle name="SAPBEXfilterText 7 6" xfId="3678" xr:uid="{614FB756-8451-465F-A966-B39119A18449}"/>
    <cellStyle name="SAPBEXfilterText 7 6 2" xfId="21176" xr:uid="{161FDA9E-2FFF-47B4-AE39-5552C23ECD30}"/>
    <cellStyle name="SAPBEXfilterText 7 6 3" xfId="22254" xr:uid="{EBBF80A7-0088-4C01-B668-8095C44F86EE}"/>
    <cellStyle name="SAPBEXfilterText 7 7" xfId="4186" xr:uid="{AC6B45CD-6139-4E66-A4C6-47A63040BB30}"/>
    <cellStyle name="SAPBEXfilterText 7 7 2" xfId="21680" xr:uid="{5D9463A1-C8A8-4442-B71C-ACE0BE722642}"/>
    <cellStyle name="SAPBEXfilterText 7 7 3" xfId="17833" xr:uid="{7CAE3196-B43D-4694-9DE7-5B9A9571AB35}"/>
    <cellStyle name="SAPBEXfilterText 7 8" xfId="4314" xr:uid="{BE32DE86-8501-4DB0-BE92-F14D7CC2EBE8}"/>
    <cellStyle name="SAPBEXfilterText 7 8 2" xfId="21808" xr:uid="{F52E11F2-4F9D-43C9-8EDE-2B2365A37FB7}"/>
    <cellStyle name="SAPBEXfilterText 7 8 3" xfId="18595" xr:uid="{D300C282-BBC5-4F7F-B687-9E6974E38D0A}"/>
    <cellStyle name="SAPBEXfilterText 7 9" xfId="11524" xr:uid="{0E2E764B-8FC4-444D-AA80-6B09C6AA9420}"/>
    <cellStyle name="SAPBEXfilterText 8" xfId="5959" xr:uid="{7F9C75A0-84FB-4A39-9431-58B5BB571A05}"/>
    <cellStyle name="SAPBEXfilterText 8 2" xfId="14689" xr:uid="{50B5FF73-AA83-45B4-8585-C51AE835C13C}"/>
    <cellStyle name="SAPBEXfilterText 8 2 2" xfId="31204" xr:uid="{29E06E96-8B8E-4002-9D40-2C67A98ECF48}"/>
    <cellStyle name="SAPBEXfilterText 8 2 3" xfId="38279" xr:uid="{7C09BE4A-C86F-41D0-8353-A422FB386A27}"/>
    <cellStyle name="SAPBEXfilterText 8 3" xfId="15412" xr:uid="{A87646D7-9CD8-4F36-A91E-ADB9F86C11CB}"/>
    <cellStyle name="SAPBEXfilterText 8 3 2" xfId="31916" xr:uid="{0834313D-3D71-40EC-8702-A50ECA5B3724}"/>
    <cellStyle name="SAPBEXfilterText 8 3 3" xfId="39001" xr:uid="{86D77B9D-A23B-4234-B6D6-38965862AD98}"/>
    <cellStyle name="SAPBEXfilterText 8 4" xfId="16754" xr:uid="{6C32DBD8-E002-4146-BD3B-FAA9024D5787}"/>
    <cellStyle name="SAPBEXfilterText 8 4 2" xfId="33258" xr:uid="{700BD0F2-5FDD-4A65-944B-64C46B7C41CD}"/>
    <cellStyle name="SAPBEXfilterText 8 4 3" xfId="39770" xr:uid="{A0DEB3AA-927E-44B7-B5B2-D4BFB65044F0}"/>
    <cellStyle name="SAPBEXfilterText 8 5" xfId="11894" xr:uid="{D84D8C74-256B-45C2-A980-B99224ECC908}"/>
    <cellStyle name="SAPBEXfilterText 8 5 2" xfId="28759" xr:uid="{922A23F4-AC9B-46D3-BA17-4001C5B9C41C}"/>
    <cellStyle name="SAPBEXfilterText 8 5 3" xfId="36202" xr:uid="{DA533023-FD2D-48FF-8FDE-204E16035538}"/>
    <cellStyle name="SAPBEXfilterText 8 6" xfId="23283" xr:uid="{A20F807A-BAB3-43FF-B18E-2655B5954204}"/>
    <cellStyle name="SAPBEXfilterText 8 7" xfId="34286" xr:uid="{9208EF97-9041-489D-93CD-E690B2FBF99F}"/>
    <cellStyle name="SAPBEXfilterText 9" xfId="10480" xr:uid="{45C30485-1316-4F8F-9BC4-15C9080CFD8C}"/>
    <cellStyle name="SAPBEXfilterText 9 2" xfId="13740" xr:uid="{DC31F27E-DF53-47F5-A51A-003EFC7BFC14}"/>
    <cellStyle name="SAPBEXfilterText 9 2 2" xfId="30376" xr:uid="{DD40A7E8-BD9B-4FE7-A1B2-37D8C55AB751}"/>
    <cellStyle name="SAPBEXfilterText 9 2 3" xfId="37465" xr:uid="{9A75AEB2-7B2F-4772-9026-48F0A5D0E93F}"/>
    <cellStyle name="SAPBEXfilterText 9 3" xfId="13691" xr:uid="{0C826CA0-033D-4F3F-A6DF-14F5339AFA55}"/>
    <cellStyle name="SAPBEXfilterText 9 3 2" xfId="30327" xr:uid="{B6ACDC46-AD12-425F-8026-8BB48FD6EEB8}"/>
    <cellStyle name="SAPBEXfilterText 9 3 3" xfId="37416" xr:uid="{A46CBDB4-5381-4395-A2B6-753527BEA659}"/>
    <cellStyle name="SAPBEXfilterText 9 4" xfId="27551" xr:uid="{2FECE1DA-3946-4539-A32C-BD9546A146EC}"/>
    <cellStyle name="SAPBEXfilterText 9 5" xfId="35589" xr:uid="{EBF64E9F-887E-4A8A-A07A-BA9B2A89F415}"/>
    <cellStyle name="SAPBEXformats" xfId="64" xr:uid="{AEC3E268-5A45-42DE-B540-FF4DD72DAF31}"/>
    <cellStyle name="SAPBEXformats 10" xfId="1429" xr:uid="{6EE5CB8E-E1DC-41B1-BD1C-2D46CE89DCF9}"/>
    <cellStyle name="SAPBEXformats 10 2" xfId="8964" xr:uid="{9AF209DE-82B1-4B6E-A8D0-B1044C88D531}"/>
    <cellStyle name="SAPBEXformats 10 2 2" xfId="26140" xr:uid="{8CCD6E19-2ABB-4F90-B317-5E7ADB66C9E7}"/>
    <cellStyle name="SAPBEXformats 10 2 3" xfId="34856" xr:uid="{B2B7A0D2-73FC-4F4B-93F8-54735036CF10}"/>
    <cellStyle name="SAPBEXformats 10 3" xfId="18935" xr:uid="{FEACB818-CDD5-4129-A45A-16F09A2E2810}"/>
    <cellStyle name="SAPBEXformats 10 4" xfId="30671" xr:uid="{D02CB2B1-2F4F-4710-B44D-D48550E8A9E7}"/>
    <cellStyle name="SAPBEXformats 11" xfId="1610" xr:uid="{97105AA2-14C2-4908-8941-8806412F4E3B}"/>
    <cellStyle name="SAPBEXformats 11 2" xfId="19115" xr:uid="{5BA5E413-B403-4B12-8C13-0B5B23776648}"/>
    <cellStyle name="SAPBEXformats 11 3" xfId="30391" xr:uid="{5FFF441D-CE67-461D-9D79-49B726000EF7}"/>
    <cellStyle name="SAPBEXformats 12" xfId="3538" xr:uid="{53453D27-6FC3-45EB-8608-2B93FBA71B3E}"/>
    <cellStyle name="SAPBEXformats 12 2" xfId="21036" xr:uid="{21631AE2-AE3E-45A8-BDCB-194BB277F36F}"/>
    <cellStyle name="SAPBEXformats 12 3" xfId="23340" xr:uid="{630B421A-6FE8-4310-A338-1F07206A7112}"/>
    <cellStyle name="SAPBEXformats 13" xfId="3840" xr:uid="{A7B83665-67CA-4275-9AC7-C419449EAC81}"/>
    <cellStyle name="SAPBEXformats 13 2" xfId="21337" xr:uid="{64C91B69-C339-4D6D-B81A-8E27584A4A11}"/>
    <cellStyle name="SAPBEXformats 13 3" xfId="22200" xr:uid="{6015323D-3F51-4094-97BD-176755725BB8}"/>
    <cellStyle name="SAPBEXformats 14" xfId="4189" xr:uid="{31AC9F54-B7E5-4712-844E-7EE67B461B0C}"/>
    <cellStyle name="SAPBEXformats 14 2" xfId="21683" xr:uid="{C774D048-93B7-4BBB-A8F4-C8935B22F7FE}"/>
    <cellStyle name="SAPBEXformats 14 3" xfId="22101" xr:uid="{5DCF72C1-1270-481D-8783-73CBCE1ED7FE}"/>
    <cellStyle name="SAPBEXformats 15" xfId="3612" xr:uid="{8B576837-794E-4A6D-9DDF-29EC9DC161E9}"/>
    <cellStyle name="SAPBEXformats 15 2" xfId="21110" xr:uid="{0C0C3372-89A2-47F3-A49E-0C7D9725EED6}"/>
    <cellStyle name="SAPBEXformats 15 3" xfId="24332" xr:uid="{AD1F4C86-5063-4100-A3A8-AD267E172CCF}"/>
    <cellStyle name="SAPBEXformats 16" xfId="5960" xr:uid="{FADABF6D-4D80-4365-A092-52894C8F4403}"/>
    <cellStyle name="SAPBEXformats 16 2" xfId="23284" xr:uid="{2A1CBDA4-8D0B-4DF5-9A7C-AF6898DB0F01}"/>
    <cellStyle name="SAPBEXformats 16 3" xfId="34287" xr:uid="{2C5A7492-6F97-449A-9E70-F769435B9B7C}"/>
    <cellStyle name="SAPBEXformats 17" xfId="7312" xr:uid="{CB1FF417-9C7E-4096-90F2-D18BC10A8F08}"/>
    <cellStyle name="SAPBEXformats 17 2" xfId="24603" xr:uid="{DD4FB81E-CAF1-4C4D-9BF0-78D28BD2A660}"/>
    <cellStyle name="SAPBEXformats 17 3" xfId="34382" xr:uid="{48EF752E-6E92-495E-9E3D-5DE6E94889BA}"/>
    <cellStyle name="SAPBEXformats 18" xfId="17684" xr:uid="{5DBF7865-C599-4E78-B34F-E3FD7F7E759C}"/>
    <cellStyle name="SAPBEXformats 19" xfId="27600" xr:uid="{BBBBC4BD-0D9A-4F12-9E5E-EF3AF6E2CA12}"/>
    <cellStyle name="SAPBEXformats 2" xfId="771" xr:uid="{E4DD1900-1B5A-4E98-9D8B-147B2358A61C}"/>
    <cellStyle name="SAPBEXformats 2 10" xfId="7932" xr:uid="{A1B407C0-ED59-4956-8A14-00E1E7203916}"/>
    <cellStyle name="SAPBEXformats 2 10 2" xfId="25172" xr:uid="{7E03E0A1-14CA-4A5A-B022-ADFC15DFFD4F}"/>
    <cellStyle name="SAPBEXformats 2 10 3" xfId="34525" xr:uid="{A6C33176-8060-4100-B484-323CB43A3A80}"/>
    <cellStyle name="SAPBEXformats 2 11" xfId="18348" xr:uid="{2D6BBD05-7B6D-4C4D-882E-9882F6485BFD}"/>
    <cellStyle name="SAPBEXformats 2 12" xfId="25386" xr:uid="{180BAE71-6FB3-4E13-89FB-96687E7F0C00}"/>
    <cellStyle name="SAPBEXformats 2 2" xfId="772" xr:uid="{6BA453EB-6C63-4217-A989-CB48F6C6A35C}"/>
    <cellStyle name="SAPBEXformats 2 2 10" xfId="18349" xr:uid="{D89B20E8-8960-44F9-B6FF-75F81DD3BDAF}"/>
    <cellStyle name="SAPBEXformats 2 2 11" xfId="30131" xr:uid="{29FCCF41-ACED-45B6-929C-685362E424AD}"/>
    <cellStyle name="SAPBEXformats 2 2 2" xfId="1267" xr:uid="{095DA5AD-4F70-4CA6-B1FE-720D02DFAC24}"/>
    <cellStyle name="SAPBEXformats 2 2 2 10" xfId="23081" xr:uid="{2F24D896-4201-4B59-963C-323E6D4209BC}"/>
    <cellStyle name="SAPBEXformats 2 2 2 2" xfId="2515" xr:uid="{EDBCF76B-4838-4D7C-9868-FE45E97FAEE9}"/>
    <cellStyle name="SAPBEXformats 2 2 2 2 2" xfId="20016" xr:uid="{F2768EF7-E9CB-4DB4-9006-B4102FFA2463}"/>
    <cellStyle name="SAPBEXformats 2 2 2 2 3" xfId="25307" xr:uid="{2728C050-E857-448F-BC98-D0E493B3E682}"/>
    <cellStyle name="SAPBEXformats 2 2 2 3" xfId="3021" xr:uid="{CCDF5D58-FE43-41D3-AE0A-BBE6CFCA0B83}"/>
    <cellStyle name="SAPBEXformats 2 2 2 3 2" xfId="20519" xr:uid="{DB9BEA1C-1AEB-4D53-8337-6C4E4FCD0B0A}"/>
    <cellStyle name="SAPBEXformats 2 2 2 3 3" xfId="22722" xr:uid="{36B5FE52-D8AC-42DA-B34B-94857CAD22E0}"/>
    <cellStyle name="SAPBEXformats 2 2 2 4" xfId="3210" xr:uid="{F6CEE62F-8038-49ED-BB52-09CA6A6BD29F}"/>
    <cellStyle name="SAPBEXformats 2 2 2 4 2" xfId="20708" xr:uid="{3C6C8840-140F-4FA5-A7B9-408F3A4E47D1}"/>
    <cellStyle name="SAPBEXformats 2 2 2 4 3" xfId="22542" xr:uid="{3671F203-5044-4C8E-ACE0-6B7A926F2799}"/>
    <cellStyle name="SAPBEXformats 2 2 2 5" xfId="3445" xr:uid="{80C707A6-6F1C-4015-A82E-1E192D34C4EC}"/>
    <cellStyle name="SAPBEXformats 2 2 2 5 2" xfId="20943" xr:uid="{781B509B-5196-4C60-823B-77518FB59D84}"/>
    <cellStyle name="SAPBEXformats 2 2 2 5 3" xfId="22305" xr:uid="{B018B4D7-ED28-41B7-89F1-0237A2C2A2B8}"/>
    <cellStyle name="SAPBEXformats 2 2 2 6" xfId="1636" xr:uid="{1631816D-329D-4D53-924F-654BEDDC0EBE}"/>
    <cellStyle name="SAPBEXformats 2 2 2 6 2" xfId="19139" xr:uid="{0F1905AE-7C67-41DF-982F-732144D8E203}"/>
    <cellStyle name="SAPBEXformats 2 2 2 6 3" xfId="29944" xr:uid="{784ACA07-9269-4494-B6B5-73AF1658D55A}"/>
    <cellStyle name="SAPBEXformats 2 2 2 7" xfId="4191" xr:uid="{F998BEA4-1DC8-4932-B31B-4FBEFF865DA1}"/>
    <cellStyle name="SAPBEXformats 2 2 2 7 2" xfId="21685" xr:uid="{2A8B47CA-F3D2-4B9C-9C15-F5020BDC4109}"/>
    <cellStyle name="SAPBEXformats 2 2 2 7 3" xfId="18052" xr:uid="{A61D2064-AA52-4CD5-AAE8-4072FED058ED}"/>
    <cellStyle name="SAPBEXformats 2 2 2 8" xfId="14840" xr:uid="{42B0496A-4911-4B97-B57A-704444D25F56}"/>
    <cellStyle name="SAPBEXformats 2 2 2 8 2" xfId="31354" xr:uid="{5E835F7E-5804-4CF0-B4F4-2887847ED818}"/>
    <cellStyle name="SAPBEXformats 2 2 2 8 3" xfId="38430" xr:uid="{00BE1177-2AC6-471F-96AB-562D6801B1A5}"/>
    <cellStyle name="SAPBEXformats 2 2 2 9" xfId="18780" xr:uid="{E88A7982-0357-42FE-8248-65F4FEFF3062}"/>
    <cellStyle name="SAPBEXformats 2 2 3" xfId="2054" xr:uid="{A896DC7E-2E46-493B-8977-F69F5C1794BE}"/>
    <cellStyle name="SAPBEXformats 2 2 3 2" xfId="15520" xr:uid="{7196CC3C-0C08-4CF7-AE76-4824FC4FEEDC}"/>
    <cellStyle name="SAPBEXformats 2 2 3 2 2" xfId="32024" xr:uid="{2BC726DD-2F37-4A00-A601-B99F68DF5C52}"/>
    <cellStyle name="SAPBEXformats 2 2 3 2 3" xfId="39109" xr:uid="{0B1C09F8-5B94-4638-9C30-E311EDE5B6C8}"/>
    <cellStyle name="SAPBEXformats 2 2 3 3" xfId="19557" xr:uid="{99402DE8-E12A-4DD1-8E93-4988467F932A}"/>
    <cellStyle name="SAPBEXformats 2 2 3 4" xfId="28414" xr:uid="{5250ACD6-260C-4518-AD8C-AAC5537B15E6}"/>
    <cellStyle name="SAPBEXformats 2 2 4" xfId="1736" xr:uid="{4B713AC5-6B08-431A-8F4C-590CA2D31A5C}"/>
    <cellStyle name="SAPBEXformats 2 2 4 2" xfId="16916" xr:uid="{F780A01E-B828-49D3-B2E8-6D45CA270E74}"/>
    <cellStyle name="SAPBEXformats 2 2 4 2 2" xfId="33420" xr:uid="{D6ED451B-6921-454B-BF4E-2D6518093511}"/>
    <cellStyle name="SAPBEXformats 2 2 4 2 3" xfId="39841" xr:uid="{923BF73C-8513-4980-B769-83DF13A4862D}"/>
    <cellStyle name="SAPBEXformats 2 2 4 3" xfId="19239" xr:uid="{89DE13E6-5242-4DFE-A5C7-A311321FC6A7}"/>
    <cellStyle name="SAPBEXformats 2 2 4 4" xfId="23295" xr:uid="{F3398E57-B819-4F4E-9A5B-ADC5A5262BDE}"/>
    <cellStyle name="SAPBEXformats 2 2 5" xfId="3571" xr:uid="{AF370844-D15C-4860-A9B0-BB679D45B5E8}"/>
    <cellStyle name="SAPBEXformats 2 2 5 2" xfId="21069" xr:uid="{D5A571C9-0157-49FB-BCDC-B3AE59017211}"/>
    <cellStyle name="SAPBEXformats 2 2 5 3" xfId="18238" xr:uid="{CE52EEEC-0386-40CB-9C4B-88F0F32DDDD1}"/>
    <cellStyle name="SAPBEXformats 2 2 6" xfId="3865" xr:uid="{64894A9B-F0C1-41E4-8C0A-420830CE17B0}"/>
    <cellStyle name="SAPBEXformats 2 2 6 2" xfId="21362" xr:uid="{3F732D9A-514D-4F24-99DF-582589F7DBFA}"/>
    <cellStyle name="SAPBEXformats 2 2 6 3" xfId="23141" xr:uid="{044C5E30-DD5D-4886-86A7-FB27CADC5663}"/>
    <cellStyle name="SAPBEXformats 2 2 7" xfId="4269" xr:uid="{37E2F211-7F29-427B-A8D9-5352D4110208}"/>
    <cellStyle name="SAPBEXformats 2 2 7 2" xfId="21763" xr:uid="{951AB4BC-16BD-4F51-BF8C-2CBC750EF538}"/>
    <cellStyle name="SAPBEXformats 2 2 7 3" xfId="17823" xr:uid="{9256B9DD-4E1A-409A-BCBD-2DA696D8EE6F}"/>
    <cellStyle name="SAPBEXformats 2 2 8" xfId="4235" xr:uid="{745E065B-1C6A-4D07-9858-F1A7B278C387}"/>
    <cellStyle name="SAPBEXformats 2 2 8 2" xfId="21729" xr:uid="{E8067B3C-1BED-4729-ABD1-28344B9D68B8}"/>
    <cellStyle name="SAPBEXformats 2 2 8 3" xfId="18030" xr:uid="{9D3FC0F3-01FB-45EE-B3EE-AD8A576B9748}"/>
    <cellStyle name="SAPBEXformats 2 2 9" xfId="12117" xr:uid="{359104B6-E816-4F77-B2DC-B393728039E3}"/>
    <cellStyle name="SAPBEXformats 2 2 9 2" xfId="28966" xr:uid="{C6FD6995-ACB4-4D48-AB1E-029CBFCB60C0}"/>
    <cellStyle name="SAPBEXformats 2 2 9 3" xfId="36257" xr:uid="{60429E6B-CF3B-416D-8260-C1421367B596}"/>
    <cellStyle name="SAPBEXformats 2 3" xfId="1266" xr:uid="{B905CFA4-AB99-4C96-8336-6FE9CBEC2B36}"/>
    <cellStyle name="SAPBEXformats 2 3 10" xfId="28991" xr:uid="{E07D0723-2580-48F8-86CC-BC094DBFFC67}"/>
    <cellStyle name="SAPBEXformats 2 3 2" xfId="2514" xr:uid="{2A22750F-FF0F-49EF-90FF-0B307BCD61DC}"/>
    <cellStyle name="SAPBEXformats 2 3 2 2" xfId="13946" xr:uid="{25FAF3F5-A39F-4529-A425-A771945914C4}"/>
    <cellStyle name="SAPBEXformats 2 3 2 2 2" xfId="30562" xr:uid="{BF191787-7396-4CB1-984F-C7FABB157075}"/>
    <cellStyle name="SAPBEXformats 2 3 2 2 3" xfId="37619" xr:uid="{678E7835-6075-484A-8E1B-4BBAB07EAD80}"/>
    <cellStyle name="SAPBEXformats 2 3 2 3" xfId="20015" xr:uid="{674CB466-834B-4873-93B2-D8A962B2AEBC}"/>
    <cellStyle name="SAPBEXformats 2 3 2 4" xfId="29401" xr:uid="{38E6658E-D941-4C70-997A-730561AF6137}"/>
    <cellStyle name="SAPBEXformats 2 3 3" xfId="3020" xr:uid="{5908C7D1-52F6-4B1A-8670-98F138FE0842}"/>
    <cellStyle name="SAPBEXformats 2 3 3 2" xfId="13148" xr:uid="{CDC17BFD-252D-4E88-81A3-84BD2C1D2CE1}"/>
    <cellStyle name="SAPBEXformats 2 3 3 2 2" xfId="29868" xr:uid="{07C04866-FC65-4A19-A269-FC8669C064B7}"/>
    <cellStyle name="SAPBEXformats 2 3 3 2 3" xfId="36877" xr:uid="{B62B2624-C750-439B-B17E-D3467FDB0063}"/>
    <cellStyle name="SAPBEXformats 2 3 3 3" xfId="20518" xr:uid="{9F0B1282-D49C-4470-9A4E-AD1C552FBD7B}"/>
    <cellStyle name="SAPBEXformats 2 3 3 4" xfId="22723" xr:uid="{729220FF-7DE9-4A8E-A8F3-986F01B5F808}"/>
    <cellStyle name="SAPBEXformats 2 3 4" xfId="3278" xr:uid="{6874AB46-41F3-48B0-AB15-C109C3DD7287}"/>
    <cellStyle name="SAPBEXformats 2 3 4 2" xfId="20776" xr:uid="{269A7A34-EAD2-4832-ACA1-A84B7480B756}"/>
    <cellStyle name="SAPBEXformats 2 3 4 3" xfId="22474" xr:uid="{D038C50E-303C-4319-B74E-8C0B243C30B0}"/>
    <cellStyle name="SAPBEXformats 2 3 5" xfId="1397" xr:uid="{C405FF8C-8413-4880-9B46-94300DD50B7F}"/>
    <cellStyle name="SAPBEXformats 2 3 5 2" xfId="18903" xr:uid="{444DCE84-98A3-450D-8BE4-4E86D2135DCF}"/>
    <cellStyle name="SAPBEXformats 2 3 5 3" xfId="25152" xr:uid="{92269237-53BF-4E5F-8E82-FE8F03889616}"/>
    <cellStyle name="SAPBEXformats 2 3 6" xfId="4025" xr:uid="{8D94B5C1-5483-4395-8797-57A382C20047}"/>
    <cellStyle name="SAPBEXformats 2 3 6 2" xfId="21521" xr:uid="{3720311A-19B1-4DC7-B969-4B803EEA25FE}"/>
    <cellStyle name="SAPBEXformats 2 3 6 3" xfId="18596" xr:uid="{C5B19B72-7C89-4B22-965B-0AE952E4C422}"/>
    <cellStyle name="SAPBEXformats 2 3 7" xfId="4144" xr:uid="{5DDB05FC-7353-4DC2-9F1C-6B63BB5023B0}"/>
    <cellStyle name="SAPBEXformats 2 3 7 2" xfId="21639" xr:uid="{44FDC758-D6FA-414E-BC89-BCFD3E1BD600}"/>
    <cellStyle name="SAPBEXformats 2 3 7 3" xfId="18606" xr:uid="{F31B71F3-54BD-4066-8A3D-E8B6ED0548CB}"/>
    <cellStyle name="SAPBEXformats 2 3 8" xfId="10713" xr:uid="{1DF6E2C0-6DB0-459E-98F5-CB920410BD55}"/>
    <cellStyle name="SAPBEXformats 2 3 8 2" xfId="27760" xr:uid="{E969669F-C115-4200-B789-FF780A9D06E2}"/>
    <cellStyle name="SAPBEXformats 2 3 8 3" xfId="35690" xr:uid="{970C749E-4350-4880-B853-57642581334E}"/>
    <cellStyle name="SAPBEXformats 2 3 9" xfId="18779" xr:uid="{3B8A4DD6-F3C2-4E16-8A80-B3771B83FF06}"/>
    <cellStyle name="SAPBEXformats 2 4" xfId="2053" xr:uid="{1B973888-49EA-4149-A075-5BE6B6855A41}"/>
    <cellStyle name="SAPBEXformats 2 4 2" xfId="9825" xr:uid="{D1C952ED-23F7-4272-9DDD-09EDFDF7B450}"/>
    <cellStyle name="SAPBEXformats 2 4 2 2" xfId="26954" xr:uid="{0093ACB0-8413-4A42-A231-95ED882470BF}"/>
    <cellStyle name="SAPBEXformats 2 4 2 3" xfId="35253" xr:uid="{91338ABD-1890-48E4-8CA8-115EF0D2F4FC}"/>
    <cellStyle name="SAPBEXformats 2 4 3" xfId="19556" xr:uid="{C74A9A46-89C5-4726-8898-A16A5C31CA8F}"/>
    <cellStyle name="SAPBEXformats 2 4 4" xfId="18569" xr:uid="{996C70E5-CFF9-46C2-B7E6-1F79228D0EDF}"/>
    <cellStyle name="SAPBEXformats 2 5" xfId="1742" xr:uid="{2EA3E852-93C1-4B92-9F6E-643DF9CE04BE}"/>
    <cellStyle name="SAPBEXformats 2 5 2" xfId="13258" xr:uid="{ED9BB7D9-CA7A-402B-92EA-2CF562B584FC}"/>
    <cellStyle name="SAPBEXformats 2 5 2 2" xfId="29957" xr:uid="{1BE651FB-773E-47C1-B0B5-35CBB4D649CB}"/>
    <cellStyle name="SAPBEXformats 2 5 2 3" xfId="36987" xr:uid="{1BB014F4-8B97-40E5-A900-25C4663A4043}"/>
    <cellStyle name="SAPBEXformats 2 5 3" xfId="19245" xr:uid="{2C73E7C2-0943-4297-A2AC-07FF42EBDB6F}"/>
    <cellStyle name="SAPBEXformats 2 5 4" xfId="28977" xr:uid="{A8D347A3-48AA-4E17-BD03-994F432FDC85}"/>
    <cellStyle name="SAPBEXformats 2 6" xfId="3572" xr:uid="{484463E2-874E-4F9B-9F69-80A57F1F044D}"/>
    <cellStyle name="SAPBEXformats 2 6 2" xfId="15255" xr:uid="{32550747-9B1B-4519-9264-1D5BA86D2E0E}"/>
    <cellStyle name="SAPBEXformats 2 6 2 2" xfId="31759" xr:uid="{232B4BC6-7FAE-4E23-B4A9-69A727F30D16}"/>
    <cellStyle name="SAPBEXformats 2 6 2 3" xfId="38844" xr:uid="{48F2BB69-8392-4214-B978-32CBB5B36D3D}"/>
    <cellStyle name="SAPBEXformats 2 6 3" xfId="21070" xr:uid="{7DB59FEB-1333-4A2F-9116-B2B8F4C539B3}"/>
    <cellStyle name="SAPBEXformats 2 6 4" xfId="17853" xr:uid="{AF97153D-0C8E-4E10-B312-89C918BA028D}"/>
    <cellStyle name="SAPBEXformats 2 7" xfId="1863" xr:uid="{925A0DBC-A787-4537-AF13-DB7D290A7D05}"/>
    <cellStyle name="SAPBEXformats 2 7 2" xfId="19366" xr:uid="{2F7E13F3-5BD6-4E2E-999E-4F4650952FB6}"/>
    <cellStyle name="SAPBEXformats 2 7 3" xfId="30835" xr:uid="{F28F9606-6D5E-49A9-8EA4-C49B5FB0B48E}"/>
    <cellStyle name="SAPBEXformats 2 8" xfId="3729" xr:uid="{84C502DD-A1BB-4D04-9EA7-62CB2046B3B5}"/>
    <cellStyle name="SAPBEXformats 2 8 2" xfId="21227" xr:uid="{3A1D41A0-C110-4BAD-94AD-D27531F8E384}"/>
    <cellStyle name="SAPBEXformats 2 8 3" xfId="22245" xr:uid="{0BAF6EF2-3533-4E0D-99B3-22EC07B126C9}"/>
    <cellStyle name="SAPBEXformats 2 9" xfId="3725" xr:uid="{891D0C21-C115-4668-A031-977C7EC7BF1F}"/>
    <cellStyle name="SAPBEXformats 2 9 2" xfId="21223" xr:uid="{BEF8DCF6-CFFD-4108-A46B-FDA0FCAED7E1}"/>
    <cellStyle name="SAPBEXformats 2 9 3" xfId="18178" xr:uid="{D48AD36D-94F8-4C88-A0D0-A08021625463}"/>
    <cellStyle name="SAPBEXformats 3" xfId="773" xr:uid="{C6872DBE-1095-4285-BADA-46396C06D18D}"/>
    <cellStyle name="SAPBEXformats 3 10" xfId="8142" xr:uid="{9B1431F0-C74D-472B-A2AD-35BACDB896DC}"/>
    <cellStyle name="SAPBEXformats 3 10 2" xfId="25359" xr:uid="{61641FBD-752A-453E-A4D0-A7B3BC4823B8}"/>
    <cellStyle name="SAPBEXformats 3 10 3" xfId="34649" xr:uid="{11F1E8F8-0939-43B6-A619-52D49DF55DF4}"/>
    <cellStyle name="SAPBEXformats 3 11" xfId="18350" xr:uid="{03CB06E1-48CF-43F2-90DA-BD5525355E48}"/>
    <cellStyle name="SAPBEXformats 3 12" xfId="27171" xr:uid="{5CC29655-2AEF-4C3D-A348-67D880CBFC16}"/>
    <cellStyle name="SAPBEXformats 3 2" xfId="774" xr:uid="{1ADD6356-4C23-4F9C-9F31-079F5CE6F137}"/>
    <cellStyle name="SAPBEXformats 3 2 10" xfId="18351" xr:uid="{2DC93AEC-E81D-49E9-A7DD-6C3CDBF4D296}"/>
    <cellStyle name="SAPBEXformats 3 2 11" xfId="27884" xr:uid="{8F274A86-940D-48ED-9D42-65F5FFE9E576}"/>
    <cellStyle name="SAPBEXformats 3 2 2" xfId="1269" xr:uid="{6EBE34A8-4A46-4076-B19A-20203A901414}"/>
    <cellStyle name="SAPBEXformats 3 2 2 10" xfId="26401" xr:uid="{CA185E0C-C0DE-45E9-B746-6A438F01C75F}"/>
    <cellStyle name="SAPBEXformats 3 2 2 2" xfId="2517" xr:uid="{7262C406-642B-4F9F-9523-8E4A42F1FE16}"/>
    <cellStyle name="SAPBEXformats 3 2 2 2 2" xfId="20018" xr:uid="{2CA4681C-EF1A-48BA-9984-B2F2B7FF410B}"/>
    <cellStyle name="SAPBEXformats 3 2 2 2 3" xfId="27089" xr:uid="{59F07404-8F0F-48A9-8B23-8DD1D0A3308E}"/>
    <cellStyle name="SAPBEXformats 3 2 2 3" xfId="3023" xr:uid="{9D8B7DB4-E370-427C-A765-98CB7E8C9DDD}"/>
    <cellStyle name="SAPBEXformats 3 2 2 3 2" xfId="20521" xr:uid="{44B9D660-6BDD-48F3-A19D-73023DD5BB1D}"/>
    <cellStyle name="SAPBEXformats 3 2 2 3 3" xfId="22720" xr:uid="{83976121-427A-4674-B621-FB59DB9FA254}"/>
    <cellStyle name="SAPBEXformats 3 2 2 4" xfId="2331" xr:uid="{8CC937A9-A1DB-40A1-AE13-0018487DC806}"/>
    <cellStyle name="SAPBEXformats 3 2 2 4 2" xfId="19832" xr:uid="{9AF28181-CE33-47DB-8003-0441BC681A6A}"/>
    <cellStyle name="SAPBEXformats 3 2 2 4 3" xfId="18268" xr:uid="{45ECFBCA-96DD-4035-A3EB-9A783E4F33ED}"/>
    <cellStyle name="SAPBEXformats 3 2 2 5" xfId="3876" xr:uid="{12B3132D-26D2-4C84-95DA-FE4838570512}"/>
    <cellStyle name="SAPBEXformats 3 2 2 5 2" xfId="21373" xr:uid="{0711D72B-8A86-4CAF-B621-581DF4970A89}"/>
    <cellStyle name="SAPBEXformats 3 2 2 5 3" xfId="24428" xr:uid="{C4672ADF-E63D-43D9-A70C-542C06B77993}"/>
    <cellStyle name="SAPBEXformats 3 2 2 6" xfId="3718" xr:uid="{EC3DEBE0-EF92-4CB9-985C-2D6233027A85}"/>
    <cellStyle name="SAPBEXformats 3 2 2 6 2" xfId="21216" xr:uid="{5C645DDF-91A7-4366-8E96-294C455444DA}"/>
    <cellStyle name="SAPBEXformats 3 2 2 6 3" xfId="18184" xr:uid="{80F46637-19C1-471F-B488-EC0C67BF8B6B}"/>
    <cellStyle name="SAPBEXformats 3 2 2 7" xfId="4050" xr:uid="{BDC6C00B-9CF1-4500-90E8-B21AF8BCD459}"/>
    <cellStyle name="SAPBEXformats 3 2 2 7 2" xfId="21546" xr:uid="{6263204D-2B63-497B-B5DD-32D91247AA5A}"/>
    <cellStyle name="SAPBEXformats 3 2 2 7 3" xfId="18124" xr:uid="{47C5734B-7F3F-4F16-8CD4-E2882559DCCA}"/>
    <cellStyle name="SAPBEXformats 3 2 2 8" xfId="14901" xr:uid="{B1AB2058-03C6-45E8-A6AC-484BC4E35440}"/>
    <cellStyle name="SAPBEXformats 3 2 2 8 2" xfId="31413" xr:uid="{0E3BD989-6A1F-4397-9C8D-CA0AD6466468}"/>
    <cellStyle name="SAPBEXformats 3 2 2 8 3" xfId="38491" xr:uid="{90603B72-2F3F-44F6-8B36-D0710C9294FE}"/>
    <cellStyle name="SAPBEXformats 3 2 2 9" xfId="18782" xr:uid="{E77FC855-7B07-49A3-9389-4366A6801B84}"/>
    <cellStyle name="SAPBEXformats 3 2 3" xfId="2056" xr:uid="{BE69BCBE-2FE5-43C2-AD39-736761C8990A}"/>
    <cellStyle name="SAPBEXformats 3 2 3 2" xfId="15628" xr:uid="{9E828505-AC31-4F16-B612-2A17995C3C8D}"/>
    <cellStyle name="SAPBEXformats 3 2 3 2 2" xfId="32132" xr:uid="{F419FE6C-B44E-493B-A71C-0D59B793B671}"/>
    <cellStyle name="SAPBEXformats 3 2 3 2 3" xfId="39217" xr:uid="{2312D732-2C1B-436A-B9F8-ABCFEAF968EC}"/>
    <cellStyle name="SAPBEXformats 3 2 3 3" xfId="19559" xr:uid="{F4F1CF44-45DB-4B56-AADC-7DEA5E4E1F44}"/>
    <cellStyle name="SAPBEXformats 3 2 3 4" xfId="18852" xr:uid="{1EDC0AFB-BF71-450E-B161-D7395E2FD56F}"/>
    <cellStyle name="SAPBEXformats 3 2 4" xfId="1462" xr:uid="{467D9FA2-5D9F-4629-B4D1-9CB4188D148A}"/>
    <cellStyle name="SAPBEXformats 3 2 4 2" xfId="17012" xr:uid="{9C1168C6-DEF1-4ABD-9FA6-095ADDA7AD7D}"/>
    <cellStyle name="SAPBEXformats 3 2 4 2 2" xfId="33516" xr:uid="{C5352326-19B9-472C-8B8E-3C11C981B1E8}"/>
    <cellStyle name="SAPBEXformats 3 2 4 2 3" xfId="39934" xr:uid="{771FB685-9914-49E5-AFFA-77C9AE607181}"/>
    <cellStyle name="SAPBEXformats 3 2 4 3" xfId="18967" xr:uid="{985AEF2D-252A-4BF8-B20B-A786A37DCF46}"/>
    <cellStyle name="SAPBEXformats 3 2 4 4" xfId="30670" xr:uid="{5FFAF51F-8E35-4706-A0B7-1BFB280BEDFD}"/>
    <cellStyle name="SAPBEXformats 3 2 5" xfId="2741" xr:uid="{87532BB7-105C-4115-87EF-5A827EFDD7FA}"/>
    <cellStyle name="SAPBEXformats 3 2 5 2" xfId="20240" xr:uid="{15AC94FD-35B4-488B-BAAC-E8E63BFFC6D2}"/>
    <cellStyle name="SAPBEXformats 3 2 5 3" xfId="22895" xr:uid="{E96567CC-17B8-40D8-B084-A722A88FCC4F}"/>
    <cellStyle name="SAPBEXformats 3 2 6" xfId="3493" xr:uid="{4D5950D2-E782-468D-8894-290F520A9CC1}"/>
    <cellStyle name="SAPBEXformats 3 2 6 2" xfId="20991" xr:uid="{EC0B2A07-6624-465C-9DF2-BAD25B0BA918}"/>
    <cellStyle name="SAPBEXformats 3 2 6 3" xfId="32524" xr:uid="{1381AD2C-D70C-44F1-876B-BFC22B8CFF75}"/>
    <cellStyle name="SAPBEXformats 3 2 7" xfId="3590" xr:uid="{B028DC93-0163-4728-BA44-61B77451E547}"/>
    <cellStyle name="SAPBEXformats 3 2 7 2" xfId="21088" xr:uid="{769B491B-45AB-4BEB-9A3B-DFFB453CEBDF}"/>
    <cellStyle name="SAPBEXformats 3 2 7 3" xfId="22271" xr:uid="{AE74130B-407B-4262-A38B-DC121B13E85D}"/>
    <cellStyle name="SAPBEXformats 3 2 8" xfId="4289" xr:uid="{397166BB-B62E-4474-89BB-7FE1914D801D}"/>
    <cellStyle name="SAPBEXformats 3 2 8 2" xfId="21783" xr:uid="{4B5A888D-33F2-46D8-9AB7-2FB673EC8919}"/>
    <cellStyle name="SAPBEXformats 3 2 8 3" xfId="17929" xr:uid="{4E3B8A02-5CDD-46A9-AC82-357AAD73F6B1}"/>
    <cellStyle name="SAPBEXformats 3 2 9" xfId="12228" xr:uid="{4A2ED99B-2C9D-4155-85F3-5C37AC4ABD92}"/>
    <cellStyle name="SAPBEXformats 3 2 9 2" xfId="29051" xr:uid="{15CE0F3A-5829-43A0-9541-2DF258E7B629}"/>
    <cellStyle name="SAPBEXformats 3 2 9 3" xfId="36348" xr:uid="{D410D817-8111-427F-B822-368DFC1CA5E5}"/>
    <cellStyle name="SAPBEXformats 3 3" xfId="1268" xr:uid="{A02812D5-B597-411C-8CD8-D6E033DEDAFC}"/>
    <cellStyle name="SAPBEXformats 3 3 10" xfId="24628" xr:uid="{3AC48B36-DE85-4659-BACC-3FEABDB17EF5}"/>
    <cellStyle name="SAPBEXformats 3 3 2" xfId="2516" xr:uid="{E33BD9F9-B5EE-4A8F-8D26-160D3C0C3136}"/>
    <cellStyle name="SAPBEXformats 3 3 2 2" xfId="14056" xr:uid="{5C4CC9E2-1A26-4029-9A71-F9A3AF36B391}"/>
    <cellStyle name="SAPBEXformats 3 3 2 2 2" xfId="30650" xr:uid="{63D9107E-44F3-4F38-AD0B-60EDB0D4D9FD}"/>
    <cellStyle name="SAPBEXformats 3 3 2 2 3" xfId="37714" xr:uid="{F9BF827D-3759-4DB1-8B4E-C6C0D23F1279}"/>
    <cellStyle name="SAPBEXformats 3 3 2 3" xfId="20017" xr:uid="{2FD5F560-D970-4E27-98ED-C99E3ED0362F}"/>
    <cellStyle name="SAPBEXformats 3 3 2 4" xfId="30052" xr:uid="{ABF9BC2C-45F4-4F46-B370-30C39848514A}"/>
    <cellStyle name="SAPBEXformats 3 3 3" xfId="3022" xr:uid="{758FD038-41DD-4C79-88EE-1330392796C6}"/>
    <cellStyle name="SAPBEXformats 3 3 3 2" xfId="14150" xr:uid="{84395D7F-9C16-40EE-B705-48A9B32D04AE}"/>
    <cellStyle name="SAPBEXformats 3 3 3 2 2" xfId="30727" xr:uid="{3FFE98EA-12C3-4A69-AFB7-744E338ACBC3}"/>
    <cellStyle name="SAPBEXformats 3 3 3 2 3" xfId="37807" xr:uid="{FC6A9192-A5EF-4C99-B070-75A6A6838CB2}"/>
    <cellStyle name="SAPBEXformats 3 3 3 3" xfId="20520" xr:uid="{8AED440E-1B60-48E3-A699-49F6DCC263F7}"/>
    <cellStyle name="SAPBEXformats 3 3 3 4" xfId="22721" xr:uid="{DE98C262-54D9-4EF2-AF8E-2D7CC05F0320}"/>
    <cellStyle name="SAPBEXformats 3 3 4" xfId="1770" xr:uid="{1024E507-3CD6-48B5-916F-495BA0BAD61D}"/>
    <cellStyle name="SAPBEXformats 3 3 4 2" xfId="19273" xr:uid="{D6671C27-C7FB-40EF-BE31-A6FDA4A13212}"/>
    <cellStyle name="SAPBEXformats 3 3 4 3" xfId="23294" xr:uid="{68E2BFF9-58C8-437C-80C2-761C7CCEBAA3}"/>
    <cellStyle name="SAPBEXformats 3 3 5" xfId="3617" xr:uid="{897CB5CE-9461-450C-AF08-55DA5B76914F}"/>
    <cellStyle name="SAPBEXformats 3 3 5 2" xfId="21115" xr:uid="{0090D8D8-83A6-405C-A44C-F16B3D9E20BC}"/>
    <cellStyle name="SAPBEXformats 3 3 5 3" xfId="24735" xr:uid="{5A362208-AAAB-41CE-8B4B-AC14D1F8535C}"/>
    <cellStyle name="SAPBEXformats 3 3 6" xfId="3533" xr:uid="{AFCC7C31-FD1F-4914-B0F9-C2F2F0C0918B}"/>
    <cellStyle name="SAPBEXformats 3 3 6 2" xfId="21031" xr:uid="{BE5D3F2A-2897-4B35-B9A3-C56CE76031D9}"/>
    <cellStyle name="SAPBEXformats 3 3 6 3" xfId="23401" xr:uid="{46D80FC9-A169-40F7-8107-FF6B2D207373}"/>
    <cellStyle name="SAPBEXformats 3 3 7" xfId="4119" xr:uid="{031774D0-E164-4A66-B8DA-F3BF5457D38B}"/>
    <cellStyle name="SAPBEXformats 3 3 7 2" xfId="21614" xr:uid="{F7FD07ED-F04F-4BE4-8724-C2296E80B299}"/>
    <cellStyle name="SAPBEXformats 3 3 7 3" xfId="18085" xr:uid="{5484CEDE-2752-4416-B6D8-FC6E4C21C6BB}"/>
    <cellStyle name="SAPBEXformats 3 3 8" xfId="10825" xr:uid="{5463C0B6-09FD-43D7-AEE9-AD66F8871FB8}"/>
    <cellStyle name="SAPBEXformats 3 3 8 2" xfId="27848" xr:uid="{4BD99FC3-F5B4-417A-85FA-A82194F2CC67}"/>
    <cellStyle name="SAPBEXformats 3 3 8 3" xfId="35781" xr:uid="{D3DE4A43-FEC0-46F7-8B1E-D79CD28F90C2}"/>
    <cellStyle name="SAPBEXformats 3 3 9" xfId="18781" xr:uid="{42B9BEDE-72E8-4EFF-B3EF-93D4DAAB0248}"/>
    <cellStyle name="SAPBEXformats 3 4" xfId="2055" xr:uid="{DA5CF725-3CB3-4E85-BC94-D61123EF9EF6}"/>
    <cellStyle name="SAPBEXformats 3 4 2" xfId="10035" xr:uid="{AA89E45C-01C4-4D3D-ADEA-5A95DAD97362}"/>
    <cellStyle name="SAPBEXformats 3 4 2 2" xfId="27141" xr:uid="{E0748F83-47C4-485C-8137-86816872F8A9}"/>
    <cellStyle name="SAPBEXformats 3 4 2 3" xfId="35377" xr:uid="{6BBB1B5C-4DAD-442F-98F7-78BC99847F49}"/>
    <cellStyle name="SAPBEXformats 3 4 3" xfId="19558" xr:uid="{4A187AFA-40EC-428D-8C85-90967E6FFEC9}"/>
    <cellStyle name="SAPBEXformats 3 4 4" xfId="18498" xr:uid="{91E2CE4C-2D5F-4BD0-8B2A-106495CBA7E3}"/>
    <cellStyle name="SAPBEXformats 3 5" xfId="1656" xr:uid="{2BA4C6AA-0280-4966-9DEB-0D731005CF79}"/>
    <cellStyle name="SAPBEXformats 3 5 2" xfId="13429" xr:uid="{DDB3DB69-34EF-4C11-A10D-C116271599B2}"/>
    <cellStyle name="SAPBEXformats 3 5 2 2" xfId="30103" xr:uid="{7E4EF960-4152-446C-B015-DA6031DFBD8B}"/>
    <cellStyle name="SAPBEXformats 3 5 2 3" xfId="37158" xr:uid="{453491A6-365E-49CF-9A8D-F8EF8B7E618D}"/>
    <cellStyle name="SAPBEXformats 3 5 3" xfId="19159" xr:uid="{004FFF74-737F-4808-9EE0-65FE8A41C38A}"/>
    <cellStyle name="SAPBEXformats 3 5 4" xfId="29985" xr:uid="{89088861-1035-425A-817F-E0CEB6E45171}"/>
    <cellStyle name="SAPBEXformats 3 6" xfId="3391" xr:uid="{90252987-38C9-4C72-927F-460CFBF16D60}"/>
    <cellStyle name="SAPBEXformats 3 6 2" xfId="15128" xr:uid="{C93F1962-236B-4AFA-A920-1B2CB38E8896}"/>
    <cellStyle name="SAPBEXformats 3 6 2 2" xfId="31632" xr:uid="{BAA06C2C-1A71-4CCC-95AD-E7EF955C3A0E}"/>
    <cellStyle name="SAPBEXformats 3 6 2 3" xfId="38717" xr:uid="{5B24AD1E-3ACB-4600-BDDE-E947596415C9}"/>
    <cellStyle name="SAPBEXformats 3 6 3" xfId="20889" xr:uid="{7113DFE6-AD54-494B-81DE-70CFCB66AAC0}"/>
    <cellStyle name="SAPBEXformats 3 6 4" xfId="22361" xr:uid="{A3A151C6-E6DB-4095-9031-0DFC879498ED}"/>
    <cellStyle name="SAPBEXformats 3 7" xfId="3898" xr:uid="{18AB3A80-52AA-4802-97E9-B82155DE89EF}"/>
    <cellStyle name="SAPBEXformats 3 7 2" xfId="21395" xr:uid="{B4794B2E-9D62-4ECA-AA61-BD5EC08BC3FF}"/>
    <cellStyle name="SAPBEXformats 3 7 3" xfId="22165" xr:uid="{DE1CECE5-9B85-4EA1-BAB7-24535ADDB637}"/>
    <cellStyle name="SAPBEXformats 3 8" xfId="1899" xr:uid="{9673BB0D-AE41-4194-9FEF-909165C0AFFE}"/>
    <cellStyle name="SAPBEXformats 3 8 2" xfId="19402" xr:uid="{76389652-0A8C-483E-8264-A70B36DC9C74}"/>
    <cellStyle name="SAPBEXformats 3 8 3" xfId="25167" xr:uid="{AF125C21-9E9D-486A-A2B1-128DB658B2EF}"/>
    <cellStyle name="SAPBEXformats 3 9" xfId="4383" xr:uid="{25BB233B-46BA-4E70-A0B7-660BA29A431B}"/>
    <cellStyle name="SAPBEXformats 3 9 2" xfId="21875" xr:uid="{6BE7C9B8-9E79-45DC-86C8-6D6164817F63}"/>
    <cellStyle name="SAPBEXformats 3 9 3" xfId="17947" xr:uid="{DC690974-21AF-4FF2-BEAD-63BAD53B0C47}"/>
    <cellStyle name="SAPBEXformats 4" xfId="775" xr:uid="{0616D8A7-09DF-443E-B0A8-3AD3803780F0}"/>
    <cellStyle name="SAPBEXformats 4 10" xfId="18352" xr:uid="{ED0419AE-D85F-4D59-AC1D-81EE6F8C4176}"/>
    <cellStyle name="SAPBEXformats 4 11" xfId="30687" xr:uid="{C4EFCC4C-750A-4B3A-8C88-CD17FA84922E}"/>
    <cellStyle name="SAPBEXformats 4 2" xfId="1270" xr:uid="{ACFB7716-211B-4FE8-9FF8-556767F1D75B}"/>
    <cellStyle name="SAPBEXformats 4 2 10" xfId="30401" xr:uid="{F91E0B48-3271-4125-9057-0D0F5EC61774}"/>
    <cellStyle name="SAPBEXformats 4 2 2" xfId="2518" xr:uid="{159C2145-9462-4B70-AAFD-A93A7CC8CD65}"/>
    <cellStyle name="SAPBEXformats 4 2 2 2" xfId="15022" xr:uid="{2376745A-32A7-4181-806B-496E115C2875}"/>
    <cellStyle name="SAPBEXformats 4 2 2 2 2" xfId="31530" xr:uid="{77077357-2D02-4897-A231-EF776882DCDF}"/>
    <cellStyle name="SAPBEXformats 4 2 2 2 3" xfId="38611" xr:uid="{8BC4050F-51D5-4D88-8F50-FC2CE8C807B5}"/>
    <cellStyle name="SAPBEXformats 4 2 2 3" xfId="20019" xr:uid="{2C768413-D957-443D-87BF-9326B53A947F}"/>
    <cellStyle name="SAPBEXformats 4 2 2 4" xfId="28026" xr:uid="{F691A85D-0124-4467-B4FC-9192AAF24C69}"/>
    <cellStyle name="SAPBEXformats 4 2 3" xfId="3024" xr:uid="{B79DD7ED-DE42-46C2-B089-56BB038E7DE2}"/>
    <cellStyle name="SAPBEXformats 4 2 3 2" xfId="15796" xr:uid="{C1997E23-1574-4AEC-82B8-ACDFBFABAB73}"/>
    <cellStyle name="SAPBEXformats 4 2 3 2 2" xfId="32300" xr:uid="{5222CD1D-1B9B-4F09-96FD-0E191AB42C75}"/>
    <cellStyle name="SAPBEXformats 4 2 3 2 3" xfId="39385" xr:uid="{2F610DD2-5070-43D8-BFDB-3F5D7CC155C4}"/>
    <cellStyle name="SAPBEXformats 4 2 3 3" xfId="20522" xr:uid="{75388E1C-DB6C-4C3F-BC56-1CE5347DD016}"/>
    <cellStyle name="SAPBEXformats 4 2 3 4" xfId="22719" xr:uid="{29127495-CDEB-4274-93BE-6D91E82ADE80}"/>
    <cellStyle name="SAPBEXformats 4 2 4" xfId="2745" xr:uid="{2930A81E-6AA4-4B88-9AA0-A7C9C2B486B5}"/>
    <cellStyle name="SAPBEXformats 4 2 4 2" xfId="17269" xr:uid="{03EA2377-5E28-49E5-8343-88E3CDA11B34}"/>
    <cellStyle name="SAPBEXformats 4 2 4 2 2" xfId="33773" xr:uid="{EF09733E-18EA-406B-879F-E620A3F53D97}"/>
    <cellStyle name="SAPBEXformats 4 2 4 2 3" xfId="40102" xr:uid="{417D04CC-4540-4027-B703-4413E8E29BFA}"/>
    <cellStyle name="SAPBEXformats 4 2 4 3" xfId="20244" xr:uid="{E359BFDB-8CE9-4A3B-B63B-782AA1F87CA7}"/>
    <cellStyle name="SAPBEXformats 4 2 4 4" xfId="22891" xr:uid="{39E6DD02-C53E-4605-BAD3-9BB9F7C9EFBF}"/>
    <cellStyle name="SAPBEXformats 4 2 5" xfId="3763" xr:uid="{C50D5F1F-D674-4DAA-AB93-9DAF7B69A304}"/>
    <cellStyle name="SAPBEXformats 4 2 5 2" xfId="21260" xr:uid="{97583B73-17B1-4ECD-BAC1-E695AE842195}"/>
    <cellStyle name="SAPBEXformats 4 2 5 3" xfId="23186" xr:uid="{6BC9C454-CDDA-4930-9AE6-4D8C0F8C1B22}"/>
    <cellStyle name="SAPBEXformats 4 2 6" xfId="3583" xr:uid="{3B257351-73EB-41BC-861E-2BE11E843F9C}"/>
    <cellStyle name="SAPBEXformats 4 2 6 2" xfId="21081" xr:uid="{DF9F4BA8-29A9-49EB-8062-D97D39A764CB}"/>
    <cellStyle name="SAPBEXformats 4 2 6 3" xfId="17852" xr:uid="{6D2F52E9-BAB6-4889-B04D-92C7B1A8D10B}"/>
    <cellStyle name="SAPBEXformats 4 2 7" xfId="4295" xr:uid="{E43C23F5-8CB6-41C7-83DE-8CA2C0FC5655}"/>
    <cellStyle name="SAPBEXformats 4 2 7 2" xfId="21789" xr:uid="{F7884FBA-EC2C-4981-A6AE-C81D3CD613DA}"/>
    <cellStyle name="SAPBEXformats 4 2 7 3" xfId="18541" xr:uid="{AD961839-E79B-40D7-84A3-F24F382D459D}"/>
    <cellStyle name="SAPBEXformats 4 2 8" xfId="12485" xr:uid="{685DAF87-FD40-478E-B160-5C086443763C}"/>
    <cellStyle name="SAPBEXformats 4 2 8 2" xfId="29265" xr:uid="{4B23EF37-9B14-4B47-9826-F7CEAEAB8236}"/>
    <cellStyle name="SAPBEXformats 4 2 8 3" xfId="36513" xr:uid="{86710C87-7AF7-4B19-AD50-68DC7ADFF3D5}"/>
    <cellStyle name="SAPBEXformats 4 2 9" xfId="18783" xr:uid="{733BBD79-45E0-4E11-81FA-94D9BAF572AF}"/>
    <cellStyle name="SAPBEXformats 4 3" xfId="2057" xr:uid="{56C26522-57AE-4E3F-8185-325C6E63A976}"/>
    <cellStyle name="SAPBEXformats 4 3 2" xfId="14270" xr:uid="{20C66C91-0B6C-49E9-975D-0EF2D73376EA}"/>
    <cellStyle name="SAPBEXformats 4 3 2 2" xfId="30828" xr:uid="{7A1265EC-D649-4474-8E70-ECE90FE7423F}"/>
    <cellStyle name="SAPBEXformats 4 3 2 3" xfId="37927" xr:uid="{7684EB8B-726D-402E-8F65-E386808E7EE9}"/>
    <cellStyle name="SAPBEXformats 4 3 3" xfId="14712" xr:uid="{F0986755-EBF4-41A2-ADC9-635E4E440407}"/>
    <cellStyle name="SAPBEXformats 4 3 3 2" xfId="31226" xr:uid="{3F98A617-B926-48D1-83AF-2A87265F8B7D}"/>
    <cellStyle name="SAPBEXformats 4 3 3 3" xfId="38302" xr:uid="{6CCDADB6-AD6C-4E1D-8557-4E97FF075F0D}"/>
    <cellStyle name="SAPBEXformats 4 3 4" xfId="11083" xr:uid="{756C40EF-4FD9-45BA-9CAE-6449287252CF}"/>
    <cellStyle name="SAPBEXformats 4 3 4 2" xfId="28068" xr:uid="{9F2EBB12-F619-44F5-92BB-3C1AAABEA755}"/>
    <cellStyle name="SAPBEXformats 4 3 4 3" xfId="35947" xr:uid="{7DB27624-CDE7-498C-B745-089F4904CCA7}"/>
    <cellStyle name="SAPBEXformats 4 3 5" xfId="19560" xr:uid="{AC8BDA13-D9ED-412D-A7E5-D9ECE57106FF}"/>
    <cellStyle name="SAPBEXformats 4 3 6" xfId="18475" xr:uid="{1A19F271-477D-4510-97FF-24A8479265A4}"/>
    <cellStyle name="SAPBEXformats 4 4" xfId="1539" xr:uid="{4FF9378C-51A5-42FD-A68F-55BA87D666B1}"/>
    <cellStyle name="SAPBEXformats 4 4 2" xfId="9904" xr:uid="{C113B1AA-8E3D-42E8-9AAA-7C26416C57C8}"/>
    <cellStyle name="SAPBEXformats 4 4 2 2" xfId="27020" xr:uid="{523C4FEA-A9D0-450B-8504-75CBB5D821C0}"/>
    <cellStyle name="SAPBEXformats 4 4 2 3" xfId="35306" xr:uid="{A6839454-7E9F-4D29-915D-075CB960DA9A}"/>
    <cellStyle name="SAPBEXformats 4 4 3" xfId="19044" xr:uid="{80DEA57A-106F-414A-B67A-6CF7F21AC110}"/>
    <cellStyle name="SAPBEXformats 4 4 4" xfId="26393" xr:uid="{F074495F-B04D-4207-817E-8BC0C4A27DB2}"/>
    <cellStyle name="SAPBEXformats 4 5" xfId="1665" xr:uid="{C34AA13B-59E3-489F-BFC0-37870BB2FF91}"/>
    <cellStyle name="SAPBEXformats 4 5 2" xfId="13330" xr:uid="{550A991A-D0E4-4D13-AA00-089CE1578068}"/>
    <cellStyle name="SAPBEXformats 4 5 2 2" xfId="30015" xr:uid="{7B533A8F-D196-48A9-B50C-230B91EFBE7A}"/>
    <cellStyle name="SAPBEXformats 4 5 2 3" xfId="37059" xr:uid="{A42220E6-3BE1-4DC6-BCF1-A993EA0D725E}"/>
    <cellStyle name="SAPBEXformats 4 5 3" xfId="19168" xr:uid="{C1097C0F-76F5-4B09-848C-BE2565C556C2}"/>
    <cellStyle name="SAPBEXformats 4 5 4" xfId="30663" xr:uid="{64DBE83B-EAAF-4B42-8B8B-87E6E4BBB561}"/>
    <cellStyle name="SAPBEXformats 4 6" xfId="3777" xr:uid="{380F9F2C-CE22-4DA8-A7A6-3C33C6A1492A}"/>
    <cellStyle name="SAPBEXformats 4 6 2" xfId="14970" xr:uid="{B9CC1A2E-219F-45FC-89B4-5197DD322E18}"/>
    <cellStyle name="SAPBEXformats 4 6 2 2" xfId="31480" xr:uid="{1F42E5ED-CFE7-4A66-A912-03BF87FBFB7F}"/>
    <cellStyle name="SAPBEXformats 4 6 2 3" xfId="38559" xr:uid="{F405FE54-C99B-4B14-8C5C-E4580756EFAA}"/>
    <cellStyle name="SAPBEXformats 4 6 3" xfId="21274" xr:uid="{6DD722CC-8037-4C12-B1B6-B1073235200B}"/>
    <cellStyle name="SAPBEXformats 4 6 4" xfId="23179" xr:uid="{2E887E1D-036B-438E-9F9A-8D2657E2F3BB}"/>
    <cellStyle name="SAPBEXformats 4 7" xfId="1959" xr:uid="{07E2FEB0-68E5-49AE-BA76-36A02DC8979D}"/>
    <cellStyle name="SAPBEXformats 4 7 2" xfId="19462" xr:uid="{DD633DB9-608E-4A18-BBED-F343D38A27A1}"/>
    <cellStyle name="SAPBEXformats 4 7 3" xfId="18357" xr:uid="{312210B8-84F6-438A-8E13-E551AD1A6C1B}"/>
    <cellStyle name="SAPBEXformats 4 8" xfId="4485" xr:uid="{1372B531-B36B-40F3-84D5-4D6DD00AE38D}"/>
    <cellStyle name="SAPBEXformats 4 8 2" xfId="21975" xr:uid="{9F8667F4-840B-4049-996B-6B87285E5921}"/>
    <cellStyle name="SAPBEXformats 4 8 3" xfId="28274" xr:uid="{D30B908E-E0DA-4CCC-8731-24A1D6D062B4}"/>
    <cellStyle name="SAPBEXformats 4 9" xfId="8011" xr:uid="{FA98E3F2-975C-4991-8728-630DB5145E16}"/>
    <cellStyle name="SAPBEXformats 4 9 2" xfId="25238" xr:uid="{BDEDD1E2-4994-43F1-9FD2-8DA705176D42}"/>
    <cellStyle name="SAPBEXformats 4 9 3" xfId="34578" xr:uid="{5FA34A55-7794-4AD9-AA05-8C99AE4D2BC6}"/>
    <cellStyle name="SAPBEXformats 5" xfId="946" xr:uid="{1A3B21D6-3AF2-40AF-AAEF-FE312E2E03ED}"/>
    <cellStyle name="SAPBEXformats 5 10" xfId="29297" xr:uid="{396C3B7F-F092-4549-B65A-0DF86A45D07A}"/>
    <cellStyle name="SAPBEXformats 5 2" xfId="1354" xr:uid="{674C3E75-4075-4E82-87C7-7B1B315C003B}"/>
    <cellStyle name="SAPBEXformats 5 2 2" xfId="2602" xr:uid="{2685A4D4-FD1B-4EE3-B45C-30612B33C570}"/>
    <cellStyle name="SAPBEXformats 5 2 2 2" xfId="15106" xr:uid="{47271935-CCDA-448D-949B-B7528FD43E00}"/>
    <cellStyle name="SAPBEXformats 5 2 2 2 2" xfId="31612" xr:uid="{29F49A02-E8FF-4936-99ED-D7D822F4E02F}"/>
    <cellStyle name="SAPBEXformats 5 2 2 2 3" xfId="38695" xr:uid="{7851E8F9-E64D-4E1B-B19A-C75CCAEBEFF0}"/>
    <cellStyle name="SAPBEXformats 5 2 2 3" xfId="20103" xr:uid="{29E9038D-9558-4A46-8B47-B67B3A5510FB}"/>
    <cellStyle name="SAPBEXformats 5 2 2 4" xfId="23357" xr:uid="{2639EBD6-D8F7-4402-A32A-BADA83119261}"/>
    <cellStyle name="SAPBEXformats 5 2 3" xfId="3108" xr:uid="{DC39958B-38D4-4639-A838-5B10B5AAE10C}"/>
    <cellStyle name="SAPBEXformats 5 2 3 2" xfId="15883" xr:uid="{248975C5-6813-4FD3-B483-C494B82A97EB}"/>
    <cellStyle name="SAPBEXformats 5 2 3 2 2" xfId="32387" xr:uid="{DB6F65B6-5B0F-4530-AE43-F4DFE82512DE}"/>
    <cellStyle name="SAPBEXformats 5 2 3 2 3" xfId="39472" xr:uid="{A0100B1C-897A-41BB-9FDF-2CB156004E42}"/>
    <cellStyle name="SAPBEXformats 5 2 3 3" xfId="20606" xr:uid="{66B8AFB2-AC63-4027-A5D9-87C79CAF2779}"/>
    <cellStyle name="SAPBEXformats 5 2 3 4" xfId="22643" xr:uid="{DE95D142-6D79-4A9E-8173-1ADCB4ED61CF}"/>
    <cellStyle name="SAPBEXformats 5 2 4" xfId="2682" xr:uid="{106D62CA-F4D2-4A4A-8B0C-26E079967D60}"/>
    <cellStyle name="SAPBEXformats 5 2 4 2" xfId="17444" xr:uid="{A0735582-DB26-4C9D-AA7B-2AC561EB5057}"/>
    <cellStyle name="SAPBEXformats 5 2 4 2 2" xfId="33948" xr:uid="{0973FAE0-8282-4E66-8D82-AC70914E5380}"/>
    <cellStyle name="SAPBEXformats 5 2 4 2 3" xfId="40189" xr:uid="{45D4BC5C-9CA0-46CC-9E46-560102464E7B}"/>
    <cellStyle name="SAPBEXformats 5 2 4 3" xfId="20182" xr:uid="{905A5199-85D9-4AA4-9A09-77DFCBF8967A}"/>
    <cellStyle name="SAPBEXformats 5 2 4 4" xfId="22924" xr:uid="{1E552224-D473-4B8B-849C-654E66BEF67F}"/>
    <cellStyle name="SAPBEXformats 5 2 5" xfId="3474" xr:uid="{939D9611-E650-4ED7-A0A7-1467A90C6CEB}"/>
    <cellStyle name="SAPBEXformats 5 2 5 2" xfId="20972" xr:uid="{583D547A-432F-45C2-9187-F00B2F05CF6C}"/>
    <cellStyle name="SAPBEXformats 5 2 5 3" xfId="22287" xr:uid="{3531F50D-70FA-4B50-A8A5-52FC69BCE57C}"/>
    <cellStyle name="SAPBEXformats 5 2 6" xfId="3609" xr:uid="{1033414A-123B-4A23-95C6-6D134B6B493B}"/>
    <cellStyle name="SAPBEXformats 5 2 6 2" xfId="21107" xr:uid="{77F9B600-0EAE-4014-AE9E-A1E3FB1FAE1B}"/>
    <cellStyle name="SAPBEXformats 5 2 6 3" xfId="18224" xr:uid="{4318594C-055B-456A-96B3-1952B2837AA8}"/>
    <cellStyle name="SAPBEXformats 5 2 7" xfId="4459" xr:uid="{0323909B-5897-4104-91F4-A8459AFFC3B1}"/>
    <cellStyle name="SAPBEXformats 5 2 7 2" xfId="21949" xr:uid="{3AE10BCD-9663-4887-ACC7-8AADA0C9A559}"/>
    <cellStyle name="SAPBEXformats 5 2 7 3" xfId="17710" xr:uid="{48A241D7-E99B-4018-B7B3-181449C05179}"/>
    <cellStyle name="SAPBEXformats 5 2 8" xfId="12669" xr:uid="{70D6312B-8BB2-4070-A6BC-8B310A402F16}"/>
    <cellStyle name="SAPBEXformats 5 2 8 2" xfId="29420" xr:uid="{4987BA74-C1E3-4B7B-9605-6FFB33065729}"/>
    <cellStyle name="SAPBEXformats 5 2 8 3" xfId="36599" xr:uid="{AE63E193-1648-4361-8F55-5D3A85D39A4D}"/>
    <cellStyle name="SAPBEXformats 5 2 9" xfId="29288" xr:uid="{C92B8E2A-F624-475D-A154-EB4DD91A0A1A}"/>
    <cellStyle name="SAPBEXformats 5 3" xfId="2214" xr:uid="{339DA09D-59EE-4D53-95A1-8D01A4310F3D}"/>
    <cellStyle name="SAPBEXformats 5 3 2" xfId="14406" xr:uid="{15BF3A6C-540E-4E3D-AA1C-182C41B14E7D}"/>
    <cellStyle name="SAPBEXformats 5 3 2 2" xfId="30945" xr:uid="{2D6B26FE-86FF-40D7-99FA-F635DF55F62B}"/>
    <cellStyle name="SAPBEXformats 5 3 2 3" xfId="38063" xr:uid="{D182E94E-63D9-4FD9-9C88-070C8EC1C2A9}"/>
    <cellStyle name="SAPBEXformats 5 3 3" xfId="9110" xr:uid="{FB5BCA3A-94D2-4D81-8EEF-90549902163D}"/>
    <cellStyle name="SAPBEXformats 5 3 3 2" xfId="26286" xr:uid="{17DA7ABD-B4DE-41CD-9D78-CA44B424F9A9}"/>
    <cellStyle name="SAPBEXformats 5 3 3 3" xfId="35001" xr:uid="{64F7CB14-641C-436B-A6CF-E18B1844538B}"/>
    <cellStyle name="SAPBEXformats 5 3 4" xfId="11260" xr:uid="{869F73DD-45FC-48AD-AD00-A5EB7D01AE8F}"/>
    <cellStyle name="SAPBEXformats 5 3 4 2" xfId="28225" xr:uid="{900E81F9-4E33-4BA5-B42E-1156A0442A77}"/>
    <cellStyle name="SAPBEXformats 5 3 4 3" xfId="36034" xr:uid="{428CC37E-CC16-4378-BAB6-F26BD81EA553}"/>
    <cellStyle name="SAPBEXformats 5 3 5" xfId="19716" xr:uid="{7E43C31E-92A4-4DDC-B3FE-5C488A8E8026}"/>
    <cellStyle name="SAPBEXformats 5 3 6" xfId="28386" xr:uid="{847437B0-784C-4DB9-97CC-C45FA2E2601C}"/>
    <cellStyle name="SAPBEXformats 5 4" xfId="2721" xr:uid="{F1A20CC7-22B4-40D2-8E3C-9A7A4D33C5D0}"/>
    <cellStyle name="SAPBEXformats 5 4 2" xfId="10093" xr:uid="{B5AD2FB0-F81D-42D4-A50C-978283DEB7DF}"/>
    <cellStyle name="SAPBEXformats 5 4 2 2" xfId="27183" xr:uid="{84A3336B-DD02-4AA2-8BEB-BF92EA375DD2}"/>
    <cellStyle name="SAPBEXformats 5 4 2 3" xfId="35435" xr:uid="{C89FF8C3-86F4-4BA0-B85F-D276A75ABF18}"/>
    <cellStyle name="SAPBEXformats 5 4 3" xfId="20220" xr:uid="{24894806-93B4-4781-A988-8B971C65ECA0}"/>
    <cellStyle name="SAPBEXformats 5 4 4" xfId="26023" xr:uid="{33B1FD32-8ED9-4B22-A63B-D92E886DF642}"/>
    <cellStyle name="SAPBEXformats 5 5" xfId="2148" xr:uid="{DEA19FE8-7359-4D7B-802E-4B08B8A5C061}"/>
    <cellStyle name="SAPBEXformats 5 5 2" xfId="13487" xr:uid="{D5CB783C-FD73-4102-83C7-D76C0D7C3397}"/>
    <cellStyle name="SAPBEXformats 5 5 2 2" xfId="30142" xr:uid="{6CF95096-8F6F-4CC0-8919-706136F9E259}"/>
    <cellStyle name="SAPBEXformats 5 5 2 3" xfId="37216" xr:uid="{A916433E-1558-424F-9592-1D9C57F49975}"/>
    <cellStyle name="SAPBEXformats 5 5 3" xfId="19651" xr:uid="{49A5F2D0-B516-42CE-B579-45079E1C5322}"/>
    <cellStyle name="SAPBEXformats 5 5 4" xfId="27741" xr:uid="{D897A22B-98E4-4DC2-9430-74EAB1644F7D}"/>
    <cellStyle name="SAPBEXformats 5 6" xfId="3758" xr:uid="{11C9BE0D-F137-45E6-ACAA-E6ABD5FA35C0}"/>
    <cellStyle name="SAPBEXformats 5 6 2" xfId="13115" xr:uid="{F3AC3F2E-F078-45B0-9906-6F16B3F03A99}"/>
    <cellStyle name="SAPBEXformats 5 6 2 2" xfId="29835" xr:uid="{67E6F5CC-348A-4F93-92EE-046F81134F44}"/>
    <cellStyle name="SAPBEXformats 5 6 2 3" xfId="36844" xr:uid="{95604A6D-1B24-437A-9EBB-EB955F3DDD44}"/>
    <cellStyle name="SAPBEXformats 5 6 3" xfId="21255" xr:uid="{272401EE-D2EE-40C8-ADBF-9051014EB637}"/>
    <cellStyle name="SAPBEXformats 5 6 4" xfId="22015" xr:uid="{5B130EAA-5C44-4B91-A662-4CA957F87DFC}"/>
    <cellStyle name="SAPBEXformats 5 7" xfId="3796" xr:uid="{F27F075A-ACC3-4FCF-B70C-7CA619843E13}"/>
    <cellStyle name="SAPBEXformats 5 7 2" xfId="21293" xr:uid="{B4DA819C-7A81-41C2-AB1D-22DA747ED9B8}"/>
    <cellStyle name="SAPBEXformats 5 7 3" xfId="22134" xr:uid="{00F46345-0126-45DA-8639-7CF2A6C0D8B4}"/>
    <cellStyle name="SAPBEXformats 5 8" xfId="4063" xr:uid="{B7D32B8E-7CC4-4A14-8AB9-EB60E4F78931}"/>
    <cellStyle name="SAPBEXformats 5 8 2" xfId="21559" xr:uid="{3A1E2DB4-7E4F-4DF7-9C5C-98A292B77835}"/>
    <cellStyle name="SAPBEXformats 5 8 3" xfId="22112" xr:uid="{71F4B8CF-C501-4393-AC67-349CC16D17FA}"/>
    <cellStyle name="SAPBEXformats 5 9" xfId="8201" xr:uid="{5DDB2E97-DF94-4281-9558-111C946B6F47}"/>
    <cellStyle name="SAPBEXformats 5 9 2" xfId="25397" xr:uid="{F48E3EA6-8C08-45E1-879C-6072E034E9EA}"/>
    <cellStyle name="SAPBEXformats 5 9 3" xfId="34707" xr:uid="{ADCC4AFE-BDE3-4273-BF85-9BDAE6F7EA74}"/>
    <cellStyle name="SAPBEXformats 6" xfId="972" xr:uid="{789C873D-30FD-422D-88B5-5671476BA064}"/>
    <cellStyle name="SAPBEXformats 6 2" xfId="15315" xr:uid="{3E131B58-03E2-46BF-A53C-E19CBC88B139}"/>
    <cellStyle name="SAPBEXformats 6 2 2" xfId="31819" xr:uid="{FCBD3434-7E4C-41BF-B3F3-ABBF015C7E66}"/>
    <cellStyle name="SAPBEXformats 6 2 3" xfId="38904" xr:uid="{FDCE5D3B-B780-4FB3-ADE8-B6EFA777480D}"/>
    <cellStyle name="SAPBEXformats 6 3" xfId="16431" xr:uid="{A23C9743-78BE-4245-973D-B4714A7C7B46}"/>
    <cellStyle name="SAPBEXformats 6 3 2" xfId="32935" xr:uid="{CDC0948F-2661-46F9-B0C9-94F03F9F90D5}"/>
    <cellStyle name="SAPBEXformats 6 3 3" xfId="39627" xr:uid="{78B43769-8FC0-4779-83A6-D6BAAB1E694D}"/>
    <cellStyle name="SAPBEXformats 6 4" xfId="11525" xr:uid="{4169F674-992C-482B-98D1-D6EFD447DF41}"/>
    <cellStyle name="SAPBEXformats 6 4 2" xfId="36110" xr:uid="{99BF1B63-47A6-4961-888C-3E6A5D9F0E8B}"/>
    <cellStyle name="SAPBEXformats 7" xfId="1037" xr:uid="{ADAF6A16-24DC-45B0-8EA9-F268E87EF15B}"/>
    <cellStyle name="SAPBEXformats 7 2" xfId="14690" xr:uid="{540CC7C1-50EB-4B40-9A7D-A24C8A95A65B}"/>
    <cellStyle name="SAPBEXformats 7 2 2" xfId="31205" xr:uid="{4AEF02EA-0834-42DF-BDE2-4F4177B4DB67}"/>
    <cellStyle name="SAPBEXformats 7 2 3" xfId="38280" xr:uid="{1DC5D0E0-0BA7-43E6-95A7-86A6A780F691}"/>
    <cellStyle name="SAPBEXformats 7 3" xfId="15413" xr:uid="{11AAD0CE-90CF-40C8-B504-9C68BFE98979}"/>
    <cellStyle name="SAPBEXformats 7 3 2" xfId="31917" xr:uid="{59CFDC1A-767E-4C73-9AFE-A76FFDB27920}"/>
    <cellStyle name="SAPBEXformats 7 3 3" xfId="39002" xr:uid="{FAE1B337-5626-4308-8283-6D045D47EDD4}"/>
    <cellStyle name="SAPBEXformats 7 4" xfId="16755" xr:uid="{71E6F403-8B6E-4A22-B530-635550FD197A}"/>
    <cellStyle name="SAPBEXformats 7 4 2" xfId="33259" xr:uid="{56469A4F-2F18-439B-A944-951E3F97BFF8}"/>
    <cellStyle name="SAPBEXformats 7 4 3" xfId="39771" xr:uid="{618C27AE-3541-44BA-9574-5D8F6EE1291F}"/>
    <cellStyle name="SAPBEXformats 7 5" xfId="11895" xr:uid="{995B5FDB-AAEA-4BA1-B0D1-401F377031BA}"/>
    <cellStyle name="SAPBEXformats 7 5 2" xfId="28760" xr:uid="{39C943F5-9274-40E5-9593-A676A68E4957}"/>
    <cellStyle name="SAPBEXformats 7 5 3" xfId="36203" xr:uid="{021E19F9-7F6C-43B9-B69A-55B2C8345E94}"/>
    <cellStyle name="SAPBEXformats 8" xfId="261" xr:uid="{F4F844E1-0B3C-496E-8C7E-34703818688D}"/>
    <cellStyle name="SAPBEXformats 8 10" xfId="28106" xr:uid="{A6303CA9-505D-49F6-9FAB-B74DA30CD675}"/>
    <cellStyle name="SAPBEXformats 8 2" xfId="1177" xr:uid="{23D68024-DAC6-4743-8B18-8F312052CC82}"/>
    <cellStyle name="SAPBEXformats 8 2 2" xfId="2425" xr:uid="{24BE05D4-C38C-4F70-8665-F79D942191EF}"/>
    <cellStyle name="SAPBEXformats 8 2 2 2" xfId="19926" xr:uid="{62D3FA3C-9770-4507-BF0E-FBA43A91350B}"/>
    <cellStyle name="SAPBEXformats 8 2 2 3" xfId="28337" xr:uid="{C01637BD-86FD-4871-B8D2-6655C7A2AB35}"/>
    <cellStyle name="SAPBEXformats 8 2 3" xfId="2931" xr:uid="{DB24FEF4-80F1-465F-BEC6-14084F59B04B}"/>
    <cellStyle name="SAPBEXformats 8 2 3 2" xfId="20429" xr:uid="{7083CF35-24B1-49C2-8346-028C68142710}"/>
    <cellStyle name="SAPBEXformats 8 2 3 3" xfId="24512" xr:uid="{B5B8A083-437A-425F-971D-3A2292F566EF}"/>
    <cellStyle name="SAPBEXformats 8 2 4" xfId="1754" xr:uid="{1A69B4BA-1F22-49B5-90E9-E38C836EBD49}"/>
    <cellStyle name="SAPBEXformats 8 2 4 2" xfId="19257" xr:uid="{2E866F25-EE3C-4BEA-81E7-932D5B673E7F}"/>
    <cellStyle name="SAPBEXformats 8 2 4 3" xfId="30955" xr:uid="{03B849C4-FA8A-4FA5-A4C2-9E8EB17F3193}"/>
    <cellStyle name="SAPBEXformats 8 2 5" xfId="2759" xr:uid="{94F609DC-F881-4141-9E7F-F45F12B1B1F6}"/>
    <cellStyle name="SAPBEXformats 8 2 5 2" xfId="20258" xr:uid="{DACF2F55-36A8-460C-8E77-03BF77259DD4}"/>
    <cellStyle name="SAPBEXformats 8 2 5 3" xfId="22882" xr:uid="{41E2655B-036E-4ABD-B9E3-BB12791B05A5}"/>
    <cellStyle name="SAPBEXformats 8 2 6" xfId="3496" xr:uid="{510E13A6-F6F0-4B01-B86F-CBEC7A940E97}"/>
    <cellStyle name="SAPBEXformats 8 2 6 2" xfId="20994" xr:uid="{FA7197B5-3008-4DF6-A059-38B5AC19F647}"/>
    <cellStyle name="SAPBEXformats 8 2 6 3" xfId="26018" xr:uid="{B195F286-5F0F-43EF-AA75-E95066288A59}"/>
    <cellStyle name="SAPBEXformats 8 2 7" xfId="4464" xr:uid="{5988BCAA-A443-4CEC-8B29-D8D4CAB279F0}"/>
    <cellStyle name="SAPBEXformats 8 2 7 2" xfId="21954" xr:uid="{70BDD25A-F456-4C24-855F-370FD1B341EE}"/>
    <cellStyle name="SAPBEXformats 8 2 7 3" xfId="17971" xr:uid="{A793E52D-C8B7-472C-B2D8-6EC2E3ABBB0E}"/>
    <cellStyle name="SAPBEXformats 8 2 8" xfId="13741" xr:uid="{81DAACE9-EA1A-438A-9511-36477CCFA7E7}"/>
    <cellStyle name="SAPBEXformats 8 2 8 2" xfId="30377" xr:uid="{DD05E096-C1BD-40F0-946A-82361F1CAD99}"/>
    <cellStyle name="SAPBEXformats 8 2 8 3" xfId="37466" xr:uid="{B0FF3F72-B46D-4EEB-B412-2DC875E404F9}"/>
    <cellStyle name="SAPBEXformats 8 2 9" xfId="28252" xr:uid="{CC992C19-9911-4E1A-8697-AC13FAEF18BF}"/>
    <cellStyle name="SAPBEXformats 8 3" xfId="1603" xr:uid="{47BE1403-66F4-4F48-9FAE-465BC72D1C9F}"/>
    <cellStyle name="SAPBEXformats 8 3 2" xfId="14655" xr:uid="{649CCE99-C723-4FAE-ACD6-83F883EC9C38}"/>
    <cellStyle name="SAPBEXformats 8 3 2 2" xfId="31170" xr:uid="{CC6C8B3B-9730-441A-A77B-D82B6D541C06}"/>
    <cellStyle name="SAPBEXformats 8 3 2 3" xfId="38245" xr:uid="{E21B710C-2238-4924-B33E-FFCA15512166}"/>
    <cellStyle name="SAPBEXformats 8 3 3" xfId="19108" xr:uid="{69905F80-7E5F-482A-9218-43F7D1DA1A64}"/>
    <cellStyle name="SAPBEXformats 8 3 4" xfId="25166" xr:uid="{969C46EF-5E77-4E9C-9929-CC2E815DFDBF}"/>
    <cellStyle name="SAPBEXformats 8 4" xfId="1929" xr:uid="{C062B39C-61E6-4C1D-A5B9-83BA77F33303}"/>
    <cellStyle name="SAPBEXformats 8 4 2" xfId="19432" xr:uid="{E14F5858-8208-4A13-9684-71DEA9195EDC}"/>
    <cellStyle name="SAPBEXformats 8 4 3" xfId="26992" xr:uid="{BECB0B37-E364-409F-BE32-7C8A921BE59A}"/>
    <cellStyle name="SAPBEXformats 8 5" xfId="2060" xr:uid="{DE5C74C8-4679-475D-BC95-503B60D49DEB}"/>
    <cellStyle name="SAPBEXformats 8 5 2" xfId="19563" xr:uid="{FB8921FD-6FF1-4E3E-BF1C-3DA500AB8005}"/>
    <cellStyle name="SAPBEXformats 8 5 3" xfId="18474" xr:uid="{0EF13EE5-4FF4-4ED4-8600-8C908D64C8D3}"/>
    <cellStyle name="SAPBEXformats 8 6" xfId="3581" xr:uid="{5220FB3B-A6BC-4733-B149-6B18E2A474D0}"/>
    <cellStyle name="SAPBEXformats 8 6 2" xfId="21079" xr:uid="{423AFAA3-471C-427D-B01F-4374848E754A}"/>
    <cellStyle name="SAPBEXformats 8 6 3" xfId="18234" xr:uid="{C9B12D70-AB05-4C52-84BB-73CEDA9393F4}"/>
    <cellStyle name="SAPBEXformats 8 7" xfId="3827" xr:uid="{5D44B009-E804-4835-9CE5-4076EBFB4470}"/>
    <cellStyle name="SAPBEXformats 8 7 2" xfId="21324" xr:uid="{2CDC2AFE-D8AC-4956-865C-E155DE9697B2}"/>
    <cellStyle name="SAPBEXformats 8 7 3" xfId="22206" xr:uid="{17812CB5-2806-464F-9CB8-99B52F39D1AB}"/>
    <cellStyle name="SAPBEXformats 8 8" xfId="3920" xr:uid="{E4A44321-1975-45F0-9BE9-6CB06A94C43E}"/>
    <cellStyle name="SAPBEXformats 8 8 2" xfId="21417" xr:uid="{36E854FD-BE80-40D4-BD66-EBE0D1646D3C}"/>
    <cellStyle name="SAPBEXformats 8 8 3" xfId="22149" xr:uid="{4530831A-D4E2-4A8F-89BA-324654B8C15D}"/>
    <cellStyle name="SAPBEXformats 8 9" xfId="10481" xr:uid="{F9C0B949-6EAB-4001-B099-5DA853F53E7C}"/>
    <cellStyle name="SAPBEXformats 8 9 2" xfId="27552" xr:uid="{C42D34B0-991B-4497-9E49-4C8CDC8D203F}"/>
    <cellStyle name="SAPBEXformats 8 9 3" xfId="35590" xr:uid="{2CE71986-21C4-4F12-9647-93DFD5282849}"/>
    <cellStyle name="SAPBEXformats 9" xfId="1127" xr:uid="{A7780E7A-4C21-4C28-85FE-B7251A16DBEE}"/>
    <cellStyle name="SAPBEXformats 9 10" xfId="27581" xr:uid="{54194309-90FF-47EE-ADED-D46D5B26FC1B}"/>
    <cellStyle name="SAPBEXformats 9 2" xfId="2375" xr:uid="{180E79BE-B66A-48E0-8D27-9F2778440DFC}"/>
    <cellStyle name="SAPBEXformats 9 2 2" xfId="19876" xr:uid="{E97DC2F5-6535-4532-920F-28CB5391B3A7}"/>
    <cellStyle name="SAPBEXformats 9 2 3" xfId="28344" xr:uid="{2D7D4B24-0537-4BD2-B5AC-A3C14832CC3D}"/>
    <cellStyle name="SAPBEXformats 9 3" xfId="2881" xr:uid="{5F00D9D3-0AA8-4070-95B7-3E0203D3AF2B}"/>
    <cellStyle name="SAPBEXformats 9 3 2" xfId="20379" xr:uid="{FC8F584A-A85B-4F4D-99FD-4CFE3D5AFA68}"/>
    <cellStyle name="SAPBEXformats 9 3 3" xfId="24528" xr:uid="{71EC4556-C0D9-4CB6-BB4C-B97DA4741FE9}"/>
    <cellStyle name="SAPBEXformats 9 4" xfId="2267" xr:uid="{B61AA413-4A0F-4F3A-9E3E-6BCCDF127076}"/>
    <cellStyle name="SAPBEXformats 9 4 2" xfId="19769" xr:uid="{52238907-F377-495B-A0FD-429817ABB12A}"/>
    <cellStyle name="SAPBEXformats 9 4 3" xfId="23239" xr:uid="{96D0F294-C626-4FBB-8B7E-9C4724A91F48}"/>
    <cellStyle name="SAPBEXformats 9 5" xfId="1944" xr:uid="{7A3663C3-15EB-427F-805E-2B412469D23B}"/>
    <cellStyle name="SAPBEXformats 9 5 2" xfId="19447" xr:uid="{E0CFF6E8-353F-4B2A-B86D-EF6D06C5DEB0}"/>
    <cellStyle name="SAPBEXformats 9 5 3" xfId="28970" xr:uid="{549B7147-8665-40D7-A2E9-768A58824ABE}"/>
    <cellStyle name="SAPBEXformats 9 6" xfId="3880" xr:uid="{0DF6E0CA-DEC0-45E4-AC4C-13A1A70F434D}"/>
    <cellStyle name="SAPBEXformats 9 6 2" xfId="21377" xr:uid="{D769706A-1AA8-4DA5-942D-36A522E4CC0C}"/>
    <cellStyle name="SAPBEXformats 9 6 3" xfId="22178" xr:uid="{90444697-1BC4-4AF6-B000-9BC8C156C955}"/>
    <cellStyle name="SAPBEXformats 9 7" xfId="4450" xr:uid="{63EB9CAF-06E7-42B5-A248-872BBDE321DB}"/>
    <cellStyle name="SAPBEXformats 9 7 2" xfId="21940" xr:uid="{E8BEDD04-35F0-42FF-959A-0287FC41F821}"/>
    <cellStyle name="SAPBEXformats 9 7 3" xfId="17964" xr:uid="{2D970236-B4DC-481E-A2C8-D7C08230EB11}"/>
    <cellStyle name="SAPBEXformats 9 8" xfId="9200" xr:uid="{7D46951D-49CE-4FB6-BAE3-410AA9652E4B}"/>
    <cellStyle name="SAPBEXformats 9 8 2" xfId="26376" xr:uid="{7512282C-BD0D-4EFF-AA8A-A4F5019289A4}"/>
    <cellStyle name="SAPBEXformats 9 8 3" xfId="35091" xr:uid="{2B8CD79D-1A11-41F0-BD19-9054389B8AD1}"/>
    <cellStyle name="SAPBEXformats 9 9" xfId="18645" xr:uid="{C66D0B0D-96CF-4087-9C7C-39466F82CA28}"/>
    <cellStyle name="SAPBEXformats_East 1415 Budget model v1" xfId="776" xr:uid="{21C5E2EE-842E-424D-999A-9AC69F426AD4}"/>
    <cellStyle name="SAPBEXheaderItem" xfId="65" xr:uid="{8221229C-C9BD-408B-825E-381CD83C31EF}"/>
    <cellStyle name="SAPBEXheaderItem 10" xfId="10482" xr:uid="{5172CACA-CDE4-4868-94E7-AEA62F9FCCD7}"/>
    <cellStyle name="SAPBEXheaderItem 10 2" xfId="13742" xr:uid="{42BF0E0B-FC4F-4C2A-9063-DA1FEA61744A}"/>
    <cellStyle name="SAPBEXheaderItem 10 2 2" xfId="30378" xr:uid="{749A3D5C-17EE-47B0-AEAA-4A9843291A73}"/>
    <cellStyle name="SAPBEXheaderItem 10 2 3" xfId="37467" xr:uid="{D982759F-CD0C-4024-86B2-0EB53DF9CF29}"/>
    <cellStyle name="SAPBEXheaderItem 10 3" xfId="13346" xr:uid="{9FAC8137-2608-4EAD-B5BF-9557461C87E8}"/>
    <cellStyle name="SAPBEXheaderItem 10 3 2" xfId="30031" xr:uid="{BD45D7BF-1A17-421A-859D-9E58E86B06EC}"/>
    <cellStyle name="SAPBEXheaderItem 10 3 3" xfId="37075" xr:uid="{3DB3664F-8CCA-4E4F-AEBF-5B140B8F2140}"/>
    <cellStyle name="SAPBEXheaderItem 10 4" xfId="27553" xr:uid="{5342CCF0-192E-436D-8F81-F0014279E892}"/>
    <cellStyle name="SAPBEXheaderItem 10 5" xfId="35591" xr:uid="{3462EF8C-307C-4C83-8E5E-D78355F7B8A3}"/>
    <cellStyle name="SAPBEXheaderItem 11" xfId="9201" xr:uid="{7F28D496-C604-46EF-B09C-706557F6AC30}"/>
    <cellStyle name="SAPBEXheaderItem 11 2" xfId="26377" xr:uid="{789CB431-783C-41E9-A14D-B4AD4F2B813D}"/>
    <cellStyle name="SAPBEXheaderItem 11 3" xfId="35092" xr:uid="{F4D037F5-A68F-481F-AB28-844B35016380}"/>
    <cellStyle name="SAPBEXheaderItem 12" xfId="8965" xr:uid="{313752E2-948A-4E80-BF0B-96DFA39BE5C6}"/>
    <cellStyle name="SAPBEXheaderItem 12 2" xfId="26141" xr:uid="{80F3554D-3058-4009-A7BB-A77629DD1587}"/>
    <cellStyle name="SAPBEXheaderItem 12 3" xfId="34857" xr:uid="{94E42A5E-2495-44BA-9850-017D1D97FC64}"/>
    <cellStyle name="SAPBEXheaderItem 13" xfId="7313" xr:uid="{199EBDA3-7546-4A07-9985-1052E2424A9A}"/>
    <cellStyle name="SAPBEXheaderItem 13 2" xfId="24604" xr:uid="{839A7389-A536-460A-B58F-DAC7B89B7BD9}"/>
    <cellStyle name="SAPBEXheaderItem 13 3" xfId="34383" xr:uid="{ABFA72DF-87BA-4DD4-A5CC-D99C1BD155AB}"/>
    <cellStyle name="SAPBEXheaderItem 2" xfId="142" xr:uid="{21EE9D37-3D75-42FA-B6B7-E8A0523B5E15}"/>
    <cellStyle name="SAPBEXheaderItem 2 2" xfId="777" xr:uid="{E96D67C3-EDF8-45DD-BD01-B976FD4C1C33}"/>
    <cellStyle name="SAPBEXheaderItem 3" xfId="778" xr:uid="{47DA5BF5-ECF4-446C-AC17-990E691EE23D}"/>
    <cellStyle name="SAPBEXheaderItem 3 2" xfId="779" xr:uid="{7D0A3920-3AF6-4A5D-9F4D-F392B46C38F6}"/>
    <cellStyle name="SAPBEXheaderItem 3 2 2" xfId="14841" xr:uid="{97D3B5F2-583E-41D3-BF9B-8E3692C534DA}"/>
    <cellStyle name="SAPBEXheaderItem 3 2 2 2" xfId="31355" xr:uid="{096D4656-F7AB-4FF7-81B9-C846F765102E}"/>
    <cellStyle name="SAPBEXheaderItem 3 2 2 3" xfId="38431" xr:uid="{925AF1B4-A723-42EE-B728-6AC3A9D20DC2}"/>
    <cellStyle name="SAPBEXheaderItem 3 2 3" xfId="15521" xr:uid="{D4CD2BE1-BC1E-4593-937F-38FFE3B698CF}"/>
    <cellStyle name="SAPBEXheaderItem 3 2 3 2" xfId="32025" xr:uid="{7CB9B782-DD64-4B08-896F-09A4D57FDF7E}"/>
    <cellStyle name="SAPBEXheaderItem 3 2 3 3" xfId="39110" xr:uid="{901A78F4-2F1E-454F-A933-71C3194DC6F4}"/>
    <cellStyle name="SAPBEXheaderItem 3 2 4" xfId="16917" xr:uid="{1BAB8754-F21B-4822-9CAB-B48E3345FB57}"/>
    <cellStyle name="SAPBEXheaderItem 3 2 4 2" xfId="33421" xr:uid="{71F30D32-D9E0-4D7E-AD85-E0402790B190}"/>
    <cellStyle name="SAPBEXheaderItem 3 2 4 3" xfId="39842" xr:uid="{E42E4D76-794A-479B-9C3C-359EA5F1EAF5}"/>
    <cellStyle name="SAPBEXheaderItem 3 2 5" xfId="12118" xr:uid="{8FD9CE27-409F-4988-9348-4F9834B7B98C}"/>
    <cellStyle name="SAPBEXheaderItem 3 2 5 2" xfId="28967" xr:uid="{475A75E2-47FC-490D-9555-99C370E4773C}"/>
    <cellStyle name="SAPBEXheaderItem 3 2 5 3" xfId="36258" xr:uid="{E72C6633-612F-4C4C-8CEE-4A23F0F3D7D4}"/>
    <cellStyle name="SAPBEXheaderItem 3 3" xfId="10714" xr:uid="{4DFBFBEC-DE56-4E44-93C6-610BE3C67FB1}"/>
    <cellStyle name="SAPBEXheaderItem 3 3 2" xfId="13947" xr:uid="{824E472D-3EF6-4CFF-A4B9-B5045D2A844A}"/>
    <cellStyle name="SAPBEXheaderItem 3 3 2 2" xfId="30563" xr:uid="{F8078BB7-CFE8-419B-A5FC-7991E2DE3430}"/>
    <cellStyle name="SAPBEXheaderItem 3 3 2 3" xfId="37620" xr:uid="{45EE36B2-6051-4411-A91D-9DCB648317D7}"/>
    <cellStyle name="SAPBEXheaderItem 3 3 3" xfId="12954" xr:uid="{AB69E03D-325B-432F-B261-E764580AF3BB}"/>
    <cellStyle name="SAPBEXheaderItem 3 3 3 2" xfId="29674" xr:uid="{F90F09A9-E3EB-4559-A0BD-584D161FC298}"/>
    <cellStyle name="SAPBEXheaderItem 3 3 3 3" xfId="36683" xr:uid="{8CD2DC5C-D9F5-484A-880D-805E8855753E}"/>
    <cellStyle name="SAPBEXheaderItem 3 3 4" xfId="27761" xr:uid="{268FB3EF-6C75-4CAA-AFF4-A069E7D5D2D9}"/>
    <cellStyle name="SAPBEXheaderItem 3 3 5" xfId="35691" xr:uid="{03545820-53F6-4B1C-817E-D9A057768224}"/>
    <cellStyle name="SAPBEXheaderItem 3 4" xfId="9824" xr:uid="{FFF805F3-5446-425A-BACF-EC098393BD84}"/>
    <cellStyle name="SAPBEXheaderItem 3 4 2" xfId="26953" xr:uid="{781B7693-7878-4AF9-82CD-311DCAEA37F8}"/>
    <cellStyle name="SAPBEXheaderItem 3 4 3" xfId="35252" xr:uid="{BFBD9C1B-069F-45F5-B9BF-29B087BA9F38}"/>
    <cellStyle name="SAPBEXheaderItem 3 5" xfId="13257" xr:uid="{E2F40719-5259-4E2C-AD5E-AA325EE528BB}"/>
    <cellStyle name="SAPBEXheaderItem 3 5 2" xfId="29956" xr:uid="{C8F5EC2E-9A6B-4D94-81DB-0D559BAE4462}"/>
    <cellStyle name="SAPBEXheaderItem 3 5 3" xfId="36986" xr:uid="{F887BB3C-74F7-4435-907B-552DEE4909CE}"/>
    <cellStyle name="SAPBEXheaderItem 3 6" xfId="13081" xr:uid="{42065D13-A6C3-4B41-92E3-F1E4439880A2}"/>
    <cellStyle name="SAPBEXheaderItem 3 6 2" xfId="29801" xr:uid="{0085B3C5-F05D-41A2-BDE4-68ECD4E661D3}"/>
    <cellStyle name="SAPBEXheaderItem 3 6 3" xfId="36810" xr:uid="{7A76010C-7BE0-467E-8ABA-8CD82D8B7A38}"/>
    <cellStyle name="SAPBEXheaderItem 3 7" xfId="7931" xr:uid="{FA71C79E-9B1C-46E1-A151-63C8B5B513E3}"/>
    <cellStyle name="SAPBEXheaderItem 3 7 2" xfId="25171" xr:uid="{D1EDDC4B-44E1-40CD-9ED7-66DC30233E8F}"/>
    <cellStyle name="SAPBEXheaderItem 3 7 3" xfId="34524" xr:uid="{F5213D60-C2E4-4C86-85E6-8EF338E8099E}"/>
    <cellStyle name="SAPBEXheaderItem 4" xfId="780" xr:uid="{539E6253-D379-4E49-8EAE-0DA07B3129C8}"/>
    <cellStyle name="SAPBEXheaderItem 4 2" xfId="781" xr:uid="{1E113B8D-A853-45BE-874C-99852CD85E14}"/>
    <cellStyle name="SAPBEXheaderItem 4 2 2" xfId="14902" xr:uid="{12363B17-D462-49C7-8BE8-4A2FBBC68C6A}"/>
    <cellStyle name="SAPBEXheaderItem 4 2 2 2" xfId="31414" xr:uid="{68AD0032-751A-49EB-93DA-0F37DF82DC1B}"/>
    <cellStyle name="SAPBEXheaderItem 4 2 2 3" xfId="38492" xr:uid="{5BCCBFA2-58AE-448A-A36E-8572A6FA25F6}"/>
    <cellStyle name="SAPBEXheaderItem 4 2 3" xfId="15629" xr:uid="{0C1CFFB8-BE56-4633-92F2-6F6CBD06534E}"/>
    <cellStyle name="SAPBEXheaderItem 4 2 3 2" xfId="32133" xr:uid="{B6507884-62E2-4897-A6A1-1926D981640B}"/>
    <cellStyle name="SAPBEXheaderItem 4 2 3 3" xfId="39218" xr:uid="{12E3B874-79E4-4CD2-975E-C06024D0EB19}"/>
    <cellStyle name="SAPBEXheaderItem 4 2 4" xfId="17013" xr:uid="{A791065A-170F-49AF-AF70-EACA4267DF53}"/>
    <cellStyle name="SAPBEXheaderItem 4 2 4 2" xfId="33517" xr:uid="{A276CEE1-2E7C-4857-894E-73CFB29947C3}"/>
    <cellStyle name="SAPBEXheaderItem 4 2 4 3" xfId="39935" xr:uid="{B6665514-7911-4F8F-A4EC-C2647532D353}"/>
    <cellStyle name="SAPBEXheaderItem 4 2 5" xfId="12229" xr:uid="{347A16BB-5854-478A-A5C4-41E282BC1911}"/>
    <cellStyle name="SAPBEXheaderItem 4 2 5 2" xfId="29052" xr:uid="{D2F8C5F3-7160-4452-BEA9-9629B69222F5}"/>
    <cellStyle name="SAPBEXheaderItem 4 2 5 3" xfId="36349" xr:uid="{AB504433-6C89-481E-845C-F8DBE8BBC3F2}"/>
    <cellStyle name="SAPBEXheaderItem 4 3" xfId="10826" xr:uid="{1DF4675B-78CE-45F6-B083-1A7D74A151C1}"/>
    <cellStyle name="SAPBEXheaderItem 4 3 2" xfId="14057" xr:uid="{FEF00A8B-C9C0-4734-BB73-B33D116AED99}"/>
    <cellStyle name="SAPBEXheaderItem 4 3 2 2" xfId="30651" xr:uid="{9CDDEECB-AA88-4DC5-816B-F907B9147BCF}"/>
    <cellStyle name="SAPBEXheaderItem 4 3 2 3" xfId="37715" xr:uid="{82789D87-BFDB-4B34-AF10-92FD245FCA52}"/>
    <cellStyle name="SAPBEXheaderItem 4 3 3" xfId="14944" xr:uid="{5A62BA42-EC07-471C-BCEB-50B68F342408}"/>
    <cellStyle name="SAPBEXheaderItem 4 3 3 2" xfId="31454" xr:uid="{7E04BF1D-EC74-48CD-9505-BAF3C99159EC}"/>
    <cellStyle name="SAPBEXheaderItem 4 3 3 3" xfId="38533" xr:uid="{C65719AC-4198-4922-B884-AB39FCF27488}"/>
    <cellStyle name="SAPBEXheaderItem 4 3 4" xfId="27849" xr:uid="{3FDAC9F0-26DE-472E-887F-965CB495AB42}"/>
    <cellStyle name="SAPBEXheaderItem 4 3 5" xfId="35782" xr:uid="{15862118-1CCB-4495-AAB4-736C58A38798}"/>
    <cellStyle name="SAPBEXheaderItem 4 4" xfId="9762" xr:uid="{509209DB-A30B-40C9-BDA2-265C6D9F83EB}"/>
    <cellStyle name="SAPBEXheaderItem 4 4 2" xfId="26912" xr:uid="{53BA1AAC-41FA-40AC-9BFA-62F5FF9EDEB4}"/>
    <cellStyle name="SAPBEXheaderItem 4 4 3" xfId="35190" xr:uid="{C8EFD1F5-B886-47EB-ACD0-CFC76758878E}"/>
    <cellStyle name="SAPBEXheaderItem 4 5" xfId="13195" xr:uid="{4F2A3CA4-0B1E-4B98-80BC-DE18618C3A58}"/>
    <cellStyle name="SAPBEXheaderItem 4 5 2" xfId="29914" xr:uid="{8A4CAB18-DBC1-482F-A3DB-177575F29BFE}"/>
    <cellStyle name="SAPBEXheaderItem 4 5 3" xfId="36924" xr:uid="{E4077AF8-247E-43F9-A71F-CF706C1CC7F3}"/>
    <cellStyle name="SAPBEXheaderItem 4 6" xfId="14670" xr:uid="{6870653A-0200-4512-B5F0-F2E1A008BE43}"/>
    <cellStyle name="SAPBEXheaderItem 4 6 2" xfId="31185" xr:uid="{2077FC1C-DC4F-4BAA-864E-95DB4DEFFDDB}"/>
    <cellStyle name="SAPBEXheaderItem 4 6 3" xfId="38260" xr:uid="{0E822567-F191-4AF6-B65B-AA31C021193C}"/>
    <cellStyle name="SAPBEXheaderItem 4 7" xfId="7869" xr:uid="{57242BDF-7541-4A67-B7D5-924261C5E7CC}"/>
    <cellStyle name="SAPBEXheaderItem 4 7 2" xfId="25129" xr:uid="{9B0A9EFD-85DC-4635-9093-FB1AE309BB09}"/>
    <cellStyle name="SAPBEXheaderItem 4 7 3" xfId="34462" xr:uid="{42FC9BD8-497D-4D61-890C-2ED506D9A26E}"/>
    <cellStyle name="SAPBEXheaderItem 5" xfId="947" xr:uid="{CDB895FB-FDDE-49A0-B28A-AE1B5408F61F}"/>
    <cellStyle name="SAPBEXheaderItem 5 10" xfId="18486" xr:uid="{0E2B3B3F-B86D-4CBF-A4C8-3F192C23EFC1}"/>
    <cellStyle name="SAPBEXheaderItem 5 11" xfId="25192" xr:uid="{EC9BF487-494C-4FBA-A927-727FB3588732}"/>
    <cellStyle name="SAPBEXheaderItem 5 2" xfId="1355" xr:uid="{2E9C3568-21DD-4011-A844-06BF496849DF}"/>
    <cellStyle name="SAPBEXheaderItem 5 2 10" xfId="25589" xr:uid="{5EDE94E5-8938-4DA3-8BCF-5E3A9BBAC619}"/>
    <cellStyle name="SAPBEXheaderItem 5 2 2" xfId="2603" xr:uid="{A6BB0DE7-EF70-43A6-9E50-1A971428AA5D}"/>
    <cellStyle name="SAPBEXheaderItem 5 2 2 2" xfId="15023" xr:uid="{DD3E366C-30D5-475D-9C65-1A57A71BF2CC}"/>
    <cellStyle name="SAPBEXheaderItem 5 2 2 2 2" xfId="31531" xr:uid="{2F619716-A73C-4CE0-AF4E-AE1DC577FA2F}"/>
    <cellStyle name="SAPBEXheaderItem 5 2 2 2 3" xfId="38612" xr:uid="{9044D1E0-E57F-4F80-89E9-EB326C57D2DE}"/>
    <cellStyle name="SAPBEXheaderItem 5 2 2 3" xfId="20104" xr:uid="{382760B5-6039-4D53-A45B-8178BDB08B8D}"/>
    <cellStyle name="SAPBEXheaderItem 5 2 2 4" xfId="24362" xr:uid="{E1FE5A15-3F7E-49CB-A071-00F6D7C22CD6}"/>
    <cellStyle name="SAPBEXheaderItem 5 2 3" xfId="3109" xr:uid="{5ABE549B-ECFB-406F-AE2A-FF378D119BE0}"/>
    <cellStyle name="SAPBEXheaderItem 5 2 3 2" xfId="15797" xr:uid="{DD440971-18C3-40D1-9B15-CDF1F557B10D}"/>
    <cellStyle name="SAPBEXheaderItem 5 2 3 2 2" xfId="32301" xr:uid="{BF1E896B-BBCD-4D9A-B57D-752E28C97B6F}"/>
    <cellStyle name="SAPBEXheaderItem 5 2 3 2 3" xfId="39386" xr:uid="{7BFD84D2-A98B-4BC4-883D-7A87F41C9A5B}"/>
    <cellStyle name="SAPBEXheaderItem 5 2 3 3" xfId="20607" xr:uid="{8897FBB0-5C5E-4CFD-BEE0-CC9ED8FA5A73}"/>
    <cellStyle name="SAPBEXheaderItem 5 2 3 4" xfId="22642" xr:uid="{91EC0470-C3EA-4096-9FBB-832EB44906A0}"/>
    <cellStyle name="SAPBEXheaderItem 5 2 4" xfId="1631" xr:uid="{91D5C983-A9BE-452C-AC69-E92D6B4FCF8A}"/>
    <cellStyle name="SAPBEXheaderItem 5 2 4 2" xfId="17270" xr:uid="{862E05A3-110B-4D02-B309-AF546A62033D}"/>
    <cellStyle name="SAPBEXheaderItem 5 2 4 2 2" xfId="33774" xr:uid="{5BD59B62-22E2-4BCD-9EE3-C11B20CFDE4B}"/>
    <cellStyle name="SAPBEXheaderItem 5 2 4 2 3" xfId="40103" xr:uid="{05E88E53-FE8C-4B8A-8290-3ADFD3CACD0A}"/>
    <cellStyle name="SAPBEXheaderItem 5 2 4 3" xfId="19134" xr:uid="{538B79CA-6DAA-488F-84D8-7004EFF379FE}"/>
    <cellStyle name="SAPBEXheaderItem 5 2 4 4" xfId="30664" xr:uid="{11001179-4263-45C4-8AAE-5FA9CBABF4F6}"/>
    <cellStyle name="SAPBEXheaderItem 5 2 5" xfId="3441" xr:uid="{B58ED10D-A127-4DE1-B934-511335CCE298}"/>
    <cellStyle name="SAPBEXheaderItem 5 2 5 2" xfId="20939" xr:uid="{369C0CE8-0941-4A70-8677-60D627C7B630}"/>
    <cellStyle name="SAPBEXheaderItem 5 2 5 3" xfId="22309" xr:uid="{1081B68B-417C-481F-B5F6-030E47BB2F29}"/>
    <cellStyle name="SAPBEXheaderItem 5 2 6" xfId="1470" xr:uid="{4FEE12D9-D446-420C-AFA9-F461F00CDAA2}"/>
    <cellStyle name="SAPBEXheaderItem 5 2 6 2" xfId="18975" xr:uid="{14EFA59E-8669-4960-9210-340084D84711}"/>
    <cellStyle name="SAPBEXheaderItem 5 2 6 3" xfId="28986" xr:uid="{E39A325A-EADD-464D-B224-7111A5CAD590}"/>
    <cellStyle name="SAPBEXheaderItem 5 2 7" xfId="3129" xr:uid="{1185065C-B917-4F6A-B4A1-27B8AE0DACD3}"/>
    <cellStyle name="SAPBEXheaderItem 5 2 7 2" xfId="20627" xr:uid="{AE857089-3212-4154-90CB-81233D705C7B}"/>
    <cellStyle name="SAPBEXheaderItem 5 2 7 3" xfId="22623" xr:uid="{A3B7501C-F80F-4BB2-849C-B6143A58D94F}"/>
    <cellStyle name="SAPBEXheaderItem 5 2 8" xfId="12486" xr:uid="{B26B564B-96E9-4A14-B13B-7108C717B19B}"/>
    <cellStyle name="SAPBEXheaderItem 5 2 8 2" xfId="29266" xr:uid="{52E28998-829E-496A-81CE-BD238A5CEC36}"/>
    <cellStyle name="SAPBEXheaderItem 5 2 8 3" xfId="36514" xr:uid="{EB738A1F-E42E-485F-8378-A64B2550B0E6}"/>
    <cellStyle name="SAPBEXheaderItem 5 2 9" xfId="18863" xr:uid="{4FAB8CD9-68B7-4009-94A7-C054FA41A65C}"/>
    <cellStyle name="SAPBEXheaderItem 5 3" xfId="2215" xr:uid="{C06AA542-598D-4282-A8A1-4BD12B90D637}"/>
    <cellStyle name="SAPBEXheaderItem 5 3 2" xfId="14271" xr:uid="{4D2A2569-E62D-4A08-B983-36E52B5B0059}"/>
    <cellStyle name="SAPBEXheaderItem 5 3 2 2" xfId="30829" xr:uid="{B51A8ABC-528E-40E4-97E1-33D747863D97}"/>
    <cellStyle name="SAPBEXheaderItem 5 3 2 3" xfId="37928" xr:uid="{9285D5C7-35F5-4F59-9CB4-1736A499FA8B}"/>
    <cellStyle name="SAPBEXheaderItem 5 3 3" xfId="13034" xr:uid="{BF42046D-0521-4DE5-B171-91209CA22AC9}"/>
    <cellStyle name="SAPBEXheaderItem 5 3 3 2" xfId="29754" xr:uid="{1D6E1340-910F-443D-AB0A-EA92CD4E8C5C}"/>
    <cellStyle name="SAPBEXheaderItem 5 3 3 3" xfId="36763" xr:uid="{6E762F33-8AF1-42D6-8148-29FF876AFF3A}"/>
    <cellStyle name="SAPBEXheaderItem 5 3 4" xfId="11084" xr:uid="{F7AA8645-33EF-4916-942D-8692B6EA21AD}"/>
    <cellStyle name="SAPBEXheaderItem 5 3 4 2" xfId="28069" xr:uid="{ED9559A5-39A7-4D74-97A4-C2002FB75E9A}"/>
    <cellStyle name="SAPBEXheaderItem 5 3 4 3" xfId="35948" xr:uid="{0BE8BCC9-57DB-4894-80F3-4765563C512D}"/>
    <cellStyle name="SAPBEXheaderItem 5 3 5" xfId="19717" xr:uid="{E160A195-D7C2-45DD-80C1-815DDCEB75C8}"/>
    <cellStyle name="SAPBEXheaderItem 5 3 6" xfId="28932" xr:uid="{17B766AF-ACEE-4C60-BC93-BA433093F0D6}"/>
    <cellStyle name="SAPBEXheaderItem 5 4" xfId="2722" xr:uid="{FA1BE981-AA3B-4259-82A9-81D01A514ACE}"/>
    <cellStyle name="SAPBEXheaderItem 5 4 2" xfId="10123" xr:uid="{BE8C5A3F-C99D-4F71-9268-7189E4E43A87}"/>
    <cellStyle name="SAPBEXheaderItem 5 4 2 2" xfId="27209" xr:uid="{08B08F3A-21DF-4137-8207-3B8C861DFD03}"/>
    <cellStyle name="SAPBEXheaderItem 5 4 2 3" xfId="35465" xr:uid="{1EA1071B-DF72-47AC-BE56-00A49E9D2537}"/>
    <cellStyle name="SAPBEXheaderItem 5 4 3" xfId="20221" xr:uid="{6F61984B-34A4-413A-B0B2-DF174D8665F0}"/>
    <cellStyle name="SAPBEXheaderItem 5 4 4" xfId="24553" xr:uid="{95CDCA6D-C0A0-4A15-B350-87621477C49F}"/>
    <cellStyle name="SAPBEXheaderItem 5 5" xfId="1746" xr:uid="{0A6CA502-E096-4A45-B29B-57CFF80FFA14}"/>
    <cellStyle name="SAPBEXheaderItem 5 5 2" xfId="13517" xr:uid="{9C7EEF3B-85EA-44F6-865B-1410D8BFA227}"/>
    <cellStyle name="SAPBEXheaderItem 5 5 2 2" xfId="30168" xr:uid="{23F2A631-025B-4669-B22D-0F54E0511724}"/>
    <cellStyle name="SAPBEXheaderItem 5 5 2 3" xfId="37246" xr:uid="{E4CEBFCB-E40B-4B3A-B927-266233F400B1}"/>
    <cellStyle name="SAPBEXheaderItem 5 5 3" xfId="19249" xr:uid="{EDEE209D-F7E7-4053-B4F3-6B4FBA96F1B9}"/>
    <cellStyle name="SAPBEXheaderItem 5 5 4" xfId="30387" xr:uid="{0090D1A3-703D-455D-A87E-C8D77491C5AB}"/>
    <cellStyle name="SAPBEXheaderItem 5 6" xfId="2620" xr:uid="{DDF5CE74-9DCD-4473-A22D-84418BC34D25}"/>
    <cellStyle name="SAPBEXheaderItem 5 6 2" xfId="13112" xr:uid="{DCA007AB-6236-4AF2-BEB8-FC166DF6C7D4}"/>
    <cellStyle name="SAPBEXheaderItem 5 6 2 2" xfId="29832" xr:uid="{616259AC-740C-42D5-97F2-FA9B6839A0A6}"/>
    <cellStyle name="SAPBEXheaderItem 5 6 2 3" xfId="36841" xr:uid="{B3DE59C2-737B-4B83-B074-F725D920B615}"/>
    <cellStyle name="SAPBEXheaderItem 5 6 3" xfId="20121" xr:uid="{07C9F1FD-8C8A-4B6F-A28B-5E2C18E7916E}"/>
    <cellStyle name="SAPBEXheaderItem 5 6 4" xfId="22949" xr:uid="{DDE2839D-A4F9-4475-A187-75D072B13EF4}"/>
    <cellStyle name="SAPBEXheaderItem 5 7" xfId="3551" xr:uid="{1AC15B11-BB70-4597-97EC-E55490820EFC}"/>
    <cellStyle name="SAPBEXheaderItem 5 7 2" xfId="21049" xr:uid="{81D12B51-7706-4CCB-B520-0E509D8CDA28}"/>
    <cellStyle name="SAPBEXheaderItem 5 7 3" xfId="23343" xr:uid="{73973499-8FEB-4E39-B75D-9DD2B1AC56E6}"/>
    <cellStyle name="SAPBEXheaderItem 5 8" xfId="4359" xr:uid="{3DA67B78-D94C-495F-BEF5-FAB138B1B3D0}"/>
    <cellStyle name="SAPBEXheaderItem 5 8 2" xfId="21852" xr:uid="{9190EBDD-6B46-4820-90EB-8B89F79AA2D3}"/>
    <cellStyle name="SAPBEXheaderItem 5 8 3" xfId="17942" xr:uid="{6961E4C5-92A4-4581-8A1A-82E95016132E}"/>
    <cellStyle name="SAPBEXheaderItem 5 9" xfId="8231" xr:uid="{2E79B72F-6C6F-49D7-ACF6-45FD315D5911}"/>
    <cellStyle name="SAPBEXheaderItem 5 9 2" xfId="25423" xr:uid="{204CAD99-1F42-4343-81AB-28C1908B3FD9}"/>
    <cellStyle name="SAPBEXheaderItem 5 9 3" xfId="34737" xr:uid="{14BB629E-12EC-44A2-889D-D0E3879A6961}"/>
    <cellStyle name="SAPBEXheaderItem 6" xfId="973" xr:uid="{412780C9-2057-4C46-828E-73B8BE1EAED4}"/>
    <cellStyle name="SAPBEXheaderItem 6 2" xfId="12670" xr:uid="{0DDA7C26-CF8D-43BB-99A2-146EF9F7E3F2}"/>
    <cellStyle name="SAPBEXheaderItem 6 2 2" xfId="15107" xr:uid="{80D001CE-CDC7-4E13-AEE1-B28C5F850F9A}"/>
    <cellStyle name="SAPBEXheaderItem 6 2 2 2" xfId="31613" xr:uid="{0F09D742-D0F6-44BC-9315-F6B23734FB8A}"/>
    <cellStyle name="SAPBEXheaderItem 6 2 2 3" xfId="38696" xr:uid="{DF5A76B1-CD0A-4DF2-8FB3-092467BED1E5}"/>
    <cellStyle name="SAPBEXheaderItem 6 2 3" xfId="15884" xr:uid="{8D20AC21-7FA1-45FC-8025-0207F887C799}"/>
    <cellStyle name="SAPBEXheaderItem 6 2 3 2" xfId="32388" xr:uid="{8325FE8C-1B3B-4B69-BE8B-896C23539E40}"/>
    <cellStyle name="SAPBEXheaderItem 6 2 3 3" xfId="39473" xr:uid="{D6C28C79-0B22-4DF5-A4D3-13426022EC8F}"/>
    <cellStyle name="SAPBEXheaderItem 6 2 4" xfId="17445" xr:uid="{F51FCC02-EEF6-40B7-B464-054852E2002E}"/>
    <cellStyle name="SAPBEXheaderItem 6 2 4 2" xfId="33949" xr:uid="{69CFB476-F2A4-432C-8A2C-33D0DADB9A57}"/>
    <cellStyle name="SAPBEXheaderItem 6 2 4 3" xfId="40190" xr:uid="{AB81A1D3-AAEA-4860-9E43-DA503F892CEE}"/>
    <cellStyle name="SAPBEXheaderItem 6 2 5" xfId="29421" xr:uid="{1894E0AF-482A-437C-B5CA-86A29CECBAFE}"/>
    <cellStyle name="SAPBEXheaderItem 6 2 6" xfId="36600" xr:uid="{D0BFE41A-412B-4273-A2A4-94C7E0DA904D}"/>
    <cellStyle name="SAPBEXheaderItem 6 3" xfId="11261" xr:uid="{2D421656-A4EC-49DC-A6A2-C08EBA8D9DA4}"/>
    <cellStyle name="SAPBEXheaderItem 6 3 2" xfId="14407" xr:uid="{DB4FE292-0280-468E-9262-9C06C923AC97}"/>
    <cellStyle name="SAPBEXheaderItem 6 3 2 2" xfId="30946" xr:uid="{ACD8F064-07FA-4FF3-B1C3-545DEB595306}"/>
    <cellStyle name="SAPBEXheaderItem 6 3 2 3" xfId="38064" xr:uid="{D1E3F284-5734-4B83-89E7-CDF36204E902}"/>
    <cellStyle name="SAPBEXheaderItem 6 3 3" xfId="9111" xr:uid="{8FC30CA8-CC7A-451C-B7C8-25F395990738}"/>
    <cellStyle name="SAPBEXheaderItem 6 3 3 2" xfId="26287" xr:uid="{D67B1F50-D544-4B9D-98F0-A26D08F27BAC}"/>
    <cellStyle name="SAPBEXheaderItem 6 3 3 3" xfId="35002" xr:uid="{87A6213D-95E9-4473-90CB-96B4ED1F7612}"/>
    <cellStyle name="SAPBEXheaderItem 6 3 4" xfId="28226" xr:uid="{CDFBE144-B1AE-4EDF-ABDC-303C76DACA2C}"/>
    <cellStyle name="SAPBEXheaderItem 6 3 5" xfId="36035" xr:uid="{240E3FC4-AA5C-4836-9034-25405AFFC725}"/>
    <cellStyle name="SAPBEXheaderItem 6 4" xfId="9761" xr:uid="{D5C7C708-37FB-4505-9F27-2BCB436C31A5}"/>
    <cellStyle name="SAPBEXheaderItem 6 4 2" xfId="26911" xr:uid="{09A658DC-E2FB-46DF-87EC-CB5C47658E3B}"/>
    <cellStyle name="SAPBEXheaderItem 6 4 3" xfId="35189" xr:uid="{34D1087B-BAC3-4DA4-9413-96EE8A65D65C}"/>
    <cellStyle name="SAPBEXheaderItem 6 5" xfId="13194" xr:uid="{3CD2A966-1663-4667-BA58-0993C1BCBCCA}"/>
    <cellStyle name="SAPBEXheaderItem 6 5 2" xfId="29913" xr:uid="{223872FF-817D-46C3-A0CF-52D6A4F5C5C7}"/>
    <cellStyle name="SAPBEXheaderItem 6 5 3" xfId="36923" xr:uid="{ECD6916E-2786-42C7-A013-102685DD9961}"/>
    <cellStyle name="SAPBEXheaderItem 6 6" xfId="13708" xr:uid="{1BEDF697-756F-4A14-AA9F-80F12CC87B4A}"/>
    <cellStyle name="SAPBEXheaderItem 6 6 2" xfId="30344" xr:uid="{592D7A56-FDC7-4F4D-9AD8-63CF6B5C48F9}"/>
    <cellStyle name="SAPBEXheaderItem 6 6 3" xfId="37433" xr:uid="{EBDD40BB-AF92-4889-A211-14F93B0FE37C}"/>
    <cellStyle name="SAPBEXheaderItem 6 7" xfId="7868" xr:uid="{990FAFA5-B894-4CB3-BF90-6975268E2018}"/>
    <cellStyle name="SAPBEXheaderItem 6 7 2" xfId="25128" xr:uid="{307FAB03-2772-4012-A4ED-DAA1ABA26EAD}"/>
    <cellStyle name="SAPBEXheaderItem 6 7 3" xfId="34461" xr:uid="{D2535B25-9868-4ACA-A74D-F6CD4EF7D79D}"/>
    <cellStyle name="SAPBEXheaderItem 7" xfId="1036" xr:uid="{F90AF294-058B-4BB7-9191-704F32B5C0A3}"/>
    <cellStyle name="SAPBEXheaderItem 7 2" xfId="12408" xr:uid="{10DF8DB7-9A7D-4109-A038-65FF31D558C0}"/>
    <cellStyle name="SAPBEXheaderItem 7 2 2" xfId="14988" xr:uid="{9A279495-6654-4CCB-BC46-52A5AA8014A4}"/>
    <cellStyle name="SAPBEXheaderItem 7 2 2 2" xfId="31498" xr:uid="{1B377892-A551-4388-8BD1-6F81E7B222E0}"/>
    <cellStyle name="SAPBEXheaderItem 7 2 2 3" xfId="38577" xr:uid="{217527C6-C22D-4C75-9916-B9E8D3C2F399}"/>
    <cellStyle name="SAPBEXheaderItem 7 2 3" xfId="15719" xr:uid="{261E8FF1-22AB-4A6D-8D2B-1C93E11B0F38}"/>
    <cellStyle name="SAPBEXheaderItem 7 2 3 2" xfId="32223" xr:uid="{0096087A-0923-4536-9454-498A5DF6D7EF}"/>
    <cellStyle name="SAPBEXheaderItem 7 2 3 3" xfId="39308" xr:uid="{224FFAEB-5584-4BE3-AAA8-AAD5553087B4}"/>
    <cellStyle name="SAPBEXheaderItem 7 2 4" xfId="17192" xr:uid="{AE36D884-2A79-4057-A351-A6657DBBE184}"/>
    <cellStyle name="SAPBEXheaderItem 7 2 4 2" xfId="33696" xr:uid="{B5C909A4-B61F-46B9-B444-6EA62B0C25A0}"/>
    <cellStyle name="SAPBEXheaderItem 7 2 4 3" xfId="40025" xr:uid="{A816583D-A442-45CD-AD2A-8CF26B57FC0B}"/>
    <cellStyle name="SAPBEXheaderItem 7 2 5" xfId="29209" xr:uid="{49167537-9A30-4EE2-9CB3-B06752E9172A}"/>
    <cellStyle name="SAPBEXheaderItem 7 2 6" xfId="36437" xr:uid="{99A45D35-1878-4273-AF7D-07C716A07E06}"/>
    <cellStyle name="SAPBEXheaderItem 7 3" xfId="14193" xr:uid="{F5B967A5-2E2A-44A4-9517-613103CC868A}"/>
    <cellStyle name="SAPBEXheaderItem 7 3 2" xfId="30770" xr:uid="{CFB53ADC-D154-47BE-8B1B-09EDDF830A2D}"/>
    <cellStyle name="SAPBEXheaderItem 7 3 3" xfId="37850" xr:uid="{D247F162-3626-4B94-A018-F483C1898E06}"/>
    <cellStyle name="SAPBEXheaderItem 7 4" xfId="14144" xr:uid="{CA8C2068-6C2C-4FFD-BEA5-F356AEA997AA}"/>
    <cellStyle name="SAPBEXheaderItem 7 4 2" xfId="30721" xr:uid="{63D98F07-A153-42C6-8224-1B17AF2AB8C0}"/>
    <cellStyle name="SAPBEXheaderItem 7 4 3" xfId="37801" xr:uid="{02D8EFD8-6009-41B5-A091-1CABD2C6458A}"/>
    <cellStyle name="SAPBEXheaderItem 7 5" xfId="11006" xr:uid="{72C0B5FE-3016-4B46-8D77-3F7378555DB4}"/>
    <cellStyle name="SAPBEXheaderItem 7 5 2" xfId="28012" xr:uid="{D8E600B8-EC6C-4B6F-B3B5-6B8684790FAC}"/>
    <cellStyle name="SAPBEXheaderItem 7 5 3" xfId="35870" xr:uid="{2E038517-9B20-465A-9942-551FB3BC4C82}"/>
    <cellStyle name="SAPBEXheaderItem 8" xfId="262" xr:uid="{20ADB912-AE31-4C9A-887A-53FE5052A12A}"/>
    <cellStyle name="SAPBEXheaderItem 8 10" xfId="17873" xr:uid="{FE3FCB16-FE5E-4CE2-9269-5EA34A0F7B88}"/>
    <cellStyle name="SAPBEXheaderItem 8 11" xfId="29303" xr:uid="{0C8F433D-0F31-4ABC-A924-828419444016}"/>
    <cellStyle name="SAPBEXheaderItem 8 2" xfId="1178" xr:uid="{63BD2754-1148-4867-A2EA-335B7082325C}"/>
    <cellStyle name="SAPBEXheaderItem 8 2 2" xfId="2426" xr:uid="{B40E87EB-7110-40D5-8331-E7EFF23F6185}"/>
    <cellStyle name="SAPBEXheaderItem 8 2 2 2" xfId="19927" xr:uid="{40D9D969-B173-4D43-A85F-717F61817ECD}"/>
    <cellStyle name="SAPBEXheaderItem 8 2 2 3" xfId="18263" xr:uid="{AD6710D6-9818-4C14-A005-76053CEE30C2}"/>
    <cellStyle name="SAPBEXheaderItem 8 2 3" xfId="2932" xr:uid="{D6051168-0433-4E01-AD0D-FF178016D1AD}"/>
    <cellStyle name="SAPBEXheaderItem 8 2 3 2" xfId="20430" xr:uid="{A68C0633-9C5B-4CFD-ABE8-B14648A82151}"/>
    <cellStyle name="SAPBEXheaderItem 8 2 3 3" xfId="22795" xr:uid="{1AC75134-B4CA-4B6A-AD0B-76F53A10F992}"/>
    <cellStyle name="SAPBEXheaderItem 8 2 4" xfId="2308" xr:uid="{C66BEBE6-8C4A-49A8-A57C-62FF28140F78}"/>
    <cellStyle name="SAPBEXheaderItem 8 2 4 2" xfId="19809" xr:uid="{82B808D9-8EE5-4D41-A427-878042636BB7}"/>
    <cellStyle name="SAPBEXheaderItem 8 2 4 3" xfId="28910" xr:uid="{D4D7D80C-503E-4470-83F6-1C9DC15B2C5D}"/>
    <cellStyle name="SAPBEXheaderItem 8 2 5" xfId="1884" xr:uid="{43611209-9D75-42AC-B885-3E86A245FBAF}"/>
    <cellStyle name="SAPBEXheaderItem 8 2 5 2" xfId="19387" xr:uid="{D7F23F5A-C6AE-44A4-A35B-528667A1ABF2}"/>
    <cellStyle name="SAPBEXheaderItem 8 2 5 3" xfId="30951" xr:uid="{20FB4781-361B-4F68-BC12-0AC1A41C2D8B}"/>
    <cellStyle name="SAPBEXheaderItem 8 2 6" xfId="2782" xr:uid="{FEDFC99D-1351-455C-A838-392D158713BB}"/>
    <cellStyle name="SAPBEXheaderItem 8 2 6 2" xfId="20281" xr:uid="{57B22073-4957-4E3E-9DC9-943C20310EDA}"/>
    <cellStyle name="SAPBEXheaderItem 8 2 6 3" xfId="24548" xr:uid="{0BCE71B4-A42F-4D2E-92A1-7811F31CA006}"/>
    <cellStyle name="SAPBEXheaderItem 8 2 7" xfId="2837" xr:uid="{EC088FB5-9BE7-4564-971F-DAE506E59A6E}"/>
    <cellStyle name="SAPBEXheaderItem 8 2 7 2" xfId="20335" xr:uid="{71C537A4-1276-485E-898B-3B5F9EB187CB}"/>
    <cellStyle name="SAPBEXheaderItem 8 2 7 3" xfId="22848" xr:uid="{6012C775-11A9-4FB1-8F2A-28C7D14F3D1A}"/>
    <cellStyle name="SAPBEXheaderItem 8 2 8" xfId="18694" xr:uid="{A5EEFC53-1081-4176-8E4E-49745AB227F8}"/>
    <cellStyle name="SAPBEXheaderItem 8 2 9" xfId="29447" xr:uid="{A2CE071C-D983-4C6C-B37A-28264AAD25C8}"/>
    <cellStyle name="SAPBEXheaderItem 8 3" xfId="1604" xr:uid="{9D44C385-1EFD-4AF2-86E0-83AB97ED2FA5}"/>
    <cellStyle name="SAPBEXheaderItem 8 3 2" xfId="19109" xr:uid="{DE0DEECF-F4B0-4DDD-9CEF-F4AF78813B11}"/>
    <cellStyle name="SAPBEXheaderItem 8 3 3" xfId="29951" xr:uid="{6CBD7B87-77EA-4FF3-B303-4F40F5258365}"/>
    <cellStyle name="SAPBEXheaderItem 8 4" xfId="1928" xr:uid="{572F6DDA-4FBE-4DBF-A847-54ED961C0353}"/>
    <cellStyle name="SAPBEXheaderItem 8 4 2" xfId="19431" xr:uid="{746B1730-2148-4D7A-A40C-3BA5BB990709}"/>
    <cellStyle name="SAPBEXheaderItem 8 4 3" xfId="29994" xr:uid="{B5B33C8C-4429-438E-A0ED-D863627EFD9B}"/>
    <cellStyle name="SAPBEXheaderItem 8 5" xfId="1480" xr:uid="{A525A446-E26B-4014-BDCC-9A3F4AB25C15}"/>
    <cellStyle name="SAPBEXheaderItem 8 5 2" xfId="18985" xr:uid="{9753CAC2-D694-471C-B9F6-B97E8F407BF6}"/>
    <cellStyle name="SAPBEXheaderItem 8 5 3" xfId="30085" xr:uid="{9AC22204-E4B0-4EFD-B835-1151490495CA}"/>
    <cellStyle name="SAPBEXheaderItem 8 6" xfId="3576" xr:uid="{D7BFBB24-2CB0-418A-B32E-A5E687433744}"/>
    <cellStyle name="SAPBEXheaderItem 8 6 2" xfId="21074" xr:uid="{D8F2E7EC-A103-4CAB-A043-A7D0ED7CC628}"/>
    <cellStyle name="SAPBEXheaderItem 8 6 3" xfId="18443" xr:uid="{DC631A02-9A8F-4E4E-B2D2-2B311E096A78}"/>
    <cellStyle name="SAPBEXheaderItem 8 7" xfId="4105" xr:uid="{DAAB1F9D-A7A5-4984-9933-420F23C78AC1}"/>
    <cellStyle name="SAPBEXheaderItem 8 7 2" xfId="21600" xr:uid="{7364ECAF-3A6B-47DD-A237-99E3562E83CB}"/>
    <cellStyle name="SAPBEXheaderItem 8 7 3" xfId="22109" xr:uid="{27A9A26D-B958-405A-BC8E-9B2F758F0A54}"/>
    <cellStyle name="SAPBEXheaderItem 8 8" xfId="4309" xr:uid="{8C58419F-3788-4372-A789-BEA154110A51}"/>
    <cellStyle name="SAPBEXheaderItem 8 8 2" xfId="21803" xr:uid="{987B39BC-26F0-48EC-A80B-48E2DA530E55}"/>
    <cellStyle name="SAPBEXheaderItem 8 8 3" xfId="17727" xr:uid="{7B8E95B0-EC9D-4DB3-9871-B542CB122453}"/>
    <cellStyle name="SAPBEXheaderItem 8 9" xfId="11526" xr:uid="{135523AB-D911-4E27-873F-F9760E52D0A8}"/>
    <cellStyle name="SAPBEXheaderItem 9" xfId="5961" xr:uid="{66A2B19E-3C7C-4B45-8D6A-40CE7DD97DE9}"/>
    <cellStyle name="SAPBEXheaderItem 9 2" xfId="14691" xr:uid="{03A6C52E-1E56-4475-A511-AB0499CD3748}"/>
    <cellStyle name="SAPBEXheaderItem 9 2 2" xfId="31206" xr:uid="{C867503B-0691-4CF1-895A-882F6B55E242}"/>
    <cellStyle name="SAPBEXheaderItem 9 2 3" xfId="38281" xr:uid="{FCFDC0B5-1CBF-4853-9693-95F814898E44}"/>
    <cellStyle name="SAPBEXheaderItem 9 3" xfId="15414" xr:uid="{A7011D88-5B01-48D4-B0FB-1EFBD82DE1BE}"/>
    <cellStyle name="SAPBEXheaderItem 9 3 2" xfId="31918" xr:uid="{486C68B4-0DF5-46F3-9E96-74BB33263345}"/>
    <cellStyle name="SAPBEXheaderItem 9 3 3" xfId="39003" xr:uid="{A873E910-87D0-4259-B376-7A37A8B5D5D7}"/>
    <cellStyle name="SAPBEXheaderItem 9 4" xfId="16756" xr:uid="{A57B7DB6-AA6A-442F-979D-1E6285A67C15}"/>
    <cellStyle name="SAPBEXheaderItem 9 4 2" xfId="33260" xr:uid="{A6D6982F-072E-4C15-9ECD-056BCBB2B936}"/>
    <cellStyle name="SAPBEXheaderItem 9 4 3" xfId="39772" xr:uid="{3E339401-E8BD-4EA9-A7EB-E5C042F20128}"/>
    <cellStyle name="SAPBEXheaderItem 9 5" xfId="11896" xr:uid="{04A537C1-A8E0-4273-806C-4C48A644FB0C}"/>
    <cellStyle name="SAPBEXheaderItem 9 5 2" xfId="28761" xr:uid="{7F72DD73-285B-4C34-8EB5-B7591FA51989}"/>
    <cellStyle name="SAPBEXheaderItem 9 5 3" xfId="36204" xr:uid="{6708B641-0646-4494-AE56-573D4E01661B}"/>
    <cellStyle name="SAPBEXheaderItem 9 6" xfId="23285" xr:uid="{B9B67B5E-8816-4A27-A613-D78E6956A8BC}"/>
    <cellStyle name="SAPBEXheaderItem 9 7" xfId="34288" xr:uid="{A2C989D5-3FE9-4A5D-A793-60394B2411C8}"/>
    <cellStyle name="SAPBEXheaderItem_0910 GSO Capex RRP - Final (Detail) v2 220710" xfId="5677" xr:uid="{D60AC13D-DE57-4346-81A2-D6D1DA540404}"/>
    <cellStyle name="SAPBEXheaderText" xfId="66" xr:uid="{8A01C69E-8D77-461A-A820-A99349F106CD}"/>
    <cellStyle name="SAPBEXheaderText 10" xfId="10483" xr:uid="{ADB3A6E2-3768-423E-81C4-1E7755A8DF35}"/>
    <cellStyle name="SAPBEXheaderText 10 2" xfId="13743" xr:uid="{813254B2-7CA3-4435-A1C0-F619DA6DC9F7}"/>
    <cellStyle name="SAPBEXheaderText 10 2 2" xfId="30379" xr:uid="{223E4D4F-485E-48AE-844D-9B5CD556494C}"/>
    <cellStyle name="SAPBEXheaderText 10 2 3" xfId="37468" xr:uid="{7ADBFA19-6437-45D3-8555-8401BE644CEC}"/>
    <cellStyle name="SAPBEXheaderText 10 3" xfId="14587" xr:uid="{942534AB-D6C7-417E-A756-4EED4751A928}"/>
    <cellStyle name="SAPBEXheaderText 10 3 2" xfId="31103" xr:uid="{1DE6298A-33C1-41FB-9640-72D8ADF88593}"/>
    <cellStyle name="SAPBEXheaderText 10 3 3" xfId="38180" xr:uid="{2AC66704-C52E-4E08-843D-2B26D7CA4CE3}"/>
    <cellStyle name="SAPBEXheaderText 10 4" xfId="27554" xr:uid="{661AE7A0-937B-4475-B7AC-549086D46433}"/>
    <cellStyle name="SAPBEXheaderText 10 5" xfId="35592" xr:uid="{9647CE3D-2DF8-4233-ADCF-F1A65E1FF37F}"/>
    <cellStyle name="SAPBEXheaderText 11" xfId="9203" xr:uid="{2B3A3288-B031-405C-8222-52EA1F771729}"/>
    <cellStyle name="SAPBEXheaderText 11 2" xfId="26379" xr:uid="{44DDF074-17D0-49E3-B368-6D84553AE530}"/>
    <cellStyle name="SAPBEXheaderText 11 3" xfId="35094" xr:uid="{247D81E0-78D4-42BB-9DA8-1D60C10D12D1}"/>
    <cellStyle name="SAPBEXheaderText 12" xfId="8966" xr:uid="{34623C6C-A24C-43AC-95AF-DA2ED03FA217}"/>
    <cellStyle name="SAPBEXheaderText 12 2" xfId="26142" xr:uid="{E7DBEEE7-F0A1-4DA2-96DB-FADC47F70BF1}"/>
    <cellStyle name="SAPBEXheaderText 12 3" xfId="34858" xr:uid="{90CE4DB6-CA44-4132-83BB-4A88B0D2526C}"/>
    <cellStyle name="SAPBEXheaderText 13" xfId="7314" xr:uid="{750B0347-9235-4E97-941B-B516E046CA59}"/>
    <cellStyle name="SAPBEXheaderText 13 2" xfId="24605" xr:uid="{C1DB3D7D-F632-4974-984C-7D538867A580}"/>
    <cellStyle name="SAPBEXheaderText 13 3" xfId="34384" xr:uid="{AE73824C-21B5-41A1-810B-45570766CD56}"/>
    <cellStyle name="SAPBEXheaderText 2" xfId="143" xr:uid="{D7807CDB-6CD1-4F04-A893-7A073424D710}"/>
    <cellStyle name="SAPBEXheaderText 2 2" xfId="782" xr:uid="{319F0A70-4BFC-4832-B7B5-5BAF3BC08A50}"/>
    <cellStyle name="SAPBEXheaderText 3" xfId="783" xr:uid="{93AD35F9-3A72-4CC2-965B-9A47F94B34DA}"/>
    <cellStyle name="SAPBEXheaderText 3 2" xfId="784" xr:uid="{E2297517-AD07-4CA2-95FA-AA603E80D886}"/>
    <cellStyle name="SAPBEXheaderText 3 2 2" xfId="14842" xr:uid="{13D49311-8E1A-4AC2-A26D-F38E0C4A57EE}"/>
    <cellStyle name="SAPBEXheaderText 3 2 2 2" xfId="31356" xr:uid="{989018E1-08F1-4DCC-AA76-C5B3C49FD9E0}"/>
    <cellStyle name="SAPBEXheaderText 3 2 2 3" xfId="38432" xr:uid="{2CC13B17-F5AB-486A-8481-AE006EEB85F4}"/>
    <cellStyle name="SAPBEXheaderText 3 2 3" xfId="15522" xr:uid="{8C5ACD34-0BDA-43EC-AF4F-BEDB4CE08E2F}"/>
    <cellStyle name="SAPBEXheaderText 3 2 3 2" xfId="32026" xr:uid="{EA866D71-E994-4F9C-81E1-78187518F35D}"/>
    <cellStyle name="SAPBEXheaderText 3 2 3 3" xfId="39111" xr:uid="{BA4AEDD7-AE70-4D96-BDD9-2BF7D5DA9473}"/>
    <cellStyle name="SAPBEXheaderText 3 2 4" xfId="16918" xr:uid="{B58658D2-257B-4439-96D0-32DDFBD8EEDD}"/>
    <cellStyle name="SAPBEXheaderText 3 2 4 2" xfId="33422" xr:uid="{A421F842-5F2A-415E-BF48-3A6759AA1B57}"/>
    <cellStyle name="SAPBEXheaderText 3 2 4 3" xfId="39843" xr:uid="{198E46FD-7031-4A15-AA87-1DC0C2B5B3E1}"/>
    <cellStyle name="SAPBEXheaderText 3 2 5" xfId="12119" xr:uid="{8E048ED1-4CC3-4FAD-814C-AE6559D872EC}"/>
    <cellStyle name="SAPBEXheaderText 3 2 5 2" xfId="28968" xr:uid="{8DE1B7DE-2A67-4F32-A566-B831EB7C8274}"/>
    <cellStyle name="SAPBEXheaderText 3 2 5 3" xfId="36259" xr:uid="{7DA1C866-DD65-4492-BE86-09B208076C36}"/>
    <cellStyle name="SAPBEXheaderText 3 3" xfId="10715" xr:uid="{AA242131-8BC8-484B-A6F7-E728CC6C0EDF}"/>
    <cellStyle name="SAPBEXheaderText 3 3 2" xfId="13948" xr:uid="{F084AA1B-E099-4085-B700-594C44658B95}"/>
    <cellStyle name="SAPBEXheaderText 3 3 2 2" xfId="30564" xr:uid="{69DD7101-E88D-4704-8CDD-E0E8F3301F7E}"/>
    <cellStyle name="SAPBEXheaderText 3 3 2 3" xfId="37621" xr:uid="{029B9905-6331-41C4-ADDC-20032F0F477A}"/>
    <cellStyle name="SAPBEXheaderText 3 3 3" xfId="9068" xr:uid="{3A65A758-D87D-49F3-B606-28CDBF80EB84}"/>
    <cellStyle name="SAPBEXheaderText 3 3 3 2" xfId="26244" xr:uid="{BE37648F-EF8B-4436-BF4D-C3434EE8356E}"/>
    <cellStyle name="SAPBEXheaderText 3 3 3 3" xfId="34959" xr:uid="{81346D71-D75B-4F2C-8540-A3BB51915A7F}"/>
    <cellStyle name="SAPBEXheaderText 3 3 4" xfId="27762" xr:uid="{B5650C87-FE1C-4BBA-8496-D76C298BDD4F}"/>
    <cellStyle name="SAPBEXheaderText 3 3 5" xfId="35692" xr:uid="{61C48053-B2AD-480B-9964-BDD4FEC62825}"/>
    <cellStyle name="SAPBEXheaderText 3 4" xfId="9823" xr:uid="{4D7D3B4D-E084-4C0E-843A-F963AF4C6859}"/>
    <cellStyle name="SAPBEXheaderText 3 4 2" xfId="26952" xr:uid="{FD3595B6-A9F6-4C54-8FB1-94C3597C7CB3}"/>
    <cellStyle name="SAPBEXheaderText 3 4 3" xfId="35251" xr:uid="{2E28DC3C-2821-461D-A53E-7851767D42EC}"/>
    <cellStyle name="SAPBEXheaderText 3 5" xfId="13256" xr:uid="{09387CD3-2E3D-410E-B40E-5FBB1A09DFAC}"/>
    <cellStyle name="SAPBEXheaderText 3 5 2" xfId="29955" xr:uid="{C5234C7C-1D72-4195-81AD-94F2524733AB}"/>
    <cellStyle name="SAPBEXheaderText 3 5 3" xfId="36985" xr:uid="{DA061449-6107-488D-AA76-1F4E42E04F17}"/>
    <cellStyle name="SAPBEXheaderText 3 6" xfId="13592" xr:uid="{0BA84A1B-093B-4AF9-9C11-07FCCDB635DB}"/>
    <cellStyle name="SAPBEXheaderText 3 6 2" xfId="30240" xr:uid="{CC723810-81CB-4958-A5A4-8AE02F02CE6E}"/>
    <cellStyle name="SAPBEXheaderText 3 6 3" xfId="37321" xr:uid="{9A61EA49-BECB-43BB-91FE-615C12A781C3}"/>
    <cellStyle name="SAPBEXheaderText 3 7" xfId="7930" xr:uid="{E978216E-0EC2-4A0C-AB50-796DE7FE5A91}"/>
    <cellStyle name="SAPBEXheaderText 3 7 2" xfId="25170" xr:uid="{69BF113B-98EB-455E-A3BA-2BF0A8A544D4}"/>
    <cellStyle name="SAPBEXheaderText 3 7 3" xfId="34523" xr:uid="{29749A7F-F107-4B9C-BAD5-6125F1A414E9}"/>
    <cellStyle name="SAPBEXheaderText 4" xfId="785" xr:uid="{BF0A84D3-1D98-42FA-B45E-DAADE0A469FB}"/>
    <cellStyle name="SAPBEXheaderText 4 2" xfId="786" xr:uid="{27F863E4-25AD-4654-AC6F-23AC2E16A996}"/>
    <cellStyle name="SAPBEXheaderText 4 2 2" xfId="14903" xr:uid="{F35F227D-757D-432D-99F3-94D9B137D511}"/>
    <cellStyle name="SAPBEXheaderText 4 2 2 2" xfId="31415" xr:uid="{A7CDEA3C-31EA-44D6-ACB2-9DF04A56D9CB}"/>
    <cellStyle name="SAPBEXheaderText 4 2 2 3" xfId="38493" xr:uid="{2B335246-6F3C-406C-A0AB-7F073FEED9A2}"/>
    <cellStyle name="SAPBEXheaderText 4 2 3" xfId="15630" xr:uid="{6F18786A-65D2-42E5-995B-61476C20DE4E}"/>
    <cellStyle name="SAPBEXheaderText 4 2 3 2" xfId="32134" xr:uid="{240ADABA-8BF2-462E-BD79-113AB8C0700F}"/>
    <cellStyle name="SAPBEXheaderText 4 2 3 3" xfId="39219" xr:uid="{AC71217C-51AD-472C-99BF-E0E9A262C7A2}"/>
    <cellStyle name="SAPBEXheaderText 4 2 4" xfId="17014" xr:uid="{827A3AE2-E9BD-42E6-8221-77EB64B006D6}"/>
    <cellStyle name="SAPBEXheaderText 4 2 4 2" xfId="33518" xr:uid="{BF0E39AC-EB91-4EE4-96B3-872523A5E129}"/>
    <cellStyle name="SAPBEXheaderText 4 2 4 3" xfId="39936" xr:uid="{8EFF0A6D-0D9E-4E4A-A1CE-B5DBB789250F}"/>
    <cellStyle name="SAPBEXheaderText 4 2 5" xfId="12230" xr:uid="{A10E7761-834D-4EF7-8C6A-87E2056B7D0D}"/>
    <cellStyle name="SAPBEXheaderText 4 2 5 2" xfId="29053" xr:uid="{633809A0-830F-47F0-9A6A-818EDB881653}"/>
    <cellStyle name="SAPBEXheaderText 4 2 5 3" xfId="36350" xr:uid="{95E1CDC5-A9C1-4F40-9808-18DFF417DA2D}"/>
    <cellStyle name="SAPBEXheaderText 4 3" xfId="10827" xr:uid="{85CBFC6F-3259-4610-AD87-FD76C1D815AF}"/>
    <cellStyle name="SAPBEXheaderText 4 3 2" xfId="14058" xr:uid="{B16EEBE5-5DE9-40E9-B21F-0C51407AF902}"/>
    <cellStyle name="SAPBEXheaderText 4 3 2 2" xfId="30652" xr:uid="{EB253A85-3EAB-4288-8152-4EB6A2333491}"/>
    <cellStyle name="SAPBEXheaderText 4 3 2 3" xfId="37716" xr:uid="{7B1C5BDF-C026-457A-A9BD-BB77CD0BFFA3}"/>
    <cellStyle name="SAPBEXheaderText 4 3 3" xfId="13096" xr:uid="{8FD13F3E-DCFF-4781-A1CD-17FF26239E83}"/>
    <cellStyle name="SAPBEXheaderText 4 3 3 2" xfId="29816" xr:uid="{B94EB0D9-6534-43D6-82CC-ED7476A64DEF}"/>
    <cellStyle name="SAPBEXheaderText 4 3 3 3" xfId="36825" xr:uid="{C1D40D9E-4483-481B-801B-32FD322311AB}"/>
    <cellStyle name="SAPBEXheaderText 4 3 4" xfId="27850" xr:uid="{8736B786-4FA3-403B-8472-F50691B4F4AD}"/>
    <cellStyle name="SAPBEXheaderText 4 3 5" xfId="35783" xr:uid="{89340591-4622-4AC7-9954-0902DC94199A}"/>
    <cellStyle name="SAPBEXheaderText 4 4" xfId="10240" xr:uid="{EA1C0928-AD8E-4906-AC5E-E69277ECC9DB}"/>
    <cellStyle name="SAPBEXheaderText 4 4 2" xfId="27323" xr:uid="{126938D3-0905-49BA-B846-852F9141E2DE}"/>
    <cellStyle name="SAPBEXheaderText 4 4 3" xfId="35492" xr:uid="{9C5D923D-804C-4F3D-9AC7-3D169E3F8612}"/>
    <cellStyle name="SAPBEXheaderText 4 5" xfId="13595" xr:uid="{2886E156-CBBC-416C-BA78-3B61CA6CBD00}"/>
    <cellStyle name="SAPBEXheaderText 4 5 2" xfId="30242" xr:uid="{71E0F327-6917-43B2-9548-E30CF3FD5CC0}"/>
    <cellStyle name="SAPBEXheaderText 4 5 3" xfId="37323" xr:uid="{8979E184-7466-487D-9D86-26963CB070F5}"/>
    <cellStyle name="SAPBEXheaderText 4 6" xfId="14660" xr:uid="{E289D0FC-CD2D-455A-B1E5-46B805584D6E}"/>
    <cellStyle name="SAPBEXheaderText 4 6 2" xfId="31175" xr:uid="{E6EB0704-C74C-4073-AADB-E3F1E229C383}"/>
    <cellStyle name="SAPBEXheaderText 4 6 3" xfId="38250" xr:uid="{6887D38B-EFD7-4341-9C95-E5CC3C917764}"/>
    <cellStyle name="SAPBEXheaderText 4 7" xfId="8349" xr:uid="{7A645388-22AD-4A9D-80E9-59F1BD798136}"/>
    <cellStyle name="SAPBEXheaderText 4 7 2" xfId="25537" xr:uid="{E5F9D125-F571-47E5-B4D4-61D722786C41}"/>
    <cellStyle name="SAPBEXheaderText 4 7 3" xfId="34764" xr:uid="{B9D987B3-F82F-4F64-9904-C60313AC194A}"/>
    <cellStyle name="SAPBEXheaderText 5" xfId="948" xr:uid="{032DC4CC-59E8-4CFB-8307-D5B827FD4321}"/>
    <cellStyle name="SAPBEXheaderText 5 10" xfId="18487" xr:uid="{6D2F6F60-1E50-4789-88AE-723E53C7EC54}"/>
    <cellStyle name="SAPBEXheaderText 5 11" xfId="25383" xr:uid="{3FCF65F7-FD9D-43AD-93AC-830289FD3B61}"/>
    <cellStyle name="SAPBEXheaderText 5 2" xfId="1356" xr:uid="{6D324E98-5761-40CA-B8AB-D2C20D8FD3DF}"/>
    <cellStyle name="SAPBEXheaderText 5 2 10" xfId="25376" xr:uid="{F873F962-9D1A-44C4-959D-96BDF0EFB8F4}"/>
    <cellStyle name="SAPBEXheaderText 5 2 2" xfId="2604" xr:uid="{ADCF0AAF-F9A1-4E58-8BD9-089C857F420F}"/>
    <cellStyle name="SAPBEXheaderText 5 2 2 2" xfId="15024" xr:uid="{F80903C4-4614-4643-ADC4-3B6930DF5540}"/>
    <cellStyle name="SAPBEXheaderText 5 2 2 2 2" xfId="31532" xr:uid="{0997D1AA-981A-474C-8519-9D3E117798C0}"/>
    <cellStyle name="SAPBEXheaderText 5 2 2 2 3" xfId="38613" xr:uid="{FC1B7CA9-9DF0-4B0C-A5E4-6A83F47D567F}"/>
    <cellStyle name="SAPBEXheaderText 5 2 2 3" xfId="20105" xr:uid="{8D511BFF-31BD-4BBE-83C2-F50BF5988752}"/>
    <cellStyle name="SAPBEXheaderText 5 2 2 4" xfId="23356" xr:uid="{07A14366-7DB9-4B56-8B8E-3E234C5EE82D}"/>
    <cellStyle name="SAPBEXheaderText 5 2 3" xfId="3110" xr:uid="{F179E147-97F3-4C7A-B80F-32992D999F84}"/>
    <cellStyle name="SAPBEXheaderText 5 2 3 2" xfId="15798" xr:uid="{AA4A11F7-C15C-459C-AFDB-B64E4B8ECF47}"/>
    <cellStyle name="SAPBEXheaderText 5 2 3 2 2" xfId="32302" xr:uid="{1FB66B54-6BBA-4E6B-9AED-A57D829ECEDA}"/>
    <cellStyle name="SAPBEXheaderText 5 2 3 2 3" xfId="39387" xr:uid="{7FF9264A-775B-43D8-90AC-1DD59C8B6187}"/>
    <cellStyle name="SAPBEXheaderText 5 2 3 3" xfId="20608" xr:uid="{049DA36B-7A0E-42A2-8A98-5EF1BD1402C7}"/>
    <cellStyle name="SAPBEXheaderText 5 2 3 4" xfId="22641" xr:uid="{DB916710-13A2-46D1-8329-30A1CD7642AF}"/>
    <cellStyle name="SAPBEXheaderText 5 2 4" xfId="1495" xr:uid="{24802478-7142-4155-917A-98F0A0AADD7F}"/>
    <cellStyle name="SAPBEXheaderText 5 2 4 2" xfId="17271" xr:uid="{D4E500CB-5CEF-42B3-ADEA-7CDFC374AC51}"/>
    <cellStyle name="SAPBEXheaderText 5 2 4 2 2" xfId="33775" xr:uid="{D01FCECD-51D9-47D8-9940-B1C9ADD24A44}"/>
    <cellStyle name="SAPBEXheaderText 5 2 4 2 3" xfId="40104" xr:uid="{F7C1D1AF-FB81-44AD-82F2-D3F380D444ED}"/>
    <cellStyle name="SAPBEXheaderText 5 2 4 3" xfId="19000" xr:uid="{9E7DE62D-6A14-4A25-B7F8-828CC31DEABD}"/>
    <cellStyle name="SAPBEXheaderText 5 2 4 4" xfId="27154" xr:uid="{C01665E2-607B-4F75-AF7B-036F1E2197F7}"/>
    <cellStyle name="SAPBEXheaderText 5 2 5" xfId="3520" xr:uid="{823F3092-88F8-4235-89C9-F6EDD70979A3}"/>
    <cellStyle name="SAPBEXheaderText 5 2 5 2" xfId="21018" xr:uid="{012D83A0-0DBB-4DC2-BF6B-495BA0FA8255}"/>
    <cellStyle name="SAPBEXheaderText 5 2 5 3" xfId="28311" xr:uid="{28D3CD50-DF9C-4E44-A5B6-ED86ADB31D3C}"/>
    <cellStyle name="SAPBEXheaderText 5 2 6" xfId="4166" xr:uid="{C22DF889-5169-43BD-B1FC-B264E575247A}"/>
    <cellStyle name="SAPBEXheaderText 5 2 6 2" xfId="21661" xr:uid="{DC65FAB3-9591-477C-AAEF-A8B300399093}"/>
    <cellStyle name="SAPBEXheaderText 5 2 6 3" xfId="22104" xr:uid="{5A2C8A94-FB58-4C46-A253-0C774A7A8907}"/>
    <cellStyle name="SAPBEXheaderText 5 2 7" xfId="4108" xr:uid="{A587A83F-D6CA-4DE3-8011-FD74D22ECFE0}"/>
    <cellStyle name="SAPBEXheaderText 5 2 7 2" xfId="21603" xr:uid="{214EC66C-A8ED-4A47-8AFB-E0F780103D01}"/>
    <cellStyle name="SAPBEXheaderText 5 2 7 3" xfId="18096" xr:uid="{0CDA3E8D-33E5-4037-AE88-BD2C00A9EE14}"/>
    <cellStyle name="SAPBEXheaderText 5 2 8" xfId="12487" xr:uid="{C15E46D5-9B64-4C76-8B76-A66600233363}"/>
    <cellStyle name="SAPBEXheaderText 5 2 8 2" xfId="29267" xr:uid="{70038B78-9E5C-435F-AA0B-EF49915B792D}"/>
    <cellStyle name="SAPBEXheaderText 5 2 8 3" xfId="36515" xr:uid="{E2435F1E-7934-404F-89A4-23D6F499C343}"/>
    <cellStyle name="SAPBEXheaderText 5 2 9" xfId="18864" xr:uid="{EB1A9EC4-F347-4795-8CA5-1EFE50C9ED9E}"/>
    <cellStyle name="SAPBEXheaderText 5 3" xfId="2216" xr:uid="{2F241AA6-E339-40BE-B451-AD6FFA6B54DC}"/>
    <cellStyle name="SAPBEXheaderText 5 3 2" xfId="14272" xr:uid="{86AE25C4-C03B-4472-9A29-9664C4815573}"/>
    <cellStyle name="SAPBEXheaderText 5 3 2 2" xfId="30830" xr:uid="{A56CFD5D-E18B-46E8-9571-2C3C7D9570BD}"/>
    <cellStyle name="SAPBEXheaderText 5 3 2 3" xfId="37929" xr:uid="{9FB69D4D-C39D-4C71-A3E9-C027B5F9E9C2}"/>
    <cellStyle name="SAPBEXheaderText 5 3 3" xfId="14340" xr:uid="{AF8BE961-E67A-4286-B3BF-5106AF306774}"/>
    <cellStyle name="SAPBEXheaderText 5 3 3 2" xfId="30879" xr:uid="{671D6E8D-88EE-46E2-B746-5BF16858B367}"/>
    <cellStyle name="SAPBEXheaderText 5 3 3 3" xfId="37997" xr:uid="{1B480215-2736-4A7F-84D7-E5F9023313DB}"/>
    <cellStyle name="SAPBEXheaderText 5 3 4" xfId="11085" xr:uid="{DF324497-8B96-421D-BCFE-6EE4A764C9BA}"/>
    <cellStyle name="SAPBEXheaderText 5 3 4 2" xfId="28070" xr:uid="{777DD343-4A4C-40AE-BB86-4E8CDBF1CB2E}"/>
    <cellStyle name="SAPBEXheaderText 5 3 4 3" xfId="35949" xr:uid="{35E0A330-62CD-4764-8D49-74055B41A182}"/>
    <cellStyle name="SAPBEXheaderText 5 3 5" xfId="19718" xr:uid="{8E111A84-26F0-4186-A2C5-54966CBE01ED}"/>
    <cellStyle name="SAPBEXheaderText 5 3 6" xfId="27738" xr:uid="{5E552561-DC4B-4268-BB84-6224B3EA8291}"/>
    <cellStyle name="SAPBEXheaderText 5 4" xfId="2723" xr:uid="{73D00661-A8DD-4C76-8A35-0E4CBDF42362}"/>
    <cellStyle name="SAPBEXheaderText 5 4 2" xfId="10122" xr:uid="{D8F9680E-0D83-4562-82CC-68AC649DD114}"/>
    <cellStyle name="SAPBEXheaderText 5 4 2 2" xfId="27208" xr:uid="{A64021DF-FB41-4D72-81A2-61A2FDA2E028}"/>
    <cellStyle name="SAPBEXheaderText 5 4 2 3" xfId="35464" xr:uid="{1EE276D6-9E48-4D14-B54C-5BAAC0EB9F27}"/>
    <cellStyle name="SAPBEXheaderText 5 4 3" xfId="20222" xr:uid="{6395CDAA-115F-4153-A879-D0731641159C}"/>
    <cellStyle name="SAPBEXheaderText 5 4 4" xfId="28325" xr:uid="{05EB1EEA-1665-4319-8F7E-D616D768BF91}"/>
    <cellStyle name="SAPBEXheaderText 5 5" xfId="3279" xr:uid="{D506EABD-8271-4E5D-AF20-6942BF29BA0C}"/>
    <cellStyle name="SAPBEXheaderText 5 5 2" xfId="13516" xr:uid="{4ED1D1BC-CCF5-43C1-B01C-5AB1FD2442D2}"/>
    <cellStyle name="SAPBEXheaderText 5 5 2 2" xfId="30167" xr:uid="{B04C4F98-0DA6-44DD-8A42-63BC36FE728C}"/>
    <cellStyle name="SAPBEXheaderText 5 5 2 3" xfId="37245" xr:uid="{CACE4C00-E85E-43A4-8ABB-AC36B41BB97E}"/>
    <cellStyle name="SAPBEXheaderText 5 5 3" xfId="20777" xr:uid="{8492E4A2-2161-48E6-971B-70DC67817A42}"/>
    <cellStyle name="SAPBEXheaderText 5 5 4" xfId="22473" xr:uid="{D52073B8-2CD1-4870-AE24-F61D9B6B7C65}"/>
    <cellStyle name="SAPBEXheaderText 5 6" xfId="2803" xr:uid="{D590CC8B-1E2A-4F43-8CF4-0952BA07426C}"/>
    <cellStyle name="SAPBEXheaderText 5 6 2" xfId="14961" xr:uid="{C1FC919D-B837-419F-8F54-B693AC06C6EE}"/>
    <cellStyle name="SAPBEXheaderText 5 6 2 2" xfId="31471" xr:uid="{3F8CA590-DE3C-463F-8236-89F1058DFB27}"/>
    <cellStyle name="SAPBEXheaderText 5 6 2 3" xfId="38550" xr:uid="{24DBF712-6CBD-4AE6-B07A-E5828680BA92}"/>
    <cellStyle name="SAPBEXheaderText 5 6 3" xfId="20302" xr:uid="{26CC6292-531B-4D14-A7E9-52B88E5D1CAE}"/>
    <cellStyle name="SAPBEXheaderText 5 6 4" xfId="27804" xr:uid="{1F004C40-A2E2-4AFA-BFD9-24704CC6D94D}"/>
    <cellStyle name="SAPBEXheaderText 5 7" xfId="3969" xr:uid="{57B49148-0155-4252-A45F-94E08D7C5093}"/>
    <cellStyle name="SAPBEXheaderText 5 7 2" xfId="21465" xr:uid="{AF096455-41EE-46A2-A4FB-9C9089173249}"/>
    <cellStyle name="SAPBEXheaderText 5 7 3" xfId="18156" xr:uid="{5FE01461-66C9-4C7E-B105-501BAB8C5124}"/>
    <cellStyle name="SAPBEXheaderText 5 8" xfId="1781" xr:uid="{1926FB64-A48E-4D13-9243-9BFEEB5EA143}"/>
    <cellStyle name="SAPBEXheaderText 5 8 2" xfId="19284" xr:uid="{C8150164-5997-4E10-AF2A-E6DCC0270B56}"/>
    <cellStyle name="SAPBEXheaderText 5 8 3" xfId="27561" xr:uid="{C51ED3C9-FE76-41EE-BAD0-D3B2A8E5388A}"/>
    <cellStyle name="SAPBEXheaderText 5 9" xfId="8230" xr:uid="{027CFD3F-C9D6-42C0-A74C-E473239C538B}"/>
    <cellStyle name="SAPBEXheaderText 5 9 2" xfId="25422" xr:uid="{553A7FC6-2EF4-4611-BCD3-BCEA8371EAFA}"/>
    <cellStyle name="SAPBEXheaderText 5 9 3" xfId="34736" xr:uid="{A0F9860E-13C7-4388-8A3F-C8C6D74E1E3B}"/>
    <cellStyle name="SAPBEXheaderText 6" xfId="974" xr:uid="{D7FBB049-5185-4B39-B445-FC2C693EE1A5}"/>
    <cellStyle name="SAPBEXheaderText 6 2" xfId="12671" xr:uid="{D9BA6499-1F9B-4A2A-BD91-CF4EEBC38224}"/>
    <cellStyle name="SAPBEXheaderText 6 2 2" xfId="15108" xr:uid="{75333A3B-B15C-4925-92E6-88E66DA8DD5A}"/>
    <cellStyle name="SAPBEXheaderText 6 2 2 2" xfId="31614" xr:uid="{134556EF-E75C-4982-B5BB-CA9A06152840}"/>
    <cellStyle name="SAPBEXheaderText 6 2 2 3" xfId="38697" xr:uid="{DB9B4610-EF08-43C3-9F3A-06951E6353E5}"/>
    <cellStyle name="SAPBEXheaderText 6 2 3" xfId="15885" xr:uid="{3CA34D43-03D6-4FA0-84FA-CD26F2B3F53A}"/>
    <cellStyle name="SAPBEXheaderText 6 2 3 2" xfId="32389" xr:uid="{03135152-2962-40CF-9E3A-815C201D4B6B}"/>
    <cellStyle name="SAPBEXheaderText 6 2 3 3" xfId="39474" xr:uid="{A69C5034-5D30-4409-A4C1-DC3FB199CE7F}"/>
    <cellStyle name="SAPBEXheaderText 6 2 4" xfId="17446" xr:uid="{703CC2A6-872D-4A74-9927-89AAD8491623}"/>
    <cellStyle name="SAPBEXheaderText 6 2 4 2" xfId="33950" xr:uid="{FBE54AE6-642B-46EB-8D0B-18C204BB071F}"/>
    <cellStyle name="SAPBEXheaderText 6 2 4 3" xfId="40191" xr:uid="{CD7A9659-45BF-469B-B48F-D97EECA66382}"/>
    <cellStyle name="SAPBEXheaderText 6 2 5" xfId="29422" xr:uid="{531DC13A-EB52-4E82-AAFF-624ECD58536E}"/>
    <cellStyle name="SAPBEXheaderText 6 2 6" xfId="36601" xr:uid="{A7D274F3-44C0-4E08-BBC1-E8FBA34A578E}"/>
    <cellStyle name="SAPBEXheaderText 6 3" xfId="11262" xr:uid="{FD4CC27F-BE19-4B4B-96E9-4E0C8CCB1418}"/>
    <cellStyle name="SAPBEXheaderText 6 3 2" xfId="14408" xr:uid="{615CE2CD-5977-4E2B-8AED-867066698ED5}"/>
    <cellStyle name="SAPBEXheaderText 6 3 2 2" xfId="30947" xr:uid="{5F0FA55C-4A79-42D0-A922-F51CA92938A9}"/>
    <cellStyle name="SAPBEXheaderText 6 3 2 3" xfId="38065" xr:uid="{7A24AA0D-068A-4B4E-A50E-483E9093F2A3}"/>
    <cellStyle name="SAPBEXheaderText 6 3 3" xfId="9112" xr:uid="{AC164711-D78B-4BF5-A6DB-8C8C104939B4}"/>
    <cellStyle name="SAPBEXheaderText 6 3 3 2" xfId="26288" xr:uid="{AA02ABF6-6F82-4256-9192-45ED1836FE7C}"/>
    <cellStyle name="SAPBEXheaderText 6 3 3 3" xfId="35003" xr:uid="{AF966211-BB61-4AE6-B9BD-A8489576BF5A}"/>
    <cellStyle name="SAPBEXheaderText 6 3 4" xfId="28227" xr:uid="{57C8E725-BEF1-49BD-85FC-CDBA7AED357A}"/>
    <cellStyle name="SAPBEXheaderText 6 3 5" xfId="36036" xr:uid="{4AFCA736-79EE-49F6-9672-F7186DE9DD57}"/>
    <cellStyle name="SAPBEXheaderText 6 4" xfId="9993" xr:uid="{7548630E-8F75-4CD9-BE8D-CB9AA03606DF}"/>
    <cellStyle name="SAPBEXheaderText 6 4 2" xfId="27109" xr:uid="{A1353546-C4DD-4C84-946D-F92391C8D117}"/>
    <cellStyle name="SAPBEXheaderText 6 4 3" xfId="35335" xr:uid="{304E0F1B-4737-4682-84C3-029823BFBA19}"/>
    <cellStyle name="SAPBEXheaderText 6 5" xfId="13387" xr:uid="{AFBB0EF3-6448-4B85-AD40-EFD6C7E1DB6D}"/>
    <cellStyle name="SAPBEXheaderText 6 5 2" xfId="30072" xr:uid="{977234CD-E700-4C8D-BBD6-162B2564A27C}"/>
    <cellStyle name="SAPBEXheaderText 6 5 3" xfId="37116" xr:uid="{5DB72FBA-EFE3-45AE-914A-25BEC55F5567}"/>
    <cellStyle name="SAPBEXheaderText 6 6" xfId="13118" xr:uid="{93E7DA08-9F50-4BCC-8FA8-D2BB9970F001}"/>
    <cellStyle name="SAPBEXheaderText 6 6 2" xfId="29838" xr:uid="{5CD7190A-6D27-44B2-883F-425A3F9D8AF5}"/>
    <cellStyle name="SAPBEXheaderText 6 6 3" xfId="36847" xr:uid="{28D1C5E3-E5DA-4B67-9772-99EAB2E5EE26}"/>
    <cellStyle name="SAPBEXheaderText 6 7" xfId="8100" xr:uid="{078DC9A3-BA49-4372-B1D6-FDA4D6522620}"/>
    <cellStyle name="SAPBEXheaderText 6 7 2" xfId="25327" xr:uid="{1E844DEC-0DC3-4CD5-B960-108A90F7C351}"/>
    <cellStyle name="SAPBEXheaderText 6 7 3" xfId="34607" xr:uid="{97D9C9B0-5F11-43E5-98D0-215B79979EDF}"/>
    <cellStyle name="SAPBEXheaderText 7" xfId="1035" xr:uid="{B2E10C2C-D81F-46F0-BF94-8E32D0155D88}"/>
    <cellStyle name="SAPBEXheaderText 7 2" xfId="12409" xr:uid="{52194662-BA38-4FA3-A884-1F5E4AE280D0}"/>
    <cellStyle name="SAPBEXheaderText 7 2 2" xfId="14989" xr:uid="{693BDCB9-EC7E-4CD4-BB99-1AF821206B76}"/>
    <cellStyle name="SAPBEXheaderText 7 2 2 2" xfId="31499" xr:uid="{9CB1C849-CAF4-478B-AC36-2C4D37AD5DEF}"/>
    <cellStyle name="SAPBEXheaderText 7 2 2 3" xfId="38578" xr:uid="{AF6076E1-8CD4-41FF-B659-324B6849BC85}"/>
    <cellStyle name="SAPBEXheaderText 7 2 3" xfId="15720" xr:uid="{CD94E6B2-FF20-4844-977F-0E37A46A2FA6}"/>
    <cellStyle name="SAPBEXheaderText 7 2 3 2" xfId="32224" xr:uid="{86A8A3A0-0D44-4DFE-BD01-E5D762055D05}"/>
    <cellStyle name="SAPBEXheaderText 7 2 3 3" xfId="39309" xr:uid="{BE535F48-CD95-4336-8820-7F9DF5DC847A}"/>
    <cellStyle name="SAPBEXheaderText 7 2 4" xfId="17193" xr:uid="{F0451630-07F3-434D-B7FC-2A2116CFAA73}"/>
    <cellStyle name="SAPBEXheaderText 7 2 4 2" xfId="33697" xr:uid="{1A072461-9A31-49F6-A385-3BD19633C042}"/>
    <cellStyle name="SAPBEXheaderText 7 2 4 3" xfId="40026" xr:uid="{0431BAFE-A09A-4087-8A44-8E88C41D8EFF}"/>
    <cellStyle name="SAPBEXheaderText 7 2 5" xfId="29210" xr:uid="{F3ED965B-48C7-4D36-9400-433A949B9AD5}"/>
    <cellStyle name="SAPBEXheaderText 7 2 6" xfId="36438" xr:uid="{9E16996D-C714-4241-96B3-37E03AA50030}"/>
    <cellStyle name="SAPBEXheaderText 7 3" xfId="14194" xr:uid="{483737EF-ACFE-4D4F-A209-FFD1C38AB56A}"/>
    <cellStyle name="SAPBEXheaderText 7 3 2" xfId="30771" xr:uid="{FEA21AB0-71C7-4FF1-9CD3-2108AA5F5BCF}"/>
    <cellStyle name="SAPBEXheaderText 7 3 3" xfId="37851" xr:uid="{5629697E-3E78-4A37-9E71-7963F02F8DED}"/>
    <cellStyle name="SAPBEXheaderText 7 4" xfId="14938" xr:uid="{FABF2A92-E4E8-4E11-94D4-554F069F8A14}"/>
    <cellStyle name="SAPBEXheaderText 7 4 2" xfId="31448" xr:uid="{B8B73A6F-2F67-4481-8CE2-1F3B2ABA8183}"/>
    <cellStyle name="SAPBEXheaderText 7 4 3" xfId="38527" xr:uid="{3560542D-3246-4682-930E-C6B8316FCAD5}"/>
    <cellStyle name="SAPBEXheaderText 7 5" xfId="11007" xr:uid="{4630C5A9-75F9-4A91-9D64-9E6BEC754414}"/>
    <cellStyle name="SAPBEXheaderText 7 5 2" xfId="28013" xr:uid="{85E01BD1-8F59-4643-AE87-D34F9096EA24}"/>
    <cellStyle name="SAPBEXheaderText 7 5 3" xfId="35871" xr:uid="{23584D9E-EA9A-4DBB-B634-F9C5852AEFCA}"/>
    <cellStyle name="SAPBEXheaderText 8" xfId="263" xr:uid="{6432F18A-5AE1-47B7-8EB7-D3537253DF8C}"/>
    <cellStyle name="SAPBEXheaderText 8 10" xfId="17874" xr:uid="{AA6FE48C-844C-4A1E-BD0A-C8804B6D55EA}"/>
    <cellStyle name="SAPBEXheaderText 8 11" xfId="18547" xr:uid="{59528236-0D3D-4E25-A394-E5A8DCD00D56}"/>
    <cellStyle name="SAPBEXheaderText 8 2" xfId="1179" xr:uid="{78424EBC-24C3-4924-9AB4-780272B5BE67}"/>
    <cellStyle name="SAPBEXheaderText 8 2 2" xfId="2427" xr:uid="{B0E80552-2A88-4D77-86E2-651279893074}"/>
    <cellStyle name="SAPBEXheaderText 8 2 2 2" xfId="19928" xr:uid="{3FF090BE-883F-4A47-BC14-733CDD4407DC}"/>
    <cellStyle name="SAPBEXheaderText 8 2 2 3" xfId="17705" xr:uid="{F2CB245F-4018-4348-9E50-D2771253C75C}"/>
    <cellStyle name="SAPBEXheaderText 8 2 3" xfId="2933" xr:uid="{3776683E-20A0-46BD-A6FA-8723231E58F9}"/>
    <cellStyle name="SAPBEXheaderText 8 2 3 2" xfId="20431" xr:uid="{9393FDF8-3CC7-43B9-8FA7-BD1434BB6483}"/>
    <cellStyle name="SAPBEXheaderText 8 2 3 3" xfId="22794" xr:uid="{EF297532-B5C6-45A1-AE82-83C2A04BE63B}"/>
    <cellStyle name="SAPBEXheaderText 8 2 4" xfId="3345" xr:uid="{696A8866-8D6B-4B53-BF2D-64E152D381BA}"/>
    <cellStyle name="SAPBEXheaderText 8 2 4 2" xfId="20843" xr:uid="{235C6573-A712-4E55-AAE6-B18BF87DB9EC}"/>
    <cellStyle name="SAPBEXheaderText 8 2 4 3" xfId="22407" xr:uid="{31340341-2678-42C2-9477-CA6BA41584B2}"/>
    <cellStyle name="SAPBEXheaderText 8 2 5" xfId="3878" xr:uid="{08519167-9E66-483E-9B86-EB0D37ECFC99}"/>
    <cellStyle name="SAPBEXheaderText 8 2 5 2" xfId="21375" xr:uid="{DEE8A633-0761-4EB8-BFF3-108AA8D38149}"/>
    <cellStyle name="SAPBEXheaderText 8 2 5 3" xfId="22179" xr:uid="{F5C8BB56-FFED-4B2D-AF1C-BD6D96FF61BE}"/>
    <cellStyle name="SAPBEXheaderText 8 2 6" xfId="3804" xr:uid="{8672A5D7-1364-4C37-AE1C-B3E8A8FD755B}"/>
    <cellStyle name="SAPBEXheaderText 8 2 6 2" xfId="21301" xr:uid="{FEE92757-3C74-4B9E-B1F7-89B501752E88}"/>
    <cellStyle name="SAPBEXheaderText 8 2 6 3" xfId="22217" xr:uid="{A6BEE9B6-6608-4604-A35B-F93CD6D384E6}"/>
    <cellStyle name="SAPBEXheaderText 8 2 7" xfId="3346" xr:uid="{4606463D-72ED-4ED5-9A9D-1DA72BAA0D18}"/>
    <cellStyle name="SAPBEXheaderText 8 2 7 2" xfId="20844" xr:uid="{3B548E6E-2409-4E4D-AC11-5F914B6A7597}"/>
    <cellStyle name="SAPBEXheaderText 8 2 7 3" xfId="22406" xr:uid="{A0EEC985-8919-49EC-8C89-79C4603571F1}"/>
    <cellStyle name="SAPBEXheaderText 8 2 8" xfId="18695" xr:uid="{C61D3924-9D99-4A0A-B3F1-35E1E411E184}"/>
    <cellStyle name="SAPBEXheaderText 8 2 9" xfId="25194" xr:uid="{78D072E1-2996-44F8-8C70-F60F6481DB8F}"/>
    <cellStyle name="SAPBEXheaderText 8 3" xfId="1605" xr:uid="{93453E95-7714-4D80-863C-108C9580828F}"/>
    <cellStyle name="SAPBEXheaderText 8 3 2" xfId="19110" xr:uid="{7B68CCF0-FFC3-481A-841A-C586FC5C5E6A}"/>
    <cellStyle name="SAPBEXheaderText 8 3 3" xfId="26948" xr:uid="{0110F594-FE34-407A-9169-E1EF8D2AD9C5}"/>
    <cellStyle name="SAPBEXheaderText 8 4" xfId="1644" xr:uid="{E18A583A-8C12-43C3-9F16-B434751B70D9}"/>
    <cellStyle name="SAPBEXheaderText 8 4 2" xfId="19147" xr:uid="{57998A77-7E56-4691-BF52-D8FA9D496E5B}"/>
    <cellStyle name="SAPBEXheaderText 8 4 3" xfId="30390" xr:uid="{B2C14DC6-D132-4358-B8CC-AAC65B149D06}"/>
    <cellStyle name="SAPBEXheaderText 8 5" xfId="3506" xr:uid="{B62166A0-D817-4C3C-9637-D212AD138533}"/>
    <cellStyle name="SAPBEXheaderText 8 5 2" xfId="21004" xr:uid="{C475BE9D-5FF8-4328-AA6F-AD8422F11303}"/>
    <cellStyle name="SAPBEXheaderText 8 5 3" xfId="28512" xr:uid="{485778A8-AB11-4C54-A686-183CBE8D96EC}"/>
    <cellStyle name="SAPBEXheaderText 8 6" xfId="3747" xr:uid="{CC1E6D7B-B04F-48DB-A5C9-94716E5082BC}"/>
    <cellStyle name="SAPBEXheaderText 8 6 2" xfId="21245" xr:uid="{3E4120FF-9AFE-4B7E-8AAA-4973E6259D03}"/>
    <cellStyle name="SAPBEXheaderText 8 6 3" xfId="23191" xr:uid="{37290EC9-A2F0-4463-936E-2C5D9D63B55B}"/>
    <cellStyle name="SAPBEXheaderText 8 7" xfId="4065" xr:uid="{37365C26-A060-496C-B44F-C8100914D0B3}"/>
    <cellStyle name="SAPBEXheaderText 8 7 2" xfId="21561" xr:uid="{40EA0525-F093-4CCD-BA1B-76216EE5B5EC}"/>
    <cellStyle name="SAPBEXheaderText 8 7 3" xfId="18114" xr:uid="{772A2A33-AEBC-4592-8F62-F782C158252F}"/>
    <cellStyle name="SAPBEXheaderText 8 8" xfId="3934" xr:uid="{22212BAA-1E6E-45D1-8EE1-81381053B00A}"/>
    <cellStyle name="SAPBEXheaderText 8 8 2" xfId="21431" xr:uid="{A4B0AD14-5544-46B8-95C6-4B5E718D7FA8}"/>
    <cellStyle name="SAPBEXheaderText 8 8 3" xfId="22141" xr:uid="{4FE7E21B-6BCB-4297-BD96-9DAB5AAC6BAF}"/>
    <cellStyle name="SAPBEXheaderText 8 9" xfId="11527" xr:uid="{02E89C7D-8B96-48FB-9AFB-6E17313A2D82}"/>
    <cellStyle name="SAPBEXheaderText 9" xfId="5962" xr:uid="{99EAFB86-7F20-4DF0-8824-7C8564B64A1D}"/>
    <cellStyle name="SAPBEXheaderText 9 2" xfId="14692" xr:uid="{B067B555-4AD2-490A-ADE2-1F1444125EF7}"/>
    <cellStyle name="SAPBEXheaderText 9 2 2" xfId="31207" xr:uid="{71DF3749-52BD-4168-A3DE-335F221F4E84}"/>
    <cellStyle name="SAPBEXheaderText 9 2 3" xfId="38282" xr:uid="{90A2524E-8319-4BFC-A0FA-70B6E8088925}"/>
    <cellStyle name="SAPBEXheaderText 9 3" xfId="15415" xr:uid="{BF18DF72-33CC-458A-A6E4-D64C9025B61F}"/>
    <cellStyle name="SAPBEXheaderText 9 3 2" xfId="31919" xr:uid="{CE95E777-4719-429C-972B-05C77111B759}"/>
    <cellStyle name="SAPBEXheaderText 9 3 3" xfId="39004" xr:uid="{B98CF5F9-177D-40E8-B55D-7032EF679968}"/>
    <cellStyle name="SAPBEXheaderText 9 4" xfId="16757" xr:uid="{160DF6AF-2AE6-42A4-AA6B-87987082A0FE}"/>
    <cellStyle name="SAPBEXheaderText 9 4 2" xfId="33261" xr:uid="{2676D97C-013B-47BA-9114-5B30AB621595}"/>
    <cellStyle name="SAPBEXheaderText 9 4 3" xfId="39773" xr:uid="{2BF3F982-6FB8-43E5-BBD3-B5396BA680A9}"/>
    <cellStyle name="SAPBEXheaderText 9 5" xfId="11897" xr:uid="{644C95A2-A134-4B00-9912-8CCB07F68CC7}"/>
    <cellStyle name="SAPBEXheaderText 9 5 2" xfId="28762" xr:uid="{7D8D9A4C-B225-4134-B96B-AE1EE01CAEA7}"/>
    <cellStyle name="SAPBEXheaderText 9 5 3" xfId="36205" xr:uid="{698ECD2F-83DF-45AB-BC1D-CF8387355CE4}"/>
    <cellStyle name="SAPBEXheaderText 9 6" xfId="23286" xr:uid="{C140A7B6-0D5B-487A-965B-50C9761DCFE7}"/>
    <cellStyle name="SAPBEXheaderText 9 7" xfId="34289" xr:uid="{6A52EF69-93B1-41AF-A4A2-130C34BF9F40}"/>
    <cellStyle name="SAPBEXheaderText_0910 GSO Capex RRP - Final (Detail) v2 220710" xfId="5678" xr:uid="{830DDB3D-A4D0-4F26-8616-6D53E6B7F97A}"/>
    <cellStyle name="SAPBEXHLevel0" xfId="67" xr:uid="{A2791DFB-F9B8-43D7-9CAB-B47889C2F934}"/>
    <cellStyle name="SAPBEXHLevel0 10" xfId="1431" xr:uid="{1B23F29A-5541-42F1-AF66-8DB7966B025F}"/>
    <cellStyle name="SAPBEXHLevel0 10 2" xfId="9204" xr:uid="{8C761DC4-24F1-4F2C-8B31-3E9ED7046D1F}"/>
    <cellStyle name="SAPBEXHLevel0 10 2 2" xfId="26380" xr:uid="{2E07223A-E4F4-4844-A640-7CE3C15D4986}"/>
    <cellStyle name="SAPBEXHLevel0 10 2 3" xfId="35095" xr:uid="{AA3A83DD-67AF-4DF9-8565-AEF78AADDE18}"/>
    <cellStyle name="SAPBEXHLevel0 10 3" xfId="18937" xr:uid="{D44F88E0-8C9B-433C-B33A-0BAA3CF30B87}"/>
    <cellStyle name="SAPBEXHLevel0 10 4" xfId="29072" xr:uid="{1D2AB562-FBF0-4285-B419-94CFD78E0414}"/>
    <cellStyle name="SAPBEXHLevel0 11" xfId="2099" xr:uid="{BBA0F827-A90E-44A2-A2CD-9205BA156E7B}"/>
    <cellStyle name="SAPBEXHLevel0 11 2" xfId="8967" xr:uid="{E3B73AB7-FAF6-423E-8911-FFD56EF5FA74}"/>
    <cellStyle name="SAPBEXHLevel0 11 2 2" xfId="26143" xr:uid="{F2DEB5D5-FBF6-4117-B8E8-116FD56F73FF}"/>
    <cellStyle name="SAPBEXHLevel0 11 2 3" xfId="34859" xr:uid="{4711DBE4-CAAA-41BF-AC23-7866FEFF29E0}"/>
    <cellStyle name="SAPBEXHLevel0 11 3" xfId="19602" xr:uid="{33698F02-140B-4F73-91C2-38FE6E949287}"/>
    <cellStyle name="SAPBEXHLevel0 11 4" xfId="30548" xr:uid="{62CBF6DA-0CD2-4FFD-A770-DBC0452DF5B6}"/>
    <cellStyle name="SAPBEXHLevel0 12" xfId="3536" xr:uid="{03E8A28B-7534-4458-940A-2C1B7C69AFDF}"/>
    <cellStyle name="SAPBEXHLevel0 12 2" xfId="21034" xr:uid="{2179F3C0-8B00-4BD0-8C66-CF63C7AB304D}"/>
    <cellStyle name="SAPBEXHLevel0 12 3" xfId="28310" xr:uid="{B0DFB1DF-C218-4A3C-B86E-776BCB0747B7}"/>
    <cellStyle name="SAPBEXHLevel0 13" xfId="3516" xr:uid="{3EE7D6B6-28FC-4104-9503-8462DC4D48F1}"/>
    <cellStyle name="SAPBEXHLevel0 13 2" xfId="21014" xr:uid="{8893593A-BFE8-45AB-A78C-8BEC0394BA30}"/>
    <cellStyle name="SAPBEXHLevel0 13 3" xfId="28313" xr:uid="{9FA5EEF1-D1EC-46E3-B8DE-6EC39D119171}"/>
    <cellStyle name="SAPBEXHLevel0 14" xfId="4073" xr:uid="{B931BA18-A340-4199-BFAC-EC6543C84DB3}"/>
    <cellStyle name="SAPBEXHLevel0 14 2" xfId="21569" xr:uid="{EB4456AE-12C6-42E8-83D5-50AF61210A85}"/>
    <cellStyle name="SAPBEXHLevel0 14 3" xfId="18109" xr:uid="{810E3989-7F10-4082-8014-CD8298B5EDBB}"/>
    <cellStyle name="SAPBEXHLevel0 15" xfId="4315" xr:uid="{72748AFA-6CB1-4BBA-BB15-223295B308E0}"/>
    <cellStyle name="SAPBEXHLevel0 15 2" xfId="21809" xr:uid="{86868CBB-DBF8-4581-A618-A4DB01989558}"/>
    <cellStyle name="SAPBEXHLevel0 15 3" xfId="22088" xr:uid="{EA14B0A2-462A-42C6-9AC6-ACEBD006F7DE}"/>
    <cellStyle name="SAPBEXHLevel0 16" xfId="5679" xr:uid="{47A4359C-208A-4C09-B196-57B42EE41BAC}"/>
    <cellStyle name="SAPBEXHLevel0 16 2" xfId="23059" xr:uid="{F899189E-2C86-4D36-8203-99B19200F394}"/>
    <cellStyle name="SAPBEXHLevel0 16 3" xfId="34198" xr:uid="{6CA9D630-C649-443E-B86A-614FF89BD7F5}"/>
    <cellStyle name="SAPBEXHLevel0 17" xfId="5963" xr:uid="{BDE7E6A0-9CBF-4CF6-A1C6-6EEBD0C7BF1C}"/>
    <cellStyle name="SAPBEXHLevel0 17 2" xfId="23287" xr:uid="{665C513F-05AC-4120-B87B-4D55E6C80FD1}"/>
    <cellStyle name="SAPBEXHLevel0 17 3" xfId="34290" xr:uid="{D06A8564-CC1E-44B9-8BC0-75B2F796427F}"/>
    <cellStyle name="SAPBEXHLevel0 18" xfId="7315" xr:uid="{B2979DA0-D39A-4E7D-A090-A358478EBBB6}"/>
    <cellStyle name="SAPBEXHLevel0 18 2" xfId="24606" xr:uid="{8725EB54-DF68-4423-9D6C-B7B8AC5AC1C5}"/>
    <cellStyle name="SAPBEXHLevel0 18 3" xfId="34385" xr:uid="{7D0D9D61-5D2C-4510-8076-04374D20AEFC}"/>
    <cellStyle name="SAPBEXHLevel0 19" xfId="17687" xr:uid="{AA09D248-3984-4BE6-A77E-39BF71A56A85}"/>
    <cellStyle name="SAPBEXHLevel0 2" xfId="787" xr:uid="{AD28487D-CBDF-43D4-BE20-7E93ECD60378}"/>
    <cellStyle name="SAPBEXHLevel0 2 10" xfId="5964" xr:uid="{0B1799A3-E987-4B2E-9FEA-B9F62F1EBD93}"/>
    <cellStyle name="SAPBEXHLevel0 2 10 2" xfId="8968" xr:uid="{EE9FCB0E-43FC-4AFE-B2CC-10D0F937EDC5}"/>
    <cellStyle name="SAPBEXHLevel0 2 10 2 2" xfId="26144" xr:uid="{BDD06D7D-5188-498B-84DF-7325A589FCFB}"/>
    <cellStyle name="SAPBEXHLevel0 2 10 2 3" xfId="34860" xr:uid="{663F38BA-F03D-4DD0-B0CD-743BD13299D3}"/>
    <cellStyle name="SAPBEXHLevel0 2 10 3" xfId="23288" xr:uid="{047592CE-1AC9-4404-8B0A-F065F15B7E7A}"/>
    <cellStyle name="SAPBEXHLevel0 2 10 4" xfId="34291" xr:uid="{831D9730-0E6A-465B-BF71-C672454CFDD6}"/>
    <cellStyle name="SAPBEXHLevel0 2 11" xfId="7316" xr:uid="{7CAFD95E-A3D0-4AC4-93A8-E45D8948C5C7}"/>
    <cellStyle name="SAPBEXHLevel0 2 11 2" xfId="34386" xr:uid="{77DA3E89-92EC-4A01-9618-97D9A8B41EAD}"/>
    <cellStyle name="SAPBEXHLevel0 2 12" xfId="18363" xr:uid="{6CF67FB0-154F-4C53-B4DF-03BF289FF5A5}"/>
    <cellStyle name="SAPBEXHLevel0 2 13" xfId="30410" xr:uid="{C1284916-D2B0-40B1-B090-5587B4118FEF}"/>
    <cellStyle name="SAPBEXHLevel0 2 2" xfId="1271" xr:uid="{113DE577-7A0E-4C15-87E7-3A9972FE3A1F}"/>
    <cellStyle name="SAPBEXHLevel0 2 2 10" xfId="27576" xr:uid="{788FDAC4-9F2D-489D-920E-D30523154374}"/>
    <cellStyle name="SAPBEXHLevel0 2 2 2" xfId="2519" xr:uid="{B15E221E-6C6B-4348-9D42-DF63CC940D4B}"/>
    <cellStyle name="SAPBEXHLevel0 2 2 2 2" xfId="15524" xr:uid="{46594B24-90E7-44F3-B296-D3CE7168E9C5}"/>
    <cellStyle name="SAPBEXHLevel0 2 2 2 2 2" xfId="32028" xr:uid="{ED4F03EA-A421-46EC-A1B4-17787EA53C1E}"/>
    <cellStyle name="SAPBEXHLevel0 2 2 2 2 3" xfId="39113" xr:uid="{4C10D069-5CD7-424D-86EB-15CFBBE111C3}"/>
    <cellStyle name="SAPBEXHLevel0 2 2 2 3" xfId="16920" xr:uid="{BE777B7A-9283-482F-897A-499C08E7D7BF}"/>
    <cellStyle name="SAPBEXHLevel0 2 2 2 3 2" xfId="33424" xr:uid="{08385660-AC6D-4861-8112-B3ADA16DD5FB}"/>
    <cellStyle name="SAPBEXHLevel0 2 2 2 3 3" xfId="39845" xr:uid="{24A31F21-9214-4A20-AADF-59EC5D807808}"/>
    <cellStyle name="SAPBEXHLevel0 2 2 2 4" xfId="12121" xr:uid="{9C8A42BA-DB4C-45DF-AD66-0A9F87E525BF}"/>
    <cellStyle name="SAPBEXHLevel0 2 2 2 4 2" xfId="36261" xr:uid="{6187A127-8FF5-423D-AAB2-E93781659B9E}"/>
    <cellStyle name="SAPBEXHLevel0 2 2 2 5" xfId="20020" xr:uid="{D8D50367-60A5-4950-865F-023330FA8D33}"/>
    <cellStyle name="SAPBEXHLevel0 2 2 2 6" xfId="30784" xr:uid="{A06615DF-993C-4144-AB87-F8F5C132198B}"/>
    <cellStyle name="SAPBEXHLevel0 2 2 3" xfId="3025" xr:uid="{0CAA5B61-7106-4741-A762-D7DF998FCA1B}"/>
    <cellStyle name="SAPBEXHLevel0 2 2 3 2" xfId="13950" xr:uid="{2B188074-5CF6-43A0-83AB-9AF93A1EA4B0}"/>
    <cellStyle name="SAPBEXHLevel0 2 2 3 2 2" xfId="37623" xr:uid="{173E70AF-7E25-486E-9B51-EEDD20F6B570}"/>
    <cellStyle name="SAPBEXHLevel0 2 2 3 3" xfId="9070" xr:uid="{73350D00-9326-42F1-B1A6-24AF2509E9F1}"/>
    <cellStyle name="SAPBEXHLevel0 2 2 3 3 2" xfId="26246" xr:uid="{D681C506-8B88-4C4D-B3EF-30B16AF0E76D}"/>
    <cellStyle name="SAPBEXHLevel0 2 2 3 3 3" xfId="34961" xr:uid="{3F05B38A-AE1A-4D06-8B25-7F591B5B1843}"/>
    <cellStyle name="SAPBEXHLevel0 2 2 3 4" xfId="10717" xr:uid="{00445364-1140-435A-825B-1CCDA77789B6}"/>
    <cellStyle name="SAPBEXHLevel0 2 2 3 4 2" xfId="35694" xr:uid="{090F8401-B283-443C-8EB1-49D26C07FC79}"/>
    <cellStyle name="SAPBEXHLevel0 2 2 3 5" xfId="20523" xr:uid="{5671B8FE-BA6E-45F9-A97C-24E89B7F46D4}"/>
    <cellStyle name="SAPBEXHLevel0 2 2 3 6" xfId="22718" xr:uid="{7E5B715A-D6E6-4088-8DAB-F0C8BD85D023}"/>
    <cellStyle name="SAPBEXHLevel0 2 2 4" xfId="1914" xr:uid="{A03CF2DC-06F8-4F93-A0A1-0807B4E830BE}"/>
    <cellStyle name="SAPBEXHLevel0 2 2 4 2" xfId="9822" xr:uid="{0487C03A-BD58-4CDC-88F5-29FF5555A2D0}"/>
    <cellStyle name="SAPBEXHLevel0 2 2 4 2 2" xfId="35250" xr:uid="{09756B46-A71E-4987-B49A-E9D33C2D88C5}"/>
    <cellStyle name="SAPBEXHLevel0 2 2 4 3" xfId="19417" xr:uid="{7DCA74F6-A769-4FA2-A3ED-F78D48D2396E}"/>
    <cellStyle name="SAPBEXHLevel0 2 2 4 4" xfId="23060" xr:uid="{D494B704-7E90-4A87-B891-2D43E2BA92E8}"/>
    <cellStyle name="SAPBEXHLevel0 2 2 5" xfId="2821" xr:uid="{90646620-4E1A-4125-A783-C570730DF3FB}"/>
    <cellStyle name="SAPBEXHLevel0 2 2 5 2" xfId="13255" xr:uid="{CE6B5F93-9D62-4046-B5D9-99F777EAC052}"/>
    <cellStyle name="SAPBEXHLevel0 2 2 5 2 2" xfId="36984" xr:uid="{BEE39E9F-2CEE-486E-A03B-FBB7A89C70B3}"/>
    <cellStyle name="SAPBEXHLevel0 2 2 5 3" xfId="20319" xr:uid="{985A50E2-F5BE-4D59-9CC1-231573B8BE30}"/>
    <cellStyle name="SAPBEXHLevel0 2 2 5 4" xfId="22852" xr:uid="{0B1CE676-F881-4BFF-BE86-D19F7E57E826}"/>
    <cellStyle name="SAPBEXHLevel0 2 2 6" xfId="1570" xr:uid="{03242037-491E-4440-8756-99F37AD29BBF}"/>
    <cellStyle name="SAPBEXHLevel0 2 2 6 2" xfId="14629" xr:uid="{9FAA6815-5772-43F7-AD68-0D4D1CC4664D}"/>
    <cellStyle name="SAPBEXHLevel0 2 2 6 2 2" xfId="31144" xr:uid="{DAC96FC5-4281-4A24-A58E-214655D83A1E}"/>
    <cellStyle name="SAPBEXHLevel0 2 2 6 2 3" xfId="38219" xr:uid="{0D716D20-DCAD-46D7-80B8-596001367362}"/>
    <cellStyle name="SAPBEXHLevel0 2 2 6 3" xfId="19075" xr:uid="{D874BBB9-A141-4F54-B15D-86A9955D312A}"/>
    <cellStyle name="SAPBEXHLevel0 2 2 6 4" xfId="28982" xr:uid="{F2299635-4760-492F-8A19-D92C0D3CBA78}"/>
    <cellStyle name="SAPBEXHLevel0 2 2 7" xfId="4480" xr:uid="{7AA9672A-C1B6-4B83-A743-E278AF409791}"/>
    <cellStyle name="SAPBEXHLevel0 2 2 7 2" xfId="21970" xr:uid="{8441822B-A201-4E16-B94C-08DE711B5562}"/>
    <cellStyle name="SAPBEXHLevel0 2 2 7 3" xfId="22046" xr:uid="{17924A6B-B01A-4598-94F7-080D8CB78277}"/>
    <cellStyle name="SAPBEXHLevel0 2 2 8" xfId="7929" xr:uid="{B470454B-0F18-4C5A-98D0-CA4A4F900FBA}"/>
    <cellStyle name="SAPBEXHLevel0 2 2 8 2" xfId="34522" xr:uid="{32488E40-6FF1-43B6-98F7-8F8BE9ED147E}"/>
    <cellStyle name="SAPBEXHLevel0 2 2 9" xfId="18784" xr:uid="{6347419D-8460-48C4-A65F-F772AD4C6D95}"/>
    <cellStyle name="SAPBEXHLevel0 2 3" xfId="2066" xr:uid="{C0579D2C-7597-4E64-B3E4-ED0B96AF15A2}"/>
    <cellStyle name="SAPBEXHLevel0 2 3 2" xfId="12232" xr:uid="{8149F929-606B-4DA4-8AEC-513C22CF21C2}"/>
    <cellStyle name="SAPBEXHLevel0 2 3 2 2" xfId="15632" xr:uid="{79943AE3-6E11-4797-A67F-9929549EF3D5}"/>
    <cellStyle name="SAPBEXHLevel0 2 3 2 2 2" xfId="32136" xr:uid="{45FE0219-761D-45F6-8308-04A01760A6B0}"/>
    <cellStyle name="SAPBEXHLevel0 2 3 2 2 3" xfId="39221" xr:uid="{2F979025-4475-4370-A3E8-2E474EF3379D}"/>
    <cellStyle name="SAPBEXHLevel0 2 3 2 3" xfId="17016" xr:uid="{FAF5B4C1-8DAF-4AAC-A007-5DEF49ACAC22}"/>
    <cellStyle name="SAPBEXHLevel0 2 3 2 3 2" xfId="33520" xr:uid="{97504430-6DB3-411B-979B-22C85C4BE2A4}"/>
    <cellStyle name="SAPBEXHLevel0 2 3 2 3 3" xfId="39938" xr:uid="{827B214F-6F03-42EE-8343-BF65520B0060}"/>
    <cellStyle name="SAPBEXHLevel0 2 3 2 4" xfId="36352" xr:uid="{A62A528C-ABD3-4A18-8587-D2DD8C794F30}"/>
    <cellStyle name="SAPBEXHLevel0 2 3 3" xfId="10829" xr:uid="{120B169D-A540-4412-85C1-0C190AED08F0}"/>
    <cellStyle name="SAPBEXHLevel0 2 3 3 2" xfId="14060" xr:uid="{1B4B6BDE-7CE0-4CB4-98AC-2BCB5CEBA970}"/>
    <cellStyle name="SAPBEXHLevel0 2 3 3 2 2" xfId="37718" xr:uid="{BE2B2B72-C0F9-443F-9E82-E7471577F363}"/>
    <cellStyle name="SAPBEXHLevel0 2 3 3 3" xfId="13551" xr:uid="{1D5D1C5A-EB95-49F0-85CA-A6558CD39792}"/>
    <cellStyle name="SAPBEXHLevel0 2 3 3 3 2" xfId="30201" xr:uid="{CE0AD73F-5679-4E44-BF55-1648CD5FC7E6}"/>
    <cellStyle name="SAPBEXHLevel0 2 3 3 3 3" xfId="37280" xr:uid="{FCAFA304-308E-4DDA-8A32-07287C29F652}"/>
    <cellStyle name="SAPBEXHLevel0 2 3 3 4" xfId="35785" xr:uid="{74FB242B-371E-4176-9CC4-F2AE8130D420}"/>
    <cellStyle name="SAPBEXHLevel0 2 3 4" xfId="10248" xr:uid="{47A49146-D89E-433B-9F6E-520A5F9D7F27}"/>
    <cellStyle name="SAPBEXHLevel0 2 3 4 2" xfId="35500" xr:uid="{0EB3D16C-618E-4169-98D0-0B4FE5C79319}"/>
    <cellStyle name="SAPBEXHLevel0 2 3 5" xfId="13604" xr:uid="{B43DA29A-DD87-4642-8156-318A959E102F}"/>
    <cellStyle name="SAPBEXHLevel0 2 3 5 2" xfId="37332" xr:uid="{385B37E9-F9D9-4F90-A39D-10649BB679E6}"/>
    <cellStyle name="SAPBEXHLevel0 2 3 6" xfId="14592" xr:uid="{5C87E211-98F7-465F-A1D8-28249107CA59}"/>
    <cellStyle name="SAPBEXHLevel0 2 3 6 2" xfId="31108" xr:uid="{9DB80B38-2F32-4779-A194-E47FEFBA58D7}"/>
    <cellStyle name="SAPBEXHLevel0 2 3 6 3" xfId="38185" xr:uid="{1D8B6057-4B3A-447F-89EA-218BE93BC6B5}"/>
    <cellStyle name="SAPBEXHLevel0 2 3 7" xfId="8358" xr:uid="{51A46D97-E6D3-4AB0-B53B-90690AD4CD84}"/>
    <cellStyle name="SAPBEXHLevel0 2 3 7 2" xfId="34772" xr:uid="{75EF7A89-413E-4610-B1A9-97BF1394E20D}"/>
    <cellStyle name="SAPBEXHLevel0 2 3 8" xfId="19569" xr:uid="{6297325F-D927-4DFF-9330-016D81B4E240}"/>
    <cellStyle name="SAPBEXHLevel0 2 3 9" xfId="17671" xr:uid="{37E0E0C5-CA6B-4497-95EC-58E890B2FD24}"/>
    <cellStyle name="SAPBEXHLevel0 2 4" xfId="1740" xr:uid="{DADBEE50-F517-4F32-8C7E-6416FAE14F36}"/>
    <cellStyle name="SAPBEXHLevel0 2 4 2" xfId="12489" xr:uid="{483AFDF1-076A-4A5E-976B-D13DF4146D16}"/>
    <cellStyle name="SAPBEXHLevel0 2 4 2 2" xfId="15800" xr:uid="{F1616155-5E56-4174-B3D1-991E536AB0BC}"/>
    <cellStyle name="SAPBEXHLevel0 2 4 2 2 2" xfId="32304" xr:uid="{69A09767-15BC-4779-B6CB-DF67E9E22E2D}"/>
    <cellStyle name="SAPBEXHLevel0 2 4 2 2 3" xfId="39389" xr:uid="{C667DBC5-16AE-4126-B1B5-C769E7D82057}"/>
    <cellStyle name="SAPBEXHLevel0 2 4 2 3" xfId="17273" xr:uid="{D54914A5-B0A1-459B-B08A-CE9364D2D532}"/>
    <cellStyle name="SAPBEXHLevel0 2 4 2 3 2" xfId="33777" xr:uid="{7CCB36EB-CDAC-4BCA-B993-68BB69BDB5B3}"/>
    <cellStyle name="SAPBEXHLevel0 2 4 2 3 3" xfId="40106" xr:uid="{2EA1D489-CC9B-493D-8304-B811537B20B7}"/>
    <cellStyle name="SAPBEXHLevel0 2 4 2 4" xfId="36517" xr:uid="{BFCAA4B2-C779-4071-8C22-4759FC318446}"/>
    <cellStyle name="SAPBEXHLevel0 2 4 3" xfId="11087" xr:uid="{2FA6F45D-CA84-44B7-8AC0-08C465F26814}"/>
    <cellStyle name="SAPBEXHLevel0 2 4 3 2" xfId="14274" xr:uid="{3C6CE4E6-9867-44F9-9A3D-62445B78AEE6}"/>
    <cellStyle name="SAPBEXHLevel0 2 4 3 2 2" xfId="37931" xr:uid="{D99B503B-D121-479F-9381-028F4155E9D0}"/>
    <cellStyle name="SAPBEXHLevel0 2 4 3 3" xfId="13131" xr:uid="{F3137D24-1DAB-4941-B9D4-B712825D44B3}"/>
    <cellStyle name="SAPBEXHLevel0 2 4 3 3 2" xfId="29851" xr:uid="{5E4AAB64-1CD4-47C1-B0EA-93630144B68A}"/>
    <cellStyle name="SAPBEXHLevel0 2 4 3 3 3" xfId="36860" xr:uid="{B2DB0419-CF38-4F48-BECF-904F45C47AE5}"/>
    <cellStyle name="SAPBEXHLevel0 2 4 3 4" xfId="35951" xr:uid="{A05BB7A0-FA0E-4380-8469-313AC034A534}"/>
    <cellStyle name="SAPBEXHLevel0 2 4 4" xfId="9876" xr:uid="{622EA57C-7C38-4656-AF66-8D668708F715}"/>
    <cellStyle name="SAPBEXHLevel0 2 4 4 2" xfId="35304" xr:uid="{356EDDBB-8243-4E32-AEB4-73A40EA332D2}"/>
    <cellStyle name="SAPBEXHLevel0 2 4 5" xfId="13309" xr:uid="{9D0AE114-D48B-4F26-A5C6-795556CFB1EB}"/>
    <cellStyle name="SAPBEXHLevel0 2 4 5 2" xfId="37038" xr:uid="{B6BEEE02-7093-4CF9-8BE3-8F7C3773E4E7}"/>
    <cellStyle name="SAPBEXHLevel0 2 4 6" xfId="13170" xr:uid="{2B155E73-41D8-43AB-812E-5F65158E74E9}"/>
    <cellStyle name="SAPBEXHLevel0 2 4 6 2" xfId="29890" xr:uid="{B4EDF9D8-D7EF-4B63-8E0F-9FC6551EB8BF}"/>
    <cellStyle name="SAPBEXHLevel0 2 4 6 3" xfId="36899" xr:uid="{3D1037A5-FB4D-416B-8B8B-DF72123238F0}"/>
    <cellStyle name="SAPBEXHLevel0 2 4 7" xfId="7983" xr:uid="{A25E0643-9588-4197-B9D9-110A03F4794A}"/>
    <cellStyle name="SAPBEXHLevel0 2 4 7 2" xfId="34576" xr:uid="{5A593152-C0E0-4D18-BBC6-D5CD5B9F80CD}"/>
    <cellStyle name="SAPBEXHLevel0 2 4 8" xfId="19243" xr:uid="{97C7FC77-5E11-4433-A9DA-105E8C44D718}"/>
    <cellStyle name="SAPBEXHLevel0 2 4 9" xfId="30573" xr:uid="{7F6D068F-3EA7-42F5-8BCD-CE45C52C37D8}"/>
    <cellStyle name="SAPBEXHLevel0 2 5" xfId="1572" xr:uid="{72CCA7E6-3CFA-44FD-A565-E774115DC563}"/>
    <cellStyle name="SAPBEXHLevel0 2 5 2" xfId="12673" xr:uid="{F5E0F713-76A4-4161-BF9F-6A9B5DD7E427}"/>
    <cellStyle name="SAPBEXHLevel0 2 5 2 2" xfId="15887" xr:uid="{B467E369-16D0-4322-8903-C39327D827D0}"/>
    <cellStyle name="SAPBEXHLevel0 2 5 2 2 2" xfId="32391" xr:uid="{C2B1FB29-7F1E-488F-B192-F6C99F3BBCDE}"/>
    <cellStyle name="SAPBEXHLevel0 2 5 2 2 3" xfId="39476" xr:uid="{C386BDEB-E8D7-42A7-A1CC-F98747F4C063}"/>
    <cellStyle name="SAPBEXHLevel0 2 5 2 3" xfId="17448" xr:uid="{AF9B1F88-AE10-4F1B-ACA8-4831C4882D5D}"/>
    <cellStyle name="SAPBEXHLevel0 2 5 2 3 2" xfId="33952" xr:uid="{DA843922-3513-40ED-9DB7-64996D55F399}"/>
    <cellStyle name="SAPBEXHLevel0 2 5 2 3 3" xfId="40193" xr:uid="{11B37E8F-F6C8-4BC8-9F4C-678BDEB22CFC}"/>
    <cellStyle name="SAPBEXHLevel0 2 5 2 4" xfId="36603" xr:uid="{A4317137-3419-4ECA-BA07-9B4E5BC1F15C}"/>
    <cellStyle name="SAPBEXHLevel0 2 5 3" xfId="11264" xr:uid="{92234BF0-99A3-489B-9EC6-582FF07BE020}"/>
    <cellStyle name="SAPBEXHLevel0 2 5 3 2" xfId="14410" xr:uid="{1ED646F0-D716-4952-97C0-CAECE17FEE6C}"/>
    <cellStyle name="SAPBEXHLevel0 2 5 3 2 2" xfId="38067" xr:uid="{A816BC1E-2AB9-49D6-AE85-FAAE569D30D7}"/>
    <cellStyle name="SAPBEXHLevel0 2 5 3 3" xfId="9114" xr:uid="{53251A5C-7AEC-4050-A401-684DE6CCB748}"/>
    <cellStyle name="SAPBEXHLevel0 2 5 3 3 2" xfId="26290" xr:uid="{F407A328-1BB5-4D3C-B0E1-D0F90511CFA0}"/>
    <cellStyle name="SAPBEXHLevel0 2 5 3 3 3" xfId="35005" xr:uid="{9AAF27E3-F0D5-49AC-9517-90EF6926ADFC}"/>
    <cellStyle name="SAPBEXHLevel0 2 5 3 4" xfId="36038" xr:uid="{5FCFA357-F55A-41CF-8FEA-0EC2688C819C}"/>
    <cellStyle name="SAPBEXHLevel0 2 5 4" xfId="10284" xr:uid="{7F1BC444-259A-4B69-A804-C8E0164D5E92}"/>
    <cellStyle name="SAPBEXHLevel0 2 5 4 2" xfId="35536" xr:uid="{D89A836D-41A8-4483-B4D2-D1A348F3F686}"/>
    <cellStyle name="SAPBEXHLevel0 2 5 5" xfId="13640" xr:uid="{CFEADECF-4AC4-46F4-B56C-4317A0031DDA}"/>
    <cellStyle name="SAPBEXHLevel0 2 5 5 2" xfId="37368" xr:uid="{407402F3-7E99-409A-8398-5AED34B8C285}"/>
    <cellStyle name="SAPBEXHLevel0 2 5 6" xfId="14367" xr:uid="{40E84CDB-7BAE-4012-874F-DD11CD449A63}"/>
    <cellStyle name="SAPBEXHLevel0 2 5 6 2" xfId="30906" xr:uid="{382906BF-4002-445B-9CF6-647B397D1001}"/>
    <cellStyle name="SAPBEXHLevel0 2 5 6 3" xfId="38024" xr:uid="{DEA02956-DAE2-41EA-B5AB-8424AD1CF34A}"/>
    <cellStyle name="SAPBEXHLevel0 2 5 7" xfId="8394" xr:uid="{36353AE4-8617-49D2-8EAC-79B9E645D3F3}"/>
    <cellStyle name="SAPBEXHLevel0 2 5 7 2" xfId="34808" xr:uid="{00FEFE32-5D9F-4D89-A263-15440F9ADFD5}"/>
    <cellStyle name="SAPBEXHLevel0 2 5 8" xfId="19077" xr:uid="{0F2F5BCB-99FD-4737-AF27-72EB52E56660}"/>
    <cellStyle name="SAPBEXHLevel0 2 5 9" xfId="28430" xr:uid="{E8F79ACC-5E67-4F4F-AAF7-EC3B7DA27AC3}"/>
    <cellStyle name="SAPBEXHLevel0 2 6" xfId="3772" xr:uid="{A4AD451F-08A1-462E-AAD7-23F802CC7632}"/>
    <cellStyle name="SAPBEXHLevel0 2 6 2" xfId="12410" xr:uid="{26B8066F-7EC2-4C22-9420-1D2C1B9BD8F6}"/>
    <cellStyle name="SAPBEXHLevel0 2 6 2 2" xfId="15721" xr:uid="{9440ABA7-93E5-4797-8009-17C3865E30FC}"/>
    <cellStyle name="SAPBEXHLevel0 2 6 2 2 2" xfId="32225" xr:uid="{5AF6F0AF-47D6-4F18-95DC-DE17729C4091}"/>
    <cellStyle name="SAPBEXHLevel0 2 6 2 2 3" xfId="39310" xr:uid="{48AEEBEA-C8AE-42CC-825A-C4CCACB3C05D}"/>
    <cellStyle name="SAPBEXHLevel0 2 6 2 3" xfId="17194" xr:uid="{CAECF3AE-7F13-42E5-A8F4-421B43EDF108}"/>
    <cellStyle name="SAPBEXHLevel0 2 6 2 3 2" xfId="33698" xr:uid="{882A63DB-D859-4750-ABF3-7F4ED539582F}"/>
    <cellStyle name="SAPBEXHLevel0 2 6 2 3 3" xfId="40027" xr:uid="{18A68FE5-1AB0-44A4-B60A-C745F12BA7D3}"/>
    <cellStyle name="SAPBEXHLevel0 2 6 2 4" xfId="36439" xr:uid="{54427D4F-9A52-4344-BF85-11B84A0EA6D6}"/>
    <cellStyle name="SAPBEXHLevel0 2 6 3" xfId="14195" xr:uid="{229654BD-9A59-409A-A915-CA741DAD01B5}"/>
    <cellStyle name="SAPBEXHLevel0 2 6 3 2" xfId="37852" xr:uid="{A2BAD26D-F157-4849-96D8-8D6DE07C784B}"/>
    <cellStyle name="SAPBEXHLevel0 2 6 4" xfId="13090" xr:uid="{92217530-8DDF-432B-B96C-280F2E28E7F0}"/>
    <cellStyle name="SAPBEXHLevel0 2 6 4 2" xfId="29810" xr:uid="{7A1030DF-5B76-4563-889E-FAD5ECAA7BF1}"/>
    <cellStyle name="SAPBEXHLevel0 2 6 4 3" xfId="36819" xr:uid="{EA0ED95D-06E4-4891-A00D-2EE4C142C713}"/>
    <cellStyle name="SAPBEXHLevel0 2 6 5" xfId="11008" xr:uid="{7F132B98-C07B-4E02-9CEB-9C9CEAE8E766}"/>
    <cellStyle name="SAPBEXHLevel0 2 6 5 2" xfId="35872" xr:uid="{97936ACC-EA41-4F86-AEBD-F53A37E68EA1}"/>
    <cellStyle name="SAPBEXHLevel0 2 6 6" xfId="21269" xr:uid="{5989DBB4-81A1-46C9-85F4-DF1AE58605E5}"/>
    <cellStyle name="SAPBEXHLevel0 2 6 7" xfId="22233" xr:uid="{3456A6AA-6169-42A2-A32E-8852B7554B65}"/>
    <cellStyle name="SAPBEXHLevel0 2 7" xfId="3740" xr:uid="{05119C2F-5CBA-4CB6-99B5-F177B66B0199}"/>
    <cellStyle name="SAPBEXHLevel0 2 7 2" xfId="15351" xr:uid="{AA1853D1-10D3-421E-88E9-59043A773D78}"/>
    <cellStyle name="SAPBEXHLevel0 2 7 2 2" xfId="31855" xr:uid="{98F0118D-2C1E-4AFD-BC6F-00AC18ED08A8}"/>
    <cellStyle name="SAPBEXHLevel0 2 7 2 3" xfId="38940" xr:uid="{51098DF9-D932-4F7C-8801-1C4C2F93EE49}"/>
    <cellStyle name="SAPBEXHLevel0 2 7 3" xfId="16532" xr:uid="{6EDB5CB5-F408-4DE1-8798-0B3013C307DE}"/>
    <cellStyle name="SAPBEXHLevel0 2 7 3 2" xfId="33036" xr:uid="{77FF5933-2896-4498-90B3-DE7575AD70F1}"/>
    <cellStyle name="SAPBEXHLevel0 2 7 3 3" xfId="39659" xr:uid="{17DA8EBE-3600-4720-9108-49B6C62588B3}"/>
    <cellStyle name="SAPBEXHLevel0 2 7 4" xfId="11638" xr:uid="{50966983-B818-4026-A4F6-2AFE8C016DF1}"/>
    <cellStyle name="SAPBEXHLevel0 2 7 4 2" xfId="36144" xr:uid="{D5CC3683-04E3-4A21-9B83-15214B849F18}"/>
    <cellStyle name="SAPBEXHLevel0 2 7 5" xfId="21238" xr:uid="{B10E4BBA-B794-486C-9C2C-6BC36ED745E1}"/>
    <cellStyle name="SAPBEXHLevel0 2 7 6" xfId="22243" xr:uid="{055B5966-540E-4B5F-8F5A-EDACD36C2135}"/>
    <cellStyle name="SAPBEXHLevel0 2 8" xfId="3756" xr:uid="{3A55F2EE-4CF3-4B9E-8466-4970D6BB12BD}"/>
    <cellStyle name="SAPBEXHLevel0 2 8 2" xfId="13745" xr:uid="{C8DBF1ED-6C76-45E1-91F9-490FDB60057D}"/>
    <cellStyle name="SAPBEXHLevel0 2 8 2 2" xfId="37470" xr:uid="{697941AD-A0F1-4B5B-9E29-FACAE257C6EB}"/>
    <cellStyle name="SAPBEXHLevel0 2 8 3" xfId="13010" xr:uid="{55537BC6-3A67-43C7-BBAF-B19ABB462CB8}"/>
    <cellStyle name="SAPBEXHLevel0 2 8 3 2" xfId="29730" xr:uid="{4B71A4A6-EEA1-4973-A569-5EED375D8486}"/>
    <cellStyle name="SAPBEXHLevel0 2 8 3 3" xfId="36739" xr:uid="{77BBE9D1-60BC-4684-A5D9-72CE55DE5703}"/>
    <cellStyle name="SAPBEXHLevel0 2 8 4" xfId="10485" xr:uid="{F2129002-9FCB-4CCB-A0D8-0C05B0F76853}"/>
    <cellStyle name="SAPBEXHLevel0 2 8 4 2" xfId="35594" xr:uid="{57CBCE1B-85DD-4AD0-BF5C-DBF99271BFD5}"/>
    <cellStyle name="SAPBEXHLevel0 2 8 5" xfId="21253" xr:uid="{31390D2C-72EE-4605-9BB9-D8D5ECCC974B}"/>
    <cellStyle name="SAPBEXHLevel0 2 8 6" xfId="22238" xr:uid="{5CDECC3C-EA9D-4779-8787-4C36D82E1217}"/>
    <cellStyle name="SAPBEXHLevel0 2 9" xfId="5680" xr:uid="{FC5C978F-08B6-42A3-84E0-0E9045B2F972}"/>
    <cellStyle name="SAPBEXHLevel0 2 9 2" xfId="9205" xr:uid="{4DE28577-0889-4AC7-9CBB-CFDF61AD9A26}"/>
    <cellStyle name="SAPBEXHLevel0 2 9 2 2" xfId="35096" xr:uid="{52F5E195-ECFE-440F-80F3-96D03FE2E3F7}"/>
    <cellStyle name="SAPBEXHLevel0 2 9 3" xfId="34199" xr:uid="{519B0100-9A7E-45CA-BF22-1C37C4B29378}"/>
    <cellStyle name="SAPBEXHLevel0 20" xfId="31217" xr:uid="{24C127C9-3657-45A7-B52A-04062C272597}"/>
    <cellStyle name="SAPBEXHLevel0 3" xfId="788" xr:uid="{CD2CE189-6454-462B-B9BC-DD3914B70E24}"/>
    <cellStyle name="SAPBEXHLevel0 3 10" xfId="18364" xr:uid="{524A93A9-6DD0-48A5-99C7-2F22A56B29B1}"/>
    <cellStyle name="SAPBEXHLevel0 3 11" xfId="28435" xr:uid="{00AED0FC-74A5-4140-A7D5-ACDB7F8F1261}"/>
    <cellStyle name="SAPBEXHLevel0 3 2" xfId="1272" xr:uid="{7FD3DCB1-3F96-427A-B9A3-FB8AE46F85A7}"/>
    <cellStyle name="SAPBEXHLevel0 3 2 10" xfId="28544" xr:uid="{F47379D5-7656-43AF-8012-088D586DF314}"/>
    <cellStyle name="SAPBEXHLevel0 3 2 2" xfId="2520" xr:uid="{22FE0FCD-CF6C-4180-B266-75C89B9714DE}"/>
    <cellStyle name="SAPBEXHLevel0 3 2 2 2" xfId="14843" xr:uid="{B39C6BBF-F6FA-4C2E-AB15-B9CCB73660CD}"/>
    <cellStyle name="SAPBEXHLevel0 3 2 2 2 2" xfId="31357" xr:uid="{B8C7E176-F42D-4F35-A06A-7093C85B21F5}"/>
    <cellStyle name="SAPBEXHLevel0 3 2 2 2 3" xfId="38433" xr:uid="{6571C79F-9E1B-4C7A-A989-1594E0DEE6DD}"/>
    <cellStyle name="SAPBEXHLevel0 3 2 2 3" xfId="20021" xr:uid="{C336F4B3-4D0D-4D7E-9BBE-8DC8802BE715}"/>
    <cellStyle name="SAPBEXHLevel0 3 2 2 4" xfId="29223" xr:uid="{8F7D593C-37A5-40A9-875C-A31771242FC8}"/>
    <cellStyle name="SAPBEXHLevel0 3 2 3" xfId="3026" xr:uid="{8D14395F-544D-47EB-8BB4-43BB7713C02F}"/>
    <cellStyle name="SAPBEXHLevel0 3 2 3 2" xfId="15523" xr:uid="{8C684F78-2B2F-4786-84B9-CCF4193DAF9B}"/>
    <cellStyle name="SAPBEXHLevel0 3 2 3 2 2" xfId="32027" xr:uid="{85AF5025-7494-455A-88CB-1422122B1EC0}"/>
    <cellStyle name="SAPBEXHLevel0 3 2 3 2 3" xfId="39112" xr:uid="{30C7374B-C4A4-4690-82F7-C8B06CD9C98D}"/>
    <cellStyle name="SAPBEXHLevel0 3 2 3 3" xfId="20524" xr:uid="{106169A6-F597-4A70-9B65-75D42C20EB4D}"/>
    <cellStyle name="SAPBEXHLevel0 3 2 3 4" xfId="22717" xr:uid="{C571BED9-47DF-4A8B-A2F5-342CCB07E33F}"/>
    <cellStyle name="SAPBEXHLevel0 3 2 4" xfId="2276" xr:uid="{5D06723D-96F6-4B38-9668-0B409269AC0A}"/>
    <cellStyle name="SAPBEXHLevel0 3 2 4 2" xfId="16919" xr:uid="{81EDD1DB-5B37-427E-8E94-5F4321BB3A54}"/>
    <cellStyle name="SAPBEXHLevel0 3 2 4 2 2" xfId="33423" xr:uid="{EF82D05D-D490-481C-9BF4-25F04803E204}"/>
    <cellStyle name="SAPBEXHLevel0 3 2 4 2 3" xfId="39844" xr:uid="{4F6C0D17-8F0E-41F2-821B-0154F1E9EB4F}"/>
    <cellStyle name="SAPBEXHLevel0 3 2 4 3" xfId="19778" xr:uid="{2979DB2F-059B-4DDF-BC2D-76D356DC5079}"/>
    <cellStyle name="SAPBEXHLevel0 3 2 4 4" xfId="29517" xr:uid="{89D1B700-32FF-46D2-8CFC-6CB1CEC9453C}"/>
    <cellStyle name="SAPBEXHLevel0 3 2 5" xfId="3845" xr:uid="{96B6779E-0294-47EA-A4F0-3AF8E676FF68}"/>
    <cellStyle name="SAPBEXHLevel0 3 2 5 2" xfId="21342" xr:uid="{057F47C3-5C11-4ED8-9B43-4FD67DE265EF}"/>
    <cellStyle name="SAPBEXHLevel0 3 2 5 3" xfId="23148" xr:uid="{6C22BFAD-311E-4031-80C6-648C8E72BA8F}"/>
    <cellStyle name="SAPBEXHLevel0 3 2 6" xfId="3788" xr:uid="{73789651-C6A9-4AE1-9339-38DC8BE4A7D1}"/>
    <cellStyle name="SAPBEXHLevel0 3 2 6 2" xfId="21285" xr:uid="{B13830E3-5343-4813-8992-456F52BCABA4}"/>
    <cellStyle name="SAPBEXHLevel0 3 2 6 3" xfId="22221" xr:uid="{8C3DA35C-9E1D-4796-9736-52A3CFDEF5AF}"/>
    <cellStyle name="SAPBEXHLevel0 3 2 7" xfId="4326" xr:uid="{D39DE1CC-13BA-47C9-BC81-B036C3B129E2}"/>
    <cellStyle name="SAPBEXHLevel0 3 2 7 2" xfId="21820" xr:uid="{75A6311D-2112-423F-B0A7-0D628E5D193F}"/>
    <cellStyle name="SAPBEXHLevel0 3 2 7 3" xfId="17645" xr:uid="{F89AD0AD-EA2B-468C-BC03-63481B4ABB4B}"/>
    <cellStyle name="SAPBEXHLevel0 3 2 8" xfId="12120" xr:uid="{2B23DCD5-FFF4-4A00-988C-B662D444C08B}"/>
    <cellStyle name="SAPBEXHLevel0 3 2 8 2" xfId="28969" xr:uid="{75A072E4-4F49-4597-8E6C-A7565ECEE79B}"/>
    <cellStyle name="SAPBEXHLevel0 3 2 8 3" xfId="36260" xr:uid="{7CC67CAF-A436-4BB2-9E4D-9435C40E43A1}"/>
    <cellStyle name="SAPBEXHLevel0 3 2 9" xfId="18785" xr:uid="{B1C5529A-31EC-4E7A-ADC1-ACFB42A5F73A}"/>
    <cellStyle name="SAPBEXHLevel0 3 3" xfId="2067" xr:uid="{B7274BC0-7CCB-40F5-93F9-091E10DE1F3A}"/>
    <cellStyle name="SAPBEXHLevel0 3 3 2" xfId="13949" xr:uid="{3E368F58-5416-4A80-9813-EDA544067E5A}"/>
    <cellStyle name="SAPBEXHLevel0 3 3 2 2" xfId="30565" xr:uid="{79E51CCA-3D35-4FE7-93F1-8FAD079DA6F6}"/>
    <cellStyle name="SAPBEXHLevel0 3 3 2 3" xfId="37622" xr:uid="{FB13D5A6-EC1A-4A2D-BCBD-83B4D021B57C}"/>
    <cellStyle name="SAPBEXHLevel0 3 3 3" xfId="9069" xr:uid="{D3C5EB35-8878-46FC-94D1-AB91EBB4F9C2}"/>
    <cellStyle name="SAPBEXHLevel0 3 3 3 2" xfId="26245" xr:uid="{6B2C70ED-85D9-4EDA-BB2F-18DF8156DB54}"/>
    <cellStyle name="SAPBEXHLevel0 3 3 3 3" xfId="34960" xr:uid="{6C676068-E937-47B2-9210-6AAA508DAA8F}"/>
    <cellStyle name="SAPBEXHLevel0 3 3 4" xfId="10716" xr:uid="{977DE21E-595B-4DB5-A5AE-E28CA926E1C1}"/>
    <cellStyle name="SAPBEXHLevel0 3 3 4 2" xfId="27763" xr:uid="{35055196-AE2B-4090-BDC3-735AAB9162AD}"/>
    <cellStyle name="SAPBEXHLevel0 3 3 4 3" xfId="35693" xr:uid="{359F7F70-3C8F-45CC-9A71-37E3D0DE0093}"/>
    <cellStyle name="SAPBEXHLevel0 3 3 5" xfId="19570" xr:uid="{FD73EE68-4D19-4741-A835-9E359EEC8791}"/>
    <cellStyle name="SAPBEXHLevel0 3 3 6" xfId="27538" xr:uid="{AC65D277-CEA5-4BA6-97DE-A30D145DBC8B}"/>
    <cellStyle name="SAPBEXHLevel0 3 4" xfId="1739" xr:uid="{0ADD71CE-4D08-456B-B6BA-3DF0A107BF42}"/>
    <cellStyle name="SAPBEXHLevel0 3 4 2" xfId="10292" xr:uid="{4894A9B2-15CA-4C02-90A6-6649713FBB2C}"/>
    <cellStyle name="SAPBEXHLevel0 3 4 2 2" xfId="27368" xr:uid="{1A6FF88A-B288-4D16-923E-36D331407734}"/>
    <cellStyle name="SAPBEXHLevel0 3 4 2 3" xfId="35544" xr:uid="{6C9159D2-3F33-412F-A2BC-A78CAF15EBA0}"/>
    <cellStyle name="SAPBEXHLevel0 3 4 3" xfId="19242" xr:uid="{F7A0847D-99E1-4686-9FBC-C3EC1353C967}"/>
    <cellStyle name="SAPBEXHLevel0 3 4 4" xfId="26944" xr:uid="{1E07783E-0B86-4032-8D89-ED976837292F}"/>
    <cellStyle name="SAPBEXHLevel0 3 5" xfId="1510" xr:uid="{AD55953B-1FAB-48C4-AAF4-44E223D3616C}"/>
    <cellStyle name="SAPBEXHLevel0 3 5 2" xfId="13648" xr:uid="{26FC3488-154F-4FE3-B920-AEC7ADD0BF84}"/>
    <cellStyle name="SAPBEXHLevel0 3 5 2 2" xfId="30288" xr:uid="{65984664-9C13-4B1E-BABB-FB7E83C4B7B9}"/>
    <cellStyle name="SAPBEXHLevel0 3 5 2 3" xfId="37376" xr:uid="{B5A4DE36-F19F-43A6-A57A-EE7ADEFD7AE3}"/>
    <cellStyle name="SAPBEXHLevel0 3 5 3" xfId="19015" xr:uid="{CA42C521-2FF2-441E-BFD1-9F0B21970D6C}"/>
    <cellStyle name="SAPBEXHLevel0 3 5 4" xfId="30963" xr:uid="{C9C67455-67B5-44CB-AD3C-1F61296DF65B}"/>
    <cellStyle name="SAPBEXHLevel0 3 6" xfId="3398" xr:uid="{53CD0927-D198-4B70-BBDA-0A45006EDEEE}"/>
    <cellStyle name="SAPBEXHLevel0 3 6 2" xfId="14590" xr:uid="{1E970F1E-C527-47F8-A032-5D8DEBE206A9}"/>
    <cellStyle name="SAPBEXHLevel0 3 6 2 2" xfId="31106" xr:uid="{4F9CAF65-AEDE-4C1B-913D-E1AD860E4C4B}"/>
    <cellStyle name="SAPBEXHLevel0 3 6 2 3" xfId="38183" xr:uid="{29A67B24-73BB-4E8E-BE5C-AFFD1FB43058}"/>
    <cellStyle name="SAPBEXHLevel0 3 6 3" xfId="20896" xr:uid="{9E06212F-E7D3-418A-8182-1143975D1F1D}"/>
    <cellStyle name="SAPBEXHLevel0 3 6 4" xfId="22353" xr:uid="{DC2259AD-6003-49BD-B309-00F7F7FB5732}"/>
    <cellStyle name="SAPBEXHLevel0 3 7" xfId="1857" xr:uid="{A0CEFDF1-F3F3-44F1-BA9B-F2AEE6CE44A5}"/>
    <cellStyle name="SAPBEXHLevel0 3 7 2" xfId="19360" xr:uid="{4E53FA32-6146-4071-9D1D-CDE7E47B7A76}"/>
    <cellStyle name="SAPBEXHLevel0 3 7 3" xfId="28232" xr:uid="{AB59E77E-4776-4A6D-932F-A95CD88A09DA}"/>
    <cellStyle name="SAPBEXHLevel0 3 8" xfId="3417" xr:uid="{3F6A6D79-5E6F-4562-B2E7-A46157E43D9A}"/>
    <cellStyle name="SAPBEXHLevel0 3 8 2" xfId="20915" xr:uid="{47E6EFD8-2CBF-4BE2-AF2B-38716E1A402A}"/>
    <cellStyle name="SAPBEXHLevel0 3 8 3" xfId="22334" xr:uid="{A8CB546D-F6DF-479A-95D6-F203FA0FA5F4}"/>
    <cellStyle name="SAPBEXHLevel0 3 9" xfId="8402" xr:uid="{CBC5D30D-667D-48E7-8100-2468107AD37B}"/>
    <cellStyle name="SAPBEXHLevel0 3 9 2" xfId="25583" xr:uid="{ECB4C2E9-0D91-49B0-BB10-3775DB485F96}"/>
    <cellStyle name="SAPBEXHLevel0 3 9 3" xfId="34816" xr:uid="{9F3617CE-429F-48FA-8DF5-829AF74A69BD}"/>
    <cellStyle name="SAPBEXHLevel0 4" xfId="789" xr:uid="{8BD6AEC2-5B62-4253-A503-028532250043}"/>
    <cellStyle name="SAPBEXHLevel0 4 10" xfId="8143" xr:uid="{8B9778BD-B3AB-4D68-8223-54BCA8331645}"/>
    <cellStyle name="SAPBEXHLevel0 4 10 2" xfId="25360" xr:uid="{0660326E-A66D-496A-9B28-D40C7FC80CEF}"/>
    <cellStyle name="SAPBEXHLevel0 4 10 3" xfId="34650" xr:uid="{22D85311-7126-4BBA-9C5A-E9A723C281BC}"/>
    <cellStyle name="SAPBEXHLevel0 4 11" xfId="18365" xr:uid="{7C897AC5-A930-4146-9230-594F8529DABF}"/>
    <cellStyle name="SAPBEXHLevel0 4 12" xfId="18548" xr:uid="{644FBBFC-A30B-4B82-A80C-B839DE18A344}"/>
    <cellStyle name="SAPBEXHLevel0 4 2" xfId="790" xr:uid="{B5357AAB-F997-49B1-9FB7-7987D48E1E15}"/>
    <cellStyle name="SAPBEXHLevel0 4 2 10" xfId="18366" xr:uid="{DA2E260C-3C8E-4FAF-B3B4-DF3D1BD46BD2}"/>
    <cellStyle name="SAPBEXHLevel0 4 2 11" xfId="18519" xr:uid="{0988B34C-1525-483C-AF7A-A65A7372C232}"/>
    <cellStyle name="SAPBEXHLevel0 4 2 2" xfId="1274" xr:uid="{0925E8DB-2597-45B1-ADB6-B4F97AFCC044}"/>
    <cellStyle name="SAPBEXHLevel0 4 2 2 10" xfId="29237" xr:uid="{303AE619-56C4-48C8-8E0C-FBE898924009}"/>
    <cellStyle name="SAPBEXHLevel0 4 2 2 2" xfId="2522" xr:uid="{D8765A25-7F2C-4AA0-B73A-FD1FA5514882}"/>
    <cellStyle name="SAPBEXHLevel0 4 2 2 2 2" xfId="20023" xr:uid="{77E891CF-236C-45E7-A563-F4BD79F391A1}"/>
    <cellStyle name="SAPBEXHLevel0 4 2 2 2 3" xfId="25534" xr:uid="{BB1D7B71-5A16-4131-B4ED-F59D2F5DB1A3}"/>
    <cellStyle name="SAPBEXHLevel0 4 2 2 3" xfId="3028" xr:uid="{0DEC0AFD-37FC-4757-8AA3-C355ABE997A9}"/>
    <cellStyle name="SAPBEXHLevel0 4 2 2 3 2" xfId="20526" xr:uid="{67425B0F-D5E6-4D3E-8BCB-50AD264D9287}"/>
    <cellStyle name="SAPBEXHLevel0 4 2 2 3 3" xfId="22715" xr:uid="{9FF111F8-953D-4FE5-BE57-E8ED8D1E39B2}"/>
    <cellStyle name="SAPBEXHLevel0 4 2 2 4" xfId="3207" xr:uid="{6F2BF442-CCCE-4D67-B953-9321A5B2ED3F}"/>
    <cellStyle name="SAPBEXHLevel0 4 2 2 4 2" xfId="20705" xr:uid="{EF9CB7A6-D9E7-402C-AEBA-BC79805F8497}"/>
    <cellStyle name="SAPBEXHLevel0 4 2 2 4 3" xfId="22545" xr:uid="{8D88A1D8-C660-4303-952A-19AA936344D0}"/>
    <cellStyle name="SAPBEXHLevel0 4 2 2 5" xfId="3592" xr:uid="{6BF7A0F5-14C8-45DA-B743-B87211E7F121}"/>
    <cellStyle name="SAPBEXHLevel0 4 2 2 5 2" xfId="21090" xr:uid="{56EB0651-0AF4-4E1C-AC1E-B6AF0B2BC04D}"/>
    <cellStyle name="SAPBEXHLevel0 4 2 2 5 3" xfId="21485" xr:uid="{DB8236F5-0B3A-43EE-8B28-4C0E981BD4B4}"/>
    <cellStyle name="SAPBEXHLevel0 4 2 2 6" xfId="4077" xr:uid="{D81B7092-107A-4B2C-B599-8360C5AB0B8C}"/>
    <cellStyle name="SAPBEXHLevel0 4 2 2 6 2" xfId="21573" xr:uid="{6A54145F-D5DF-4DA8-8A6F-F8B15D9D964B}"/>
    <cellStyle name="SAPBEXHLevel0 4 2 2 6 3" xfId="18630" xr:uid="{8228619F-B601-476D-8A90-29D164DE72E9}"/>
    <cellStyle name="SAPBEXHLevel0 4 2 2 7" xfId="2771" xr:uid="{77F3A377-310A-41CA-B980-E8042EDA477F}"/>
    <cellStyle name="SAPBEXHLevel0 4 2 2 7 2" xfId="20270" xr:uid="{E0734C8B-1565-4334-A819-F73A92CD415E}"/>
    <cellStyle name="SAPBEXHLevel0 4 2 2 7 3" xfId="22874" xr:uid="{A858EAC1-F9BD-4B9F-AAFD-CF9BC2BAFD71}"/>
    <cellStyle name="SAPBEXHLevel0 4 2 2 8" xfId="14904" xr:uid="{4D561616-8103-410F-A72C-4DD68F802D8E}"/>
    <cellStyle name="SAPBEXHLevel0 4 2 2 8 2" xfId="31416" xr:uid="{72AE1E48-F8F3-4C53-A1F7-7BED1608F2E7}"/>
    <cellStyle name="SAPBEXHLevel0 4 2 2 8 3" xfId="38494" xr:uid="{85AA332F-043C-4444-958F-E54EA4473860}"/>
    <cellStyle name="SAPBEXHLevel0 4 2 2 9" xfId="18787" xr:uid="{8082AB19-ADCC-403A-9FFB-40A7260870A1}"/>
    <cellStyle name="SAPBEXHLevel0 4 2 3" xfId="2069" xr:uid="{DE1EF178-CA10-4B2E-8925-9DA7BF2AFA40}"/>
    <cellStyle name="SAPBEXHLevel0 4 2 3 2" xfId="15631" xr:uid="{AABDC3B9-D24B-4EAA-B757-693997189B9D}"/>
    <cellStyle name="SAPBEXHLevel0 4 2 3 2 2" xfId="32135" xr:uid="{6CBF5B90-A09A-4559-BD38-049AE680317D}"/>
    <cellStyle name="SAPBEXHLevel0 4 2 3 2 3" xfId="39220" xr:uid="{278266FD-2E76-4956-9986-92F7203F8C85}"/>
    <cellStyle name="SAPBEXHLevel0 4 2 3 3" xfId="19572" xr:uid="{E9080438-C84C-4C1A-81DE-3F851811FA22}"/>
    <cellStyle name="SAPBEXHLevel0 4 2 3 4" xfId="28746" xr:uid="{AD4A24F1-DC9E-4CAD-A84C-A1D57C8B8CC9}"/>
    <cellStyle name="SAPBEXHLevel0 4 2 4" xfId="1460" xr:uid="{49D446DD-899E-414A-99DA-CB5FAED9BC48}"/>
    <cellStyle name="SAPBEXHLevel0 4 2 4 2" xfId="17015" xr:uid="{909FBEF9-7FE0-4772-AFA3-55851371A8BD}"/>
    <cellStyle name="SAPBEXHLevel0 4 2 4 2 2" xfId="33519" xr:uid="{757CF418-71FB-48B0-B623-C6B725076FC6}"/>
    <cellStyle name="SAPBEXHLevel0 4 2 4 2 3" xfId="39937" xr:uid="{54355D97-83A3-406D-BEF1-C62C84DF06A4}"/>
    <cellStyle name="SAPBEXHLevel0 4 2 4 3" xfId="18965" xr:uid="{3ED363C3-3315-43F7-BF77-B6A20CB66B28}"/>
    <cellStyle name="SAPBEXHLevel0 4 2 4 4" xfId="30117" xr:uid="{D51033E8-06B6-4E46-92B8-22E819BD611E}"/>
    <cellStyle name="SAPBEXHLevel0 4 2 5" xfId="1847" xr:uid="{EF2B4A5C-BDC1-404F-823F-EADD6FDC048E}"/>
    <cellStyle name="SAPBEXHLevel0 4 2 5 2" xfId="19350" xr:uid="{B735307A-0EF8-42A8-88E7-06D11C1CFA71}"/>
    <cellStyle name="SAPBEXHLevel0 4 2 5 3" xfId="26384" xr:uid="{3A48A5D4-93F4-4FF6-905C-AD217DE184A5}"/>
    <cellStyle name="SAPBEXHLevel0 4 2 6" xfId="3983" xr:uid="{874424BE-F671-49BE-A9D3-921A0AF7068B}"/>
    <cellStyle name="SAPBEXHLevel0 4 2 6 2" xfId="21479" xr:uid="{F0B7868C-0777-4958-94F2-25ADA99B7F32}"/>
    <cellStyle name="SAPBEXHLevel0 4 2 6 3" xfId="21917" xr:uid="{31134EC1-7C9C-45D5-AF4A-AE0941AA291B}"/>
    <cellStyle name="SAPBEXHLevel0 4 2 7" xfId="3956" xr:uid="{75975D47-786A-4E30-956F-9392DF0C6FEF}"/>
    <cellStyle name="SAPBEXHLevel0 4 2 7 2" xfId="21452" xr:uid="{81CE8D51-594F-47B2-A5C6-09AFBA883CFC}"/>
    <cellStyle name="SAPBEXHLevel0 4 2 7 3" xfId="22131" xr:uid="{CE892B11-266F-48D4-94C9-FBEC90D125B8}"/>
    <cellStyle name="SAPBEXHLevel0 4 2 8" xfId="4433" xr:uid="{322C2293-DF44-45C4-8D89-75A92C811EC2}"/>
    <cellStyle name="SAPBEXHLevel0 4 2 8 2" xfId="21924" xr:uid="{57F101D0-D740-4B43-AD0E-DB796788E028}"/>
    <cellStyle name="SAPBEXHLevel0 4 2 8 3" xfId="18004" xr:uid="{3D392F05-8F4C-41A6-B13B-8C779D0441A9}"/>
    <cellStyle name="SAPBEXHLevel0 4 2 9" xfId="12231" xr:uid="{BAB6BF31-EE1C-4C9F-8056-3630B7781155}"/>
    <cellStyle name="SAPBEXHLevel0 4 2 9 2" xfId="29054" xr:uid="{52934763-B533-4CAE-B402-65AAB1FB9FCC}"/>
    <cellStyle name="SAPBEXHLevel0 4 2 9 3" xfId="36351" xr:uid="{B7BAAA3C-6230-4EF9-AF6F-EE4C0C6A2B68}"/>
    <cellStyle name="SAPBEXHLevel0 4 3" xfId="1273" xr:uid="{C1F6B01D-88A1-497B-9260-709EC0999DE9}"/>
    <cellStyle name="SAPBEXHLevel0 4 3 10" xfId="30798" xr:uid="{22236460-AF16-4DE2-88B9-DCA697439250}"/>
    <cellStyle name="SAPBEXHLevel0 4 3 2" xfId="2521" xr:uid="{6633908F-AC45-4019-A1DE-830A901A581B}"/>
    <cellStyle name="SAPBEXHLevel0 4 3 2 2" xfId="14059" xr:uid="{74FE51CE-AA83-4EF4-9661-CAF48A0B5316}"/>
    <cellStyle name="SAPBEXHLevel0 4 3 2 2 2" xfId="30653" xr:uid="{5446682D-1E61-42F9-BAEE-B6105726AD60}"/>
    <cellStyle name="SAPBEXHLevel0 4 3 2 2 3" xfId="37717" xr:uid="{4697415B-9458-4431-BCD9-464BCBBB0CB6}"/>
    <cellStyle name="SAPBEXHLevel0 4 3 2 3" xfId="20022" xr:uid="{AD5BD363-758D-4BBB-A0FB-C09E5944C613}"/>
    <cellStyle name="SAPBEXHLevel0 4 3 2 4" xfId="31509" xr:uid="{072F62F9-3EEB-4463-A1D5-89DB62F26851}"/>
    <cellStyle name="SAPBEXHLevel0 4 3 3" xfId="3027" xr:uid="{658BAFF0-9938-4313-9E0C-D81E97100AA4}"/>
    <cellStyle name="SAPBEXHLevel0 4 3 3 2" xfId="13827" xr:uid="{3BB3F3F8-FE12-46F3-92CE-31DC34C401E9}"/>
    <cellStyle name="SAPBEXHLevel0 4 3 3 2 2" xfId="30443" xr:uid="{373824F1-3A22-47F5-9E51-B98C46FC714A}"/>
    <cellStyle name="SAPBEXHLevel0 4 3 3 2 3" xfId="37551" xr:uid="{991FB33D-51A7-41A6-9204-A56FEC90D4CA}"/>
    <cellStyle name="SAPBEXHLevel0 4 3 3 3" xfId="20525" xr:uid="{B88A852B-D125-4C49-A287-8B6E1DEE15B2}"/>
    <cellStyle name="SAPBEXHLevel0 4 3 3 4" xfId="22716" xr:uid="{F936239B-A152-4787-B653-246F82A20D85}"/>
    <cellStyle name="SAPBEXHLevel0 4 3 4" xfId="3275" xr:uid="{87FF555F-81EE-4E09-817C-5A2BDEA1AE2A}"/>
    <cellStyle name="SAPBEXHLevel0 4 3 4 2" xfId="20773" xr:uid="{953310CA-02CF-40F5-93D1-F54AD95A496D}"/>
    <cellStyle name="SAPBEXHLevel0 4 3 4 3" xfId="22477" xr:uid="{5F724E4A-82D7-4916-A93A-9B6896F598C3}"/>
    <cellStyle name="SAPBEXHLevel0 4 3 5" xfId="3927" xr:uid="{9027BD1B-306F-4CA3-8B36-0E024C9EF794}"/>
    <cellStyle name="SAPBEXHLevel0 4 3 5 2" xfId="21424" xr:uid="{4ED33055-33C8-4ABE-9F11-15C4FB276ADD}"/>
    <cellStyle name="SAPBEXHLevel0 4 3 5 3" xfId="23120" xr:uid="{5A1454D6-B925-4B5C-B120-2F594823EFFB}"/>
    <cellStyle name="SAPBEXHLevel0 4 3 6" xfId="3246" xr:uid="{656D4D1F-40A3-4EB0-ADFD-FC0273D2BC99}"/>
    <cellStyle name="SAPBEXHLevel0 4 3 6 2" xfId="20744" xr:uid="{E94C8B5F-859A-45EF-B5B3-63B62128B0D8}"/>
    <cellStyle name="SAPBEXHLevel0 4 3 6 3" xfId="22506" xr:uid="{FCBC441C-B499-440A-A0C1-9A8414EEA8DB}"/>
    <cellStyle name="SAPBEXHLevel0 4 3 7" xfId="4027" xr:uid="{972E2C0C-EE76-416C-BC36-AB567F588E92}"/>
    <cellStyle name="SAPBEXHLevel0 4 3 7 2" xfId="21523" xr:uid="{A09C546E-B70D-4445-8530-5A6FF592E16B}"/>
    <cellStyle name="SAPBEXHLevel0 4 3 7 3" xfId="18585" xr:uid="{A384EE95-6761-4297-B235-8FFCC0519487}"/>
    <cellStyle name="SAPBEXHLevel0 4 3 8" xfId="10828" xr:uid="{2B2437E4-2623-48B4-B607-E93D05B1BC3E}"/>
    <cellStyle name="SAPBEXHLevel0 4 3 8 2" xfId="27851" xr:uid="{4D6A13B3-1A2B-4299-BB72-1164CAC6770A}"/>
    <cellStyle name="SAPBEXHLevel0 4 3 8 3" xfId="35784" xr:uid="{32CE5E9A-BDEC-4538-B1C6-75296399309E}"/>
    <cellStyle name="SAPBEXHLevel0 4 3 9" xfId="18786" xr:uid="{0BB974A8-A68B-40E0-A6DD-8BD78BB32746}"/>
    <cellStyle name="SAPBEXHLevel0 4 4" xfId="2068" xr:uid="{20071390-7662-4409-8D82-FD894465BE1F}"/>
    <cellStyle name="SAPBEXHLevel0 4 4 2" xfId="10036" xr:uid="{83B78E54-6DF2-4DFC-A2FC-B688F47184E0}"/>
    <cellStyle name="SAPBEXHLevel0 4 4 2 2" xfId="27142" xr:uid="{A0D33769-2938-40A3-9394-4810356B49C4}"/>
    <cellStyle name="SAPBEXHLevel0 4 4 2 3" xfId="35378" xr:uid="{96128B17-CF65-43CF-BF47-D17AC89BAB72}"/>
    <cellStyle name="SAPBEXHLevel0 4 4 3" xfId="19571" xr:uid="{AAE7959E-1ECB-4E20-AF89-322C50BF4A34}"/>
    <cellStyle name="SAPBEXHLevel0 4 4 4" xfId="30363" xr:uid="{0B2F560E-4905-429C-840C-8E210FE89A77}"/>
    <cellStyle name="SAPBEXHLevel0 4 5" xfId="1690" xr:uid="{D497DCCF-38CF-4283-8FF7-729F5C7F20DD}"/>
    <cellStyle name="SAPBEXHLevel0 4 5 2" xfId="13430" xr:uid="{1E8698AC-9A40-4DC6-AF34-9DF5F6C839BD}"/>
    <cellStyle name="SAPBEXHLevel0 4 5 2 2" xfId="30104" xr:uid="{59FF2ECE-086F-4036-9C29-7E078FF0A2BC}"/>
    <cellStyle name="SAPBEXHLevel0 4 5 2 3" xfId="37159" xr:uid="{B30036AB-EF61-4E6B-8FAB-B8224B314DE3}"/>
    <cellStyle name="SAPBEXHLevel0 4 5 3" xfId="19193" xr:uid="{3FCB34FB-134E-4177-A74F-23D230B8C0CA}"/>
    <cellStyle name="SAPBEXHLevel0 4 5 4" xfId="30160" xr:uid="{1E32C78F-7010-4A26-9331-001221E04114}"/>
    <cellStyle name="SAPBEXHLevel0 4 6" xfId="2152" xr:uid="{092CA0B8-C056-44ED-9E59-96209844C2A1}"/>
    <cellStyle name="SAPBEXHLevel0 4 6 2" xfId="13084" xr:uid="{B264EACE-7B5D-4532-B7C3-8030A2E5DD95}"/>
    <cellStyle name="SAPBEXHLevel0 4 6 2 2" xfId="29804" xr:uid="{1FA0ABFA-E298-4496-93CF-DAE88205BA85}"/>
    <cellStyle name="SAPBEXHLevel0 4 6 2 3" xfId="36813" xr:uid="{0BF25E97-B461-4A7A-A963-E83DC2E94CAD}"/>
    <cellStyle name="SAPBEXHLevel0 4 6 3" xfId="19655" xr:uid="{71CFFF7D-4BC9-4AFF-BB0B-F59AC13A537E}"/>
    <cellStyle name="SAPBEXHLevel0 4 6 4" xfId="27818" xr:uid="{1A31494B-8940-4D42-B9F0-176396F3EE44}"/>
    <cellStyle name="SAPBEXHLevel0 4 7" xfId="3738" xr:uid="{7DFA45D2-ED02-49FE-ACC5-655BF831C941}"/>
    <cellStyle name="SAPBEXHLevel0 4 7 2" xfId="21236" xr:uid="{16F0747C-2786-4D04-912D-C5DD42E35471}"/>
    <cellStyle name="SAPBEXHLevel0 4 7 3" xfId="23194" xr:uid="{381BB98F-E24A-42F5-A9F3-F5C6BC269357}"/>
    <cellStyle name="SAPBEXHLevel0 4 8" xfId="3355" xr:uid="{8AD90664-FB09-4CB8-B03B-EE7664FAC4EF}"/>
    <cellStyle name="SAPBEXHLevel0 4 8 2" xfId="20853" xr:uid="{D81427B0-E597-483C-AB44-5745FBE4AE35}"/>
    <cellStyle name="SAPBEXHLevel0 4 8 3" xfId="22397" xr:uid="{8362B93B-35EE-4C84-A897-2532B5E89ECA}"/>
    <cellStyle name="SAPBEXHLevel0 4 9" xfId="4434" xr:uid="{DF0855BF-EA15-49B1-841A-222046E48350}"/>
    <cellStyle name="SAPBEXHLevel0 4 9 2" xfId="21925" xr:uid="{5FA2E0B3-7B6D-4F54-BD9F-6DF7D88D42D0}"/>
    <cellStyle name="SAPBEXHLevel0 4 9 3" xfId="17926" xr:uid="{B51C4BFC-5C1D-42CB-8ED5-92952BDBCD06}"/>
    <cellStyle name="SAPBEXHLevel0 5" xfId="949" xr:uid="{6C8EAA6F-A01F-43F0-91FE-401AAB08442E}"/>
    <cellStyle name="SAPBEXHLevel0 5 10" xfId="18488" xr:uid="{E3753886-8995-45EB-8AE5-8048C0B9C65D}"/>
    <cellStyle name="SAPBEXHLevel0 5 11" xfId="30128" xr:uid="{86AB5337-4D6D-4107-8279-5A22226E2009}"/>
    <cellStyle name="SAPBEXHLevel0 5 2" xfId="1357" xr:uid="{B4E9DBD7-A4CE-48A0-A360-1F10DA2A4A3C}"/>
    <cellStyle name="SAPBEXHLevel0 5 2 10" xfId="30120" xr:uid="{DDDA1868-E504-4C1D-8757-24C4C43FE195}"/>
    <cellStyle name="SAPBEXHLevel0 5 2 2" xfId="2605" xr:uid="{DE0E19B8-DDA5-4A8D-82AB-44B2CBE40A11}"/>
    <cellStyle name="SAPBEXHLevel0 5 2 2 2" xfId="15025" xr:uid="{AE392271-0DDF-4865-946F-25D425DB56A8}"/>
    <cellStyle name="SAPBEXHLevel0 5 2 2 2 2" xfId="31533" xr:uid="{202FA056-C48A-493D-A8FD-52748E64EA4F}"/>
    <cellStyle name="SAPBEXHLevel0 5 2 2 2 3" xfId="38614" xr:uid="{5D75C2B7-F8BB-4D0F-B6DC-87D8E93C8C2F}"/>
    <cellStyle name="SAPBEXHLevel0 5 2 2 3" xfId="20106" xr:uid="{7137581A-0D7E-421D-B20C-79ACFF0432DA}"/>
    <cellStyle name="SAPBEXHLevel0 5 2 2 4" xfId="27610" xr:uid="{8BEBF80B-4114-45B1-AFB7-96616DB30EE8}"/>
    <cellStyle name="SAPBEXHLevel0 5 2 3" xfId="3111" xr:uid="{CEFEED93-1E56-4D47-8355-F8B0E5E2AD3C}"/>
    <cellStyle name="SAPBEXHLevel0 5 2 3 2" xfId="15799" xr:uid="{4AD1BF81-7667-490E-BC06-79F643387728}"/>
    <cellStyle name="SAPBEXHLevel0 5 2 3 2 2" xfId="32303" xr:uid="{3FE0D6EE-541B-42A4-B47F-A5C2423BA0CE}"/>
    <cellStyle name="SAPBEXHLevel0 5 2 3 2 3" xfId="39388" xr:uid="{5FA8E565-4383-4921-8E0C-C5DE9DA84988}"/>
    <cellStyle name="SAPBEXHLevel0 5 2 3 3" xfId="20609" xr:uid="{49C4BFE5-935B-4D8A-8C39-59BF19305AD7}"/>
    <cellStyle name="SAPBEXHLevel0 5 2 3 4" xfId="22640" xr:uid="{D813A3D1-BA42-477E-AE1E-AB7D23688005}"/>
    <cellStyle name="SAPBEXHLevel0 5 2 4" xfId="1773" xr:uid="{96EC29CE-604C-42CF-B70E-BBAC132BDCD6}"/>
    <cellStyle name="SAPBEXHLevel0 5 2 4 2" xfId="17272" xr:uid="{2A41BB70-AA7D-4B48-B5A4-8BB25142F16F}"/>
    <cellStyle name="SAPBEXHLevel0 5 2 4 2 2" xfId="33776" xr:uid="{BD8E5EEA-F888-4CA6-A30E-2ED46E8D5D2E}"/>
    <cellStyle name="SAPBEXHLevel0 5 2 4 2 3" xfId="40105" xr:uid="{ACD597A3-5B5E-4482-A947-2EF961BF3948}"/>
    <cellStyle name="SAPBEXHLevel0 5 2 4 3" xfId="19276" xr:uid="{13D030EB-7E95-4669-8CD0-3E836874FA1C}"/>
    <cellStyle name="SAPBEXHLevel0 5 2 4 4" xfId="26945" xr:uid="{1F2C1FF4-79C4-4937-B59D-C3860FA993AA}"/>
    <cellStyle name="SAPBEXHLevel0 5 2 5" xfId="3610" xr:uid="{277E61D8-751C-438F-BFE3-200A534DB86A}"/>
    <cellStyle name="SAPBEXHLevel0 5 2 5 2" xfId="21108" xr:uid="{C20577B6-4420-4774-87D7-9AFD6D80347D}"/>
    <cellStyle name="SAPBEXHLevel0 5 2 5 3" xfId="24396" xr:uid="{6337A92C-D247-44F2-AC1E-02FE4E8CF216}"/>
    <cellStyle name="SAPBEXHLevel0 5 2 6" xfId="1901" xr:uid="{0B666C7E-CA39-4EA9-A3DF-827943ABADD9}"/>
    <cellStyle name="SAPBEXHLevel0 5 2 6 2" xfId="19404" xr:uid="{2546417D-E312-4FBC-B5E8-214085F6CBEF}"/>
    <cellStyle name="SAPBEXHLevel0 5 2 6 3" xfId="26949" xr:uid="{AC73A3EB-F281-4076-B111-B0EB15263C14}"/>
    <cellStyle name="SAPBEXHLevel0 5 2 7" xfId="4456" xr:uid="{9AA1944C-7728-47E0-81F4-A55950977A98}"/>
    <cellStyle name="SAPBEXHLevel0 5 2 7 2" xfId="21946" xr:uid="{6CD2BBDD-B454-4422-9F72-17C050C93447}"/>
    <cellStyle name="SAPBEXHLevel0 5 2 7 3" xfId="17967" xr:uid="{5DFECB99-DBAD-469A-9C2A-40E4BAB90909}"/>
    <cellStyle name="SAPBEXHLevel0 5 2 8" xfId="12488" xr:uid="{86060331-3F4E-4A63-A6B4-5A617DEA0742}"/>
    <cellStyle name="SAPBEXHLevel0 5 2 8 2" xfId="29268" xr:uid="{075C91B9-2398-4CDF-964A-44CC822ECB9D}"/>
    <cellStyle name="SAPBEXHLevel0 5 2 8 3" xfId="36516" xr:uid="{E44B7673-016C-4C2B-9EE3-1411F5CD6F23}"/>
    <cellStyle name="SAPBEXHLevel0 5 2 9" xfId="18865" xr:uid="{AED8630A-3907-4672-B74E-D72F6CE8BF79}"/>
    <cellStyle name="SAPBEXHLevel0 5 3" xfId="2217" xr:uid="{43B54E98-09DA-4CB6-90C1-4F5A5BB6DF89}"/>
    <cellStyle name="SAPBEXHLevel0 5 3 2" xfId="14273" xr:uid="{2C5740DD-B7ED-48A2-8B6D-E971E807B4BE}"/>
    <cellStyle name="SAPBEXHLevel0 5 3 2 2" xfId="30831" xr:uid="{93B8A92C-FB54-4B11-B82A-CA6C1139C993}"/>
    <cellStyle name="SAPBEXHLevel0 5 3 2 3" xfId="37930" xr:uid="{64649A88-781C-4EEA-ADE3-A405F6DE4911}"/>
    <cellStyle name="SAPBEXHLevel0 5 3 3" xfId="15042" xr:uid="{06B314FD-E12C-4137-B60B-665623F9BE54}"/>
    <cellStyle name="SAPBEXHLevel0 5 3 3 2" xfId="31548" xr:uid="{247799EF-BA5E-40F6-BDAF-D9CB25091360}"/>
    <cellStyle name="SAPBEXHLevel0 5 3 3 3" xfId="38631" xr:uid="{E86E09B9-C4A5-4D8D-BEB9-8FEE918976B2}"/>
    <cellStyle name="SAPBEXHLevel0 5 3 4" xfId="11086" xr:uid="{98D58EFB-E949-4E73-BCAC-2BE82780D421}"/>
    <cellStyle name="SAPBEXHLevel0 5 3 4 2" xfId="28071" xr:uid="{42E757AA-C8DB-4AE6-8A26-EE95470D5E42}"/>
    <cellStyle name="SAPBEXHLevel0 5 3 4 3" xfId="35950" xr:uid="{8AC13FC9-6B40-476F-B59B-E63A4CA9DD31}"/>
    <cellStyle name="SAPBEXHLevel0 5 3 5" xfId="19719" xr:uid="{B42D3690-70A6-4AA2-8A03-B2D24FC27DAD}"/>
    <cellStyle name="SAPBEXHLevel0 5 3 6" xfId="29533" xr:uid="{A6403929-9ADC-4FA2-9B7F-F0B189EA0D70}"/>
    <cellStyle name="SAPBEXHLevel0 5 4" xfId="2724" xr:uid="{BBEC5DB6-61CF-49EF-99CA-37D109E4D07A}"/>
    <cellStyle name="SAPBEXHLevel0 5 4 2" xfId="9877" xr:uid="{B9681DC9-66AC-468B-AA2A-9C62AF601317}"/>
    <cellStyle name="SAPBEXHLevel0 5 4 2 2" xfId="26993" xr:uid="{0C2E0C9B-CA96-4160-9D22-DBCB3327BF5E}"/>
    <cellStyle name="SAPBEXHLevel0 5 4 2 3" xfId="35305" xr:uid="{CD61D784-D597-4E41-A203-01345DC6F7DF}"/>
    <cellStyle name="SAPBEXHLevel0 5 4 3" xfId="20223" xr:uid="{C78847DC-4E40-4E51-94A5-6E0275A8D297}"/>
    <cellStyle name="SAPBEXHLevel0 5 4 4" xfId="24318" xr:uid="{C79C95F3-BE53-4318-969D-998E2061FEDB}"/>
    <cellStyle name="SAPBEXHLevel0 5 5" xfId="3212" xr:uid="{92DA9354-08F5-4B40-A73C-DABD2C357D2B}"/>
    <cellStyle name="SAPBEXHLevel0 5 5 2" xfId="13310" xr:uid="{23E0EACD-CF08-4E2C-842B-09727767ED8A}"/>
    <cellStyle name="SAPBEXHLevel0 5 5 2 2" xfId="29995" xr:uid="{8C301F51-33E9-4F4A-8516-281425D9B3EC}"/>
    <cellStyle name="SAPBEXHLevel0 5 5 2 3" xfId="37039" xr:uid="{B536F6C6-58FC-40F2-9F11-257E06899036}"/>
    <cellStyle name="SAPBEXHLevel0 5 5 3" xfId="20710" xr:uid="{AE0F2B46-7B9D-460B-BC51-38CECFE22A79}"/>
    <cellStyle name="SAPBEXHLevel0 5 5 4" xfId="22540" xr:uid="{9B5528A8-0CDE-4AC8-8636-11DB874A55B2}"/>
    <cellStyle name="SAPBEXHLevel0 5 6" xfId="3749" xr:uid="{C37372D3-6AD4-4BC5-8EB6-BDD31DE359DE}"/>
    <cellStyle name="SAPBEXHLevel0 5 6 2" xfId="12975" xr:uid="{0AC1FF8A-C66B-42AF-A7F9-1016ECFAF7FE}"/>
    <cellStyle name="SAPBEXHLevel0 5 6 2 2" xfId="29695" xr:uid="{F3C5FA42-3101-43B4-B985-2F706E394109}"/>
    <cellStyle name="SAPBEXHLevel0 5 6 2 3" xfId="36704" xr:uid="{7D1AF94D-41BB-477D-919B-191B71C40EB5}"/>
    <cellStyle name="SAPBEXHLevel0 5 6 3" xfId="21247" xr:uid="{70A377D8-BB8B-432B-B5F5-53AC7918EA9E}"/>
    <cellStyle name="SAPBEXHLevel0 5 6 4" xfId="22239" xr:uid="{FE8C119C-032C-49E0-A5AB-5C5F65C56CA7}"/>
    <cellStyle name="SAPBEXHLevel0 5 7" xfId="3374" xr:uid="{A82A2AA3-6D85-48C1-B773-254974E9ABC3}"/>
    <cellStyle name="SAPBEXHLevel0 5 7 2" xfId="20872" xr:uid="{E04A63F0-81F2-49E8-A502-A99612C62863}"/>
    <cellStyle name="SAPBEXHLevel0 5 7 3" xfId="22378" xr:uid="{015928C9-6A8C-490A-90A3-BD0851144225}"/>
    <cellStyle name="SAPBEXHLevel0 5 8" xfId="4229" xr:uid="{DEF381A4-7DBB-41D1-AB4B-9FFE2522A890}"/>
    <cellStyle name="SAPBEXHLevel0 5 8 2" xfId="21723" xr:uid="{A6E1C0C6-295B-42E4-8441-6A436ED1EB08}"/>
    <cellStyle name="SAPBEXHLevel0 5 8 3" xfId="18033" xr:uid="{287AD455-D747-4069-957C-5E15D50F47AB}"/>
    <cellStyle name="SAPBEXHLevel0 5 9" xfId="7984" xr:uid="{09D62FA7-EAA9-4279-8F11-646AB9C1BED5}"/>
    <cellStyle name="SAPBEXHLevel0 5 9 2" xfId="25211" xr:uid="{DD30906C-94FC-4D13-8A2C-44175DFAFE06}"/>
    <cellStyle name="SAPBEXHLevel0 5 9 3" xfId="34577" xr:uid="{D44BBFF6-C21D-4858-B116-036F77F9B702}"/>
    <cellStyle name="SAPBEXHLevel0 6" xfId="975" xr:uid="{F28E65CF-B87F-48DE-98BE-A7A6848A347F}"/>
    <cellStyle name="SAPBEXHLevel0 6 2" xfId="12672" xr:uid="{6AC32471-A723-4A2D-9043-AB64F8A9BDED}"/>
    <cellStyle name="SAPBEXHLevel0 6 2 2" xfId="15109" xr:uid="{1BE3F132-980C-465A-B70B-3A64C9FC1D98}"/>
    <cellStyle name="SAPBEXHLevel0 6 2 2 2" xfId="31615" xr:uid="{06326DCC-D1DF-4BCA-9374-8AB2F66AA582}"/>
    <cellStyle name="SAPBEXHLevel0 6 2 2 3" xfId="38698" xr:uid="{520DF69F-6C30-47E6-A049-8B7A0EB4C412}"/>
    <cellStyle name="SAPBEXHLevel0 6 2 3" xfId="15886" xr:uid="{F2268C06-6B41-4C90-8F02-C01252025A56}"/>
    <cellStyle name="SAPBEXHLevel0 6 2 3 2" xfId="32390" xr:uid="{CD637353-3B6C-46F7-A7F0-E7318087F10B}"/>
    <cellStyle name="SAPBEXHLevel0 6 2 3 3" xfId="39475" xr:uid="{FBD5BA48-EA84-479D-B608-2D8F59412FF4}"/>
    <cellStyle name="SAPBEXHLevel0 6 2 4" xfId="17447" xr:uid="{0127ED91-DBB2-4F6F-AABB-5AC836A1A9FE}"/>
    <cellStyle name="SAPBEXHLevel0 6 2 4 2" xfId="33951" xr:uid="{7A38E3E3-FE91-4439-A6EF-311CE8E6412D}"/>
    <cellStyle name="SAPBEXHLevel0 6 2 4 3" xfId="40192" xr:uid="{4F27E952-C149-4C28-A6C8-FB1020D5B810}"/>
    <cellStyle name="SAPBEXHLevel0 6 2 5" xfId="29423" xr:uid="{F4652BF6-1690-4C11-8276-76DCF9E5F157}"/>
    <cellStyle name="SAPBEXHLevel0 6 2 6" xfId="36602" xr:uid="{1C0A7DB7-CE98-4177-B439-1CA2012EA9F5}"/>
    <cellStyle name="SAPBEXHLevel0 6 3" xfId="11263" xr:uid="{1886C36C-84A9-49FD-8BE0-F67BF250F21A}"/>
    <cellStyle name="SAPBEXHLevel0 6 3 2" xfId="14409" xr:uid="{F245B27A-CC8C-467A-B68E-BF98EBDE5E7D}"/>
    <cellStyle name="SAPBEXHLevel0 6 3 2 2" xfId="30948" xr:uid="{F1122581-F575-45EE-90AC-0B7480379CEA}"/>
    <cellStyle name="SAPBEXHLevel0 6 3 2 3" xfId="38066" xr:uid="{C12C3A11-B224-46FF-95C7-53CCFAFAC60B}"/>
    <cellStyle name="SAPBEXHLevel0 6 3 3" xfId="9113" xr:uid="{47854FB4-386D-471A-84F5-70EE33FB586E}"/>
    <cellStyle name="SAPBEXHLevel0 6 3 3 2" xfId="26289" xr:uid="{E95F9E23-FB0F-4870-BF4D-4341FB8F59DB}"/>
    <cellStyle name="SAPBEXHLevel0 6 3 3 3" xfId="35004" xr:uid="{0AB182B3-4559-424E-A80C-35F10DE89599}"/>
    <cellStyle name="SAPBEXHLevel0 6 3 4" xfId="28228" xr:uid="{A8B3D1C1-FC3F-4E5C-BD2B-0851942AD473}"/>
    <cellStyle name="SAPBEXHLevel0 6 3 5" xfId="36037" xr:uid="{41E204B6-A631-46D0-B841-6A257C0AFC1E}"/>
    <cellStyle name="SAPBEXHLevel0 6 4" xfId="9994" xr:uid="{C872FF99-6C92-4E5E-8D34-EE522A1FACD3}"/>
    <cellStyle name="SAPBEXHLevel0 6 4 2" xfId="27110" xr:uid="{C20C8D7D-7A2A-4F7F-947F-AA54EE911B10}"/>
    <cellStyle name="SAPBEXHLevel0 6 4 3" xfId="35336" xr:uid="{9D932704-BD9C-4845-AD54-8A58D032F608}"/>
    <cellStyle name="SAPBEXHLevel0 6 5" xfId="13388" xr:uid="{7C349935-6E55-4C42-B01A-FD36A15C8532}"/>
    <cellStyle name="SAPBEXHLevel0 6 5 2" xfId="30073" xr:uid="{BA31CEE8-2A67-424A-8163-94D94EBA8D02}"/>
    <cellStyle name="SAPBEXHLevel0 6 5 3" xfId="37117" xr:uid="{E2304BDB-65D5-4E89-90E0-6F2983CBEB65}"/>
    <cellStyle name="SAPBEXHLevel0 6 6" xfId="13852" xr:uid="{608760BE-2677-48AC-9764-28FB74512057}"/>
    <cellStyle name="SAPBEXHLevel0 6 6 2" xfId="30468" xr:uid="{6DE28384-10E3-4D98-81CA-A983231C33AA}"/>
    <cellStyle name="SAPBEXHLevel0 6 6 3" xfId="37576" xr:uid="{95F3D925-691B-44F4-AEAD-27B7B20EF7C0}"/>
    <cellStyle name="SAPBEXHLevel0 6 7" xfId="8101" xr:uid="{B404C760-6F38-4B2C-B722-125ABBC02DD4}"/>
    <cellStyle name="SAPBEXHLevel0 6 7 2" xfId="25328" xr:uid="{68D78630-1DE1-4C2C-98E1-28AC8D13E519}"/>
    <cellStyle name="SAPBEXHLevel0 6 7 3" xfId="34608" xr:uid="{7993A2A3-1C96-4088-B74F-581A1728D3B1}"/>
    <cellStyle name="SAPBEXHLevel0 7" xfId="1034" xr:uid="{BBAC4AA0-1936-4BAE-A553-700280854C64}"/>
    <cellStyle name="SAPBEXHLevel0 7 2" xfId="15316" xr:uid="{297DC810-1FC6-4129-99F8-4CD2E1A3A399}"/>
    <cellStyle name="SAPBEXHLevel0 7 2 2" xfId="31820" xr:uid="{6B646A01-EDE7-453E-813D-9F48FF328501}"/>
    <cellStyle name="SAPBEXHLevel0 7 2 3" xfId="38905" xr:uid="{9123D42F-08B9-40B4-8AC3-B70832CB0923}"/>
    <cellStyle name="SAPBEXHLevel0 7 3" xfId="16432" xr:uid="{46C7E9D8-3821-4C9B-9706-E74B8BB2C8FD}"/>
    <cellStyle name="SAPBEXHLevel0 7 3 2" xfId="32936" xr:uid="{9DDCDB5D-00C7-4652-81B8-F431D3030DD8}"/>
    <cellStyle name="SAPBEXHLevel0 7 3 3" xfId="39628" xr:uid="{5DF463EC-9120-45D5-9573-B1809E66E276}"/>
    <cellStyle name="SAPBEXHLevel0 7 4" xfId="11528" xr:uid="{E2D2E1EA-0874-4457-8452-7C584CC6DE6E}"/>
    <cellStyle name="SAPBEXHLevel0 7 4 2" xfId="36111" xr:uid="{D3F779F9-A57F-4451-920B-62EF0A41EFB4}"/>
    <cellStyle name="SAPBEXHLevel0 8" xfId="264" xr:uid="{4ADE1EA7-D0EC-42EE-A647-2B734C7E7EE7}"/>
    <cellStyle name="SAPBEXHLevel0 8 10" xfId="17875" xr:uid="{6FB1836A-7DAC-498D-B04F-774B281928A8}"/>
    <cellStyle name="SAPBEXHLevel0 8 11" xfId="25388" xr:uid="{303F562B-3568-4489-9188-52D865160B29}"/>
    <cellStyle name="SAPBEXHLevel0 8 2" xfId="1180" xr:uid="{071055AC-B836-4778-B1B6-43704EF7B0FB}"/>
    <cellStyle name="SAPBEXHLevel0 8 2 10" xfId="29978" xr:uid="{730D5191-E772-4AD0-8189-5B75F3DFD689}"/>
    <cellStyle name="SAPBEXHLevel0 8 2 2" xfId="2428" xr:uid="{BE3AA5F6-00D9-4529-966E-4E56ACB8CE78}"/>
    <cellStyle name="SAPBEXHLevel0 8 2 2 2" xfId="19929" xr:uid="{E0E7011C-64BD-4984-85E0-57BAA04A2EF4}"/>
    <cellStyle name="SAPBEXHLevel0 8 2 2 3" xfId="22021" xr:uid="{E3BA820A-80B6-4FF3-AA6C-600848B50F13}"/>
    <cellStyle name="SAPBEXHLevel0 8 2 3" xfId="2934" xr:uid="{20FF6A68-07B9-450C-8371-510AE2724891}"/>
    <cellStyle name="SAPBEXHLevel0 8 2 3 2" xfId="20432" xr:uid="{E13446AC-CC57-466E-9ABE-A0BB7D302A01}"/>
    <cellStyle name="SAPBEXHLevel0 8 2 3 3" xfId="22793" xr:uid="{F1E9667C-0CAB-49BD-A99D-EB35074639F0}"/>
    <cellStyle name="SAPBEXHLevel0 8 2 4" xfId="3316" xr:uid="{C280D135-6F69-4349-80F5-F3630882700C}"/>
    <cellStyle name="SAPBEXHLevel0 8 2 4 2" xfId="20814" xr:uid="{239E125E-2972-41C2-8B84-4E6B24450F18}"/>
    <cellStyle name="SAPBEXHLevel0 8 2 4 3" xfId="22436" xr:uid="{A60B89B4-CF1F-4527-8A84-1A098962E073}"/>
    <cellStyle name="SAPBEXHLevel0 8 2 5" xfId="2699" xr:uid="{9D864398-6A5E-4FAD-B86E-E80B36161044}"/>
    <cellStyle name="SAPBEXHLevel0 8 2 5 2" xfId="20199" xr:uid="{852E6277-46D3-4848-BE74-A0F3AB1987C8}"/>
    <cellStyle name="SAPBEXHLevel0 8 2 5 3" xfId="18249" xr:uid="{8EF2C6E2-1094-4370-AE8B-D13855C573D9}"/>
    <cellStyle name="SAPBEXHLevel0 8 2 6" xfId="3937" xr:uid="{C562AE00-32D7-4D86-9C25-DDFFB5FB013F}"/>
    <cellStyle name="SAPBEXHLevel0 8 2 6 2" xfId="21433" xr:uid="{1B44C982-8C54-4FD2-A938-DE3D74673371}"/>
    <cellStyle name="SAPBEXHLevel0 8 2 6 3" xfId="23116" xr:uid="{84FAA9B1-A430-496C-9F01-70F20B9FE064}"/>
    <cellStyle name="SAPBEXHLevel0 8 2 7" xfId="3358" xr:uid="{F1487AA3-4A3A-41D0-9250-A2DD5A4B86CD}"/>
    <cellStyle name="SAPBEXHLevel0 8 2 7 2" xfId="20856" xr:uid="{7D197F98-7E49-4662-96E0-2751475ADFDE}"/>
    <cellStyle name="SAPBEXHLevel0 8 2 7 3" xfId="22394" xr:uid="{E71271D6-0DB6-46BD-87E0-3D35959C33D0}"/>
    <cellStyle name="SAPBEXHLevel0 8 2 8" xfId="14693" xr:uid="{0EA936A8-DC5D-4E6D-A61E-8A6E92D41D1C}"/>
    <cellStyle name="SAPBEXHLevel0 8 2 8 2" xfId="31208" xr:uid="{C029417A-336B-4EF6-98AA-7264A5BA0480}"/>
    <cellStyle name="SAPBEXHLevel0 8 2 8 3" xfId="38283" xr:uid="{36141B71-EDA3-4505-B353-32D441AC75DB}"/>
    <cellStyle name="SAPBEXHLevel0 8 2 9" xfId="18696" xr:uid="{B55A6F30-949F-4E47-8E3D-AEAAABC19463}"/>
    <cellStyle name="SAPBEXHLevel0 8 3" xfId="1606" xr:uid="{CB677B4B-E9EB-4754-BADD-C8DF5AEE7EEA}"/>
    <cellStyle name="SAPBEXHLevel0 8 3 2" xfId="15416" xr:uid="{6022AAD7-A807-42DB-A5B3-4DE57B68C4A3}"/>
    <cellStyle name="SAPBEXHLevel0 8 3 2 2" xfId="31920" xr:uid="{A3DAEADB-5B8D-486A-8FD2-8DBCD12FBF7A}"/>
    <cellStyle name="SAPBEXHLevel0 8 3 2 3" xfId="39005" xr:uid="{FB768CB0-7F2C-48E0-814E-0F3B11A5C8B1}"/>
    <cellStyle name="SAPBEXHLevel0 8 3 3" xfId="19111" xr:uid="{F7B78C37-FB63-4D94-B470-A02D3C98CF34}"/>
    <cellStyle name="SAPBEXHLevel0 8 3 4" xfId="30569" xr:uid="{74C38B14-669A-4EE5-B331-E27091EEB6D8}"/>
    <cellStyle name="SAPBEXHLevel0 8 4" xfId="2627" xr:uid="{D0252B06-91FB-4C84-9EC2-1E352623FA84}"/>
    <cellStyle name="SAPBEXHLevel0 8 4 2" xfId="16758" xr:uid="{E6C7075A-9F58-4091-8A4D-C5A2350BFD1A}"/>
    <cellStyle name="SAPBEXHLevel0 8 4 2 2" xfId="33262" xr:uid="{9323E1F3-DD44-4914-A43D-E950277DE432}"/>
    <cellStyle name="SAPBEXHLevel0 8 4 2 3" xfId="39774" xr:uid="{F765D016-16FD-4F8F-9ACC-229400E0F379}"/>
    <cellStyle name="SAPBEXHLevel0 8 4 3" xfId="20128" xr:uid="{D59F39A5-6C96-4A84-A485-61C15D0AFE19}"/>
    <cellStyle name="SAPBEXHLevel0 8 4 4" xfId="22951" xr:uid="{5365F77D-169C-4FB6-B48F-82953F9F9535}"/>
    <cellStyle name="SAPBEXHLevel0 8 5" xfId="1872" xr:uid="{8F8D26F1-50C5-4BDF-BDE7-A024F4965031}"/>
    <cellStyle name="SAPBEXHLevel0 8 5 2" xfId="19375" xr:uid="{C0BAB82F-B519-4793-A048-1E57EB2725DD}"/>
    <cellStyle name="SAPBEXHLevel0 8 5 3" xfId="29058" xr:uid="{BE9D0BC1-FEC4-4C62-9E68-5D246AE5C85D}"/>
    <cellStyle name="SAPBEXHLevel0 8 6" xfId="2770" xr:uid="{4F2036F4-549A-4339-9D9B-516B6B4F19EE}"/>
    <cellStyle name="SAPBEXHLevel0 8 6 2" xfId="20269" xr:uid="{75F6B08D-04FF-4E1F-A3CF-7CA8641FFA04}"/>
    <cellStyle name="SAPBEXHLevel0 8 6 3" xfId="22875" xr:uid="{ED2F2BA8-4283-4828-BC6A-A9FCE9ABCA0A}"/>
    <cellStyle name="SAPBEXHLevel0 8 7" xfId="4256" xr:uid="{946CF185-7A8C-4A60-B90B-A1E03EBA0B79}"/>
    <cellStyle name="SAPBEXHLevel0 8 7 2" xfId="21750" xr:uid="{46D85B99-326D-4622-A0A0-E8383ABAC0F8}"/>
    <cellStyle name="SAPBEXHLevel0 8 7 3" xfId="18580" xr:uid="{45FF6783-96BA-4EC4-97E5-F4CC69CA5E76}"/>
    <cellStyle name="SAPBEXHLevel0 8 8" xfId="3643" xr:uid="{D0F69E14-BAC4-42A6-BAB9-28A50D8A793E}"/>
    <cellStyle name="SAPBEXHLevel0 8 8 2" xfId="21141" xr:uid="{567C2E62-1EEE-408D-9596-5DC23DE9FD35}"/>
    <cellStyle name="SAPBEXHLevel0 8 8 3" xfId="18211" xr:uid="{ABD195EC-22A2-4FB4-8AD5-77B8368129A1}"/>
    <cellStyle name="SAPBEXHLevel0 8 9" xfId="11898" xr:uid="{D7584EAE-9238-4EC0-A358-895F68C24DAE}"/>
    <cellStyle name="SAPBEXHLevel0 8 9 2" xfId="28763" xr:uid="{A0924A07-7A8D-457F-B981-B818AC6B4EC3}"/>
    <cellStyle name="SAPBEXHLevel0 8 9 3" xfId="36206" xr:uid="{7A6C9E62-980F-4CEF-866F-FD6AA7DF748A}"/>
    <cellStyle name="SAPBEXHLevel0 9" xfId="1128" xr:uid="{70AA9E3F-0B96-4568-9267-78E7E55BE7C0}"/>
    <cellStyle name="SAPBEXHLevel0 9 10" xfId="30406" xr:uid="{508DD328-49EB-408B-824F-A5B1723504C9}"/>
    <cellStyle name="SAPBEXHLevel0 9 2" xfId="2376" xr:uid="{BDA91970-4BC1-4736-9FEE-A7E82BC26894}"/>
    <cellStyle name="SAPBEXHLevel0 9 2 2" xfId="13744" xr:uid="{B6D61A4E-5202-4697-AFE4-944D4AD58D0E}"/>
    <cellStyle name="SAPBEXHLevel0 9 2 2 2" xfId="30380" xr:uid="{CB682898-364A-42AB-A597-FDE2A456E2E7}"/>
    <cellStyle name="SAPBEXHLevel0 9 2 2 3" xfId="37469" xr:uid="{EFF8B35D-59B4-45C3-83D8-FF35F8A20DA1}"/>
    <cellStyle name="SAPBEXHLevel0 9 2 3" xfId="19877" xr:uid="{A9B82511-1B7B-45CA-9AA7-C524835A6EC8}"/>
    <cellStyle name="SAPBEXHLevel0 9 2 4" xfId="28902" xr:uid="{9C5AD88E-8DCD-4B87-A2F7-5390A0DF7A67}"/>
    <cellStyle name="SAPBEXHLevel0 9 3" xfId="2882" xr:uid="{A7AE52BA-A3AF-4CD1-851B-B65488669E0D}"/>
    <cellStyle name="SAPBEXHLevel0 9 3 2" xfId="15226" xr:uid="{6BCCD6F4-AEB7-4717-9182-78CD3662A85D}"/>
    <cellStyle name="SAPBEXHLevel0 9 3 2 2" xfId="31730" xr:uid="{0EB3BD10-EE2D-4319-BC48-204B6EDEF888}"/>
    <cellStyle name="SAPBEXHLevel0 9 3 2 3" xfId="38815" xr:uid="{767F1A81-70C5-495F-9699-77423CBF3007}"/>
    <cellStyle name="SAPBEXHLevel0 9 3 3" xfId="20380" xr:uid="{4CAF954B-2D51-4256-94C7-7374A82CF615}"/>
    <cellStyle name="SAPBEXHLevel0 9 3 4" xfId="24530" xr:uid="{CFC14980-8A52-474E-B015-6291AF3BB240}"/>
    <cellStyle name="SAPBEXHLevel0 9 4" xfId="1474" xr:uid="{0A802194-9FB2-4B46-BB9A-BD25E8375376}"/>
    <cellStyle name="SAPBEXHLevel0 9 4 2" xfId="18979" xr:uid="{C051BF60-F1CA-4BBC-B962-81F53626C666}"/>
    <cellStyle name="SAPBEXHLevel0 9 4 3" xfId="30396" xr:uid="{542B9A42-2CC3-44BF-A294-7D1B99474352}"/>
    <cellStyle name="SAPBEXHLevel0 9 5" xfId="3335" xr:uid="{BA1AE026-D586-4E9B-94FC-E9376C55AB28}"/>
    <cellStyle name="SAPBEXHLevel0 9 5 2" xfId="20833" xr:uid="{9A1A1BAE-A285-4F04-AF29-A216EAE5521C}"/>
    <cellStyle name="SAPBEXHLevel0 9 5 3" xfId="22417" xr:uid="{AC03745E-EEFD-45A9-BD7F-4B042340D41A}"/>
    <cellStyle name="SAPBEXHLevel0 9 6" xfId="4093" xr:uid="{0456944D-7668-4CD5-9EA6-BD54E6EA365D}"/>
    <cellStyle name="SAPBEXHLevel0 9 6 2" xfId="21588" xr:uid="{6E6E02AF-5E8E-494A-AF41-3324824CAD0A}"/>
    <cellStyle name="SAPBEXHLevel0 9 6 3" xfId="18106" xr:uid="{F985B451-4BDC-4C2A-AEA0-3DA06828CDEE}"/>
    <cellStyle name="SAPBEXHLevel0 9 7" xfId="4474" xr:uid="{7BE91BF9-DEC9-405A-B21E-73CBAB60C27F}"/>
    <cellStyle name="SAPBEXHLevel0 9 7 2" xfId="21964" xr:uid="{63AC7568-D434-4FD2-9FC4-1E39E49953A7}"/>
    <cellStyle name="SAPBEXHLevel0 9 7 3" xfId="17978" xr:uid="{A4CE3CB8-4AE3-4BCA-84D6-28421C7E6194}"/>
    <cellStyle name="SAPBEXHLevel0 9 8" xfId="10484" xr:uid="{7DBA5C5F-9361-4986-A28D-845F640E460B}"/>
    <cellStyle name="SAPBEXHLevel0 9 8 2" xfId="27555" xr:uid="{436E5EF2-7187-4740-9E36-F8254BED0549}"/>
    <cellStyle name="SAPBEXHLevel0 9 8 3" xfId="35593" xr:uid="{052578D1-2EF6-4BE6-A0BF-BA89C59DBF45}"/>
    <cellStyle name="SAPBEXHLevel0 9 9" xfId="18646" xr:uid="{3CB1EF5F-3160-4B0C-8030-991F06EDCB2F}"/>
    <cellStyle name="SAPBEXHLevel0_0910 GSO Capex RRP - Final (Detail) v2 220710" xfId="5681" xr:uid="{903AC6DE-EEEF-4891-916C-2E291FAB819C}"/>
    <cellStyle name="SAPBEXHLevel0X" xfId="68" xr:uid="{2CE16CF7-34C8-419D-A415-8DF1FD23DE9D}"/>
    <cellStyle name="SAPBEXHLevel0X 10" xfId="3537" xr:uid="{D0176DE5-61BE-436D-A4D0-351529E85985}"/>
    <cellStyle name="SAPBEXHLevel0X 10 2" xfId="13746" xr:uid="{3BB46CED-915F-4EDD-BF9C-8F71319533B6}"/>
    <cellStyle name="SAPBEXHLevel0X 10 2 2" xfId="37471" xr:uid="{A82C4CC9-60DE-4176-AD50-DE2136ABD11E}"/>
    <cellStyle name="SAPBEXHLevel0X 10 3" xfId="14162" xr:uid="{965BD2DD-2B4B-4655-9552-65D437827CD9}"/>
    <cellStyle name="SAPBEXHLevel0X 10 3 2" xfId="30739" xr:uid="{D195DE71-CF5B-48D8-8418-291DE38ECD4C}"/>
    <cellStyle name="SAPBEXHLevel0X 10 3 3" xfId="37819" xr:uid="{A8EB00DE-C925-426E-8DB7-4C848E23723D}"/>
    <cellStyle name="SAPBEXHLevel0X 10 4" xfId="10486" xr:uid="{01AA5C03-1EA7-4D62-8DB1-ED6EE1DA69EC}"/>
    <cellStyle name="SAPBEXHLevel0X 10 4 2" xfId="35595" xr:uid="{90A7AEB1-135D-4CB2-914F-76F989B0D695}"/>
    <cellStyle name="SAPBEXHLevel0X 10 5" xfId="21035" xr:uid="{24A74EBF-6005-48FF-8F09-43E67FED7E66}"/>
    <cellStyle name="SAPBEXHLevel0X 10 6" xfId="24745" xr:uid="{48AB46FA-B5F3-48F4-8C72-634D906BF4E0}"/>
    <cellStyle name="SAPBEXHLevel0X 11" xfId="2751" xr:uid="{2DB6F38D-4587-4153-93E5-4D65CD614663}"/>
    <cellStyle name="SAPBEXHLevel0X 11 2" xfId="9206" xr:uid="{4A645DCF-F36C-4460-8664-1C5ED480A223}"/>
    <cellStyle name="SAPBEXHLevel0X 11 2 2" xfId="35097" xr:uid="{96A9B064-C268-40B3-A58A-E3A97952B8B9}"/>
    <cellStyle name="SAPBEXHLevel0X 11 3" xfId="20250" xr:uid="{94B8A8B1-9BC0-4F07-8C64-05CAFA908216}"/>
    <cellStyle name="SAPBEXHLevel0X 11 4" xfId="24550" xr:uid="{099C3E2D-11B3-4F45-917A-21FF6F45A4B3}"/>
    <cellStyle name="SAPBEXHLevel0X 12" xfId="4248" xr:uid="{AC4B8BAF-7D8B-494A-950B-9F66DB26E894}"/>
    <cellStyle name="SAPBEXHLevel0X 12 2" xfId="8969" xr:uid="{1191EB69-D7D6-41AC-A527-E216224CD804}"/>
    <cellStyle name="SAPBEXHLevel0X 12 2 2" xfId="26145" xr:uid="{8915DC87-E472-4550-B8E2-1EDCCA0814C7}"/>
    <cellStyle name="SAPBEXHLevel0X 12 2 3" xfId="34861" xr:uid="{CD83FF71-C177-4D07-BA5B-BE64E0D2629D}"/>
    <cellStyle name="SAPBEXHLevel0X 12 3" xfId="21742" xr:uid="{57547955-66F8-4385-BF37-36791D5B7952}"/>
    <cellStyle name="SAPBEXHLevel0X 12 4" xfId="17829" xr:uid="{EB040F77-3889-4819-B125-6381BF79F378}"/>
    <cellStyle name="SAPBEXHLevel0X 13" xfId="4286" xr:uid="{B02F0622-CE42-4BF7-97B3-3770E39E21C0}"/>
    <cellStyle name="SAPBEXHLevel0X 13 2" xfId="21780" xr:uid="{45C6ACC0-35F4-4178-8FBC-9D415EA04CEE}"/>
    <cellStyle name="SAPBEXHLevel0X 13 3" xfId="17649" xr:uid="{021C4DAE-7B1C-46CA-8FE8-CC515CC91761}"/>
    <cellStyle name="SAPBEXHLevel0X 14" xfId="5682" xr:uid="{609C1E57-0610-42D6-B0C7-E33724E2FD3D}"/>
    <cellStyle name="SAPBEXHLevel0X 14 2" xfId="23061" xr:uid="{2A496EE4-ADF1-430F-B96B-5593D5014E80}"/>
    <cellStyle name="SAPBEXHLevel0X 14 3" xfId="34200" xr:uid="{11B93232-CB50-477A-B066-8E979F1B98E8}"/>
    <cellStyle name="SAPBEXHLevel0X 15" xfId="5965" xr:uid="{D22E8E87-E435-4704-A061-8FFBA10AD456}"/>
    <cellStyle name="SAPBEXHLevel0X 15 2" xfId="23289" xr:uid="{A706A3AC-35D0-49A4-AF7C-6E685C7D15EE}"/>
    <cellStyle name="SAPBEXHLevel0X 15 3" xfId="34292" xr:uid="{5C7E00C8-9A29-4E5B-902D-1B15C88035D8}"/>
    <cellStyle name="SAPBEXHLevel0X 16" xfId="7317" xr:uid="{A7931AEF-54CF-446C-AA38-33C353283ECC}"/>
    <cellStyle name="SAPBEXHLevel0X 16 2" xfId="34387" xr:uid="{8403F9F3-382C-43DC-A0B1-D805F45871AF}"/>
    <cellStyle name="SAPBEXHLevel0X 17" xfId="17688" xr:uid="{5C2A4810-3FEA-4D00-B358-059049B41E0F}"/>
    <cellStyle name="SAPBEXHLevel0X 18" xfId="28050" xr:uid="{E9F0D9A5-BCB7-4317-8C4E-2671F552ED8E}"/>
    <cellStyle name="SAPBEXHLevel0X 2" xfId="791" xr:uid="{D01E4566-DA75-47AC-80B3-1962CD4A1EE8}"/>
    <cellStyle name="SAPBEXHLevel0X 2 10" xfId="5683" xr:uid="{3AFF58B3-A1E1-44B5-9B29-23A23F5FFCF5}"/>
    <cellStyle name="SAPBEXHLevel0X 2 10 2" xfId="8970" xr:uid="{EE34AFB9-0ECE-46F7-A4EE-8BE1F70899EE}"/>
    <cellStyle name="SAPBEXHLevel0X 2 10 2 2" xfId="26146" xr:uid="{C64E8AAE-E481-4C19-A21C-4EF702AD06DF}"/>
    <cellStyle name="SAPBEXHLevel0X 2 10 2 3" xfId="34862" xr:uid="{CF15C1A1-38FA-4B01-93C0-2891FECC7505}"/>
    <cellStyle name="SAPBEXHLevel0X 2 10 3" xfId="23062" xr:uid="{69CF4D40-1AED-46E7-B9B1-676FBCDB7FD2}"/>
    <cellStyle name="SAPBEXHLevel0X 2 10 4" xfId="34201" xr:uid="{7B89B7B6-F2B8-4E43-955C-76E8D1B5FC6F}"/>
    <cellStyle name="SAPBEXHLevel0X 2 11" xfId="5966" xr:uid="{86810040-B2F8-4A57-AE22-80A313D2BC20}"/>
    <cellStyle name="SAPBEXHLevel0X 2 11 2" xfId="23290" xr:uid="{D2826FBC-E2D5-4EB4-8D08-BFF17C6E4665}"/>
    <cellStyle name="SAPBEXHLevel0X 2 11 3" xfId="34293" xr:uid="{3495C637-DB98-41E9-8CED-4A2BDEC4FABC}"/>
    <cellStyle name="SAPBEXHLevel0X 2 12" xfId="7318" xr:uid="{9A40ADF9-BB5E-4578-AD70-B5F178EC8131}"/>
    <cellStyle name="SAPBEXHLevel0X 2 12 2" xfId="34388" xr:uid="{E9CA69A8-1489-4D37-B1D0-591D0C5545E4}"/>
    <cellStyle name="SAPBEXHLevel0X 2 13" xfId="18367" xr:uid="{259725FD-ADAD-452F-98E9-65B08E482709}"/>
    <cellStyle name="SAPBEXHLevel0X 2 14" xfId="26409" xr:uid="{5A2D65B6-CD45-4CED-9771-CD01462BA616}"/>
    <cellStyle name="SAPBEXHLevel0X 2 2" xfId="792" xr:uid="{1CD55BEA-0223-41EE-9CE5-692E647949C3}"/>
    <cellStyle name="SAPBEXHLevel0X 2 2 10" xfId="18368" xr:uid="{B7B4E4D8-7B3C-405C-A5D7-D92A03984740}"/>
    <cellStyle name="SAPBEXHLevel0X 2 2 11" xfId="23088" xr:uid="{290C34D2-F008-4CE2-9B4C-EA4E79C03844}"/>
    <cellStyle name="SAPBEXHLevel0X 2 2 2" xfId="1276" xr:uid="{1BEDD3C4-7DF7-4639-9DB4-6B38C105295C}"/>
    <cellStyle name="SAPBEXHLevel0X 2 2 2 10" xfId="30087" xr:uid="{1B0DCE16-04E8-4977-9DE7-EAA46C110779}"/>
    <cellStyle name="SAPBEXHLevel0X 2 2 2 2" xfId="2524" xr:uid="{80E8B01A-335F-442E-A813-8CD37A7F038A}"/>
    <cellStyle name="SAPBEXHLevel0X 2 2 2 2 2" xfId="15526" xr:uid="{F4B1205B-3EF8-4221-AF43-1768D4AB94AD}"/>
    <cellStyle name="SAPBEXHLevel0X 2 2 2 2 2 2" xfId="32030" xr:uid="{6048A64F-98C7-43F9-B1D4-388D0575D7D0}"/>
    <cellStyle name="SAPBEXHLevel0X 2 2 2 2 2 3" xfId="39115" xr:uid="{2193F3D8-5723-4116-B3CF-9E09499892DE}"/>
    <cellStyle name="SAPBEXHLevel0X 2 2 2 2 3" xfId="20025" xr:uid="{2D47292D-CDB3-4250-96ED-D2A467CD8000}"/>
    <cellStyle name="SAPBEXHLevel0X 2 2 2 2 4" xfId="27319" xr:uid="{662A25AE-9558-4737-A643-9666F97AFBD2}"/>
    <cellStyle name="SAPBEXHLevel0X 2 2 2 3" xfId="3030" xr:uid="{38C8E303-466D-4C14-9980-C5A1A4C10A54}"/>
    <cellStyle name="SAPBEXHLevel0X 2 2 2 3 2" xfId="16922" xr:uid="{2AAC5CC1-138E-4D07-B914-9EF73BAAE019}"/>
    <cellStyle name="SAPBEXHLevel0X 2 2 2 3 2 2" xfId="33426" xr:uid="{52EC2683-A54F-4448-A0A4-519A1FEDA08C}"/>
    <cellStyle name="SAPBEXHLevel0X 2 2 2 3 2 3" xfId="39847" xr:uid="{1EFBAC83-9E97-43DA-AF19-5639A8CD2DB5}"/>
    <cellStyle name="SAPBEXHLevel0X 2 2 2 3 3" xfId="20528" xr:uid="{F8A4896D-6F7F-4155-8815-4AF58C168660}"/>
    <cellStyle name="SAPBEXHLevel0X 2 2 2 3 4" xfId="22713" xr:uid="{DA6CB47B-5284-4910-8340-F16F35481A7B}"/>
    <cellStyle name="SAPBEXHLevel0X 2 2 2 4" xfId="2264" xr:uid="{647BB759-28BB-47CA-8414-013F931ECCA5}"/>
    <cellStyle name="SAPBEXHLevel0X 2 2 2 4 2" xfId="19766" xr:uid="{1B72FBCF-5BCB-417F-B665-9E9CF766FEAF}"/>
    <cellStyle name="SAPBEXHLevel0X 2 2 2 4 3" xfId="29518" xr:uid="{D630C99D-5EAA-4B23-BE44-C568C90DFA48}"/>
    <cellStyle name="SAPBEXHLevel0X 2 2 2 5" xfId="3525" xr:uid="{67E62530-B080-4E2A-A90C-0984F86B3B6A}"/>
    <cellStyle name="SAPBEXHLevel0X 2 2 2 5 2" xfId="21023" xr:uid="{1927BC6D-17B6-42EF-AE39-3F9F96A1E2AA}"/>
    <cellStyle name="SAPBEXHLevel0X 2 2 2 5 3" xfId="23371" xr:uid="{56DAC472-0A70-485B-BB9F-CEF8B6B452A3}"/>
    <cellStyle name="SAPBEXHLevel0X 2 2 2 6" xfId="3357" xr:uid="{213A99A4-CB06-4E21-BE5D-AF4D184CA2D3}"/>
    <cellStyle name="SAPBEXHLevel0X 2 2 2 6 2" xfId="20855" xr:uid="{AC81B372-84DF-4D75-A733-A59216C98FE5}"/>
    <cellStyle name="SAPBEXHLevel0X 2 2 2 6 3" xfId="22395" xr:uid="{066590FB-66C6-4138-94F2-8E92F4159EE7}"/>
    <cellStyle name="SAPBEXHLevel0X 2 2 2 7" xfId="4363" xr:uid="{F8A638B0-E0B7-43CB-886A-D27F93264C57}"/>
    <cellStyle name="SAPBEXHLevel0X 2 2 2 7 2" xfId="21856" xr:uid="{128C31C1-19FE-42BA-BABD-D59A01C96800}"/>
    <cellStyle name="SAPBEXHLevel0X 2 2 2 7 3" xfId="18001" xr:uid="{2DFC0154-476F-4E6B-BC5D-223E5427E027}"/>
    <cellStyle name="SAPBEXHLevel0X 2 2 2 8" xfId="12123" xr:uid="{84794BEF-445A-4990-994C-770248FDF56E}"/>
    <cellStyle name="SAPBEXHLevel0X 2 2 2 8 2" xfId="36263" xr:uid="{E2D029F3-69A2-4901-91C3-D31251094A96}"/>
    <cellStyle name="SAPBEXHLevel0X 2 2 2 9" xfId="18789" xr:uid="{392061AD-E7EE-4545-87AA-A0080B46613F}"/>
    <cellStyle name="SAPBEXHLevel0X 2 2 3" xfId="2071" xr:uid="{C0A234BC-27A5-40E9-8F7E-AD900453F96B}"/>
    <cellStyle name="SAPBEXHLevel0X 2 2 3 2" xfId="13952" xr:uid="{96C68E6D-11FB-4DDC-A155-09D6E0557F39}"/>
    <cellStyle name="SAPBEXHLevel0X 2 2 3 2 2" xfId="37625" xr:uid="{61513BFC-7931-414C-A44C-AE92118C3833}"/>
    <cellStyle name="SAPBEXHLevel0X 2 2 3 3" xfId="9072" xr:uid="{DC139BD0-63B5-4B37-974E-F6CA39B05FE1}"/>
    <cellStyle name="SAPBEXHLevel0X 2 2 3 3 2" xfId="26248" xr:uid="{8EBAF643-453B-4F69-96AF-DB96899B6ED9}"/>
    <cellStyle name="SAPBEXHLevel0X 2 2 3 3 3" xfId="34963" xr:uid="{139EAC8F-44B8-45F6-AA6C-E29DBB62A1D5}"/>
    <cellStyle name="SAPBEXHLevel0X 2 2 3 4" xfId="10719" xr:uid="{E2625705-02A2-4EB2-9982-3D620D543C22}"/>
    <cellStyle name="SAPBEXHLevel0X 2 2 3 4 2" xfId="35696" xr:uid="{13930C3F-C069-408D-8E4D-3D30DD2E8A87}"/>
    <cellStyle name="SAPBEXHLevel0X 2 2 3 5" xfId="19574" xr:uid="{51D58797-34B0-4017-B39C-8116F104BCCF}"/>
    <cellStyle name="SAPBEXHLevel0X 2 2 3 6" xfId="18635" xr:uid="{A07CE96E-3BBB-432C-ABD5-C0FA1EDD11BE}"/>
    <cellStyle name="SAPBEXHLevel0X 2 2 4" xfId="2265" xr:uid="{DE6A19E0-51F8-4B88-A829-ECCE75C9CBEE}"/>
    <cellStyle name="SAPBEXHLevel0X 2 2 4 2" xfId="9820" xr:uid="{8714A666-E87C-466E-9687-A0A66C729E50}"/>
    <cellStyle name="SAPBEXHLevel0X 2 2 4 2 2" xfId="35248" xr:uid="{1EF99F64-C54F-44DA-8D14-F7AB2A82F812}"/>
    <cellStyle name="SAPBEXHLevel0X 2 2 4 3" xfId="19767" xr:uid="{99D0C77B-B343-49EC-8ED6-C4FE7CC7B092}"/>
    <cellStyle name="SAPBEXHLevel0X 2 2 4 4" xfId="28372" xr:uid="{E2B761C8-D10C-487C-BE20-96C78E1C5C6A}"/>
    <cellStyle name="SAPBEXHLevel0X 2 2 5" xfId="1453" xr:uid="{D76340BC-13AD-409D-9C4A-0E01D315408B}"/>
    <cellStyle name="SAPBEXHLevel0X 2 2 5 2" xfId="13253" xr:uid="{413EBFB6-0313-4A62-84D2-E2C3711C9EA4}"/>
    <cellStyle name="SAPBEXHLevel0X 2 2 5 2 2" xfId="36982" xr:uid="{266A49EE-0AD7-4942-8F13-38BFBE142F49}"/>
    <cellStyle name="SAPBEXHLevel0X 2 2 5 3" xfId="18958" xr:uid="{A8193401-815B-49B7-805D-313B32F34867}"/>
    <cellStyle name="SAPBEXHLevel0X 2 2 5 4" xfId="25413" xr:uid="{11046353-9C02-4D37-A810-D94F21732DB9}"/>
    <cellStyle name="SAPBEXHLevel0X 2 2 6" xfId="3849" xr:uid="{65C8B123-2D35-4DD9-94B7-81569F2303A6}"/>
    <cellStyle name="SAPBEXHLevel0X 2 2 6 2" xfId="9037" xr:uid="{A8FC75BC-DA17-4777-90E4-66DBFB7B5A8A}"/>
    <cellStyle name="SAPBEXHLevel0X 2 2 6 2 2" xfId="26213" xr:uid="{BED5F098-7724-4295-8156-9311367588CB}"/>
    <cellStyle name="SAPBEXHLevel0X 2 2 6 2 3" xfId="34928" xr:uid="{5A01521B-A3F9-47ED-9406-B5B4ECB68183}"/>
    <cellStyle name="SAPBEXHLevel0X 2 2 6 3" xfId="21346" xr:uid="{6092D90B-761F-48A6-82AB-CD7B351CAE16}"/>
    <cellStyle name="SAPBEXHLevel0X 2 2 6 4" xfId="22195" xr:uid="{D00692E2-0B54-4203-A3BF-6D6406688123}"/>
    <cellStyle name="SAPBEXHLevel0X 2 2 7" xfId="2817" xr:uid="{7832FAAB-DED3-4B10-A3BE-F3498F7A5C33}"/>
    <cellStyle name="SAPBEXHLevel0X 2 2 7 2" xfId="20316" xr:uid="{F25CE058-252C-4D21-84CA-9FF6C44D71A2}"/>
    <cellStyle name="SAPBEXHLevel0X 2 2 7 3" xfId="22853" xr:uid="{DE62DB97-FD3D-46C7-8011-C9DD95934980}"/>
    <cellStyle name="SAPBEXHLevel0X 2 2 8" xfId="2787" xr:uid="{08B037D5-197F-4FC2-A0A1-FC0AB766125D}"/>
    <cellStyle name="SAPBEXHLevel0X 2 2 8 2" xfId="20286" xr:uid="{1322856F-88A8-44A8-BBA8-4CB47C5A6743}"/>
    <cellStyle name="SAPBEXHLevel0X 2 2 8 3" xfId="22862" xr:uid="{785F7F22-9057-4CEE-AD9F-4AC1FB1ECEFA}"/>
    <cellStyle name="SAPBEXHLevel0X 2 2 9" xfId="7927" xr:uid="{12B34497-4F70-4CCF-819F-CE10638B8EBA}"/>
    <cellStyle name="SAPBEXHLevel0X 2 2 9 2" xfId="34520" xr:uid="{9A46B5B2-4327-48F8-991A-636ECA3B046B}"/>
    <cellStyle name="SAPBEXHLevel0X 2 3" xfId="1275" xr:uid="{42F60030-5F53-475A-9741-DDF94DE03DD6}"/>
    <cellStyle name="SAPBEXHLevel0X 2 3 10" xfId="28040" xr:uid="{7822A5D4-457A-4ABB-8DD8-CE91EF7D9975}"/>
    <cellStyle name="SAPBEXHLevel0X 2 3 2" xfId="2523" xr:uid="{C7CBDA40-5C01-4282-ABC7-7F693C9E53DA}"/>
    <cellStyle name="SAPBEXHLevel0X 2 3 2 2" xfId="15634" xr:uid="{A186DAD1-783B-4BF4-BFFA-FF17D8AD27CA}"/>
    <cellStyle name="SAPBEXHLevel0X 2 3 2 2 2" xfId="32138" xr:uid="{6759306F-51B5-4DD6-B360-F22846AA504C}"/>
    <cellStyle name="SAPBEXHLevel0X 2 3 2 2 3" xfId="39223" xr:uid="{3D44DAA6-1762-4D0F-A9BD-2492F54C97FE}"/>
    <cellStyle name="SAPBEXHLevel0X 2 3 2 3" xfId="17018" xr:uid="{4258007D-3AEE-451A-B9E7-5A2A6CD14E4F}"/>
    <cellStyle name="SAPBEXHLevel0X 2 3 2 3 2" xfId="33522" xr:uid="{6538573A-C611-4FA7-A06B-8B229D09B218}"/>
    <cellStyle name="SAPBEXHLevel0X 2 3 2 3 3" xfId="39940" xr:uid="{A5871E80-1BAB-4F38-9CDE-8026684D6761}"/>
    <cellStyle name="SAPBEXHLevel0X 2 3 2 4" xfId="12234" xr:uid="{C3768108-11C5-48B4-9120-F48ED4B67ADE}"/>
    <cellStyle name="SAPBEXHLevel0X 2 3 2 4 2" xfId="36354" xr:uid="{A1CD42DE-6607-4BE6-8C05-8E14F4CE2AD8}"/>
    <cellStyle name="SAPBEXHLevel0X 2 3 2 5" xfId="20024" xr:uid="{0C0C1387-4AC7-40FF-95C2-B3B20EB8AF56}"/>
    <cellStyle name="SAPBEXHLevel0X 2 3 2 6" xfId="30239" xr:uid="{545B020F-E9A9-457F-8CAE-0F4D0B07066A}"/>
    <cellStyle name="SAPBEXHLevel0X 2 3 3" xfId="3029" xr:uid="{2759FC86-E0BC-404F-8B60-F224825478CB}"/>
    <cellStyle name="SAPBEXHLevel0X 2 3 3 2" xfId="14062" xr:uid="{5E6350E6-C90B-43BF-AB5F-BCC7A28BCAFD}"/>
    <cellStyle name="SAPBEXHLevel0X 2 3 3 2 2" xfId="37720" xr:uid="{AF70C658-C662-440B-B0F0-BEE9C3DDF133}"/>
    <cellStyle name="SAPBEXHLevel0X 2 3 3 3" xfId="13045" xr:uid="{95A83136-1506-40CA-864A-91188A01F4A7}"/>
    <cellStyle name="SAPBEXHLevel0X 2 3 3 3 2" xfId="29765" xr:uid="{43898095-36BF-4ECC-A3B0-DDA46A2CB11D}"/>
    <cellStyle name="SAPBEXHLevel0X 2 3 3 3 3" xfId="36774" xr:uid="{346402FC-EBCF-422A-A635-9D45F2BDB2E7}"/>
    <cellStyle name="SAPBEXHLevel0X 2 3 3 4" xfId="10831" xr:uid="{BEFC8588-085B-4E8D-BDAC-953212CCA386}"/>
    <cellStyle name="SAPBEXHLevel0X 2 3 3 4 2" xfId="35787" xr:uid="{666E7738-F6E1-41DD-8498-0B76AD224296}"/>
    <cellStyle name="SAPBEXHLevel0X 2 3 3 5" xfId="20527" xr:uid="{DEF3E544-AA07-41AB-B6A0-2B2161577465}"/>
    <cellStyle name="SAPBEXHLevel0X 2 3 3 6" xfId="22714" xr:uid="{41C7F514-8327-4276-A950-12CE1920CABB}"/>
    <cellStyle name="SAPBEXHLevel0X 2 3 4" xfId="2186" xr:uid="{3F4E1782-9381-4925-83F1-4F9E802E32F2}"/>
    <cellStyle name="SAPBEXHLevel0X 2 3 4 2" xfId="10037" xr:uid="{D4D70BB2-C033-4090-8C2D-FF093ACAE0B6}"/>
    <cellStyle name="SAPBEXHLevel0X 2 3 4 2 2" xfId="35379" xr:uid="{EA95CB46-3DE2-42F4-ACC1-DDD98A8C58D7}"/>
    <cellStyle name="SAPBEXHLevel0X 2 3 4 3" xfId="19688" xr:uid="{3592DCEC-C2E3-46CC-95C2-600728DC328D}"/>
    <cellStyle name="SAPBEXHLevel0X 2 3 4 4" xfId="28393" xr:uid="{E3691FA7-48DB-4F1F-B648-84AB8C027B2A}"/>
    <cellStyle name="SAPBEXHLevel0X 2 3 5" xfId="3460" xr:uid="{D2B6CB0D-D77A-4FB0-84C5-98CB412C713B}"/>
    <cellStyle name="SAPBEXHLevel0X 2 3 5 2" xfId="13431" xr:uid="{904B448A-D5FA-4607-B984-BA59CF51433D}"/>
    <cellStyle name="SAPBEXHLevel0X 2 3 5 2 2" xfId="37160" xr:uid="{F0613133-9EFD-45C9-AD0E-D5C98B9BF682}"/>
    <cellStyle name="SAPBEXHLevel0X 2 3 5 3" xfId="20958" xr:uid="{4FD26F83-A0AD-4B28-97CB-57B3A395E517}"/>
    <cellStyle name="SAPBEXHLevel0X 2 3 5 4" xfId="22292" xr:uid="{C8CC451D-9EF6-43FD-A96C-3D020204A333}"/>
    <cellStyle name="SAPBEXHLevel0X 2 3 6" xfId="4021" xr:uid="{78576BD0-537C-4AFE-A977-899922C243A1}"/>
    <cellStyle name="SAPBEXHLevel0X 2 3 6 2" xfId="14138" xr:uid="{AFEB59D4-C90B-4A88-91B7-07B734242918}"/>
    <cellStyle name="SAPBEXHLevel0X 2 3 6 2 2" xfId="30715" xr:uid="{9C0EA6A7-9C5F-49D3-85BC-5C7C11D1663A}"/>
    <cellStyle name="SAPBEXHLevel0X 2 3 6 2 3" xfId="37795" xr:uid="{88BCB4B7-19CA-4C8C-BBE5-F6184CA1950C}"/>
    <cellStyle name="SAPBEXHLevel0X 2 3 6 3" xfId="21517" xr:uid="{81DAD3E8-ADBE-4FAC-8A6D-F946D1786AF9}"/>
    <cellStyle name="SAPBEXHLevel0X 2 3 6 4" xfId="18588" xr:uid="{AB383DCE-DD3C-4959-B01E-234331BC5D98}"/>
    <cellStyle name="SAPBEXHLevel0X 2 3 7" xfId="3342" xr:uid="{60366B6F-A8AA-4603-98B8-DC17CBEEA803}"/>
    <cellStyle name="SAPBEXHLevel0X 2 3 7 2" xfId="20840" xr:uid="{EBA7C823-445E-4085-AD96-49A26CE55089}"/>
    <cellStyle name="SAPBEXHLevel0X 2 3 7 3" xfId="22410" xr:uid="{13C77AF1-C739-4FF3-A948-956CE2B9C67C}"/>
    <cellStyle name="SAPBEXHLevel0X 2 3 8" xfId="8144" xr:uid="{63B89D0F-7539-44AA-B5BD-510C780CD3DD}"/>
    <cellStyle name="SAPBEXHLevel0X 2 3 8 2" xfId="34651" xr:uid="{CED4C891-9845-42B2-81A5-368280BDA016}"/>
    <cellStyle name="SAPBEXHLevel0X 2 3 9" xfId="18788" xr:uid="{965D217C-4C55-4338-8598-5C76C81790E2}"/>
    <cellStyle name="SAPBEXHLevel0X 2 4" xfId="2070" xr:uid="{074DD9AD-6CD3-427E-B0A9-D492A87FBD1A}"/>
    <cellStyle name="SAPBEXHLevel0X 2 4 2" xfId="12491" xr:uid="{5C9F086B-DD26-4F72-A748-18D6673EF589}"/>
    <cellStyle name="SAPBEXHLevel0X 2 4 2 2" xfId="15802" xr:uid="{16EAFCAF-18D0-4998-B121-17E769E0CF7D}"/>
    <cellStyle name="SAPBEXHLevel0X 2 4 2 2 2" xfId="32306" xr:uid="{3A269660-D478-47DF-BF93-31A45B630B13}"/>
    <cellStyle name="SAPBEXHLevel0X 2 4 2 2 3" xfId="39391" xr:uid="{B406C8F3-D9BF-44A0-9425-1A85D5082929}"/>
    <cellStyle name="SAPBEXHLevel0X 2 4 2 3" xfId="17275" xr:uid="{CC386D37-2470-4CCA-869F-8876A4017AB2}"/>
    <cellStyle name="SAPBEXHLevel0X 2 4 2 3 2" xfId="33779" xr:uid="{A5F1183D-1387-4A24-AF9D-59C66F4A3564}"/>
    <cellStyle name="SAPBEXHLevel0X 2 4 2 3 3" xfId="40108" xr:uid="{BB1D2064-9515-4274-AF5D-91C18448D7F3}"/>
    <cellStyle name="SAPBEXHLevel0X 2 4 2 4" xfId="36519" xr:uid="{A9A358E1-7678-406E-95DF-6AADFD05001E}"/>
    <cellStyle name="SAPBEXHLevel0X 2 4 3" xfId="11089" xr:uid="{31885661-362C-49A0-8394-BA7DB8AE38FB}"/>
    <cellStyle name="SAPBEXHLevel0X 2 4 3 2" xfId="14276" xr:uid="{5FB477CD-0DD8-4574-9BE2-D80FEF129732}"/>
    <cellStyle name="SAPBEXHLevel0X 2 4 3 2 2" xfId="37933" xr:uid="{E70D324C-2D8D-45D4-971E-085423FDF24E}"/>
    <cellStyle name="SAPBEXHLevel0X 2 4 3 3" xfId="9370" xr:uid="{B2EB1CD5-8E14-4380-A90C-96A9BD987CCD}"/>
    <cellStyle name="SAPBEXHLevel0X 2 4 3 3 2" xfId="26524" xr:uid="{824C8C79-3B53-4922-9FDF-752E6C79D1BA}"/>
    <cellStyle name="SAPBEXHLevel0X 2 4 3 3 3" xfId="35170" xr:uid="{5AD673AD-59D4-4B89-AC7E-8F542E31CEFE}"/>
    <cellStyle name="SAPBEXHLevel0X 2 4 3 4" xfId="35953" xr:uid="{233F8C50-387E-4E77-A0E7-C26CAF525DC8}"/>
    <cellStyle name="SAPBEXHLevel0X 2 4 4" xfId="10105" xr:uid="{BC2C0543-33BA-46FC-8319-FDC0031DB7F9}"/>
    <cellStyle name="SAPBEXHLevel0X 2 4 4 2" xfId="35447" xr:uid="{866E1C84-A649-4E1C-9C64-9C784CB76B8F}"/>
    <cellStyle name="SAPBEXHLevel0X 2 4 5" xfId="13499" xr:uid="{4ACF6D27-44EC-4C15-BB21-0960DF299F9E}"/>
    <cellStyle name="SAPBEXHLevel0X 2 4 5 2" xfId="37228" xr:uid="{1ABE6F9E-2393-469A-97F5-7398DD933A9D}"/>
    <cellStyle name="SAPBEXHLevel0X 2 4 6" xfId="13354" xr:uid="{9000E391-334F-4622-B33B-A1F07E1E4FD9}"/>
    <cellStyle name="SAPBEXHLevel0X 2 4 6 2" xfId="30039" xr:uid="{A9A88E38-6C1F-4EF2-A88A-ED5E58C75289}"/>
    <cellStyle name="SAPBEXHLevel0X 2 4 6 3" xfId="37083" xr:uid="{79FB8813-CEF6-464C-8F10-3DA4DF399CE1}"/>
    <cellStyle name="SAPBEXHLevel0X 2 4 7" xfId="8213" xr:uid="{3268E945-EE4A-41EA-815E-2D9702B89892}"/>
    <cellStyle name="SAPBEXHLevel0X 2 4 7 2" xfId="34719" xr:uid="{59EE2422-DDB8-4AE6-88D7-4CFA92437533}"/>
    <cellStyle name="SAPBEXHLevel0X 2 4 8" xfId="19573" xr:uid="{7BBA9434-2911-4829-8293-3CBC04F53000}"/>
    <cellStyle name="SAPBEXHLevel0X 2 4 9" xfId="28412" xr:uid="{06CA76D0-217F-44FD-B32F-199E64535E02}"/>
    <cellStyle name="SAPBEXHLevel0X 2 5" xfId="1694" xr:uid="{44E2B492-9415-4DEB-9600-A2E745CAB73C}"/>
    <cellStyle name="SAPBEXHLevel0X 2 5 2" xfId="12675" xr:uid="{544714BC-0646-4A50-8B1D-259FE05ACA81}"/>
    <cellStyle name="SAPBEXHLevel0X 2 5 2 2" xfId="15889" xr:uid="{C4F37B55-315F-4DEC-9927-469F6046E36B}"/>
    <cellStyle name="SAPBEXHLevel0X 2 5 2 2 2" xfId="32393" xr:uid="{E1B8F51F-A093-4FD8-828B-D61EB5B6EDF0}"/>
    <cellStyle name="SAPBEXHLevel0X 2 5 2 2 3" xfId="39478" xr:uid="{264758D9-B886-4F0A-8008-DC80C3A40613}"/>
    <cellStyle name="SAPBEXHLevel0X 2 5 2 3" xfId="17450" xr:uid="{E7DB58A4-0F4E-443E-B7E4-91A0F989D454}"/>
    <cellStyle name="SAPBEXHLevel0X 2 5 2 3 2" xfId="33954" xr:uid="{60C755DE-5D51-4637-8787-CC45C7E6983D}"/>
    <cellStyle name="SAPBEXHLevel0X 2 5 2 3 3" xfId="40195" xr:uid="{BFF5A798-E706-4E46-83C3-BBC673A8BFE7}"/>
    <cellStyle name="SAPBEXHLevel0X 2 5 2 4" xfId="36605" xr:uid="{38BBE880-623C-48EC-8566-B52C9011A238}"/>
    <cellStyle name="SAPBEXHLevel0X 2 5 3" xfId="11266" xr:uid="{3199B81D-0F67-4E84-8A98-353F32D6255A}"/>
    <cellStyle name="SAPBEXHLevel0X 2 5 3 2" xfId="14412" xr:uid="{D031D559-9DD2-4AE8-87BF-1C3957E8FF1E}"/>
    <cellStyle name="SAPBEXHLevel0X 2 5 3 2 2" xfId="38069" xr:uid="{8974A962-A8B2-441C-B21F-3AA6CA461B00}"/>
    <cellStyle name="SAPBEXHLevel0X 2 5 3 3" xfId="9116" xr:uid="{16F464FA-2E95-47E4-800D-2DAD442EEA3E}"/>
    <cellStyle name="SAPBEXHLevel0X 2 5 3 3 2" xfId="26292" xr:uid="{53AA8769-B282-47B4-B55D-8EB993FB1186}"/>
    <cellStyle name="SAPBEXHLevel0X 2 5 3 3 3" xfId="35007" xr:uid="{81F92E19-F462-4890-8281-FD3122D50FE8}"/>
    <cellStyle name="SAPBEXHLevel0X 2 5 3 4" xfId="36040" xr:uid="{B85EF5DC-69CE-4DBE-A088-2E17A9C3B60F}"/>
    <cellStyle name="SAPBEXHLevel0X 2 5 4" xfId="9764" xr:uid="{C6E9509B-3588-423E-8833-66D0C32AAAA1}"/>
    <cellStyle name="SAPBEXHLevel0X 2 5 4 2" xfId="35192" xr:uid="{110AEDC8-BF14-4955-9520-CB396880E1A2}"/>
    <cellStyle name="SAPBEXHLevel0X 2 5 5" xfId="13197" xr:uid="{588D6C1F-A72B-4865-9B97-82DEE30B0FDA}"/>
    <cellStyle name="SAPBEXHLevel0X 2 5 5 2" xfId="36926" xr:uid="{326D17C3-C8DD-4B9B-807D-5840A885D250}"/>
    <cellStyle name="SAPBEXHLevel0X 2 5 6" xfId="14493" xr:uid="{3A5624CD-95A2-466A-A508-832B06301EE9}"/>
    <cellStyle name="SAPBEXHLevel0X 2 5 6 2" xfId="31011" xr:uid="{A23C5FE0-F756-4426-9376-0BD96110CBF9}"/>
    <cellStyle name="SAPBEXHLevel0X 2 5 6 3" xfId="38150" xr:uid="{E0306C3E-A998-47A8-B1A8-31EB0DC10D4F}"/>
    <cellStyle name="SAPBEXHLevel0X 2 5 7" xfId="7871" xr:uid="{8D524287-3F2C-4645-B201-688184D53B5F}"/>
    <cellStyle name="SAPBEXHLevel0X 2 5 7 2" xfId="34464" xr:uid="{90DC2C72-C67F-4EEA-83DD-2CCB27790DDA}"/>
    <cellStyle name="SAPBEXHLevel0X 2 5 8" xfId="19197" xr:uid="{48AB42EC-6621-4D3F-BDAE-054016C311CE}"/>
    <cellStyle name="SAPBEXHLevel0X 2 5 9" xfId="29277" xr:uid="{0ABF039B-CEED-4A70-B827-1EDC8EDD7171}"/>
    <cellStyle name="SAPBEXHLevel0X 2 6" xfId="2855" xr:uid="{0675619D-97B1-48C9-9402-0FE7B5700782}"/>
    <cellStyle name="SAPBEXHLevel0X 2 6 2" xfId="12555" xr:uid="{31609E55-3AC9-4150-BFFD-86885B6886AE}"/>
    <cellStyle name="SAPBEXHLevel0X 2 6 2 2" xfId="15857" xr:uid="{D91EF95A-93E3-44C4-98B9-58E3966B1EB6}"/>
    <cellStyle name="SAPBEXHLevel0X 2 6 2 2 2" xfId="32361" xr:uid="{12068E01-C194-4BCA-82EB-A61D9B0477D4}"/>
    <cellStyle name="SAPBEXHLevel0X 2 6 2 2 3" xfId="39446" xr:uid="{BBBFB0E9-7043-40A9-BAFF-EFE35D255D61}"/>
    <cellStyle name="SAPBEXHLevel0X 2 6 2 3" xfId="17330" xr:uid="{18E320D9-6EA1-46D7-90EC-DE87812A4A35}"/>
    <cellStyle name="SAPBEXHLevel0X 2 6 2 3 2" xfId="33834" xr:uid="{8BFFCE5B-68A3-4DCB-B760-13E40F7599A8}"/>
    <cellStyle name="SAPBEXHLevel0X 2 6 2 3 3" xfId="40163" xr:uid="{B39DB887-C1B0-413F-9D25-9613517E472C}"/>
    <cellStyle name="SAPBEXHLevel0X 2 6 2 4" xfId="36574" xr:uid="{31D284C6-585A-4218-A173-D9B2CC4C8C2B}"/>
    <cellStyle name="SAPBEXHLevel0X 2 6 3" xfId="14331" xr:uid="{CAB9FCA1-3B1B-4F19-ADB6-0C0BF271E534}"/>
    <cellStyle name="SAPBEXHLevel0X 2 6 3 2" xfId="37988" xr:uid="{5DAFB211-CAD0-4EB1-B5AA-846CEF36EACC}"/>
    <cellStyle name="SAPBEXHLevel0X 2 6 4" xfId="13538" xr:uid="{A79BE195-0F6A-4152-92B2-48AF7D7207D4}"/>
    <cellStyle name="SAPBEXHLevel0X 2 6 4 2" xfId="30188" xr:uid="{81CA62A8-685E-479D-87B5-ED7665997CA1}"/>
    <cellStyle name="SAPBEXHLevel0X 2 6 4 3" xfId="37267" xr:uid="{33C0B012-2F7C-41F2-8AC2-DB40B2A11628}"/>
    <cellStyle name="SAPBEXHLevel0X 2 6 5" xfId="11146" xr:uid="{A9A1E3E9-B651-4287-94E9-EA5C2207FD3A}"/>
    <cellStyle name="SAPBEXHLevel0X 2 6 5 2" xfId="36009" xr:uid="{66266BF4-44CB-4A66-B556-8E4055372754}"/>
    <cellStyle name="SAPBEXHLevel0X 2 6 6" xfId="20353" xr:uid="{5E8EC386-A4D6-4964-9089-B6124C0CAE88}"/>
    <cellStyle name="SAPBEXHLevel0X 2 6 7" xfId="22840" xr:uid="{BD1B89D3-FF59-446B-9138-184A23B1E5FB}"/>
    <cellStyle name="SAPBEXHLevel0X 2 7" xfId="3597" xr:uid="{64E8AACF-D535-4080-A76A-5ECC3693D83F}"/>
    <cellStyle name="SAPBEXHLevel0X 2 7 2" xfId="15352" xr:uid="{91949D9A-9C67-44A3-B212-9903E13B1536}"/>
    <cellStyle name="SAPBEXHLevel0X 2 7 2 2" xfId="31856" xr:uid="{1411697E-527F-41B7-BC5C-2475A285BCAA}"/>
    <cellStyle name="SAPBEXHLevel0X 2 7 2 3" xfId="38941" xr:uid="{555865D5-129B-4AD8-9447-C6E599FFF3A2}"/>
    <cellStyle name="SAPBEXHLevel0X 2 7 3" xfId="16533" xr:uid="{12AE2AE3-0384-4A6C-BC58-140F43B36A82}"/>
    <cellStyle name="SAPBEXHLevel0X 2 7 3 2" xfId="33037" xr:uid="{5C374487-71DC-4193-BFD3-DCEA08692915}"/>
    <cellStyle name="SAPBEXHLevel0X 2 7 3 3" xfId="39660" xr:uid="{9861BF19-9FD9-41E2-A4E6-AC6B74B0B264}"/>
    <cellStyle name="SAPBEXHLevel0X 2 7 4" xfId="11639" xr:uid="{D6ECCA0D-4467-4932-949A-B85F2FFD0B83}"/>
    <cellStyle name="SAPBEXHLevel0X 2 7 4 2" xfId="36145" xr:uid="{063F731B-85FD-4A5D-9B88-DD7343AFBB90}"/>
    <cellStyle name="SAPBEXHLevel0X 2 7 5" xfId="21095" xr:uid="{89323E30-DAE6-4E30-83A3-7A13B6794081}"/>
    <cellStyle name="SAPBEXHLevel0X 2 7 6" xfId="21279" xr:uid="{8B6A7604-44B2-4E6B-8ABF-3AA11FDE17F3}"/>
    <cellStyle name="SAPBEXHLevel0X 2 8" xfId="2149" xr:uid="{24AFBFE3-C01B-4E91-9828-AFA4BC176117}"/>
    <cellStyle name="SAPBEXHLevel0X 2 8 2" xfId="13747" xr:uid="{A7B4D9DD-CB7A-46F6-A665-2C1186D514B8}"/>
    <cellStyle name="SAPBEXHLevel0X 2 8 2 2" xfId="37472" xr:uid="{4602B4D9-EAB3-4D10-8306-BE696ED4C134}"/>
    <cellStyle name="SAPBEXHLevel0X 2 8 3" xfId="14956" xr:uid="{7B560BD2-5C6D-468E-80BD-1786CA264E61}"/>
    <cellStyle name="SAPBEXHLevel0X 2 8 3 2" xfId="31466" xr:uid="{01B92CDE-7CAB-4BC6-9C15-B45361989196}"/>
    <cellStyle name="SAPBEXHLevel0X 2 8 3 3" xfId="38545" xr:uid="{C9F65DD8-36BC-4942-A38C-BC4EBAD77AFF}"/>
    <cellStyle name="SAPBEXHLevel0X 2 8 4" xfId="10487" xr:uid="{D0E3289E-FB8F-47DB-A2AF-2DF5BCF18C2E}"/>
    <cellStyle name="SAPBEXHLevel0X 2 8 4 2" xfId="35596" xr:uid="{36BC5AC3-2914-4ED3-A498-40EDD1B04566}"/>
    <cellStyle name="SAPBEXHLevel0X 2 8 5" xfId="19652" xr:uid="{E1961B04-3994-46E3-8269-DCBFC4B5653C}"/>
    <cellStyle name="SAPBEXHLevel0X 2 8 6" xfId="29549" xr:uid="{BA27B08E-EA85-4A00-A519-D3DE75EE21EC}"/>
    <cellStyle name="SAPBEXHLevel0X 2 9" xfId="1856" xr:uid="{C8238052-ECA2-4498-9405-08BE78DBC389}"/>
    <cellStyle name="SAPBEXHLevel0X 2 9 2" xfId="9207" xr:uid="{AC67E4D0-1AA8-4265-852C-1DBE848F8735}"/>
    <cellStyle name="SAPBEXHLevel0X 2 9 2 2" xfId="35098" xr:uid="{D552AC2A-465C-4E07-9BE7-C8325AAA05F6}"/>
    <cellStyle name="SAPBEXHLevel0X 2 9 3" xfId="19359" xr:uid="{5E4BE145-DFCC-4063-8358-B7625A1B0601}"/>
    <cellStyle name="SAPBEXHLevel0X 2 9 4" xfId="30952" xr:uid="{33EB61CE-F90D-440F-A71F-DF55E84FA2F1}"/>
    <cellStyle name="SAPBEXHLevel0X 3" xfId="793" xr:uid="{96ACEFAB-9CAA-4F27-B415-3F8B6637FEE4}"/>
    <cellStyle name="SAPBEXHLevel0X 3 10" xfId="5684" xr:uid="{C1682332-C6B6-4448-98DA-4E2096AC140D}"/>
    <cellStyle name="SAPBEXHLevel0X 3 10 2" xfId="12235" xr:uid="{E57CA197-0984-4C0B-8D7C-631496F5A7A6}"/>
    <cellStyle name="SAPBEXHLevel0X 3 10 2 2" xfId="15635" xr:uid="{40ED2B6C-C7C0-419B-A545-553E98477285}"/>
    <cellStyle name="SAPBEXHLevel0X 3 10 2 2 2" xfId="32139" xr:uid="{0F50EFB3-68AB-43BE-893C-58C43BAF81FF}"/>
    <cellStyle name="SAPBEXHLevel0X 3 10 2 2 3" xfId="39224" xr:uid="{530CB586-F667-4A6A-9A45-5313D73D669E}"/>
    <cellStyle name="SAPBEXHLevel0X 3 10 2 3" xfId="17019" xr:uid="{37AEB524-AD5B-4F4B-B553-84A8838F881C}"/>
    <cellStyle name="SAPBEXHLevel0X 3 10 2 3 2" xfId="33523" xr:uid="{78D2ABC1-7BC8-4C1A-946B-3ED6CEEDB141}"/>
    <cellStyle name="SAPBEXHLevel0X 3 10 2 3 3" xfId="39941" xr:uid="{A33CD426-EEB6-4328-8F03-52E8021433B0}"/>
    <cellStyle name="SAPBEXHLevel0X 3 10 2 4" xfId="36355" xr:uid="{E304458E-FC02-49D6-92E3-75839D8C3069}"/>
    <cellStyle name="SAPBEXHLevel0X 3 10 3" xfId="10832" xr:uid="{7CC3EAE8-CA96-450A-8F5F-F4389B9198E0}"/>
    <cellStyle name="SAPBEXHLevel0X 3 10 3 2" xfId="14063" xr:uid="{43E5415F-F437-4A47-8BCD-0BF0C41E95F5}"/>
    <cellStyle name="SAPBEXHLevel0X 3 10 3 2 2" xfId="37721" xr:uid="{700A70E6-2EA4-451B-BD39-03D82B1EAABF}"/>
    <cellStyle name="SAPBEXHLevel0X 3 10 3 3" xfId="14351" xr:uid="{9942F5E1-186C-4FAB-8829-104C0A633C2E}"/>
    <cellStyle name="SAPBEXHLevel0X 3 10 3 3 2" xfId="30890" xr:uid="{3DB255A2-BBB0-40F3-BB95-3CA8886DCB51}"/>
    <cellStyle name="SAPBEXHLevel0X 3 10 3 3 3" xfId="38008" xr:uid="{B88C917F-4565-4056-B82B-F1FF3A2CE0D0}"/>
    <cellStyle name="SAPBEXHLevel0X 3 10 3 4" xfId="35788" xr:uid="{6196EB46-49B3-4E63-BF56-7E17A38F6CE4}"/>
    <cellStyle name="SAPBEXHLevel0X 3 10 4" xfId="10038" xr:uid="{7343E880-BF68-498E-9677-3478B7619E3D}"/>
    <cellStyle name="SAPBEXHLevel0X 3 10 4 2" xfId="35380" xr:uid="{A1427921-70D9-422A-8F16-85C9F7F5FB10}"/>
    <cellStyle name="SAPBEXHLevel0X 3 10 5" xfId="13432" xr:uid="{24EFA38B-E681-4405-9FF8-17199850939C}"/>
    <cellStyle name="SAPBEXHLevel0X 3 10 5 2" xfId="37161" xr:uid="{39B81D2D-8236-4205-8D6B-91EA8D983B4B}"/>
    <cellStyle name="SAPBEXHLevel0X 3 10 6" xfId="14932" xr:uid="{C950F745-7D42-44A6-A202-FFB382125C5A}"/>
    <cellStyle name="SAPBEXHLevel0X 3 10 6 2" xfId="31442" xr:uid="{45DB1B16-9B12-4DCD-903D-783014FF252C}"/>
    <cellStyle name="SAPBEXHLevel0X 3 10 6 3" xfId="38521" xr:uid="{8706BBDD-5A39-4D16-B0F1-4D7052AFF3CF}"/>
    <cellStyle name="SAPBEXHLevel0X 3 10 7" xfId="8145" xr:uid="{1DF653CE-6945-45A0-9B29-4089B74F2F9F}"/>
    <cellStyle name="SAPBEXHLevel0X 3 10 7 2" xfId="34652" xr:uid="{1F2270C4-D374-4889-B019-27D89022258A}"/>
    <cellStyle name="SAPBEXHLevel0X 3 10 8" xfId="34202" xr:uid="{F6CDA5C5-63DE-4400-AFA6-493B8610BDF1}"/>
    <cellStyle name="SAPBEXHLevel0X 3 11" xfId="5967" xr:uid="{D829527D-2595-4664-A2E1-4CAB6BC302DA}"/>
    <cellStyle name="SAPBEXHLevel0X 3 11 2" xfId="12492" xr:uid="{5A2F7104-AE14-4D93-8235-2681E74F9C68}"/>
    <cellStyle name="SAPBEXHLevel0X 3 11 2 2" xfId="15803" xr:uid="{26FC3D3C-78C9-45B9-9255-1B439C916733}"/>
    <cellStyle name="SAPBEXHLevel0X 3 11 2 2 2" xfId="32307" xr:uid="{4D8458F3-2373-444A-B713-7D1B6898B1D2}"/>
    <cellStyle name="SAPBEXHLevel0X 3 11 2 2 3" xfId="39392" xr:uid="{AC3BC9E3-CD13-4DDB-A47D-6717DF9CF38E}"/>
    <cellStyle name="SAPBEXHLevel0X 3 11 2 3" xfId="17276" xr:uid="{956C45E2-87DC-4D76-AC59-8CEAA4E37AE8}"/>
    <cellStyle name="SAPBEXHLevel0X 3 11 2 3 2" xfId="33780" xr:uid="{C263DCA5-0123-49F8-866E-A0AF837DD48E}"/>
    <cellStyle name="SAPBEXHLevel0X 3 11 2 3 3" xfId="40109" xr:uid="{90E6FEFA-1E76-4CA0-A8DD-466C381BF931}"/>
    <cellStyle name="SAPBEXHLevel0X 3 11 2 4" xfId="36520" xr:uid="{7B8D3EE5-937E-4B02-99C6-B4C87F74436F}"/>
    <cellStyle name="SAPBEXHLevel0X 3 11 3" xfId="11090" xr:uid="{F3BA5D86-ADF1-4F60-B9B7-B557BEF1EDEF}"/>
    <cellStyle name="SAPBEXHLevel0X 3 11 3 2" xfId="14277" xr:uid="{821F38B0-C918-481D-8AAA-E7ED7D90BC20}"/>
    <cellStyle name="SAPBEXHLevel0X 3 11 3 2 2" xfId="37934" xr:uid="{54D98C20-EC65-4930-9CB2-FFC2AE73640F}"/>
    <cellStyle name="SAPBEXHLevel0X 3 11 3 3" xfId="13669" xr:uid="{F4269038-DE57-48E7-B71D-708569A5207A}"/>
    <cellStyle name="SAPBEXHLevel0X 3 11 3 3 2" xfId="30305" xr:uid="{B1F0AB8D-8768-45C3-A24F-A7AE60A92C6A}"/>
    <cellStyle name="SAPBEXHLevel0X 3 11 3 3 3" xfId="37394" xr:uid="{C6AE4387-A119-4CED-8791-D861390643E0}"/>
    <cellStyle name="SAPBEXHLevel0X 3 11 3 4" xfId="35954" xr:uid="{00D8E359-BADE-4C8D-83DC-BD86807E30CA}"/>
    <cellStyle name="SAPBEXHLevel0X 3 11 4" xfId="9874" xr:uid="{64EE3677-9F82-4ED3-ABCE-51585AB97C25}"/>
    <cellStyle name="SAPBEXHLevel0X 3 11 4 2" xfId="35302" xr:uid="{00B5B02B-E420-4CF7-A434-76D088E280D1}"/>
    <cellStyle name="SAPBEXHLevel0X 3 11 5" xfId="13307" xr:uid="{2A49C6E8-1340-4B6B-8940-B0BB655C3840}"/>
    <cellStyle name="SAPBEXHLevel0X 3 11 5 2" xfId="37036" xr:uid="{70B9E1DB-DF34-4DAA-A6F2-1765536965F7}"/>
    <cellStyle name="SAPBEXHLevel0X 3 11 6" xfId="14380" xr:uid="{965DF6FD-67EA-457D-8C71-FCD47E25B706}"/>
    <cellStyle name="SAPBEXHLevel0X 3 11 6 2" xfId="30919" xr:uid="{91429D46-4492-4A48-8DDB-D2CE98AEAEED}"/>
    <cellStyle name="SAPBEXHLevel0X 3 11 6 3" xfId="38037" xr:uid="{E9C2977E-A407-48E7-B5C1-E9C866DBFFB9}"/>
    <cellStyle name="SAPBEXHLevel0X 3 11 7" xfId="7981" xr:uid="{56DAA178-286F-4205-8ECF-A464937C4D81}"/>
    <cellStyle name="SAPBEXHLevel0X 3 11 7 2" xfId="34574" xr:uid="{3ED453C1-023C-4FD1-A935-70AC66D0CF7A}"/>
    <cellStyle name="SAPBEXHLevel0X 3 11 8" xfId="34294" xr:uid="{A4A23F06-AA21-4F06-9DE7-D7A1CC8A4FAD}"/>
    <cellStyle name="SAPBEXHLevel0X 3 12" xfId="8109" xr:uid="{7D6B9E54-EC16-4DFB-8C80-B18043DF29B8}"/>
    <cellStyle name="SAPBEXHLevel0X 3 12 2" xfId="12676" xr:uid="{973400F0-A94F-46E8-9351-C0789DEC41FB}"/>
    <cellStyle name="SAPBEXHLevel0X 3 12 2 2" xfId="15890" xr:uid="{6CA7299F-627B-46DB-B5DE-042A3DCE501D}"/>
    <cellStyle name="SAPBEXHLevel0X 3 12 2 2 2" xfId="32394" xr:uid="{0918DD3E-DAC7-4EF8-8B2A-073D5CD8F1C3}"/>
    <cellStyle name="SAPBEXHLevel0X 3 12 2 2 3" xfId="39479" xr:uid="{34155512-7292-432A-9314-8B8A28160A9C}"/>
    <cellStyle name="SAPBEXHLevel0X 3 12 2 3" xfId="17451" xr:uid="{6AC969C4-1422-4E69-8514-541F3F7995BD}"/>
    <cellStyle name="SAPBEXHLevel0X 3 12 2 3 2" xfId="33955" xr:uid="{499B2FEC-ED51-4969-B497-8E35C0DADE5E}"/>
    <cellStyle name="SAPBEXHLevel0X 3 12 2 3 3" xfId="40196" xr:uid="{E3945914-30A0-468F-B4F6-797193D287EE}"/>
    <cellStyle name="SAPBEXHLevel0X 3 12 2 4" xfId="36606" xr:uid="{31C0C9DD-A46F-4E71-96E3-065474C190F9}"/>
    <cellStyle name="SAPBEXHLevel0X 3 12 3" xfId="11267" xr:uid="{E3F31126-4A2B-4084-8C78-BAB6000DC467}"/>
    <cellStyle name="SAPBEXHLevel0X 3 12 3 2" xfId="14413" xr:uid="{F7A917DC-336C-4E69-8EF1-00435451D768}"/>
    <cellStyle name="SAPBEXHLevel0X 3 12 3 2 2" xfId="38070" xr:uid="{8384FD15-5E55-4C5B-B60D-FFCD387E7E0B}"/>
    <cellStyle name="SAPBEXHLevel0X 3 12 3 3" xfId="9117" xr:uid="{9245AD6C-CECD-45F8-AA9D-73F72740F21C}"/>
    <cellStyle name="SAPBEXHLevel0X 3 12 3 3 2" xfId="26293" xr:uid="{4EC95D42-E78B-44DC-AF46-341F219916CC}"/>
    <cellStyle name="SAPBEXHLevel0X 3 12 3 3 3" xfId="35008" xr:uid="{CEDE79F6-76DF-4E4A-A4C4-82DB1F206A60}"/>
    <cellStyle name="SAPBEXHLevel0X 3 12 3 4" xfId="36041" xr:uid="{F62693F2-237F-4B34-ABA4-869D23A36C35}"/>
    <cellStyle name="SAPBEXHLevel0X 3 12 4" xfId="10002" xr:uid="{3BBFFF3A-45FF-4053-9306-02D4886DA477}"/>
    <cellStyle name="SAPBEXHLevel0X 3 12 4 2" xfId="35344" xr:uid="{77D33F9E-B512-4469-B4CF-180BD8704178}"/>
    <cellStyle name="SAPBEXHLevel0X 3 12 5" xfId="13396" xr:uid="{0F27CD57-5E57-4B9B-AB46-20ADC8C723A0}"/>
    <cellStyle name="SAPBEXHLevel0X 3 12 5 2" xfId="37125" xr:uid="{81EECEDF-4C32-4519-B778-92CE989729AF}"/>
    <cellStyle name="SAPBEXHLevel0X 3 12 6" xfId="13704" xr:uid="{5F0AE9CA-12C6-4170-A9E9-92C46A35BFEB}"/>
    <cellStyle name="SAPBEXHLevel0X 3 12 6 2" xfId="30340" xr:uid="{65F4B45F-A244-46B5-BC69-7D17F3FDA55B}"/>
    <cellStyle name="SAPBEXHLevel0X 3 12 6 3" xfId="37429" xr:uid="{F3D98155-E619-4FB9-9261-9F66C09587F3}"/>
    <cellStyle name="SAPBEXHLevel0X 3 12 7" xfId="34616" xr:uid="{5563C0E6-905A-4A12-B702-057F4C72B5D7}"/>
    <cellStyle name="SAPBEXHLevel0X 3 13" xfId="11009" xr:uid="{BCE77F93-8409-4D74-904F-8409C0E7C69B}"/>
    <cellStyle name="SAPBEXHLevel0X 3 13 2" xfId="12411" xr:uid="{9CA28718-315A-4220-B16F-2B4A2CC94A1F}"/>
    <cellStyle name="SAPBEXHLevel0X 3 13 2 2" xfId="15722" xr:uid="{24501406-4940-4F83-A54D-1CD3E9F2BB6B}"/>
    <cellStyle name="SAPBEXHLevel0X 3 13 2 2 2" xfId="32226" xr:uid="{72BA7D48-37A0-4AE2-8132-BDD8B6DECA97}"/>
    <cellStyle name="SAPBEXHLevel0X 3 13 2 2 3" xfId="39311" xr:uid="{135B665A-619F-4990-8D44-4ECABF90FDFC}"/>
    <cellStyle name="SAPBEXHLevel0X 3 13 2 3" xfId="17195" xr:uid="{32D35232-D577-4FD2-856D-2063EB0E293E}"/>
    <cellStyle name="SAPBEXHLevel0X 3 13 2 3 2" xfId="33699" xr:uid="{19B7FD7C-1CC9-49A2-A9C0-E1EF843C13BE}"/>
    <cellStyle name="SAPBEXHLevel0X 3 13 2 3 3" xfId="40028" xr:uid="{6FED7630-EC05-42A2-B9C9-CCB8140523B2}"/>
    <cellStyle name="SAPBEXHLevel0X 3 13 2 4" xfId="36440" xr:uid="{0DC3BAF5-50D7-41F8-AC61-F1C6A30336B2}"/>
    <cellStyle name="SAPBEXHLevel0X 3 13 3" xfId="14196" xr:uid="{BD3D5C4B-A063-4E02-A32A-83D416ABA110}"/>
    <cellStyle name="SAPBEXHLevel0X 3 13 3 2" xfId="37853" xr:uid="{16EAA18F-C5C4-4900-AB11-F1B696A29234}"/>
    <cellStyle name="SAPBEXHLevel0X 3 13 4" xfId="13821" xr:uid="{3D7B2E4A-2CFC-40D1-8F2E-8C7206D1D267}"/>
    <cellStyle name="SAPBEXHLevel0X 3 13 4 2" xfId="30437" xr:uid="{48A27081-CCE0-4666-822A-8A419C21C7F0}"/>
    <cellStyle name="SAPBEXHLevel0X 3 13 4 3" xfId="37545" xr:uid="{8A57CD97-ED5F-4966-B6A0-1F84B67937B4}"/>
    <cellStyle name="SAPBEXHLevel0X 3 13 5" xfId="35873" xr:uid="{636E0172-2AD7-40B6-B498-50EC1CA595B4}"/>
    <cellStyle name="SAPBEXHLevel0X 3 14" xfId="11640" xr:uid="{F4A47EB8-F3B2-4666-B66C-4933F067B2D9}"/>
    <cellStyle name="SAPBEXHLevel0X 3 14 2" xfId="15353" xr:uid="{6AA5C53E-7E7F-451D-8222-A88961542603}"/>
    <cellStyle name="SAPBEXHLevel0X 3 14 2 2" xfId="31857" xr:uid="{A00D6383-9153-4311-A5D5-AF8A2F7CA494}"/>
    <cellStyle name="SAPBEXHLevel0X 3 14 2 3" xfId="38942" xr:uid="{CBA34886-8A32-4FE1-847B-1AA36F6E1938}"/>
    <cellStyle name="SAPBEXHLevel0X 3 14 3" xfId="16534" xr:uid="{BDC1829B-E27E-4155-9A95-80856C047702}"/>
    <cellStyle name="SAPBEXHLevel0X 3 14 3 2" xfId="33038" xr:uid="{61DDEADF-5212-42FD-9703-5437E328DC55}"/>
    <cellStyle name="SAPBEXHLevel0X 3 14 3 3" xfId="39661" xr:uid="{FDD0CEFC-091A-43E1-A04F-644FCFC3DCE1}"/>
    <cellStyle name="SAPBEXHLevel0X 3 14 4" xfId="36146" xr:uid="{964E4562-B235-4996-9A40-EDDB0A2CD664}"/>
    <cellStyle name="SAPBEXHLevel0X 3 15" xfId="10488" xr:uid="{7B406DAF-AC3A-40E5-9F3E-2F72FA5106CA}"/>
    <cellStyle name="SAPBEXHLevel0X 3 15 2" xfId="13748" xr:uid="{75DC26A0-A926-41E7-9E3E-5984D66BD20A}"/>
    <cellStyle name="SAPBEXHLevel0X 3 15 2 2" xfId="37473" xr:uid="{6BCDD245-5AFF-42F2-897B-B4272532E226}"/>
    <cellStyle name="SAPBEXHLevel0X 3 15 3" xfId="13107" xr:uid="{BDD8FE1F-2A77-44FB-8136-681D95C1409F}"/>
    <cellStyle name="SAPBEXHLevel0X 3 15 3 2" xfId="29827" xr:uid="{AF2036F1-E173-4C88-B549-A4C850919F59}"/>
    <cellStyle name="SAPBEXHLevel0X 3 15 3 3" xfId="36836" xr:uid="{D4702969-7063-4AB5-92BB-3EB2892B5BBF}"/>
    <cellStyle name="SAPBEXHLevel0X 3 15 4" xfId="35597" xr:uid="{43D691A7-AEBD-44B0-A5F9-A5F9094034E8}"/>
    <cellStyle name="SAPBEXHLevel0X 3 16" xfId="9208" xr:uid="{0B4082DD-B3D2-425A-BF55-FDCBB0358E68}"/>
    <cellStyle name="SAPBEXHLevel0X 3 16 2" xfId="35099" xr:uid="{1A770C0E-A2E4-42DC-9324-6A156C14627F}"/>
    <cellStyle name="SAPBEXHLevel0X 3 17" xfId="8971" xr:uid="{A97C1E0E-9768-4731-81C9-C8058E0C6A75}"/>
    <cellStyle name="SAPBEXHLevel0X 3 17 2" xfId="26147" xr:uid="{C27B5842-CB37-4A66-A0DA-98BDCEB17590}"/>
    <cellStyle name="SAPBEXHLevel0X 3 17 3" xfId="34863" xr:uid="{59659FDE-E788-4910-AF7C-694C77E0D941}"/>
    <cellStyle name="SAPBEXHLevel0X 3 18" xfId="7319" xr:uid="{066AAAFF-2516-4DEC-A559-EF92DE769587}"/>
    <cellStyle name="SAPBEXHLevel0X 3 18 2" xfId="34389" xr:uid="{D67C3ED1-F246-4C76-8445-6D5E4EA1D16E}"/>
    <cellStyle name="SAPBEXHLevel0X 3 19" xfId="18369" xr:uid="{305C9F65-5B53-40C2-83DF-9536CC9620CB}"/>
    <cellStyle name="SAPBEXHLevel0X 3 2" xfId="794" xr:uid="{4F9006F9-423F-4DF6-B615-CDBB89808ADD}"/>
    <cellStyle name="SAPBEXHLevel0X 3 2 10" xfId="5968" xr:uid="{EE5938B6-379C-4112-921F-F389A2988662}"/>
    <cellStyle name="SAPBEXHLevel0X 3 2 10 2" xfId="8972" xr:uid="{50A3EBFF-CB1F-4409-90D9-BD0920C3E750}"/>
    <cellStyle name="SAPBEXHLevel0X 3 2 10 2 2" xfId="26148" xr:uid="{A46AFC6F-882D-4620-91F5-5B8B6B692926}"/>
    <cellStyle name="SAPBEXHLevel0X 3 2 10 2 3" xfId="34864" xr:uid="{60C2ACC4-4861-4460-B804-2952CCCF3367}"/>
    <cellStyle name="SAPBEXHLevel0X 3 2 10 3" xfId="23292" xr:uid="{23AF8895-D1AF-461E-AA56-6C6C517D1C08}"/>
    <cellStyle name="SAPBEXHLevel0X 3 2 10 4" xfId="34295" xr:uid="{D3D075A5-75BE-40B4-BB1B-C618198E7DDD}"/>
    <cellStyle name="SAPBEXHLevel0X 3 2 11" xfId="7320" xr:uid="{CAC07995-10EF-437A-B9F5-7AFDD490C135}"/>
    <cellStyle name="SAPBEXHLevel0X 3 2 11 2" xfId="34390" xr:uid="{F76FD9A9-C254-4C63-A389-762A0E853669}"/>
    <cellStyle name="SAPBEXHLevel0X 3 2 12" xfId="18370" xr:uid="{2C32AA4D-67B8-4D3D-A4AE-828F8A3FFDB7}"/>
    <cellStyle name="SAPBEXHLevel0X 3 2 13" xfId="30409" xr:uid="{99B7E8C8-67C7-424A-8B86-720E3BC7B25C}"/>
    <cellStyle name="SAPBEXHLevel0X 3 2 2" xfId="1278" xr:uid="{B1B9EAEC-2BAE-44E3-A992-64CD06948022}"/>
    <cellStyle name="SAPBEXHLevel0X 3 2 2 10" xfId="30969" xr:uid="{59C2BF44-A8ED-4FA9-ADCF-ABADE05B3734}"/>
    <cellStyle name="SAPBEXHLevel0X 3 2 2 2" xfId="2526" xr:uid="{0C3F5B92-4F15-475A-9714-929CAB0F3101}"/>
    <cellStyle name="SAPBEXHLevel0X 3 2 2 2 2" xfId="15528" xr:uid="{B78D6E3D-8430-471E-8BEA-9E100C3CAB21}"/>
    <cellStyle name="SAPBEXHLevel0X 3 2 2 2 2 2" xfId="32032" xr:uid="{28E43C7E-4B55-4111-8A6B-99EAC03BFAA7}"/>
    <cellStyle name="SAPBEXHLevel0X 3 2 2 2 2 3" xfId="39117" xr:uid="{61AAD7B0-4FED-4501-BBF6-DD0983B3BF92}"/>
    <cellStyle name="SAPBEXHLevel0X 3 2 2 2 3" xfId="16924" xr:uid="{A6DE5445-967D-485B-8F11-DBF9A9E93D51}"/>
    <cellStyle name="SAPBEXHLevel0X 3 2 2 2 3 2" xfId="33428" xr:uid="{06D7A387-510D-46B1-9F4A-622EFDDCE935}"/>
    <cellStyle name="SAPBEXHLevel0X 3 2 2 2 3 3" xfId="39849" xr:uid="{944BEF97-FB6D-4F89-9C8E-B6CE3B26D94E}"/>
    <cellStyle name="SAPBEXHLevel0X 3 2 2 2 4" xfId="12125" xr:uid="{8BC24810-2711-4F6D-A9B5-15E9C02AEF8E}"/>
    <cellStyle name="SAPBEXHLevel0X 3 2 2 2 4 2" xfId="36265" xr:uid="{B6E4B0FF-9FAA-44C5-977C-494225D67EC7}"/>
    <cellStyle name="SAPBEXHLevel0X 3 2 2 2 5" xfId="20027" xr:uid="{CB27B757-71D6-4D6B-8E16-13CFC511E866}"/>
    <cellStyle name="SAPBEXHLevel0X 3 2 2 2 6" xfId="30631" xr:uid="{532F7312-CF1F-46C4-8C74-91D0AF5C87AF}"/>
    <cellStyle name="SAPBEXHLevel0X 3 2 2 3" xfId="3032" xr:uid="{D5271416-153A-4756-9C0D-47916CD32C2E}"/>
    <cellStyle name="SAPBEXHLevel0X 3 2 2 3 2" xfId="13954" xr:uid="{72B0DDB5-A904-41E6-9C93-10752ACB00C4}"/>
    <cellStyle name="SAPBEXHLevel0X 3 2 2 3 2 2" xfId="37627" xr:uid="{C698E258-BCEB-4DF3-937A-C74F7062A188}"/>
    <cellStyle name="SAPBEXHLevel0X 3 2 2 3 3" xfId="13684" xr:uid="{8BAEA4F0-8860-4DC5-8270-15ABE640DCB1}"/>
    <cellStyle name="SAPBEXHLevel0X 3 2 2 3 3 2" xfId="30320" xr:uid="{9CFBFEEE-8D98-4C9E-973A-BF9C9DEF00DE}"/>
    <cellStyle name="SAPBEXHLevel0X 3 2 2 3 3 3" xfId="37409" xr:uid="{FAE6CB7C-8968-4B1A-AC50-82C84249F921}"/>
    <cellStyle name="SAPBEXHLevel0X 3 2 2 3 4" xfId="10721" xr:uid="{18777C9C-7945-478B-899B-CC89A452A7E7}"/>
    <cellStyle name="SAPBEXHLevel0X 3 2 2 3 4 2" xfId="35698" xr:uid="{552F7FE3-37D7-4E01-801E-281DD84D2A90}"/>
    <cellStyle name="SAPBEXHLevel0X 3 2 2 3 5" xfId="20530" xr:uid="{AC67BE31-AA46-45F7-85AB-421BF0711C4D}"/>
    <cellStyle name="SAPBEXHLevel0X 3 2 2 3 6" xfId="22711" xr:uid="{68D62F44-961E-4C6B-8D60-C3A8481263DE}"/>
    <cellStyle name="SAPBEXHLevel0X 3 2 2 4" xfId="1772" xr:uid="{EECD1870-318F-4DDD-81A6-BBAA8B95C59D}"/>
    <cellStyle name="SAPBEXHLevel0X 3 2 2 4 2" xfId="9818" xr:uid="{FD69D443-41A1-42D7-A5BF-EF09F8AB7D21}"/>
    <cellStyle name="SAPBEXHLevel0X 3 2 2 4 2 2" xfId="35246" xr:uid="{AA7624F9-6A2A-452B-889F-44E3B1196B25}"/>
    <cellStyle name="SAPBEXHLevel0X 3 2 2 4 3" xfId="19275" xr:uid="{E161E76E-E7B0-4FED-89B9-198FF09144D2}"/>
    <cellStyle name="SAPBEXHLevel0X 3 2 2 4 4" xfId="29948" xr:uid="{619825F3-974B-4197-A43D-A4B696E53FEA}"/>
    <cellStyle name="SAPBEXHLevel0X 3 2 2 5" xfId="3786" xr:uid="{63ACE10B-6345-4958-ACA8-CF7389927205}"/>
    <cellStyle name="SAPBEXHLevel0X 3 2 2 5 2" xfId="13251" xr:uid="{853100B9-BC43-4975-8603-EED300C1FCCC}"/>
    <cellStyle name="SAPBEXHLevel0X 3 2 2 5 2 2" xfId="36980" xr:uid="{AE61F89D-1CEB-4AA7-A791-157AE1ED216E}"/>
    <cellStyle name="SAPBEXHLevel0X 3 2 2 5 3" xfId="21283" xr:uid="{2850806D-654F-4E38-95C5-CFCC0E674D35}"/>
    <cellStyle name="SAPBEXHLevel0X 3 2 2 5 4" xfId="23175" xr:uid="{5736A79F-CE0C-434A-9D1B-AB94C61C6F17}"/>
    <cellStyle name="SAPBEXHLevel0X 3 2 2 6" xfId="3891" xr:uid="{1CE56CEE-28D4-4EAD-81C7-801B3D48EF31}"/>
    <cellStyle name="SAPBEXHLevel0X 3 2 2 6 2" xfId="13809" xr:uid="{30C90493-6314-482A-AD5F-C01F77DFD4CF}"/>
    <cellStyle name="SAPBEXHLevel0X 3 2 2 6 2 2" xfId="30425" xr:uid="{A5A30B0B-846C-4663-A2AD-3573A3E76D3D}"/>
    <cellStyle name="SAPBEXHLevel0X 3 2 2 6 2 3" xfId="37534" xr:uid="{72CEE9D4-EBDE-469F-A8FB-BCBFF232AB88}"/>
    <cellStyle name="SAPBEXHLevel0X 3 2 2 6 3" xfId="21388" xr:uid="{AABB1D13-3107-4EE0-90C7-ED58BB918BEB}"/>
    <cellStyle name="SAPBEXHLevel0X 3 2 2 6 4" xfId="22171" xr:uid="{8C104AC6-4822-4A22-8F0D-F1487E1B1F47}"/>
    <cellStyle name="SAPBEXHLevel0X 3 2 2 7" xfId="4508" xr:uid="{735695C7-FEEE-4AAF-B7B8-105B25ACBE91}"/>
    <cellStyle name="SAPBEXHLevel0X 3 2 2 7 2" xfId="21997" xr:uid="{519048D5-5367-4FED-AB07-3786B522D070}"/>
    <cellStyle name="SAPBEXHLevel0X 3 2 2 7 3" xfId="22026" xr:uid="{D96C1D39-D78A-4BF0-8A31-E8AC0989F109}"/>
    <cellStyle name="SAPBEXHLevel0X 3 2 2 8" xfId="7925" xr:uid="{99F9A505-1D66-48B8-B091-CB89E52CA6DB}"/>
    <cellStyle name="SAPBEXHLevel0X 3 2 2 8 2" xfId="34518" xr:uid="{A212E5C1-DF0B-4E9C-ADA0-482FC25F8742}"/>
    <cellStyle name="SAPBEXHLevel0X 3 2 2 9" xfId="18791" xr:uid="{288FEBD4-293E-4857-B871-34C279A6815B}"/>
    <cellStyle name="SAPBEXHLevel0X 3 2 3" xfId="2073" xr:uid="{6647F0AB-03F6-4109-A732-19D0D8B80673}"/>
    <cellStyle name="SAPBEXHLevel0X 3 2 3 2" xfId="12236" xr:uid="{9D6D52F4-CFA5-4521-8C38-B85BCE606FF9}"/>
    <cellStyle name="SAPBEXHLevel0X 3 2 3 2 2" xfId="15636" xr:uid="{D845F256-B008-42C2-8CBB-E41613AC7D82}"/>
    <cellStyle name="SAPBEXHLevel0X 3 2 3 2 2 2" xfId="32140" xr:uid="{F25F4C71-9D01-48CA-A563-5C2ADD8B2675}"/>
    <cellStyle name="SAPBEXHLevel0X 3 2 3 2 2 3" xfId="39225" xr:uid="{97E0A93E-7C12-43A3-86A4-94641E550D22}"/>
    <cellStyle name="SAPBEXHLevel0X 3 2 3 2 3" xfId="17020" xr:uid="{DE1EEAF9-26D7-42E8-968C-50A10DA96EF7}"/>
    <cellStyle name="SAPBEXHLevel0X 3 2 3 2 3 2" xfId="33524" xr:uid="{D88F4529-E8EB-4BAB-8BE4-4B3D7EE20CBC}"/>
    <cellStyle name="SAPBEXHLevel0X 3 2 3 2 3 3" xfId="39942" xr:uid="{87966EA2-3B48-4E81-8B60-244A71A9C1E4}"/>
    <cellStyle name="SAPBEXHLevel0X 3 2 3 2 4" xfId="36356" xr:uid="{4C53017F-0A6D-4DAF-BFC7-585C03897EE9}"/>
    <cellStyle name="SAPBEXHLevel0X 3 2 3 3" xfId="10833" xr:uid="{5DAF11E2-5C92-4688-A157-F31ED6969D88}"/>
    <cellStyle name="SAPBEXHLevel0X 3 2 3 3 2" xfId="14064" xr:uid="{B39C121C-1A53-4D76-B8F0-67FC20781645}"/>
    <cellStyle name="SAPBEXHLevel0X 3 2 3 3 2 2" xfId="37722" xr:uid="{BBCDAEBB-86D5-42AE-B590-D5A9C32160A6}"/>
    <cellStyle name="SAPBEXHLevel0X 3 2 3 3 3" xfId="15053" xr:uid="{9AD17C69-A922-4063-9AC9-7E8D677D4F3B}"/>
    <cellStyle name="SAPBEXHLevel0X 3 2 3 3 3 2" xfId="31559" xr:uid="{80CD4B0E-9074-43BC-B612-74A3FF6DF50A}"/>
    <cellStyle name="SAPBEXHLevel0X 3 2 3 3 3 3" xfId="38642" xr:uid="{DCE581F0-BF77-4768-842B-9B29B5B837C1}"/>
    <cellStyle name="SAPBEXHLevel0X 3 2 3 3 4" xfId="35789" xr:uid="{54571D8C-ED82-4347-B312-F6FA25C79FB8}"/>
    <cellStyle name="SAPBEXHLevel0X 3 2 3 4" xfId="10039" xr:uid="{3667B481-2D12-467F-8EFB-4CA6ECEAD6AE}"/>
    <cellStyle name="SAPBEXHLevel0X 3 2 3 4 2" xfId="35381" xr:uid="{DA27F4F2-242B-487A-A570-65BAA4C33D74}"/>
    <cellStyle name="SAPBEXHLevel0X 3 2 3 5" xfId="13433" xr:uid="{6C9303DA-F600-4E19-9ACE-830FED273570}"/>
    <cellStyle name="SAPBEXHLevel0X 3 2 3 5 2" xfId="37162" xr:uid="{AF38485E-370D-4DBB-BC39-BC9403CEFB7D}"/>
    <cellStyle name="SAPBEXHLevel0X 3 2 3 6" xfId="13177" xr:uid="{0B06F707-DB37-4568-BB61-3ACDA744A5B5}"/>
    <cellStyle name="SAPBEXHLevel0X 3 2 3 6 2" xfId="29897" xr:uid="{6251A6CE-94A0-4165-BF3D-0B891F4E9F82}"/>
    <cellStyle name="SAPBEXHLevel0X 3 2 3 6 3" xfId="36906" xr:uid="{576DABF4-F88D-46EE-A1D3-7E95B7587266}"/>
    <cellStyle name="SAPBEXHLevel0X 3 2 3 7" xfId="8146" xr:uid="{D914FA5E-C269-49F6-89D0-D30D629E76C0}"/>
    <cellStyle name="SAPBEXHLevel0X 3 2 3 7 2" xfId="34653" xr:uid="{002D05CD-B70F-4A06-A898-7942E02157C3}"/>
    <cellStyle name="SAPBEXHLevel0X 3 2 3 8" xfId="19576" xr:uid="{75E851E6-9C1F-441C-8EF6-7973F025CFE3}"/>
    <cellStyle name="SAPBEXHLevel0X 3 2 3 9" xfId="30765" xr:uid="{62ADDE3E-0670-4CFD-843B-284FA570D81C}"/>
    <cellStyle name="SAPBEXHLevel0X 3 2 4" xfId="1691" xr:uid="{A629DA82-8C20-42F1-BA53-D2156909A5A5}"/>
    <cellStyle name="SAPBEXHLevel0X 3 2 4 2" xfId="12493" xr:uid="{793793EC-44B2-40E7-8030-22A059F53204}"/>
    <cellStyle name="SAPBEXHLevel0X 3 2 4 2 2" xfId="15804" xr:uid="{2B8C8FE0-5511-4B36-B3F1-548862BD8C37}"/>
    <cellStyle name="SAPBEXHLevel0X 3 2 4 2 2 2" xfId="32308" xr:uid="{45BF737E-8EEE-4472-8A74-A699193C3E79}"/>
    <cellStyle name="SAPBEXHLevel0X 3 2 4 2 2 3" xfId="39393" xr:uid="{AEA10E9F-C68D-4CDF-9210-575855508A4E}"/>
    <cellStyle name="SAPBEXHLevel0X 3 2 4 2 3" xfId="17277" xr:uid="{CDB9800C-F9B3-4578-8170-F19A40FC37FE}"/>
    <cellStyle name="SAPBEXHLevel0X 3 2 4 2 3 2" xfId="33781" xr:uid="{BEF34FE0-5B9C-4F3C-8795-8F8038486271}"/>
    <cellStyle name="SAPBEXHLevel0X 3 2 4 2 3 3" xfId="40110" xr:uid="{A3BEFE82-226B-463D-BC6E-8A695FB715D9}"/>
    <cellStyle name="SAPBEXHLevel0X 3 2 4 2 4" xfId="36521" xr:uid="{381189C3-81CB-433C-9050-2D7F35BAB7B6}"/>
    <cellStyle name="SAPBEXHLevel0X 3 2 4 3" xfId="11091" xr:uid="{CADEBA85-517A-4130-9842-E3B4DCD75590}"/>
    <cellStyle name="SAPBEXHLevel0X 3 2 4 3 2" xfId="14278" xr:uid="{EAC1A964-5453-48D6-8A0B-0E7CCDC54C44}"/>
    <cellStyle name="SAPBEXHLevel0X 3 2 4 3 2 2" xfId="37935" xr:uid="{9EBAEA42-8C98-407D-9D5F-8B634278BEB7}"/>
    <cellStyle name="SAPBEXHLevel0X 3 2 4 3 3" xfId="14633" xr:uid="{8DF3191C-1135-4FCA-991B-CA167B92021C}"/>
    <cellStyle name="SAPBEXHLevel0X 3 2 4 3 3 2" xfId="31148" xr:uid="{B6BB9B76-4F26-4DAD-8C1D-A90EB4E6234C}"/>
    <cellStyle name="SAPBEXHLevel0X 3 2 4 3 3 3" xfId="38223" xr:uid="{171E92EA-E308-4544-B0F5-3626A66D95A2}"/>
    <cellStyle name="SAPBEXHLevel0X 3 2 4 3 4" xfId="35955" xr:uid="{2B161CF5-7A79-43DF-B6C1-9FE31D867F57}"/>
    <cellStyle name="SAPBEXHLevel0X 3 2 4 4" xfId="9768" xr:uid="{21814077-2320-4701-86F1-6D53FD603671}"/>
    <cellStyle name="SAPBEXHLevel0X 3 2 4 4 2" xfId="35196" xr:uid="{DF682A18-571C-4D7B-A310-614BC2997CCA}"/>
    <cellStyle name="SAPBEXHLevel0X 3 2 4 5" xfId="13201" xr:uid="{E223A6D2-04E8-4A99-9989-602711D0DCC7}"/>
    <cellStyle name="SAPBEXHLevel0X 3 2 4 5 2" xfId="36930" xr:uid="{06949233-692C-4414-A677-B1D0F36B7C08}"/>
    <cellStyle name="SAPBEXHLevel0X 3 2 4 6" xfId="14973" xr:uid="{2B4438A0-2304-4F76-AB99-FBCE427B223B}"/>
    <cellStyle name="SAPBEXHLevel0X 3 2 4 6 2" xfId="31483" xr:uid="{6BC72B00-D02E-44A4-9339-2D0F07E624B2}"/>
    <cellStyle name="SAPBEXHLevel0X 3 2 4 6 3" xfId="38562" xr:uid="{AE1114EC-67AB-4121-BEEB-1F7671831CE7}"/>
    <cellStyle name="SAPBEXHLevel0X 3 2 4 7" xfId="7875" xr:uid="{0B4573F2-F6DE-48C0-A123-B2C4B159C6C8}"/>
    <cellStyle name="SAPBEXHLevel0X 3 2 4 7 2" xfId="34468" xr:uid="{BD916341-EEE5-45D2-9384-FEF9EF90AA08}"/>
    <cellStyle name="SAPBEXHLevel0X 3 2 4 8" xfId="19194" xr:uid="{E2866812-B613-4EF0-9994-3C678ED9DD88}"/>
    <cellStyle name="SAPBEXHLevel0X 3 2 4 9" xfId="27201" xr:uid="{2B6DF226-2950-4747-9986-3F936824518F}"/>
    <cellStyle name="SAPBEXHLevel0X 3 2 5" xfId="2829" xr:uid="{30688816-0F32-4401-95F2-78F64A7ABD00}"/>
    <cellStyle name="SAPBEXHLevel0X 3 2 5 2" xfId="12677" xr:uid="{5788CB4C-21B9-432B-96CC-32DCF49FB46B}"/>
    <cellStyle name="SAPBEXHLevel0X 3 2 5 2 2" xfId="15891" xr:uid="{9AD1A90B-0966-4D55-B2DE-C93523C7A86E}"/>
    <cellStyle name="SAPBEXHLevel0X 3 2 5 2 2 2" xfId="32395" xr:uid="{9C6430B8-F8B6-4D93-8D25-7209710F05EF}"/>
    <cellStyle name="SAPBEXHLevel0X 3 2 5 2 2 3" xfId="39480" xr:uid="{654953A6-6A87-4892-963E-20002CD71572}"/>
    <cellStyle name="SAPBEXHLevel0X 3 2 5 2 3" xfId="17452" xr:uid="{DEFB26A5-92E5-48E9-B9A5-EC2C6B89851E}"/>
    <cellStyle name="SAPBEXHLevel0X 3 2 5 2 3 2" xfId="33956" xr:uid="{F0143031-6948-49C5-8EEC-889DAEDBC52A}"/>
    <cellStyle name="SAPBEXHLevel0X 3 2 5 2 3 3" xfId="40197" xr:uid="{EAC8C6AC-A7B3-48C5-A4D6-2A28FC0E29D3}"/>
    <cellStyle name="SAPBEXHLevel0X 3 2 5 2 4" xfId="36607" xr:uid="{C5F137DB-FC4F-4F08-AA65-E02143C3F516}"/>
    <cellStyle name="SAPBEXHLevel0X 3 2 5 3" xfId="11268" xr:uid="{61D9DDE3-384F-4CF5-8916-A493A738EC6C}"/>
    <cellStyle name="SAPBEXHLevel0X 3 2 5 3 2" xfId="14414" xr:uid="{957FC331-1AE9-40DE-B18E-7F393386FAC3}"/>
    <cellStyle name="SAPBEXHLevel0X 3 2 5 3 2 2" xfId="38071" xr:uid="{56B013AF-D116-47E9-916D-5C2987FC4E49}"/>
    <cellStyle name="SAPBEXHLevel0X 3 2 5 3 3" xfId="9118" xr:uid="{669EC252-FD24-454A-B2B6-FA1B343AEF84}"/>
    <cellStyle name="SAPBEXHLevel0X 3 2 5 3 3 2" xfId="26294" xr:uid="{B26184D7-8EC1-4F96-B097-94253D5A506D}"/>
    <cellStyle name="SAPBEXHLevel0X 3 2 5 3 3 3" xfId="35009" xr:uid="{7072C5AF-2A65-405D-A278-03FD3E8D2057}"/>
    <cellStyle name="SAPBEXHLevel0X 3 2 5 3 4" xfId="36042" xr:uid="{E86B256D-DB3C-4BC1-96D3-794DAD8D9108}"/>
    <cellStyle name="SAPBEXHLevel0X 3 2 5 4" xfId="10239" xr:uid="{645C241A-D4C5-4D4C-A68A-9B4577330076}"/>
    <cellStyle name="SAPBEXHLevel0X 3 2 5 4 2" xfId="35491" xr:uid="{071FCBCD-FFF0-4879-B6D6-4D45BA788B48}"/>
    <cellStyle name="SAPBEXHLevel0X 3 2 5 5" xfId="13594" xr:uid="{B9062A82-9029-4B63-9339-69BF094B6203}"/>
    <cellStyle name="SAPBEXHLevel0X 3 2 5 5 2" xfId="37322" xr:uid="{FA79BBFF-43B0-44B9-9CFD-FB2ADF82E8E0}"/>
    <cellStyle name="SAPBEXHLevel0X 3 2 5 6" xfId="13697" xr:uid="{DC255074-582F-4493-A5B1-E391BFACFC40}"/>
    <cellStyle name="SAPBEXHLevel0X 3 2 5 6 2" xfId="30333" xr:uid="{2D486B80-A383-4D67-8E26-9769B4C5E6C7}"/>
    <cellStyle name="SAPBEXHLevel0X 3 2 5 6 3" xfId="37422" xr:uid="{F05F3E15-47F1-4E97-879D-B799C23E27E4}"/>
    <cellStyle name="SAPBEXHLevel0X 3 2 5 7" xfId="8348" xr:uid="{AE8ECDEB-7A05-4DD5-B375-F627CC3AD1C1}"/>
    <cellStyle name="SAPBEXHLevel0X 3 2 5 7 2" xfId="34763" xr:uid="{4739B523-2B60-4332-8EC1-7C1AB400F3A6}"/>
    <cellStyle name="SAPBEXHLevel0X 3 2 5 8" xfId="20327" xr:uid="{D02D33B9-131A-40AF-A367-D73EED2D6F95}"/>
    <cellStyle name="SAPBEXHLevel0X 3 2 5 9" xfId="24535" xr:uid="{06AB2F5F-44EA-4541-8E02-E51B07D941EA}"/>
    <cellStyle name="SAPBEXHLevel0X 3 2 6" xfId="3971" xr:uid="{B69D34E5-F355-4248-8D81-EE610D49E1D8}"/>
    <cellStyle name="SAPBEXHLevel0X 3 2 6 2" xfId="12412" xr:uid="{8E62DEE4-A9FF-42D4-91AA-26BDB4FE1B78}"/>
    <cellStyle name="SAPBEXHLevel0X 3 2 6 2 2" xfId="15723" xr:uid="{4F833411-C2A5-424F-BCE4-DD428A8042A9}"/>
    <cellStyle name="SAPBEXHLevel0X 3 2 6 2 2 2" xfId="32227" xr:uid="{B88171D9-695E-4F79-944B-EB28FF2DE953}"/>
    <cellStyle name="SAPBEXHLevel0X 3 2 6 2 2 3" xfId="39312" xr:uid="{0C917EC7-7D2E-4121-9FA5-B28C6334087F}"/>
    <cellStyle name="SAPBEXHLevel0X 3 2 6 2 3" xfId="17196" xr:uid="{D18538BC-6867-499A-9A2B-A7880D50001B}"/>
    <cellStyle name="SAPBEXHLevel0X 3 2 6 2 3 2" xfId="33700" xr:uid="{1516A3DF-35EC-40EC-A39D-FE2DBF5D6B0D}"/>
    <cellStyle name="SAPBEXHLevel0X 3 2 6 2 3 3" xfId="40029" xr:uid="{7CD523C7-E047-414A-A4AF-9626B62CCED2}"/>
    <cellStyle name="SAPBEXHLevel0X 3 2 6 2 4" xfId="36441" xr:uid="{8EFAFC7E-EC38-434C-A93A-5DF1559D56C5}"/>
    <cellStyle name="SAPBEXHLevel0X 3 2 6 3" xfId="14197" xr:uid="{12344AAD-8394-4B7B-987C-11F2EF2D7C9C}"/>
    <cellStyle name="SAPBEXHLevel0X 3 2 6 3 2" xfId="37854" xr:uid="{29C6370F-4A86-4619-BFED-58C05F9B6514}"/>
    <cellStyle name="SAPBEXHLevel0X 3 2 6 4" xfId="13545" xr:uid="{C7BA5F86-7935-4F6C-BE8D-8426E252C217}"/>
    <cellStyle name="SAPBEXHLevel0X 3 2 6 4 2" xfId="30195" xr:uid="{3B68B056-FA55-4431-8DA0-D1BD74A28325}"/>
    <cellStyle name="SAPBEXHLevel0X 3 2 6 4 3" xfId="37274" xr:uid="{E09D6359-03F0-4810-B751-0F59BE753BDF}"/>
    <cellStyle name="SAPBEXHLevel0X 3 2 6 5" xfId="11010" xr:uid="{555CDA92-9709-479E-A4DF-43005EEBEEB8}"/>
    <cellStyle name="SAPBEXHLevel0X 3 2 6 5 2" xfId="35874" xr:uid="{559BC367-09CE-4551-B8CE-1AE36C7338C4}"/>
    <cellStyle name="SAPBEXHLevel0X 3 2 6 6" xfId="21467" xr:uid="{A08CB044-D35D-41D9-B9EB-1D3533A0798F}"/>
    <cellStyle name="SAPBEXHLevel0X 3 2 6 7" xfId="17781" xr:uid="{B805229C-717B-406A-9A5B-BE20C3D98A8B}"/>
    <cellStyle name="SAPBEXHLevel0X 3 2 7" xfId="3467" xr:uid="{294BF2A0-CE10-496C-AEA1-7FAA0BFFC886}"/>
    <cellStyle name="SAPBEXHLevel0X 3 2 7 2" xfId="15354" xr:uid="{6085CA6D-0ED7-4942-A56E-81D190EEB6E7}"/>
    <cellStyle name="SAPBEXHLevel0X 3 2 7 2 2" xfId="31858" xr:uid="{6A9B305C-E5ED-4D27-8C22-6CD443414DA2}"/>
    <cellStyle name="SAPBEXHLevel0X 3 2 7 2 3" xfId="38943" xr:uid="{0210BDFD-DA09-4515-BDA8-13A46D3A4280}"/>
    <cellStyle name="SAPBEXHLevel0X 3 2 7 3" xfId="16535" xr:uid="{EB740FB8-26CF-41EE-BAE5-22C6412E9AEC}"/>
    <cellStyle name="SAPBEXHLevel0X 3 2 7 3 2" xfId="33039" xr:uid="{58CE9BAD-7995-48A8-B2D5-F435471281BA}"/>
    <cellStyle name="SAPBEXHLevel0X 3 2 7 3 3" xfId="39662" xr:uid="{68CDCC7F-258C-46CF-8FAE-1D8194D8D3FF}"/>
    <cellStyle name="SAPBEXHLevel0X 3 2 7 4" xfId="11641" xr:uid="{973A4D79-E8DE-4600-9D44-E0222B693709}"/>
    <cellStyle name="SAPBEXHLevel0X 3 2 7 4 2" xfId="36147" xr:uid="{DEA2D4B6-F201-4386-BFB5-BA61CA5C8554}"/>
    <cellStyle name="SAPBEXHLevel0X 3 2 7 5" xfId="20965" xr:uid="{C7D67BE2-8C6C-4574-B32D-50CC50AC7E38}"/>
    <cellStyle name="SAPBEXHLevel0X 3 2 7 6" xfId="24505" xr:uid="{D21E2EC5-7FF8-42B4-B1B0-871397AF34C0}"/>
    <cellStyle name="SAPBEXHLevel0X 3 2 8" xfId="4436" xr:uid="{95DFDEF8-E51D-4E70-9647-CDE098D6D8D1}"/>
    <cellStyle name="SAPBEXHLevel0X 3 2 8 2" xfId="13749" xr:uid="{3088639B-D519-499E-AE6A-DCA4ECE75DB9}"/>
    <cellStyle name="SAPBEXHLevel0X 3 2 8 2 2" xfId="37474" xr:uid="{60BB2F1B-3535-4BF1-8DE1-17F953129279}"/>
    <cellStyle name="SAPBEXHLevel0X 3 2 8 3" xfId="13840" xr:uid="{3788C3F2-4205-444F-B375-95AD2D9B660E}"/>
    <cellStyle name="SAPBEXHLevel0X 3 2 8 3 2" xfId="30456" xr:uid="{A275B7E2-27BC-4BDD-AF15-7A099D85F174}"/>
    <cellStyle name="SAPBEXHLevel0X 3 2 8 3 3" xfId="37564" xr:uid="{4D9BBD31-FAE7-4F46-9B15-D5088939435D}"/>
    <cellStyle name="SAPBEXHLevel0X 3 2 8 4" xfId="10489" xr:uid="{5FB2FF6A-B757-42FB-B661-9E5635B5838F}"/>
    <cellStyle name="SAPBEXHLevel0X 3 2 8 4 2" xfId="35598" xr:uid="{B05A5B81-85E2-4C05-A2D0-41DF5BA932F0}"/>
    <cellStyle name="SAPBEXHLevel0X 3 2 8 5" xfId="21927" xr:uid="{D33F91BF-36CC-4438-A81C-2BBD2BD9D84E}"/>
    <cellStyle name="SAPBEXHLevel0X 3 2 8 6" xfId="18011" xr:uid="{9256A827-307E-446D-9E92-7C065CB7B89F}"/>
    <cellStyle name="SAPBEXHLevel0X 3 2 9" xfId="5685" xr:uid="{E78C9BCA-D578-46BD-A497-3793780F429C}"/>
    <cellStyle name="SAPBEXHLevel0X 3 2 9 2" xfId="9209" xr:uid="{82A238EC-40C6-46F8-BCDC-907A73FD59FB}"/>
    <cellStyle name="SAPBEXHLevel0X 3 2 9 2 2" xfId="35100" xr:uid="{71791AFC-8E5D-40B5-BFB7-15ECF4FCA95F}"/>
    <cellStyle name="SAPBEXHLevel0X 3 2 9 3" xfId="34203" xr:uid="{785169FA-AB70-4072-839B-CB7D0D5904CA}"/>
    <cellStyle name="SAPBEXHLevel0X 3 20" xfId="27584" xr:uid="{3DBC28E3-8992-4C13-A9E8-6A6BB84B96CD}"/>
    <cellStyle name="SAPBEXHLevel0X 3 3" xfId="1277" xr:uid="{51BD24D4-CF55-4A99-B2C5-28D0CD12D85A}"/>
    <cellStyle name="SAPBEXHLevel0X 3 3 10" xfId="8973" xr:uid="{5C69EB92-954D-4535-8516-149BA1735BF4}"/>
    <cellStyle name="SAPBEXHLevel0X 3 3 10 2" xfId="26149" xr:uid="{4459AA62-2E54-48E0-BEF1-400BF723580E}"/>
    <cellStyle name="SAPBEXHLevel0X 3 3 10 3" xfId="34865" xr:uid="{C01DB6DB-04A0-419B-8E72-88F2CF13AF7B}"/>
    <cellStyle name="SAPBEXHLevel0X 3 3 11" xfId="7321" xr:uid="{BC7C907A-4C97-472B-A316-C38D5348F924}"/>
    <cellStyle name="SAPBEXHLevel0X 3 3 11 2" xfId="34391" xr:uid="{81FCFC2A-F12C-473F-9EA4-BF72CC54CAA9}"/>
    <cellStyle name="SAPBEXHLevel0X 3 3 12" xfId="18790" xr:uid="{809E9987-784E-4AA1-8D34-264F5D06BE06}"/>
    <cellStyle name="SAPBEXHLevel0X 3 3 13" xfId="27124" xr:uid="{8886D73B-2219-4DC5-8B09-91BE487F19AB}"/>
    <cellStyle name="SAPBEXHLevel0X 3 3 2" xfId="2525" xr:uid="{45AC19FD-7DD3-4092-9E92-8BA235363B5B}"/>
    <cellStyle name="SAPBEXHLevel0X 3 3 2 2" xfId="12126" xr:uid="{F488AA3E-D870-4C6B-A25C-F2D1F18B9C17}"/>
    <cellStyle name="SAPBEXHLevel0X 3 3 2 2 2" xfId="15529" xr:uid="{D3C4AF20-AD81-43B7-81C7-63EA075E6000}"/>
    <cellStyle name="SAPBEXHLevel0X 3 3 2 2 2 2" xfId="32033" xr:uid="{E4F0B318-0572-4B27-9ABA-0092D61ADB24}"/>
    <cellStyle name="SAPBEXHLevel0X 3 3 2 2 2 3" xfId="39118" xr:uid="{8BFBC874-6CA5-403B-B670-65FB50D2503B}"/>
    <cellStyle name="SAPBEXHLevel0X 3 3 2 2 3" xfId="16925" xr:uid="{3AC152F7-F08A-473A-9D2B-D9EE0FCC5B44}"/>
    <cellStyle name="SAPBEXHLevel0X 3 3 2 2 3 2" xfId="33429" xr:uid="{3C5E6742-B93C-49FF-8CAD-DA062D3F0B02}"/>
    <cellStyle name="SAPBEXHLevel0X 3 3 2 2 3 3" xfId="39850" xr:uid="{1022C151-26F8-4242-B5C7-82CF8EF27CCE}"/>
    <cellStyle name="SAPBEXHLevel0X 3 3 2 2 4" xfId="36266" xr:uid="{A1F89271-52EC-4AE9-AD59-B5806620E996}"/>
    <cellStyle name="SAPBEXHLevel0X 3 3 2 3" xfId="10722" xr:uid="{1E9E7844-EC28-4282-ACBC-0B391429AD6D}"/>
    <cellStyle name="SAPBEXHLevel0X 3 3 2 3 2" xfId="13955" xr:uid="{4845C3E5-5DD1-41B3-9AD9-87EE2398058C}"/>
    <cellStyle name="SAPBEXHLevel0X 3 3 2 3 2 2" xfId="37628" xr:uid="{B3DC6A6B-B244-45E7-8E86-6B93F2D452AD}"/>
    <cellStyle name="SAPBEXHLevel0X 3 3 2 3 3" xfId="14647" xr:uid="{FE636B79-22BF-432A-BA95-606F3C2FEFB7}"/>
    <cellStyle name="SAPBEXHLevel0X 3 3 2 3 3 2" xfId="31162" xr:uid="{494B07FA-1D72-48C7-8BA0-CCF72A5E524E}"/>
    <cellStyle name="SAPBEXHLevel0X 3 3 2 3 3 3" xfId="38237" xr:uid="{F1E626B8-0C0F-474F-90BB-6A2D5DBC2F0E}"/>
    <cellStyle name="SAPBEXHLevel0X 3 3 2 3 4" xfId="35699" xr:uid="{1103495A-C30D-4DD5-8F29-9CCC99CB8200}"/>
    <cellStyle name="SAPBEXHLevel0X 3 3 2 4" xfId="9817" xr:uid="{1646237F-DCD7-47E0-82CA-C14642FCAD0B}"/>
    <cellStyle name="SAPBEXHLevel0X 3 3 2 4 2" xfId="35245" xr:uid="{E12373E4-3467-47B2-881E-CE8DC27002F6}"/>
    <cellStyle name="SAPBEXHLevel0X 3 3 2 5" xfId="13250" xr:uid="{9E23E3EE-38F7-4BDB-B3F1-942EBFE3CEBA}"/>
    <cellStyle name="SAPBEXHLevel0X 3 3 2 5 2" xfId="36979" xr:uid="{B14FDB08-EE8C-4492-B751-0F1065B4FAB1}"/>
    <cellStyle name="SAPBEXHLevel0X 3 3 2 6" xfId="14014" xr:uid="{6183F6CD-5D52-467F-94C3-7649D8F11A27}"/>
    <cellStyle name="SAPBEXHLevel0X 3 3 2 6 2" xfId="30608" xr:uid="{1AA5646F-6148-4BF5-B2B4-7BFD1820DD49}"/>
    <cellStyle name="SAPBEXHLevel0X 3 3 2 6 3" xfId="37684" xr:uid="{A545421F-0FB3-4FCF-AF0A-FD03A8CCB93C}"/>
    <cellStyle name="SAPBEXHLevel0X 3 3 2 7" xfId="7924" xr:uid="{330BEC25-180F-4343-A91B-2E5F647E81BF}"/>
    <cellStyle name="SAPBEXHLevel0X 3 3 2 7 2" xfId="34517" xr:uid="{B864ED07-3931-426E-B483-AAF10FFD138B}"/>
    <cellStyle name="SAPBEXHLevel0X 3 3 2 8" xfId="20026" xr:uid="{861159DA-C733-48E1-9734-8DE1A1279126}"/>
    <cellStyle name="SAPBEXHLevel0X 3 3 2 9" xfId="27829" xr:uid="{9F2C99CF-B12E-4BBD-ADC6-D798902DEB56}"/>
    <cellStyle name="SAPBEXHLevel0X 3 3 3" xfId="3031" xr:uid="{C486725F-78AF-42EC-9568-1CA1CAC54129}"/>
    <cellStyle name="SAPBEXHLevel0X 3 3 3 2" xfId="12237" xr:uid="{5165CEB1-20C5-415F-9B27-C6E2AE5B866F}"/>
    <cellStyle name="SAPBEXHLevel0X 3 3 3 2 2" xfId="15637" xr:uid="{21230543-7219-4F8E-854C-0EF944F9E960}"/>
    <cellStyle name="SAPBEXHLevel0X 3 3 3 2 2 2" xfId="32141" xr:uid="{9089B815-819A-4E8F-9526-E0BCDCB1A680}"/>
    <cellStyle name="SAPBEXHLevel0X 3 3 3 2 2 3" xfId="39226" xr:uid="{6ECCBA98-F416-4163-B981-D257BCAE5C68}"/>
    <cellStyle name="SAPBEXHLevel0X 3 3 3 2 3" xfId="17021" xr:uid="{91410BB6-5457-405B-913F-16EBE4EB393D}"/>
    <cellStyle name="SAPBEXHLevel0X 3 3 3 2 3 2" xfId="33525" xr:uid="{7A610759-0403-4665-AABC-B36A8DC6E626}"/>
    <cellStyle name="SAPBEXHLevel0X 3 3 3 2 3 3" xfId="39943" xr:uid="{5DB78398-225E-4119-B7FB-D4E246C32C9F}"/>
    <cellStyle name="SAPBEXHLevel0X 3 3 3 2 4" xfId="36357" xr:uid="{1B757166-8028-41C3-9E0C-6969A8E4E85F}"/>
    <cellStyle name="SAPBEXHLevel0X 3 3 3 3" xfId="10834" xr:uid="{19AA70C0-F0BF-4BC2-89A1-338756D016C3}"/>
    <cellStyle name="SAPBEXHLevel0X 3 3 3 3 2" xfId="14065" xr:uid="{53C72B1A-7386-4B55-B2A7-C0BD697CDF20}"/>
    <cellStyle name="SAPBEXHLevel0X 3 3 3 3 2 2" xfId="37723" xr:uid="{247B2D3F-A10D-4A2B-9ECA-8D9C497B3BFB}"/>
    <cellStyle name="SAPBEXHLevel0X 3 3 3 3 3" xfId="13142" xr:uid="{CD19240C-6263-41DA-8945-526CC46B6247}"/>
    <cellStyle name="SAPBEXHLevel0X 3 3 3 3 3 2" xfId="29862" xr:uid="{CF563938-CF76-4F04-9C36-45F106E36FD9}"/>
    <cellStyle name="SAPBEXHLevel0X 3 3 3 3 3 3" xfId="36871" xr:uid="{F4BC8110-B367-49EC-8298-472A9810DE07}"/>
    <cellStyle name="SAPBEXHLevel0X 3 3 3 3 4" xfId="35790" xr:uid="{71B0F2EE-6107-4476-9FEA-B8C8F51B70C5}"/>
    <cellStyle name="SAPBEXHLevel0X 3 3 3 4" xfId="10040" xr:uid="{5B8A5CDC-C0A9-4353-9A5B-F5FBBA0786BF}"/>
    <cellStyle name="SAPBEXHLevel0X 3 3 3 4 2" xfId="35382" xr:uid="{BE05C38A-6522-435F-8DF6-86655DA1DDF1}"/>
    <cellStyle name="SAPBEXHLevel0X 3 3 3 5" xfId="13434" xr:uid="{46690691-E169-4B15-B89D-3C2475AD6677}"/>
    <cellStyle name="SAPBEXHLevel0X 3 3 3 5 2" xfId="37163" xr:uid="{147A6A79-1046-4446-B5DE-359EE932E3FD}"/>
    <cellStyle name="SAPBEXHLevel0X 3 3 3 6" xfId="12983" xr:uid="{99F7CAEF-171E-4346-A07D-3B65D7919BF7}"/>
    <cellStyle name="SAPBEXHLevel0X 3 3 3 6 2" xfId="29703" xr:uid="{7006BAFE-DE93-40D4-9D43-1F2735F5EFD4}"/>
    <cellStyle name="SAPBEXHLevel0X 3 3 3 6 3" xfId="36712" xr:uid="{D98A106E-364D-4DD5-A6C4-C354F98A363D}"/>
    <cellStyle name="SAPBEXHLevel0X 3 3 3 7" xfId="8147" xr:uid="{CE67C2FB-C441-4EA4-9823-2ABD36F2B74E}"/>
    <cellStyle name="SAPBEXHLevel0X 3 3 3 7 2" xfId="34654" xr:uid="{5CE46E96-C99E-4733-8D70-515E1FA90B1F}"/>
    <cellStyle name="SAPBEXHLevel0X 3 3 3 8" xfId="20529" xr:uid="{3B04B605-7D15-4069-AA33-E44C50924E16}"/>
    <cellStyle name="SAPBEXHLevel0X 3 3 3 9" xfId="22712" xr:uid="{3F209C37-6B2E-4F2F-BB2A-876F3F49218F}"/>
    <cellStyle name="SAPBEXHLevel0X 3 3 4" xfId="1624" xr:uid="{C434DE54-9136-40D1-9E5C-FA60F46B9521}"/>
    <cellStyle name="SAPBEXHLevel0X 3 3 4 2" xfId="12494" xr:uid="{78DEB9D9-DAB2-4E00-9A7F-B90FFA95E72E}"/>
    <cellStyle name="SAPBEXHLevel0X 3 3 4 2 2" xfId="15805" xr:uid="{360DECDC-5B2F-4F42-9D53-F130315DAB8C}"/>
    <cellStyle name="SAPBEXHLevel0X 3 3 4 2 2 2" xfId="32309" xr:uid="{D346ED47-BB1B-4906-AEBE-1FF39C29A078}"/>
    <cellStyle name="SAPBEXHLevel0X 3 3 4 2 2 3" xfId="39394" xr:uid="{C576089D-9629-48BC-A481-E0458FF5BDA9}"/>
    <cellStyle name="SAPBEXHLevel0X 3 3 4 2 3" xfId="17278" xr:uid="{5EBD5F41-1235-4E10-B9F1-587E70EBFD26}"/>
    <cellStyle name="SAPBEXHLevel0X 3 3 4 2 3 2" xfId="33782" xr:uid="{B5FB1B06-DF0E-48F8-8A71-5218D04AE834}"/>
    <cellStyle name="SAPBEXHLevel0X 3 3 4 2 3 3" xfId="40111" xr:uid="{D93A6037-1806-4930-AA6A-4CE47531E06F}"/>
    <cellStyle name="SAPBEXHLevel0X 3 3 4 2 4" xfId="36522" xr:uid="{5BF69FE6-53DE-4684-A9EC-6AB80B73EEE2}"/>
    <cellStyle name="SAPBEXHLevel0X 3 3 4 3" xfId="11092" xr:uid="{F54A9D0D-AE43-4CE1-8FFE-7547BAA2B87E}"/>
    <cellStyle name="SAPBEXHLevel0X 3 3 4 3 2" xfId="14279" xr:uid="{5B73EEF5-367F-484C-A7A8-315BD77EB4DC}"/>
    <cellStyle name="SAPBEXHLevel0X 3 3 4 3 2 2" xfId="37936" xr:uid="{7DB7536C-DE8A-4DC5-B575-E82F3D566601}"/>
    <cellStyle name="SAPBEXHLevel0X 3 3 4 3 3" xfId="13314" xr:uid="{3A6636B1-EF0B-46AE-A9FA-E3E4EAD131C9}"/>
    <cellStyle name="SAPBEXHLevel0X 3 3 4 3 3 2" xfId="29999" xr:uid="{E5202C15-915C-43B3-B0ED-01FE3FF5F456}"/>
    <cellStyle name="SAPBEXHLevel0X 3 3 4 3 3 3" xfId="37043" xr:uid="{CE9E4579-7E14-4F36-9988-96278A170FC7}"/>
    <cellStyle name="SAPBEXHLevel0X 3 3 4 3 4" xfId="35956" xr:uid="{B94E4A98-BFCF-4928-B060-3F749123FFA8}"/>
    <cellStyle name="SAPBEXHLevel0X 3 3 4 4" xfId="10094" xr:uid="{2AAA9205-166F-46BA-8982-5CD88054CAB1}"/>
    <cellStyle name="SAPBEXHLevel0X 3 3 4 4 2" xfId="35436" xr:uid="{ACE95A17-5CF4-425F-ACAB-EDC0C2840308}"/>
    <cellStyle name="SAPBEXHLevel0X 3 3 4 5" xfId="13488" xr:uid="{7B176648-32B6-4B4A-85BE-94CE81E8C273}"/>
    <cellStyle name="SAPBEXHLevel0X 3 3 4 5 2" xfId="37217" xr:uid="{6F24AB66-CB4E-4CC9-B13F-121FCC73C8BD}"/>
    <cellStyle name="SAPBEXHLevel0X 3 3 4 6" xfId="13849" xr:uid="{1B6D3ED5-97F7-488D-99DE-A0525E0AB763}"/>
    <cellStyle name="SAPBEXHLevel0X 3 3 4 6 2" xfId="30465" xr:uid="{BE3D3C03-4083-4367-B207-B280085868A1}"/>
    <cellStyle name="SAPBEXHLevel0X 3 3 4 6 3" xfId="37573" xr:uid="{34FB6A40-FF21-45F9-ADDC-C5EF68544A86}"/>
    <cellStyle name="SAPBEXHLevel0X 3 3 4 7" xfId="8202" xr:uid="{F46B8403-81B1-402B-AD59-C30677E5BB12}"/>
    <cellStyle name="SAPBEXHLevel0X 3 3 4 7 2" xfId="34708" xr:uid="{9F779C7B-B32B-489C-A68B-01FF54923345}"/>
    <cellStyle name="SAPBEXHLevel0X 3 3 4 8" xfId="19127" xr:uid="{44B4DBD8-DFB7-4DB5-A05E-CEAF37B5BA90}"/>
    <cellStyle name="SAPBEXHLevel0X 3 3 4 9" xfId="30842" xr:uid="{DFDC2E52-1BDB-4E14-A988-717653AF5899}"/>
    <cellStyle name="SAPBEXHLevel0X 3 3 5" xfId="3734" xr:uid="{A157E0E4-8D76-482F-9C9A-D9FD31D95B19}"/>
    <cellStyle name="SAPBEXHLevel0X 3 3 5 2" xfId="12678" xr:uid="{A7A96A30-9AE1-47AC-8E61-5CFACAE4F863}"/>
    <cellStyle name="SAPBEXHLevel0X 3 3 5 2 2" xfId="15892" xr:uid="{15F8490A-BBBE-479C-BCD1-0A5875173CB3}"/>
    <cellStyle name="SAPBEXHLevel0X 3 3 5 2 2 2" xfId="32396" xr:uid="{2C24EC05-64BA-405A-B844-D837637F6F42}"/>
    <cellStyle name="SAPBEXHLevel0X 3 3 5 2 2 3" xfId="39481" xr:uid="{70007D94-935F-454A-8E7B-EE42B9D94B6E}"/>
    <cellStyle name="SAPBEXHLevel0X 3 3 5 2 3" xfId="17453" xr:uid="{1C55ED58-C0AA-4C2A-98C6-D891F3F50604}"/>
    <cellStyle name="SAPBEXHLevel0X 3 3 5 2 3 2" xfId="33957" xr:uid="{8E11D077-D57C-4CDB-ACBD-08FC82090425}"/>
    <cellStyle name="SAPBEXHLevel0X 3 3 5 2 3 3" xfId="40198" xr:uid="{C9D67C46-BE04-4FE0-ADD2-CB208D5EB9EA}"/>
    <cellStyle name="SAPBEXHLevel0X 3 3 5 2 4" xfId="36608" xr:uid="{B4E0435D-C01C-4750-A558-AFE47DB7BC89}"/>
    <cellStyle name="SAPBEXHLevel0X 3 3 5 3" xfId="11269" xr:uid="{3C6392E1-4BAF-48AD-81BA-A615674A6724}"/>
    <cellStyle name="SAPBEXHLevel0X 3 3 5 3 2" xfId="14415" xr:uid="{93919750-D09A-44F1-B3B9-9705D1E9451A}"/>
    <cellStyle name="SAPBEXHLevel0X 3 3 5 3 2 2" xfId="38072" xr:uid="{F040FFA1-6582-4E8E-B6C6-3DC4AE05477F}"/>
    <cellStyle name="SAPBEXHLevel0X 3 3 5 3 3" xfId="9119" xr:uid="{22E99938-2E18-4DD8-B148-899E99AF6DC3}"/>
    <cellStyle name="SAPBEXHLevel0X 3 3 5 3 3 2" xfId="26295" xr:uid="{E9B24C93-B092-4BDF-9606-FE762BABF8E5}"/>
    <cellStyle name="SAPBEXHLevel0X 3 3 5 3 3 3" xfId="35010" xr:uid="{05B59559-B672-4042-8706-9824323DFC59}"/>
    <cellStyle name="SAPBEXHLevel0X 3 3 5 3 4" xfId="36043" xr:uid="{9CBB8185-C702-4C8D-A4B0-B87C1FAC74E7}"/>
    <cellStyle name="SAPBEXHLevel0X 3 3 5 4" xfId="10279" xr:uid="{C2CB7E57-2C29-4AB8-9452-61060CE9EDF8}"/>
    <cellStyle name="SAPBEXHLevel0X 3 3 5 4 2" xfId="35531" xr:uid="{EC6FDF8D-B1C6-4B3A-8CCC-DC81B8138B71}"/>
    <cellStyle name="SAPBEXHLevel0X 3 3 5 5" xfId="13635" xr:uid="{609D31BB-BA55-4198-A4E6-D83FC5E205ED}"/>
    <cellStyle name="SAPBEXHLevel0X 3 3 5 5 2" xfId="37363" xr:uid="{BDE12275-4A82-48BD-9A29-8A90B8E63CF4}"/>
    <cellStyle name="SAPBEXHLevel0X 3 3 5 6" xfId="13110" xr:uid="{9E29C3D5-4A38-4291-B210-89ACE1108108}"/>
    <cellStyle name="SAPBEXHLevel0X 3 3 5 6 2" xfId="29830" xr:uid="{B37D3FBC-2AB8-461B-9D8D-4DDEA1F48E9F}"/>
    <cellStyle name="SAPBEXHLevel0X 3 3 5 6 3" xfId="36839" xr:uid="{DDF5333D-2023-4B6F-8AF5-8D193A00CE6B}"/>
    <cellStyle name="SAPBEXHLevel0X 3 3 5 7" xfId="8389" xr:uid="{FD1CB645-C786-4F56-A1C8-3C71D226D99F}"/>
    <cellStyle name="SAPBEXHLevel0X 3 3 5 7 2" xfId="34803" xr:uid="{2EFBA3C1-EE3B-4FB0-9C3D-291A849D8C7D}"/>
    <cellStyle name="SAPBEXHLevel0X 3 3 5 8" xfId="21232" xr:uid="{7EFEEA51-8088-442A-8992-C8A025BA6526}"/>
    <cellStyle name="SAPBEXHLevel0X 3 3 5 9" xfId="17844" xr:uid="{069631D8-EBDA-47B0-A3F2-06FC88EF4532}"/>
    <cellStyle name="SAPBEXHLevel0X 3 3 6" xfId="2654" xr:uid="{EE327830-C362-4863-9753-78D89B4B7D72}"/>
    <cellStyle name="SAPBEXHLevel0X 3 3 6 2" xfId="12294" xr:uid="{A5244BCD-8625-4A4F-879B-8AD7037D5378}"/>
    <cellStyle name="SAPBEXHLevel0X 3 3 6 2 2" xfId="15693" xr:uid="{84538C42-B6C8-4CB8-907F-3C795D2ADDE4}"/>
    <cellStyle name="SAPBEXHLevel0X 3 3 6 2 2 2" xfId="32197" xr:uid="{57B8B729-F07C-4D43-BFF5-4F2EB9C35A56}"/>
    <cellStyle name="SAPBEXHLevel0X 3 3 6 2 2 3" xfId="39282" xr:uid="{6F3D9531-F6F5-4D47-82B6-BC422DEAE123}"/>
    <cellStyle name="SAPBEXHLevel0X 3 3 6 2 3" xfId="17078" xr:uid="{4A69ED00-E8BC-4EA6-BCD9-3204C6DA7D2D}"/>
    <cellStyle name="SAPBEXHLevel0X 3 3 6 2 3 2" xfId="33582" xr:uid="{1A3BAA7D-AB8D-4EC3-85C6-453F0B853CD3}"/>
    <cellStyle name="SAPBEXHLevel0X 3 3 6 2 3 3" xfId="39999" xr:uid="{3C34D721-9D24-442A-A734-44F5618AB105}"/>
    <cellStyle name="SAPBEXHLevel0X 3 3 6 2 4" xfId="36411" xr:uid="{8FE982BD-FC5D-4809-B711-9F392736BB1D}"/>
    <cellStyle name="SAPBEXHLevel0X 3 3 6 3" xfId="14122" xr:uid="{3F87B8A5-080F-42A6-A0C3-BAB4471B50A3}"/>
    <cellStyle name="SAPBEXHLevel0X 3 3 6 3 2" xfId="37779" xr:uid="{1F6F12AE-4A3A-42C8-9080-1C81A184E817}"/>
    <cellStyle name="SAPBEXHLevel0X 3 3 6 4" xfId="13676" xr:uid="{FDDFBB58-090C-445B-95AF-1D1CC70A83BC}"/>
    <cellStyle name="SAPBEXHLevel0X 3 3 6 4 2" xfId="30312" xr:uid="{4D8971A9-B5DC-44BF-A98E-AAFE14508497}"/>
    <cellStyle name="SAPBEXHLevel0X 3 3 6 4 3" xfId="37401" xr:uid="{ABBE215A-D27C-430C-A517-51449817B2C1}"/>
    <cellStyle name="SAPBEXHLevel0X 3 3 6 5" xfId="10891" xr:uid="{37E3036A-79B6-48E1-B942-F198BDCB199C}"/>
    <cellStyle name="SAPBEXHLevel0X 3 3 6 5 2" xfId="35844" xr:uid="{FC43BF0F-79D3-4B80-ADA0-8065ADDEF1A0}"/>
    <cellStyle name="SAPBEXHLevel0X 3 3 6 6" xfId="20155" xr:uid="{439FE7D7-69FA-4302-8260-AFF56042B7A2}"/>
    <cellStyle name="SAPBEXHLevel0X 3 3 6 7" xfId="22936" xr:uid="{3C549C5D-2DC4-450D-9BE2-7BE871ABF121}"/>
    <cellStyle name="SAPBEXHLevel0X 3 3 7" xfId="4339" xr:uid="{466939D3-DAF4-4FDE-9D08-0346B7B8E5FF}"/>
    <cellStyle name="SAPBEXHLevel0X 3 3 7 2" xfId="15355" xr:uid="{C5E833F9-65ED-4FA2-A223-ECCADC0AA5EC}"/>
    <cellStyle name="SAPBEXHLevel0X 3 3 7 2 2" xfId="31859" xr:uid="{00E3F834-B3FB-488E-A604-DB6B771DD2D6}"/>
    <cellStyle name="SAPBEXHLevel0X 3 3 7 2 3" xfId="38944" xr:uid="{727FF712-78B8-484C-B8A8-41E8C3935A9F}"/>
    <cellStyle name="SAPBEXHLevel0X 3 3 7 3" xfId="16536" xr:uid="{83303F3E-6410-4A70-9585-502E6741AA65}"/>
    <cellStyle name="SAPBEXHLevel0X 3 3 7 3 2" xfId="33040" xr:uid="{F4A930E7-361D-426D-B818-95C1B8B56902}"/>
    <cellStyle name="SAPBEXHLevel0X 3 3 7 3 3" xfId="39663" xr:uid="{87C9ECAD-10FD-4623-A6A6-571E9CF4B4B4}"/>
    <cellStyle name="SAPBEXHLevel0X 3 3 7 4" xfId="11642" xr:uid="{4BC2B458-E27D-4AA2-9383-32049D5BDACB}"/>
    <cellStyle name="SAPBEXHLevel0X 3 3 7 4 2" xfId="36148" xr:uid="{9A59EC64-3910-4AC8-8567-0FB4B53D9E08}"/>
    <cellStyle name="SAPBEXHLevel0X 3 3 7 5" xfId="21832" xr:uid="{9646DEFE-FA59-48F5-8ADB-D7A6FBE2D2E2}"/>
    <cellStyle name="SAPBEXHLevel0X 3 3 7 6" xfId="17937" xr:uid="{E4880468-3A25-4498-9CA1-665E683A4791}"/>
    <cellStyle name="SAPBEXHLevel0X 3 3 8" xfId="5686" xr:uid="{9CF634AB-57D3-4BA7-941E-D9632ED8F88B}"/>
    <cellStyle name="SAPBEXHLevel0X 3 3 8 2" xfId="13750" xr:uid="{84F51470-2205-47C8-B2FF-452B9935ECCE}"/>
    <cellStyle name="SAPBEXHLevel0X 3 3 8 2 2" xfId="37475" xr:uid="{284D70B6-6497-4B6F-AFB5-334F9D374438}"/>
    <cellStyle name="SAPBEXHLevel0X 3 3 8 3" xfId="13565" xr:uid="{FB58C6AE-3983-4377-8967-62D9AFFD5D3C}"/>
    <cellStyle name="SAPBEXHLevel0X 3 3 8 3 2" xfId="30215" xr:uid="{8D2DDB1B-7DF7-4464-A912-9695EDDF8CEB}"/>
    <cellStyle name="SAPBEXHLevel0X 3 3 8 3 3" xfId="37294" xr:uid="{0A7480B3-6D03-4ACD-9FF1-3BDA494AC2AA}"/>
    <cellStyle name="SAPBEXHLevel0X 3 3 8 4" xfId="10490" xr:uid="{1029D869-B4A7-4549-9202-029FB5827CA0}"/>
    <cellStyle name="SAPBEXHLevel0X 3 3 8 4 2" xfId="35599" xr:uid="{5052EEA4-F296-41D4-A7C0-ADF01D594DD6}"/>
    <cellStyle name="SAPBEXHLevel0X 3 3 8 5" xfId="34204" xr:uid="{631CF43E-916A-4F9D-ABB3-769BCF417931}"/>
    <cellStyle name="SAPBEXHLevel0X 3 3 9" xfId="5969" xr:uid="{62945C9E-3D9C-4492-9EDF-E053D463BB48}"/>
    <cellStyle name="SAPBEXHLevel0X 3 3 9 2" xfId="9210" xr:uid="{9CDE735B-D993-4658-A0AC-EEE679610C4C}"/>
    <cellStyle name="SAPBEXHLevel0X 3 3 9 2 2" xfId="35101" xr:uid="{1CD0C3ED-DE8B-43BC-9226-DC563B6A9A9E}"/>
    <cellStyle name="SAPBEXHLevel0X 3 3 9 3" xfId="34296" xr:uid="{5F369581-535D-49DC-9441-F3F264D254A2}"/>
    <cellStyle name="SAPBEXHLevel0X 3 4" xfId="2072" xr:uid="{4990BE7E-D4D3-4CBD-9F23-DAEAE686EA7A}"/>
    <cellStyle name="SAPBEXHLevel0X 3 4 10" xfId="8974" xr:uid="{3FA594F9-C589-4D69-A070-6761CD9CA992}"/>
    <cellStyle name="SAPBEXHLevel0X 3 4 10 2" xfId="26150" xr:uid="{149B0F8A-A34E-4649-9F51-D01775D65693}"/>
    <cellStyle name="SAPBEXHLevel0X 3 4 10 3" xfId="34866" xr:uid="{D31480DE-A14A-42CB-9CC6-A875196930EA}"/>
    <cellStyle name="SAPBEXHLevel0X 3 4 11" xfId="7322" xr:uid="{F732DCD2-716E-4930-865B-6DDC88CB9262}"/>
    <cellStyle name="SAPBEXHLevel0X 3 4 11 2" xfId="34392" xr:uid="{1BCE4535-F897-4EA4-B8BB-7E640889E16A}"/>
    <cellStyle name="SAPBEXHLevel0X 3 4 12" xfId="19575" xr:uid="{4D67EA3D-F021-4ACB-B94F-F0D17B4BF502}"/>
    <cellStyle name="SAPBEXHLevel0X 3 4 13" xfId="28007" xr:uid="{FA90F87A-49BF-4464-93E4-A46E334A5AE1}"/>
    <cellStyle name="SAPBEXHLevel0X 3 4 2" xfId="5687" xr:uid="{9EB45B24-86C6-43DE-9C59-62FC0C7609DE}"/>
    <cellStyle name="SAPBEXHLevel0X 3 4 2 2" xfId="12127" xr:uid="{FAA3800D-1975-483E-8CB1-A264E4155042}"/>
    <cellStyle name="SAPBEXHLevel0X 3 4 2 2 2" xfId="15530" xr:uid="{95A1F0D1-8139-48F2-AA38-835EB296C966}"/>
    <cellStyle name="SAPBEXHLevel0X 3 4 2 2 2 2" xfId="32034" xr:uid="{D5AEC173-1F10-4C51-8D89-C07227242B4C}"/>
    <cellStyle name="SAPBEXHLevel0X 3 4 2 2 2 3" xfId="39119" xr:uid="{8FAC038C-34FF-450D-AD72-A60E3F24B94A}"/>
    <cellStyle name="SAPBEXHLevel0X 3 4 2 2 3" xfId="16926" xr:uid="{A26D543F-186F-44BF-B2EC-D539FC3EC6B2}"/>
    <cellStyle name="SAPBEXHLevel0X 3 4 2 2 3 2" xfId="33430" xr:uid="{53EA2E51-F957-4456-A511-BB0F7358FBF9}"/>
    <cellStyle name="SAPBEXHLevel0X 3 4 2 2 3 3" xfId="39851" xr:uid="{73A1B5EF-8AE9-4793-B105-20E023287335}"/>
    <cellStyle name="SAPBEXHLevel0X 3 4 2 2 4" xfId="36267" xr:uid="{33B2F399-8A93-4109-9D28-9D883530427A}"/>
    <cellStyle name="SAPBEXHLevel0X 3 4 2 3" xfId="10723" xr:uid="{E98E9513-25D2-4160-8080-C5E5F8B51E4F}"/>
    <cellStyle name="SAPBEXHLevel0X 3 4 2 3 2" xfId="13956" xr:uid="{4859DC4C-D581-4932-85A9-AC2F7D5D7001}"/>
    <cellStyle name="SAPBEXHLevel0X 3 4 2 3 2 2" xfId="37629" xr:uid="{707285A8-F47A-4753-8F8B-3960907F0F86}"/>
    <cellStyle name="SAPBEXHLevel0X 3 4 2 3 3" xfId="13338" xr:uid="{349BB2D8-4D0E-4B48-947E-44AF4795629B}"/>
    <cellStyle name="SAPBEXHLevel0X 3 4 2 3 3 2" xfId="30023" xr:uid="{6CEF35E3-73F9-480F-82F0-CA4E5E36612B}"/>
    <cellStyle name="SAPBEXHLevel0X 3 4 2 3 3 3" xfId="37067" xr:uid="{2BACDDAA-8087-484F-97F4-8B84DA17CD68}"/>
    <cellStyle name="SAPBEXHLevel0X 3 4 2 3 4" xfId="35700" xr:uid="{E6F3B810-8BF1-4536-B6F1-AC41A741C11A}"/>
    <cellStyle name="SAPBEXHLevel0X 3 4 2 4" xfId="9816" xr:uid="{775297A2-015A-4C63-BE44-22DBB7A60753}"/>
    <cellStyle name="SAPBEXHLevel0X 3 4 2 4 2" xfId="35244" xr:uid="{B8D0783E-8CF0-49A2-A121-D7E2C386CE78}"/>
    <cellStyle name="SAPBEXHLevel0X 3 4 2 5" xfId="13249" xr:uid="{0FCA4C13-0441-48E7-93AD-B5905F13CC7C}"/>
    <cellStyle name="SAPBEXHLevel0X 3 4 2 5 2" xfId="36978" xr:uid="{A9791B31-7B81-472B-BF80-FF5FD826C2D4}"/>
    <cellStyle name="SAPBEXHLevel0X 3 4 2 6" xfId="14860" xr:uid="{F1FD23EE-A37F-433E-AA31-D991ADF0909E}"/>
    <cellStyle name="SAPBEXHLevel0X 3 4 2 6 2" xfId="31372" xr:uid="{6E73EB9F-D954-4778-97AD-DA34D096DE1B}"/>
    <cellStyle name="SAPBEXHLevel0X 3 4 2 6 3" xfId="38450" xr:uid="{9C9286F6-7EA0-412C-A8F8-7724F993F69E}"/>
    <cellStyle name="SAPBEXHLevel0X 3 4 2 7" xfId="7923" xr:uid="{D043E436-178D-4B7E-82C4-8E6219D8452C}"/>
    <cellStyle name="SAPBEXHLevel0X 3 4 2 7 2" xfId="34516" xr:uid="{AE1469EA-0084-44AA-8699-D7131576F2E0}"/>
    <cellStyle name="SAPBEXHLevel0X 3 4 2 8" xfId="34205" xr:uid="{BC8F048A-8849-4C8D-98EB-2BFC590AE6A4}"/>
    <cellStyle name="SAPBEXHLevel0X 3 4 3" xfId="5970" xr:uid="{EA932FDD-BDF6-4098-BE60-5E8B8229F94B}"/>
    <cellStyle name="SAPBEXHLevel0X 3 4 3 2" xfId="12238" xr:uid="{B2025C2A-0B0A-4A2F-B677-61F416EC4A7A}"/>
    <cellStyle name="SAPBEXHLevel0X 3 4 3 2 2" xfId="15638" xr:uid="{12EC42DE-ED1B-4567-BA9C-9982AC0EDBA2}"/>
    <cellStyle name="SAPBEXHLevel0X 3 4 3 2 2 2" xfId="32142" xr:uid="{DBAE8B60-BA10-45C0-B06F-7FE1CB885BBB}"/>
    <cellStyle name="SAPBEXHLevel0X 3 4 3 2 2 3" xfId="39227" xr:uid="{EF945C48-3195-4C23-B0CF-B1B62E1B68B9}"/>
    <cellStyle name="SAPBEXHLevel0X 3 4 3 2 3" xfId="17022" xr:uid="{192B8A2C-82DD-4723-B379-75BF220E9839}"/>
    <cellStyle name="SAPBEXHLevel0X 3 4 3 2 3 2" xfId="33526" xr:uid="{65275E04-1F89-407A-9CB9-883DA31E1546}"/>
    <cellStyle name="SAPBEXHLevel0X 3 4 3 2 3 3" xfId="39944" xr:uid="{5FBEE8EE-508A-4D3C-A2FE-FD73B3780777}"/>
    <cellStyle name="SAPBEXHLevel0X 3 4 3 2 4" xfId="36358" xr:uid="{624E660B-6596-4AD4-AD07-941DAEEF5CE8}"/>
    <cellStyle name="SAPBEXHLevel0X 3 4 3 3" xfId="10835" xr:uid="{53BBAF44-5522-47F1-A9A9-3B1474A346B6}"/>
    <cellStyle name="SAPBEXHLevel0X 3 4 3 3 2" xfId="14066" xr:uid="{FB8C1B03-78FB-4F6C-96D5-73BECF59AA0B}"/>
    <cellStyle name="SAPBEXHLevel0X 3 4 3 3 2 2" xfId="37724" xr:uid="{A58C47C5-151B-4F4B-9D91-5D921CB7C4EC}"/>
    <cellStyle name="SAPBEXHLevel0X 3 4 3 3 3" xfId="12949" xr:uid="{7BB8035D-4BF1-4F62-8ED2-017CBC685DE9}"/>
    <cellStyle name="SAPBEXHLevel0X 3 4 3 3 3 2" xfId="29669" xr:uid="{4AFD00E0-CA64-48F6-AE3B-7EC67C12040F}"/>
    <cellStyle name="SAPBEXHLevel0X 3 4 3 3 3 3" xfId="36678" xr:uid="{68CCE1A9-638D-4F55-8075-C1D041067ED2}"/>
    <cellStyle name="SAPBEXHLevel0X 3 4 3 3 4" xfId="35791" xr:uid="{BE6356F3-5134-4579-B677-31F3487E8AC2}"/>
    <cellStyle name="SAPBEXHLevel0X 3 4 3 4" xfId="10041" xr:uid="{85F87028-F17F-4078-B88A-C2B13BD1630E}"/>
    <cellStyle name="SAPBEXHLevel0X 3 4 3 4 2" xfId="35383" xr:uid="{1CAF984D-5FB7-4F65-9687-0AAE66C80C79}"/>
    <cellStyle name="SAPBEXHLevel0X 3 4 3 5" xfId="13435" xr:uid="{0CF7F7BC-8732-44E2-B9C6-2D8B3467E2F9}"/>
    <cellStyle name="SAPBEXHLevel0X 3 4 3 5 2" xfId="37164" xr:uid="{5FCE575E-D248-4E3D-A329-EDBE9C58876D}"/>
    <cellStyle name="SAPBEXHLevel0X 3 4 3 6" xfId="13815" xr:uid="{3C207574-F221-4AB4-9D6C-ADC7C1FE49AD}"/>
    <cellStyle name="SAPBEXHLevel0X 3 4 3 6 2" xfId="30431" xr:uid="{349B8B23-B5D0-41B7-93C0-891DEC809F10}"/>
    <cellStyle name="SAPBEXHLevel0X 3 4 3 6 3" xfId="37539" xr:uid="{F1B733C8-4F54-4271-A7BB-EC9B6A11E6A8}"/>
    <cellStyle name="SAPBEXHLevel0X 3 4 3 7" xfId="8148" xr:uid="{7AE5C714-9E80-4B9C-8639-CAD306B33D11}"/>
    <cellStyle name="SAPBEXHLevel0X 3 4 3 7 2" xfId="34655" xr:uid="{C2C59E4B-AC6D-4413-BC9A-53B8F69BED93}"/>
    <cellStyle name="SAPBEXHLevel0X 3 4 3 8" xfId="34297" xr:uid="{D7A49F06-55F1-4F3D-9260-4EA372EAD3A1}"/>
    <cellStyle name="SAPBEXHLevel0X 3 4 4" xfId="8224" xr:uid="{21D75E10-54D8-4502-A137-EFB002960575}"/>
    <cellStyle name="SAPBEXHLevel0X 3 4 4 2" xfId="12495" xr:uid="{F35B20CB-C03A-4BE6-AB11-3EDFB7CF41D5}"/>
    <cellStyle name="SAPBEXHLevel0X 3 4 4 2 2" xfId="15806" xr:uid="{6F340302-518F-47D6-9ED3-3835509EA420}"/>
    <cellStyle name="SAPBEXHLevel0X 3 4 4 2 2 2" xfId="32310" xr:uid="{52876023-87D7-4F48-AE0E-88D0FED6D072}"/>
    <cellStyle name="SAPBEXHLevel0X 3 4 4 2 2 3" xfId="39395" xr:uid="{49553012-AC5A-481E-849B-ACDCDECE13D0}"/>
    <cellStyle name="SAPBEXHLevel0X 3 4 4 2 3" xfId="17279" xr:uid="{5D808DC9-738F-41BD-B838-9734FB856E21}"/>
    <cellStyle name="SAPBEXHLevel0X 3 4 4 2 3 2" xfId="33783" xr:uid="{6E4E79B4-6546-4840-B687-CAE25C4C4D5C}"/>
    <cellStyle name="SAPBEXHLevel0X 3 4 4 2 3 3" xfId="40112" xr:uid="{3012D0F5-BB44-45EC-8232-AED649687573}"/>
    <cellStyle name="SAPBEXHLevel0X 3 4 4 2 4" xfId="36523" xr:uid="{76401E50-245E-489D-9DA6-45485A65CC97}"/>
    <cellStyle name="SAPBEXHLevel0X 3 4 4 3" xfId="11093" xr:uid="{82ADED27-D345-4C67-87E3-AE9283BFB673}"/>
    <cellStyle name="SAPBEXHLevel0X 3 4 4 3 2" xfId="14280" xr:uid="{9FDF4A50-4005-4FD1-B69B-22A5FB2797DA}"/>
    <cellStyle name="SAPBEXHLevel0X 3 4 4 3 2 2" xfId="37937" xr:uid="{BE689ED2-2673-415F-8172-490BE0AE6E8E}"/>
    <cellStyle name="SAPBEXHLevel0X 3 4 4 3 3" xfId="14565" xr:uid="{0B71DFA2-D4E9-4019-85B0-F7821B5CEDC6}"/>
    <cellStyle name="SAPBEXHLevel0X 3 4 4 3 3 2" xfId="31081" xr:uid="{1228405E-7E00-450A-AAEC-E1AC1B985542}"/>
    <cellStyle name="SAPBEXHLevel0X 3 4 4 3 3 3" xfId="38158" xr:uid="{E79A2440-9AE8-4182-B080-EDFB3549B62B}"/>
    <cellStyle name="SAPBEXHLevel0X 3 4 4 3 4" xfId="35957" xr:uid="{FCA5833C-5303-4F32-ACE6-79A5623C1DA3}"/>
    <cellStyle name="SAPBEXHLevel0X 3 4 4 4" xfId="10116" xr:uid="{CB21562C-2163-4C8D-935C-538CBE478561}"/>
    <cellStyle name="SAPBEXHLevel0X 3 4 4 4 2" xfId="35458" xr:uid="{60192ACF-BAB9-410D-B28F-29480FEF2A5E}"/>
    <cellStyle name="SAPBEXHLevel0X 3 4 4 5" xfId="13510" xr:uid="{7F669F57-7136-4802-86AE-CBC30EFC745E}"/>
    <cellStyle name="SAPBEXHLevel0X 3 4 4 5 2" xfId="37239" xr:uid="{96B484B5-3A56-4652-83E3-7CF7DF898617}"/>
    <cellStyle name="SAPBEXHLevel0X 3 4 4 6" xfId="14372" xr:uid="{B3C3AFDE-C19E-45A6-A640-97E5F791A7AA}"/>
    <cellStyle name="SAPBEXHLevel0X 3 4 4 6 2" xfId="30911" xr:uid="{833D5911-6236-4FA0-B7CF-3F39FF730C0D}"/>
    <cellStyle name="SAPBEXHLevel0X 3 4 4 6 3" xfId="38029" xr:uid="{9786CF15-BB72-44E5-8372-659DCE5B74CA}"/>
    <cellStyle name="SAPBEXHLevel0X 3 4 4 7" xfId="34730" xr:uid="{98415DD8-2C0B-419F-8067-0941E1DFB695}"/>
    <cellStyle name="SAPBEXHLevel0X 3 4 5" xfId="8110" xr:uid="{1EEFFED9-E00D-41E2-A7CD-D88D8FB94AB8}"/>
    <cellStyle name="SAPBEXHLevel0X 3 4 5 2" xfId="12679" xr:uid="{260B31C9-E3C6-4515-BA04-94B0534199B2}"/>
    <cellStyle name="SAPBEXHLevel0X 3 4 5 2 2" xfId="15893" xr:uid="{86D08993-A371-4AEA-BEDA-CE60C9ED3B4C}"/>
    <cellStyle name="SAPBEXHLevel0X 3 4 5 2 2 2" xfId="32397" xr:uid="{CBB0B084-29F2-4497-81B6-2089E01900B7}"/>
    <cellStyle name="SAPBEXHLevel0X 3 4 5 2 2 3" xfId="39482" xr:uid="{8B77F92B-7158-401C-8CCF-2A673257E5B1}"/>
    <cellStyle name="SAPBEXHLevel0X 3 4 5 2 3" xfId="17454" xr:uid="{0081CFA6-1D56-4D24-873B-15A9FEE680D1}"/>
    <cellStyle name="SAPBEXHLevel0X 3 4 5 2 3 2" xfId="33958" xr:uid="{E1BAC09B-4217-46DD-B043-132E6D67691A}"/>
    <cellStyle name="SAPBEXHLevel0X 3 4 5 2 3 3" xfId="40199" xr:uid="{76EE9635-C164-4EE6-8F25-A1AFF3D42837}"/>
    <cellStyle name="SAPBEXHLevel0X 3 4 5 2 4" xfId="36609" xr:uid="{C3000FB9-9296-41E3-B74C-9A83D53F58BB}"/>
    <cellStyle name="SAPBEXHLevel0X 3 4 5 3" xfId="11270" xr:uid="{DED35C4C-88B5-46FC-813E-14A54DA4084B}"/>
    <cellStyle name="SAPBEXHLevel0X 3 4 5 3 2" xfId="14416" xr:uid="{126FD9C9-3E95-469C-BAE5-A85FCA0394C0}"/>
    <cellStyle name="SAPBEXHLevel0X 3 4 5 3 2 2" xfId="38073" xr:uid="{B36E335A-DB5E-47D2-AEAA-73E4D3EFB820}"/>
    <cellStyle name="SAPBEXHLevel0X 3 4 5 3 3" xfId="9120" xr:uid="{1FE6B3F1-65BC-4059-A715-CDBF18734A14}"/>
    <cellStyle name="SAPBEXHLevel0X 3 4 5 3 3 2" xfId="26296" xr:uid="{26511E9D-1C96-4A23-AE18-F2B3FF85BE72}"/>
    <cellStyle name="SAPBEXHLevel0X 3 4 5 3 3 3" xfId="35011" xr:uid="{3865AE78-494D-4194-8DFB-94CE70A5A915}"/>
    <cellStyle name="SAPBEXHLevel0X 3 4 5 3 4" xfId="36044" xr:uid="{C9E15A1E-CCC4-47C3-B35A-EEB06755D7FA}"/>
    <cellStyle name="SAPBEXHLevel0X 3 4 5 4" xfId="10003" xr:uid="{A26E826A-DC80-438E-B784-12CE2618D42B}"/>
    <cellStyle name="SAPBEXHLevel0X 3 4 5 4 2" xfId="35345" xr:uid="{CAEB6DDE-9E67-4474-BA07-50786717839B}"/>
    <cellStyle name="SAPBEXHLevel0X 3 4 5 5" xfId="13397" xr:uid="{F35E3052-AC68-4419-A610-EDBA8A0A48D4}"/>
    <cellStyle name="SAPBEXHLevel0X 3 4 5 5 2" xfId="37126" xr:uid="{D6B5C370-6F02-41EF-82E1-0FEF5F584952}"/>
    <cellStyle name="SAPBEXHLevel0X 3 4 5 6" xfId="14667" xr:uid="{9A8D642D-99F5-4872-8BDA-7BEABEE8449C}"/>
    <cellStyle name="SAPBEXHLevel0X 3 4 5 6 2" xfId="31182" xr:uid="{63344E7E-B530-42F3-937B-CF4C3A1D9159}"/>
    <cellStyle name="SAPBEXHLevel0X 3 4 5 6 3" xfId="38257" xr:uid="{837E5D38-65FD-46DB-9F74-3942AB6381C7}"/>
    <cellStyle name="SAPBEXHLevel0X 3 4 5 7" xfId="34617" xr:uid="{B27A9239-29F6-4244-8124-BE0E59632863}"/>
    <cellStyle name="SAPBEXHLevel0X 3 4 6" xfId="11022" xr:uid="{28367AC5-8FB7-4A7D-AAF1-2EC53756DB6F}"/>
    <cellStyle name="SAPBEXHLevel0X 3 4 6 2" xfId="12424" xr:uid="{BFA5232A-1C31-4DA7-BB34-0EC000F8EBA8}"/>
    <cellStyle name="SAPBEXHLevel0X 3 4 6 2 2" xfId="15735" xr:uid="{A702348F-8660-4CDE-99AA-AB55491C284E}"/>
    <cellStyle name="SAPBEXHLevel0X 3 4 6 2 2 2" xfId="32239" xr:uid="{C11751BE-F804-4575-8332-C1ACC5F6C699}"/>
    <cellStyle name="SAPBEXHLevel0X 3 4 6 2 2 3" xfId="39324" xr:uid="{B85443BC-E591-4882-B6C1-A54B7F228039}"/>
    <cellStyle name="SAPBEXHLevel0X 3 4 6 2 3" xfId="17208" xr:uid="{862CDA01-F5BA-42D8-8566-8A24FF53BFB0}"/>
    <cellStyle name="SAPBEXHLevel0X 3 4 6 2 3 2" xfId="33712" xr:uid="{5B7E2B04-CBB8-488F-BA9F-88D3F81D6336}"/>
    <cellStyle name="SAPBEXHLevel0X 3 4 6 2 3 3" xfId="40041" xr:uid="{DB2FB14C-7679-4C75-B910-742AD87E2BB2}"/>
    <cellStyle name="SAPBEXHLevel0X 3 4 6 2 4" xfId="36453" xr:uid="{A78EEE50-6434-40B9-A311-0555AF1646B8}"/>
    <cellStyle name="SAPBEXHLevel0X 3 4 6 3" xfId="14209" xr:uid="{B5CE58EE-62FA-4DAB-B660-CDED0D6F7667}"/>
    <cellStyle name="SAPBEXHLevel0X 3 4 6 3 2" xfId="37866" xr:uid="{2CD06086-D9CE-401D-9584-53329D6B8EE3}"/>
    <cellStyle name="SAPBEXHLevel0X 3 4 6 4" xfId="15207" xr:uid="{E7388BE5-4DC0-41D8-9F7B-155A5AA03B8B}"/>
    <cellStyle name="SAPBEXHLevel0X 3 4 6 4 2" xfId="31711" xr:uid="{11CF5892-AEC5-4CA1-A825-0509CABF9BDD}"/>
    <cellStyle name="SAPBEXHLevel0X 3 4 6 4 3" xfId="38796" xr:uid="{9FE6D11C-A1BE-4DAF-8AF8-69FFE3B4D45F}"/>
    <cellStyle name="SAPBEXHLevel0X 3 4 6 5" xfId="35886" xr:uid="{AA34449B-6B35-4042-81AC-323DC9133961}"/>
    <cellStyle name="SAPBEXHLevel0X 3 4 7" xfId="11643" xr:uid="{34B8DFA6-F647-407C-8655-E2B0FD313D87}"/>
    <cellStyle name="SAPBEXHLevel0X 3 4 7 2" xfId="15356" xr:uid="{9613B972-CB8F-42BF-AC54-87674D8A1C93}"/>
    <cellStyle name="SAPBEXHLevel0X 3 4 7 2 2" xfId="31860" xr:uid="{26165523-FC2C-4251-B902-0202B612D47E}"/>
    <cellStyle name="SAPBEXHLevel0X 3 4 7 2 3" xfId="38945" xr:uid="{B1FE7716-3A77-4ECD-9366-235863A8352C}"/>
    <cellStyle name="SAPBEXHLevel0X 3 4 7 3" xfId="16537" xr:uid="{D37D0943-5FAE-42A3-B3DE-41ADD7D63298}"/>
    <cellStyle name="SAPBEXHLevel0X 3 4 7 3 2" xfId="33041" xr:uid="{6B503105-D664-4BA5-8688-294CCC777D96}"/>
    <cellStyle name="SAPBEXHLevel0X 3 4 7 3 3" xfId="39664" xr:uid="{51273962-FB1B-42E5-B504-4057761691C9}"/>
    <cellStyle name="SAPBEXHLevel0X 3 4 7 4" xfId="36149" xr:uid="{87AEB303-9FEB-45CD-AAEC-E7E40D5E199B}"/>
    <cellStyle name="SAPBEXHLevel0X 3 4 8" xfId="10491" xr:uid="{0463A2B1-AE00-4A5E-89A3-8A391C718B7E}"/>
    <cellStyle name="SAPBEXHLevel0X 3 4 8 2" xfId="13751" xr:uid="{0821B1B7-69D3-4096-B2BD-DDBAD7B0D2F6}"/>
    <cellStyle name="SAPBEXHLevel0X 3 4 8 2 2" xfId="37476" xr:uid="{6E666A8C-DFC5-4A73-AC3E-7B40C382E94C}"/>
    <cellStyle name="SAPBEXHLevel0X 3 4 8 3" xfId="14736" xr:uid="{9E38119B-1257-415D-A4D4-F015CBD87CE0}"/>
    <cellStyle name="SAPBEXHLevel0X 3 4 8 3 2" xfId="31250" xr:uid="{F22AF564-4BEA-4CC9-9598-37C915B48174}"/>
    <cellStyle name="SAPBEXHLevel0X 3 4 8 3 3" xfId="38326" xr:uid="{CFCD4B54-208C-4007-89C7-76AD73EC8835}"/>
    <cellStyle name="SAPBEXHLevel0X 3 4 8 4" xfId="35600" xr:uid="{16A96286-C464-47A8-B3A2-AF258F234949}"/>
    <cellStyle name="SAPBEXHLevel0X 3 4 9" xfId="9211" xr:uid="{2D77CB04-2D54-4F70-B979-2205974836C2}"/>
    <cellStyle name="SAPBEXHLevel0X 3 4 9 2" xfId="35102" xr:uid="{6BD9448A-07E5-4F4B-9AB0-9E24B4389621}"/>
    <cellStyle name="SAPBEXHLevel0X 3 5" xfId="2187" xr:uid="{35E3A12A-D41E-4CF6-BF61-8540E1409924}"/>
    <cellStyle name="SAPBEXHLevel0X 3 5 10" xfId="8975" xr:uid="{A56BF88F-3B4E-47C3-A533-C2E77E46E66B}"/>
    <cellStyle name="SAPBEXHLevel0X 3 5 10 2" xfId="26151" xr:uid="{1DF9E62C-B19B-4B9E-8AF2-4CD2BCEF3819}"/>
    <cellStyle name="SAPBEXHLevel0X 3 5 10 3" xfId="34867" xr:uid="{A202F0CC-BC3E-43A6-8862-D1E0F2275933}"/>
    <cellStyle name="SAPBEXHLevel0X 3 5 11" xfId="7323" xr:uid="{89C97743-BC28-4D34-9786-EEF519B0EE81}"/>
    <cellStyle name="SAPBEXHLevel0X 3 5 11 2" xfId="34393" xr:uid="{9B941133-42F3-4AF7-B6E4-1B0225BAB88C}"/>
    <cellStyle name="SAPBEXHLevel0X 3 5 12" xfId="19689" xr:uid="{F220480C-3F8A-4D3B-A7CC-3241D985DB73}"/>
    <cellStyle name="SAPBEXHLevel0X 3 5 13" xfId="28938" xr:uid="{EC8A9E2B-1D4B-40C2-A084-D9661C4B3183}"/>
    <cellStyle name="SAPBEXHLevel0X 3 5 2" xfId="5688" xr:uid="{FF5D2BCF-0CE3-4D10-8269-06063E16B41F}"/>
    <cellStyle name="SAPBEXHLevel0X 3 5 2 2" xfId="12128" xr:uid="{BF96C6AD-A3A2-4D4A-B547-B8B5BAB562A6}"/>
    <cellStyle name="SAPBEXHLevel0X 3 5 2 2 2" xfId="15531" xr:uid="{D4C5348D-7921-425F-A10F-8A0177BCCC9A}"/>
    <cellStyle name="SAPBEXHLevel0X 3 5 2 2 2 2" xfId="32035" xr:uid="{5F00C1C2-C12C-4C93-864F-713F3A10A565}"/>
    <cellStyle name="SAPBEXHLevel0X 3 5 2 2 2 3" xfId="39120" xr:uid="{546372D0-F55B-4115-8FC5-22D34427ED48}"/>
    <cellStyle name="SAPBEXHLevel0X 3 5 2 2 3" xfId="16927" xr:uid="{C9223C4B-72C0-4C24-8595-FE1187254436}"/>
    <cellStyle name="SAPBEXHLevel0X 3 5 2 2 3 2" xfId="33431" xr:uid="{0B637C81-E187-493E-A379-27470E8CF53D}"/>
    <cellStyle name="SAPBEXHLevel0X 3 5 2 2 3 3" xfId="39852" xr:uid="{9F61B424-E960-4368-8F10-7CC64727CC95}"/>
    <cellStyle name="SAPBEXHLevel0X 3 5 2 2 4" xfId="36268" xr:uid="{AEB5CFFF-28C5-461B-B1A4-8EA43E5D3EEE}"/>
    <cellStyle name="SAPBEXHLevel0X 3 5 2 3" xfId="10724" xr:uid="{862BC9E7-5394-4DB9-82E5-31B091C8822E}"/>
    <cellStyle name="SAPBEXHLevel0X 3 5 2 3 2" xfId="13957" xr:uid="{90C8CC2E-D8CE-48E0-8AED-46419CA7CA85}"/>
    <cellStyle name="SAPBEXHLevel0X 3 5 2 3 2 2" xfId="37630" xr:uid="{B4174B3B-819C-4B30-9AA0-591C16D5E421}"/>
    <cellStyle name="SAPBEXHLevel0X 3 5 2 3 3" xfId="14579" xr:uid="{274C8591-B545-4A1B-B087-20A6F5E833CF}"/>
    <cellStyle name="SAPBEXHLevel0X 3 5 2 3 3 2" xfId="31095" xr:uid="{D198434A-9D50-429A-975A-7FD3A951E1AC}"/>
    <cellStyle name="SAPBEXHLevel0X 3 5 2 3 3 3" xfId="38172" xr:uid="{F654B6BB-AE82-4D22-9792-CEBB04ACBF48}"/>
    <cellStyle name="SAPBEXHLevel0X 3 5 2 3 4" xfId="35701" xr:uid="{2C3B6D28-A300-419B-94E4-7B042476688A}"/>
    <cellStyle name="SAPBEXHLevel0X 3 5 2 4" xfId="9815" xr:uid="{BA647C5B-74E9-4463-B3AA-01B751FD567E}"/>
    <cellStyle name="SAPBEXHLevel0X 3 5 2 4 2" xfId="35243" xr:uid="{4101B679-9C9B-4952-B6D9-F8976A901840}"/>
    <cellStyle name="SAPBEXHLevel0X 3 5 2 5" xfId="13248" xr:uid="{7190EE85-5B35-4B5F-99A9-86EB8F280E2C}"/>
    <cellStyle name="SAPBEXHLevel0X 3 5 2 5 2" xfId="36977" xr:uid="{925250C3-5558-48F8-8EA5-EE2347D60149}"/>
    <cellStyle name="SAPBEXHLevel0X 3 5 2 6" xfId="14705" xr:uid="{625C1265-2B54-4501-A39A-0087129B5EC2}"/>
    <cellStyle name="SAPBEXHLevel0X 3 5 2 6 2" xfId="31219" xr:uid="{75DAE9F5-CED5-4E4D-B024-967076371B24}"/>
    <cellStyle name="SAPBEXHLevel0X 3 5 2 6 3" xfId="38295" xr:uid="{3C67CB28-E6CA-4B31-A7ED-36C979FE3F8C}"/>
    <cellStyle name="SAPBEXHLevel0X 3 5 2 7" xfId="7922" xr:uid="{AEE013C7-2D54-498B-87FE-FA87B9DEC387}"/>
    <cellStyle name="SAPBEXHLevel0X 3 5 2 7 2" xfId="34515" xr:uid="{6FB0FDB2-D4E3-443C-AA0C-5963707263D8}"/>
    <cellStyle name="SAPBEXHLevel0X 3 5 2 8" xfId="34206" xr:uid="{5F3DA015-172F-4C8E-8207-BA81B6FC7C74}"/>
    <cellStyle name="SAPBEXHLevel0X 3 5 3" xfId="5971" xr:uid="{D577B78E-7116-458E-8967-EF92A5AAA063}"/>
    <cellStyle name="SAPBEXHLevel0X 3 5 3 2" xfId="12239" xr:uid="{32BB62F0-6E44-4BDF-A862-9CD93B981EE2}"/>
    <cellStyle name="SAPBEXHLevel0X 3 5 3 2 2" xfId="15639" xr:uid="{C4B3CCB4-7517-4646-8054-AECCFC492FC3}"/>
    <cellStyle name="SAPBEXHLevel0X 3 5 3 2 2 2" xfId="32143" xr:uid="{368C182C-5F12-469C-80F0-D5204D2E795F}"/>
    <cellStyle name="SAPBEXHLevel0X 3 5 3 2 2 3" xfId="39228" xr:uid="{A8E0F966-7A1A-477F-9D0A-4E3EE25A16CC}"/>
    <cellStyle name="SAPBEXHLevel0X 3 5 3 2 3" xfId="17023" xr:uid="{AAA9F048-AFF5-4E38-9BDD-E89CE3A49D60}"/>
    <cellStyle name="SAPBEXHLevel0X 3 5 3 2 3 2" xfId="33527" xr:uid="{9C5A4B66-51FB-44CE-A8A3-95BEF78AB01A}"/>
    <cellStyle name="SAPBEXHLevel0X 3 5 3 2 3 3" xfId="39945" xr:uid="{352C09D0-C42A-4580-A60E-3FE23E231288}"/>
    <cellStyle name="SAPBEXHLevel0X 3 5 3 2 4" xfId="36359" xr:uid="{2CA778E0-9A69-4E2D-B9A7-39FC506D5028}"/>
    <cellStyle name="SAPBEXHLevel0X 3 5 3 3" xfId="10836" xr:uid="{37F3E234-0D0C-4697-B908-52A7166AA6E2}"/>
    <cellStyle name="SAPBEXHLevel0X 3 5 3 3 2" xfId="14067" xr:uid="{7E87E5DD-0544-451F-877E-AFF3612C05AF}"/>
    <cellStyle name="SAPBEXHLevel0X 3 5 3 3 2 2" xfId="37725" xr:uid="{584B0A4A-0858-4C4E-93AD-4D82BF6085D8}"/>
    <cellStyle name="SAPBEXHLevel0X 3 5 3 3 3" xfId="9089" xr:uid="{F0AD606D-C981-4228-B8A2-4D3A4B376F1F}"/>
    <cellStyle name="SAPBEXHLevel0X 3 5 3 3 3 2" xfId="26265" xr:uid="{42CD9276-8AAE-4F12-9690-11BD521991EF}"/>
    <cellStyle name="SAPBEXHLevel0X 3 5 3 3 3 3" xfId="34980" xr:uid="{31DA0B59-0F19-43C0-96E7-979CC3339BED}"/>
    <cellStyle name="SAPBEXHLevel0X 3 5 3 3 4" xfId="35792" xr:uid="{D1A427A7-32F1-4FE7-A8A8-C90B05859BE3}"/>
    <cellStyle name="SAPBEXHLevel0X 3 5 3 4" xfId="10042" xr:uid="{96622EAF-71F0-4B4A-8FEE-630AD2FBC02D}"/>
    <cellStyle name="SAPBEXHLevel0X 3 5 3 4 2" xfId="35384" xr:uid="{5E1B13AF-984D-4B55-AF51-2FBD2F0032B9}"/>
    <cellStyle name="SAPBEXHLevel0X 3 5 3 5" xfId="13436" xr:uid="{AFC3070F-6D85-4402-A56A-C34DFBE1109E}"/>
    <cellStyle name="SAPBEXHLevel0X 3 5 3 5 2" xfId="37165" xr:uid="{E1CD4C8F-CD82-4E1A-902D-3607CEB97228}"/>
    <cellStyle name="SAPBEXHLevel0X 3 5 3 6" xfId="13539" xr:uid="{C76A28D4-111C-44CA-ABF4-FBB3CBC441B9}"/>
    <cellStyle name="SAPBEXHLevel0X 3 5 3 6 2" xfId="30189" xr:uid="{1836AF0E-67DC-4DB8-94C3-AA938E9E5C55}"/>
    <cellStyle name="SAPBEXHLevel0X 3 5 3 6 3" xfId="37268" xr:uid="{C23C2F98-DDBC-4586-BBF5-746ED033D9E6}"/>
    <cellStyle name="SAPBEXHLevel0X 3 5 3 7" xfId="8149" xr:uid="{15F7677D-380D-49CD-98E6-974A8D75B89E}"/>
    <cellStyle name="SAPBEXHLevel0X 3 5 3 7 2" xfId="34656" xr:uid="{65985D09-36EF-4044-A4FB-EC036E7A81D7}"/>
    <cellStyle name="SAPBEXHLevel0X 3 5 3 8" xfId="34298" xr:uid="{A148FC5C-CFF5-4807-BD64-F435AF12DDEE}"/>
    <cellStyle name="SAPBEXHLevel0X 3 5 4" xfId="7975" xr:uid="{1DA8BFB6-A3B8-440A-AB75-1686BFAFE724}"/>
    <cellStyle name="SAPBEXHLevel0X 3 5 4 2" xfId="12496" xr:uid="{CE0B3616-702C-4BC0-BE3D-523E6787416D}"/>
    <cellStyle name="SAPBEXHLevel0X 3 5 4 2 2" xfId="15807" xr:uid="{9826764E-780E-43F0-8267-1216C29EA5E0}"/>
    <cellStyle name="SAPBEXHLevel0X 3 5 4 2 2 2" xfId="32311" xr:uid="{D1C53B6D-74D0-47CD-9D2D-9457F7A74F34}"/>
    <cellStyle name="SAPBEXHLevel0X 3 5 4 2 2 3" xfId="39396" xr:uid="{5E3A958D-D2CF-4C5E-8FB5-D645A36A3D91}"/>
    <cellStyle name="SAPBEXHLevel0X 3 5 4 2 3" xfId="17280" xr:uid="{1BA07A3D-56E4-4BCF-B9D2-25F7C3A6DBD9}"/>
    <cellStyle name="SAPBEXHLevel0X 3 5 4 2 3 2" xfId="33784" xr:uid="{ABA46A36-12F1-46D9-8110-2D436A8C4F0F}"/>
    <cellStyle name="SAPBEXHLevel0X 3 5 4 2 3 3" xfId="40113" xr:uid="{A75BD52F-B401-462B-A833-D2D2F66D791E}"/>
    <cellStyle name="SAPBEXHLevel0X 3 5 4 2 4" xfId="36524" xr:uid="{33CE5461-D85B-4432-9883-12096DC2FC1E}"/>
    <cellStyle name="SAPBEXHLevel0X 3 5 4 3" xfId="11094" xr:uid="{DE70B439-5D95-42AC-81CA-7F1DC23EE34D}"/>
    <cellStyle name="SAPBEXHLevel0X 3 5 4 3 2" xfId="14281" xr:uid="{DEDDF756-39FD-46D6-8073-97C89F6E7238}"/>
    <cellStyle name="SAPBEXHLevel0X 3 5 4 3 2 2" xfId="37938" xr:uid="{B0CA3053-B1E9-460E-B35A-7E06E7239595}"/>
    <cellStyle name="SAPBEXHLevel0X 3 5 4 3 3" xfId="15203" xr:uid="{31D99A93-0BF2-4409-B37C-2ACBE85559C3}"/>
    <cellStyle name="SAPBEXHLevel0X 3 5 4 3 3 2" xfId="31707" xr:uid="{E4736504-07E2-47A6-8008-29E6695EC400}"/>
    <cellStyle name="SAPBEXHLevel0X 3 5 4 3 3 3" xfId="38792" xr:uid="{03868F57-CD21-43D3-B4CE-17B2E3B22B80}"/>
    <cellStyle name="SAPBEXHLevel0X 3 5 4 3 4" xfId="35958" xr:uid="{C4212922-0D12-42CD-999B-D7EEA186B7D9}"/>
    <cellStyle name="SAPBEXHLevel0X 3 5 4 4" xfId="9868" xr:uid="{14BA6E48-5636-4274-9D57-67528B2E79F1}"/>
    <cellStyle name="SAPBEXHLevel0X 3 5 4 4 2" xfId="35296" xr:uid="{D721A517-2A46-4B8C-BC0B-C68457B02F2A}"/>
    <cellStyle name="SAPBEXHLevel0X 3 5 4 5" xfId="13301" xr:uid="{5B0619BB-B8C4-4679-8371-E0E762F24F85}"/>
    <cellStyle name="SAPBEXHLevel0X 3 5 4 5 2" xfId="37030" xr:uid="{044EE4D0-AB1F-4127-84A7-9339D747039A}"/>
    <cellStyle name="SAPBEXHLevel0X 3 5 4 6" xfId="14971" xr:uid="{1F1D0BA4-C72B-4EA4-A476-AAED71006367}"/>
    <cellStyle name="SAPBEXHLevel0X 3 5 4 6 2" xfId="31481" xr:uid="{63BB6977-0987-4F27-818D-D39FEEF65285}"/>
    <cellStyle name="SAPBEXHLevel0X 3 5 4 6 3" xfId="38560" xr:uid="{EE2B405F-1902-4CA9-8B4B-59B8916B0F0E}"/>
    <cellStyle name="SAPBEXHLevel0X 3 5 4 7" xfId="34568" xr:uid="{A6419827-5EC1-473F-9DDD-C7A3CB73276F}"/>
    <cellStyle name="SAPBEXHLevel0X 3 5 5" xfId="8388" xr:uid="{6F088A48-260C-4308-BC95-C1BA952B29F9}"/>
    <cellStyle name="SAPBEXHLevel0X 3 5 5 2" xfId="12680" xr:uid="{D73B7891-8AA0-4CFF-B646-AE12CEFDBF6E}"/>
    <cellStyle name="SAPBEXHLevel0X 3 5 5 2 2" xfId="15894" xr:uid="{8B75757E-7B56-4523-AFE0-89B7B50E1972}"/>
    <cellStyle name="SAPBEXHLevel0X 3 5 5 2 2 2" xfId="32398" xr:uid="{D2D95A75-6D96-4885-85A0-447A965A5722}"/>
    <cellStyle name="SAPBEXHLevel0X 3 5 5 2 2 3" xfId="39483" xr:uid="{94E9BA26-C769-49FE-8A90-3FA232784E04}"/>
    <cellStyle name="SAPBEXHLevel0X 3 5 5 2 3" xfId="17455" xr:uid="{1E035308-C219-493A-A6A6-1CCFF60D2C12}"/>
    <cellStyle name="SAPBEXHLevel0X 3 5 5 2 3 2" xfId="33959" xr:uid="{57CC1461-DBB6-4942-96E1-32BDF217079E}"/>
    <cellStyle name="SAPBEXHLevel0X 3 5 5 2 3 3" xfId="40200" xr:uid="{6473DF58-305F-4DCA-81BA-DA94C54D5B64}"/>
    <cellStyle name="SAPBEXHLevel0X 3 5 5 2 4" xfId="36610" xr:uid="{511562D8-939A-4C19-B993-E528DFE0CC07}"/>
    <cellStyle name="SAPBEXHLevel0X 3 5 5 3" xfId="11271" xr:uid="{B3254803-EAA4-49D6-8A1D-8A7FDDB01916}"/>
    <cellStyle name="SAPBEXHLevel0X 3 5 5 3 2" xfId="14417" xr:uid="{DA9EC88F-2577-4690-960F-C549715B5D31}"/>
    <cellStyle name="SAPBEXHLevel0X 3 5 5 3 2 2" xfId="38074" xr:uid="{98718F5A-356B-4595-A15B-3335879F792F}"/>
    <cellStyle name="SAPBEXHLevel0X 3 5 5 3 3" xfId="9121" xr:uid="{5AC621F3-7B90-4E7E-BD3E-870FE2436C81}"/>
    <cellStyle name="SAPBEXHLevel0X 3 5 5 3 3 2" xfId="26297" xr:uid="{6FFC17DE-F502-4E3B-A9BC-8EDE53C09480}"/>
    <cellStyle name="SAPBEXHLevel0X 3 5 5 3 3 3" xfId="35012" xr:uid="{B1285B62-A308-4D98-A207-3A798D370AA0}"/>
    <cellStyle name="SAPBEXHLevel0X 3 5 5 3 4" xfId="36045" xr:uid="{A40C12E1-89B1-49B6-9C5D-C46185F6BA98}"/>
    <cellStyle name="SAPBEXHLevel0X 3 5 5 4" xfId="10278" xr:uid="{9D5B319C-83DF-4B5E-AC68-413B95A90F3A}"/>
    <cellStyle name="SAPBEXHLevel0X 3 5 5 4 2" xfId="35530" xr:uid="{989FCD81-9CA2-45E6-92B3-5BA582C8DFCD}"/>
    <cellStyle name="SAPBEXHLevel0X 3 5 5 5" xfId="13634" xr:uid="{D1A86698-CF5D-4F31-9C2A-8A9B6CEDAAB0}"/>
    <cellStyle name="SAPBEXHLevel0X 3 5 5 5 2" xfId="37362" xr:uid="{70BB629E-7F31-4793-8C03-A114BAEDE7B8}"/>
    <cellStyle name="SAPBEXHLevel0X 3 5 5 6" xfId="14959" xr:uid="{CFA4119C-5BB8-463A-BD34-0E95682464BF}"/>
    <cellStyle name="SAPBEXHLevel0X 3 5 5 6 2" xfId="31469" xr:uid="{0C0F99BE-BBA8-4873-A4EC-4FE5CDDCC8A7}"/>
    <cellStyle name="SAPBEXHLevel0X 3 5 5 6 3" xfId="38548" xr:uid="{0D32CE46-2AA0-4C29-8BA9-C0154845E2BD}"/>
    <cellStyle name="SAPBEXHLevel0X 3 5 5 7" xfId="34802" xr:uid="{1D09BAD7-2E04-45C1-846B-4F19AC71D0A3}"/>
    <cellStyle name="SAPBEXHLevel0X 3 5 6" xfId="11023" xr:uid="{51B66C30-C95A-45F1-A11E-2AF4DEFDDC55}"/>
    <cellStyle name="SAPBEXHLevel0X 3 5 6 2" xfId="12425" xr:uid="{FB7204E3-53C1-4503-9FC3-9CFF7B2FF42F}"/>
    <cellStyle name="SAPBEXHLevel0X 3 5 6 2 2" xfId="15736" xr:uid="{E4C0A130-50DD-4937-B291-8FD3FAB456B4}"/>
    <cellStyle name="SAPBEXHLevel0X 3 5 6 2 2 2" xfId="32240" xr:uid="{08175050-7280-4668-A75D-F9D695B48441}"/>
    <cellStyle name="SAPBEXHLevel0X 3 5 6 2 2 3" xfId="39325" xr:uid="{2A7633B3-E7E8-4339-B9FB-258265AB3E62}"/>
    <cellStyle name="SAPBEXHLevel0X 3 5 6 2 3" xfId="17209" xr:uid="{AFF140DD-EE34-46D6-BF1E-4507B48E85CF}"/>
    <cellStyle name="SAPBEXHLevel0X 3 5 6 2 3 2" xfId="33713" xr:uid="{D9455C41-E2FA-42EB-A9DD-3219E2596C7F}"/>
    <cellStyle name="SAPBEXHLevel0X 3 5 6 2 3 3" xfId="40042" xr:uid="{CEA42D7F-31F5-412F-98E9-DE983372355A}"/>
    <cellStyle name="SAPBEXHLevel0X 3 5 6 2 4" xfId="36454" xr:uid="{108BAE81-17CA-442E-A9B3-66D3B7DAE498}"/>
    <cellStyle name="SAPBEXHLevel0X 3 5 6 3" xfId="14210" xr:uid="{23662603-1B0A-4ADF-8737-1FFE0A411D35}"/>
    <cellStyle name="SAPBEXHLevel0X 3 5 6 3 2" xfId="37867" xr:uid="{5F0A4B84-7D6C-47BB-8DD4-CA473D51DE37}"/>
    <cellStyle name="SAPBEXHLevel0X 3 5 6 4" xfId="12991" xr:uid="{CD191570-01FC-438B-B460-22952A31A44A}"/>
    <cellStyle name="SAPBEXHLevel0X 3 5 6 4 2" xfId="29711" xr:uid="{188DCE24-01B0-46E5-A2A5-B8BFC0A4E4FA}"/>
    <cellStyle name="SAPBEXHLevel0X 3 5 6 4 3" xfId="36720" xr:uid="{17B3E074-87F0-47E9-AFFB-C16F1CBA32C2}"/>
    <cellStyle name="SAPBEXHLevel0X 3 5 6 5" xfId="35887" xr:uid="{1A13176B-49C3-4A71-9925-3DADA8FD6D36}"/>
    <cellStyle name="SAPBEXHLevel0X 3 5 7" xfId="11644" xr:uid="{9E30D95C-DDFB-4750-9F5D-508243C45D6F}"/>
    <cellStyle name="SAPBEXHLevel0X 3 5 7 2" xfId="15357" xr:uid="{36A67FDF-1A52-4E0D-9060-24F01C47DAB4}"/>
    <cellStyle name="SAPBEXHLevel0X 3 5 7 2 2" xfId="31861" xr:uid="{588DF75F-FB40-4DEB-BF48-5F733318BFD4}"/>
    <cellStyle name="SAPBEXHLevel0X 3 5 7 2 3" xfId="38946" xr:uid="{E3F6AAE6-5C23-4D61-A8B4-D3E202B90AB6}"/>
    <cellStyle name="SAPBEXHLevel0X 3 5 7 3" xfId="16538" xr:uid="{B5040044-50DB-4957-BB61-AFD20CDFA623}"/>
    <cellStyle name="SAPBEXHLevel0X 3 5 7 3 2" xfId="33042" xr:uid="{0D4FD87C-68A1-4534-AFB8-A83F63984AB4}"/>
    <cellStyle name="SAPBEXHLevel0X 3 5 7 3 3" xfId="39665" xr:uid="{B6F3D18F-4B74-446C-A4A2-3087C75AA18A}"/>
    <cellStyle name="SAPBEXHLevel0X 3 5 7 4" xfId="36150" xr:uid="{CC4B43D0-4577-4C2D-AF50-1DF379542521}"/>
    <cellStyle name="SAPBEXHLevel0X 3 5 8" xfId="10492" xr:uid="{2F3BB929-E630-4845-8F25-F07F2A701A7C}"/>
    <cellStyle name="SAPBEXHLevel0X 3 5 8 2" xfId="13752" xr:uid="{722C0DC5-99AD-4E18-BE00-9FE114B209BD}"/>
    <cellStyle name="SAPBEXHLevel0X 3 5 8 2 2" xfId="37477" xr:uid="{BBDD44B9-076F-41AC-8C51-F54009E3E78C}"/>
    <cellStyle name="SAPBEXHLevel0X 3 5 8 3" xfId="13059" xr:uid="{EB004650-54CB-4B7B-A21A-AB29C805E7FE}"/>
    <cellStyle name="SAPBEXHLevel0X 3 5 8 3 2" xfId="29779" xr:uid="{4C8B58F2-3391-47B1-9CC7-1ABFF11DF7FD}"/>
    <cellStyle name="SAPBEXHLevel0X 3 5 8 3 3" xfId="36788" xr:uid="{8A1A2806-4E86-446E-A579-BB69F15B89DF}"/>
    <cellStyle name="SAPBEXHLevel0X 3 5 8 4" xfId="35601" xr:uid="{239985E3-628D-49EE-A2CC-51D06ABAB1ED}"/>
    <cellStyle name="SAPBEXHLevel0X 3 5 9" xfId="9212" xr:uid="{79EBA294-66EF-4935-AB15-D078AB5D9D67}"/>
    <cellStyle name="SAPBEXHLevel0X 3 5 9 2" xfId="35103" xr:uid="{B6C98A4B-E77C-4128-8B42-C474CFF39609}"/>
    <cellStyle name="SAPBEXHLevel0X 3 6" xfId="3570" xr:uid="{0B5C8F9A-1FD8-4B94-A269-8DDAB5E78C56}"/>
    <cellStyle name="SAPBEXHLevel0X 3 6 10" xfId="8976" xr:uid="{E265BEDB-3DB3-49BC-9D67-BD45566B2F17}"/>
    <cellStyle name="SAPBEXHLevel0X 3 6 10 2" xfId="26152" xr:uid="{44F101A4-D7AD-484D-A43A-8E5C07D4E7A5}"/>
    <cellStyle name="SAPBEXHLevel0X 3 6 10 3" xfId="34868" xr:uid="{D2939723-7651-4889-BFF6-026B743F62D7}"/>
    <cellStyle name="SAPBEXHLevel0X 3 6 11" xfId="7324" xr:uid="{3D799C1B-3B9A-44BF-889F-EC343A6A25B8}"/>
    <cellStyle name="SAPBEXHLevel0X 3 6 11 2" xfId="34394" xr:uid="{EC0A3294-FF45-4D25-97A8-88E3A61DCD45}"/>
    <cellStyle name="SAPBEXHLevel0X 3 6 12" xfId="21068" xr:uid="{71982E30-8749-43CB-B88E-896E055025E4}"/>
    <cellStyle name="SAPBEXHLevel0X 3 6 13" xfId="24496" xr:uid="{68ABFE69-9B86-4C35-AF67-2AE812A05B9A}"/>
    <cellStyle name="SAPBEXHLevel0X 3 6 2" xfId="5689" xr:uid="{42F0299D-9744-4A33-9E7B-86A0C87F0935}"/>
    <cellStyle name="SAPBEXHLevel0X 3 6 2 2" xfId="12129" xr:uid="{9095DE97-1A3F-4477-B7B5-7F9B65C0ABD4}"/>
    <cellStyle name="SAPBEXHLevel0X 3 6 2 2 2" xfId="15532" xr:uid="{1DC57201-9AE4-431A-ABC7-3CD0244B7DF6}"/>
    <cellStyle name="SAPBEXHLevel0X 3 6 2 2 2 2" xfId="32036" xr:uid="{1C1194AC-B150-485E-8052-F824922E9AD6}"/>
    <cellStyle name="SAPBEXHLevel0X 3 6 2 2 2 3" xfId="39121" xr:uid="{8B599278-FA48-44B3-89AA-956816E8EBEB}"/>
    <cellStyle name="SAPBEXHLevel0X 3 6 2 2 3" xfId="16928" xr:uid="{4CBF74AE-04C6-4159-9B6F-F886DE126CCA}"/>
    <cellStyle name="SAPBEXHLevel0X 3 6 2 2 3 2" xfId="33432" xr:uid="{940BFB41-592E-486C-B7A9-748BFC315044}"/>
    <cellStyle name="SAPBEXHLevel0X 3 6 2 2 3 3" xfId="39853" xr:uid="{E4C98869-BA57-417B-A550-CD9959988DF0}"/>
    <cellStyle name="SAPBEXHLevel0X 3 6 2 2 4" xfId="36269" xr:uid="{CF70B514-9507-409F-BC79-644214F18A34}"/>
    <cellStyle name="SAPBEXHLevel0X 3 6 2 3" xfId="10725" xr:uid="{73A6C16C-B3E9-472C-8B16-14C9B36AA3B8}"/>
    <cellStyle name="SAPBEXHLevel0X 3 6 2 3 2" xfId="13958" xr:uid="{C0927862-6E36-4BEA-97EA-F5F6FC4BA942}"/>
    <cellStyle name="SAPBEXHLevel0X 3 6 2 3 2 2" xfId="37631" xr:uid="{939BC709-95A2-467E-A938-8C4C9ED9CE01}"/>
    <cellStyle name="SAPBEXHLevel0X 3 6 2 3 3" xfId="15218" xr:uid="{47D6FD2E-2C66-48CF-8A95-1B9ECE243C22}"/>
    <cellStyle name="SAPBEXHLevel0X 3 6 2 3 3 2" xfId="31722" xr:uid="{5CD44908-6081-4431-8C61-A588CDB0AAD8}"/>
    <cellStyle name="SAPBEXHLevel0X 3 6 2 3 3 3" xfId="38807" xr:uid="{CF998709-C565-4E5D-897A-29AC3AAA788E}"/>
    <cellStyle name="SAPBEXHLevel0X 3 6 2 3 4" xfId="35702" xr:uid="{422B5A0C-97A0-420B-A3C1-DBCAD3B93C86}"/>
    <cellStyle name="SAPBEXHLevel0X 3 6 2 4" xfId="9814" xr:uid="{2782F377-7D79-48C5-98F5-349276023670}"/>
    <cellStyle name="SAPBEXHLevel0X 3 6 2 4 2" xfId="35242" xr:uid="{DF863025-1412-479B-A795-9AC9007CECFE}"/>
    <cellStyle name="SAPBEXHLevel0X 3 6 2 5" xfId="13247" xr:uid="{E804F561-5DD7-4CC8-8FF3-DC5C3B6FAEED}"/>
    <cellStyle name="SAPBEXHLevel0X 3 6 2 5 2" xfId="36976" xr:uid="{CA886567-3DA3-4DF9-AD8B-69F8846D59B1}"/>
    <cellStyle name="SAPBEXHLevel0X 3 6 2 6" xfId="9036" xr:uid="{07D9F188-5879-4015-9008-531D2504173F}"/>
    <cellStyle name="SAPBEXHLevel0X 3 6 2 6 2" xfId="26212" xr:uid="{5D04DADF-A7F9-430E-BF10-FE9DC7660CD8}"/>
    <cellStyle name="SAPBEXHLevel0X 3 6 2 6 3" xfId="34927" xr:uid="{A97D22FC-F7C0-4654-879F-4BE5193C8D45}"/>
    <cellStyle name="SAPBEXHLevel0X 3 6 2 7" xfId="7921" xr:uid="{3CF8AF15-F685-402F-A7C5-F818F6F9EBDF}"/>
    <cellStyle name="SAPBEXHLevel0X 3 6 2 7 2" xfId="34514" xr:uid="{30062098-47F5-426F-8DD0-697AC658816B}"/>
    <cellStyle name="SAPBEXHLevel0X 3 6 2 8" xfId="34207" xr:uid="{F0666B2A-5F06-4C66-BE51-D488C52C3597}"/>
    <cellStyle name="SAPBEXHLevel0X 3 6 3" xfId="5972" xr:uid="{A5D30ECC-6A62-4A1D-ADF7-1C031DE65A0B}"/>
    <cellStyle name="SAPBEXHLevel0X 3 6 3 2" xfId="12240" xr:uid="{0517A985-CFD1-4CB8-B901-A67F902206AE}"/>
    <cellStyle name="SAPBEXHLevel0X 3 6 3 2 2" xfId="15640" xr:uid="{46BDCE59-FEFF-485C-96D2-93873D51F85A}"/>
    <cellStyle name="SAPBEXHLevel0X 3 6 3 2 2 2" xfId="32144" xr:uid="{04CE09B7-3D55-4DC3-8DA6-02780382BCD0}"/>
    <cellStyle name="SAPBEXHLevel0X 3 6 3 2 2 3" xfId="39229" xr:uid="{1324B7EE-6D9F-4E53-ADBE-35D29E93954A}"/>
    <cellStyle name="SAPBEXHLevel0X 3 6 3 2 3" xfId="17024" xr:uid="{4C69F633-885A-4499-8290-36F9736A7639}"/>
    <cellStyle name="SAPBEXHLevel0X 3 6 3 2 3 2" xfId="33528" xr:uid="{40BE121E-84DF-44E8-9CC8-78F13986B80B}"/>
    <cellStyle name="SAPBEXHLevel0X 3 6 3 2 3 3" xfId="39946" xr:uid="{83F6A140-6AA8-4F6C-A3F5-76D20A751D52}"/>
    <cellStyle name="SAPBEXHLevel0X 3 6 3 2 4" xfId="36360" xr:uid="{7365BBD4-7F3D-4491-9A35-354147188C64}"/>
    <cellStyle name="SAPBEXHLevel0X 3 6 3 3" xfId="10837" xr:uid="{4D195C83-5676-4993-8973-FABD59619AA7}"/>
    <cellStyle name="SAPBEXHLevel0X 3 6 3 3 2" xfId="14068" xr:uid="{3F7BEC9F-BE1E-415B-AAC7-2379AD2D0162}"/>
    <cellStyle name="SAPBEXHLevel0X 3 6 3 3 2 2" xfId="37726" xr:uid="{7B68D7BB-ACD5-482C-BE5F-80654CDC42B3}"/>
    <cellStyle name="SAPBEXHLevel0X 3 6 3 3 3" xfId="13679" xr:uid="{110C90F2-ED86-4ABE-B83A-84D8BA601CFC}"/>
    <cellStyle name="SAPBEXHLevel0X 3 6 3 3 3 2" xfId="30315" xr:uid="{972072BE-9225-4FDA-A072-FF46B24A89EB}"/>
    <cellStyle name="SAPBEXHLevel0X 3 6 3 3 3 3" xfId="37404" xr:uid="{D06260E9-9C18-4B8E-815C-E93CE2AC300D}"/>
    <cellStyle name="SAPBEXHLevel0X 3 6 3 3 4" xfId="35793" xr:uid="{9CE32266-BF20-4FEC-8CB6-A8A508B07733}"/>
    <cellStyle name="SAPBEXHLevel0X 3 6 3 4" xfId="10043" xr:uid="{81C721B8-5FC1-44B0-B31C-2B81368A84B7}"/>
    <cellStyle name="SAPBEXHLevel0X 3 6 3 4 2" xfId="35385" xr:uid="{BDE2E903-4121-4824-9BAA-6A2FAEF94CE5}"/>
    <cellStyle name="SAPBEXHLevel0X 3 6 3 5" xfId="13437" xr:uid="{EF16A69B-D4DF-4668-AE46-5FC1EFECFA8E}"/>
    <cellStyle name="SAPBEXHLevel0X 3 6 3 5 2" xfId="37166" xr:uid="{34385CA5-592B-4B29-89F5-0FEAA092D2AB}"/>
    <cellStyle name="SAPBEXHLevel0X 3 6 3 6" xfId="14710" xr:uid="{3B27F574-49B3-49DC-B1A1-0EBEEF6D22C3}"/>
    <cellStyle name="SAPBEXHLevel0X 3 6 3 6 2" xfId="31224" xr:uid="{DBA4F8C9-2552-45EF-A70D-BB8B8963DA5E}"/>
    <cellStyle name="SAPBEXHLevel0X 3 6 3 6 3" xfId="38300" xr:uid="{9BD5C3EF-E606-4800-8943-131A6302D467}"/>
    <cellStyle name="SAPBEXHLevel0X 3 6 3 7" xfId="8150" xr:uid="{2400578C-4986-4C63-B0A2-524E8A8A36EA}"/>
    <cellStyle name="SAPBEXHLevel0X 3 6 3 7 2" xfId="34657" xr:uid="{CF5C03E0-B8E0-4418-92F1-C1EC2F186077}"/>
    <cellStyle name="SAPBEXHLevel0X 3 6 3 8" xfId="34299" xr:uid="{9DCE7D34-7F0A-4E1F-925F-D639D264E565}"/>
    <cellStyle name="SAPBEXHLevel0X 3 6 4" xfId="8223" xr:uid="{9686573D-D1F8-4BF3-9CF5-7F90F33E49B1}"/>
    <cellStyle name="SAPBEXHLevel0X 3 6 4 2" xfId="12497" xr:uid="{39395628-7BDF-4586-98BF-64001FBE8299}"/>
    <cellStyle name="SAPBEXHLevel0X 3 6 4 2 2" xfId="15808" xr:uid="{AD1F848B-82E6-43A7-AB55-17484A91BF92}"/>
    <cellStyle name="SAPBEXHLevel0X 3 6 4 2 2 2" xfId="32312" xr:uid="{912B44A7-DA7D-4698-9E26-32B2CDADCD0F}"/>
    <cellStyle name="SAPBEXHLevel0X 3 6 4 2 2 3" xfId="39397" xr:uid="{7FB16503-1A14-4356-B12F-8F27137A6F9E}"/>
    <cellStyle name="SAPBEXHLevel0X 3 6 4 2 3" xfId="17281" xr:uid="{57F35991-89D4-4242-B7D8-D6457530DBD1}"/>
    <cellStyle name="SAPBEXHLevel0X 3 6 4 2 3 2" xfId="33785" xr:uid="{CF2CDE08-B12A-4E6E-828F-466EB9CE6B67}"/>
    <cellStyle name="SAPBEXHLevel0X 3 6 4 2 3 3" xfId="40114" xr:uid="{460472C8-36A1-45BD-BE0D-C8AA15C067CC}"/>
    <cellStyle name="SAPBEXHLevel0X 3 6 4 2 4" xfId="36525" xr:uid="{BDDEB9A8-3F4B-4FB9-9B1C-46C53A84F632}"/>
    <cellStyle name="SAPBEXHLevel0X 3 6 4 3" xfId="11095" xr:uid="{DF5044B8-903F-4B15-A382-30EA934E983E}"/>
    <cellStyle name="SAPBEXHLevel0X 3 6 4 3 2" xfId="14282" xr:uid="{A23A3760-0065-413B-A6AB-D51D9F67BCC9}"/>
    <cellStyle name="SAPBEXHLevel0X 3 6 4 3 2 2" xfId="37939" xr:uid="{CBFFB5D6-2C39-447D-9060-1172CD11549C}"/>
    <cellStyle name="SAPBEXHLevel0X 3 6 4 3 3" xfId="12987" xr:uid="{18EE6D93-9D24-4A99-9382-EB52253B67F4}"/>
    <cellStyle name="SAPBEXHLevel0X 3 6 4 3 3 2" xfId="29707" xr:uid="{C48CFF30-1D0E-4219-94D0-258BEE1E7657}"/>
    <cellStyle name="SAPBEXHLevel0X 3 6 4 3 3 3" xfId="36716" xr:uid="{74DCD30A-2ECB-4706-92B2-8E9ADABD56EB}"/>
    <cellStyle name="SAPBEXHLevel0X 3 6 4 3 4" xfId="35959" xr:uid="{F62843EF-91AB-4138-8447-C590D0E8B0DC}"/>
    <cellStyle name="SAPBEXHLevel0X 3 6 4 4" xfId="10115" xr:uid="{59B85E58-8D28-4BC8-9B14-5497156DFC30}"/>
    <cellStyle name="SAPBEXHLevel0X 3 6 4 4 2" xfId="35457" xr:uid="{E5C90162-65F3-4C3F-BB48-0A68AF680BCA}"/>
    <cellStyle name="SAPBEXHLevel0X 3 6 4 5" xfId="13509" xr:uid="{5A7C8D3F-8310-440F-9DBF-C05BAE032A3C}"/>
    <cellStyle name="SAPBEXHLevel0X 3 6 4 5 2" xfId="37238" xr:uid="{2E70E78B-F7AB-4851-93B7-90820F2DCB43}"/>
    <cellStyle name="SAPBEXHLevel0X 3 6 4 6" xfId="13067" xr:uid="{434776CE-D07B-4ACE-88F4-A0C0287F5FCC}"/>
    <cellStyle name="SAPBEXHLevel0X 3 6 4 6 2" xfId="29787" xr:uid="{849590D3-2648-4715-8BC2-828F435DFE92}"/>
    <cellStyle name="SAPBEXHLevel0X 3 6 4 6 3" xfId="36796" xr:uid="{76179C7B-352C-40AC-BA06-BE1A9CEB6E58}"/>
    <cellStyle name="SAPBEXHLevel0X 3 6 4 7" xfId="34729" xr:uid="{A20A63E3-C151-4F63-8373-B5A34EEAF01E}"/>
    <cellStyle name="SAPBEXHLevel0X 3 6 5" xfId="8111" xr:uid="{C05AF4C9-F325-41E3-81AF-90A14246D9F4}"/>
    <cellStyle name="SAPBEXHLevel0X 3 6 5 2" xfId="12681" xr:uid="{1031BBB2-DCC3-406C-86A6-7A1A18390FFE}"/>
    <cellStyle name="SAPBEXHLevel0X 3 6 5 2 2" xfId="15895" xr:uid="{688642C9-017A-4890-BC90-8997A7F8CB70}"/>
    <cellStyle name="SAPBEXHLevel0X 3 6 5 2 2 2" xfId="32399" xr:uid="{11C4BC23-A976-45E5-BB8B-D3495E9C849E}"/>
    <cellStyle name="SAPBEXHLevel0X 3 6 5 2 2 3" xfId="39484" xr:uid="{87FA34C0-5A80-42EA-AEEC-1E7CFB822A9F}"/>
    <cellStyle name="SAPBEXHLevel0X 3 6 5 2 3" xfId="17456" xr:uid="{202F628D-959D-48AB-A4D0-6344F870884E}"/>
    <cellStyle name="SAPBEXHLevel0X 3 6 5 2 3 2" xfId="33960" xr:uid="{73E0F52A-5ED5-40D4-8428-A9B74C4374FD}"/>
    <cellStyle name="SAPBEXHLevel0X 3 6 5 2 3 3" xfId="40201" xr:uid="{67C98D29-27EE-48D5-B5CD-843F54CD8AD2}"/>
    <cellStyle name="SAPBEXHLevel0X 3 6 5 2 4" xfId="36611" xr:uid="{5B357ED0-AB3E-4F6F-A8D3-5EEE466ECFC8}"/>
    <cellStyle name="SAPBEXHLevel0X 3 6 5 3" xfId="11272" xr:uid="{59D9F0CA-7C63-4DC0-8ED0-D840B3B9CB37}"/>
    <cellStyle name="SAPBEXHLevel0X 3 6 5 3 2" xfId="14418" xr:uid="{4834845F-41B3-4E9A-80E4-E45F69FAECEA}"/>
    <cellStyle name="SAPBEXHLevel0X 3 6 5 3 2 2" xfId="38075" xr:uid="{2879459A-5A13-4C29-830C-85C73A833D5B}"/>
    <cellStyle name="SAPBEXHLevel0X 3 6 5 3 3" xfId="9122" xr:uid="{50A3F41D-DA3C-4408-9A24-E58C51C2004C}"/>
    <cellStyle name="SAPBEXHLevel0X 3 6 5 3 3 2" xfId="26298" xr:uid="{611756F4-7AEF-495F-A276-FDD9C9A8CBE9}"/>
    <cellStyle name="SAPBEXHLevel0X 3 6 5 3 3 3" xfId="35013" xr:uid="{6D203C62-193D-4738-A24C-D7BF86B49148}"/>
    <cellStyle name="SAPBEXHLevel0X 3 6 5 3 4" xfId="36046" xr:uid="{E3B67D01-2659-4F70-B1B4-D6F31171AF0E}"/>
    <cellStyle name="SAPBEXHLevel0X 3 6 5 4" xfId="10004" xr:uid="{ECFA2171-DEAB-4EF9-9FE1-D4CB172D19A8}"/>
    <cellStyle name="SAPBEXHLevel0X 3 6 5 4 2" xfId="35346" xr:uid="{8658A0DD-4FFF-451D-93A7-F54A0A6BC52C}"/>
    <cellStyle name="SAPBEXHLevel0X 3 6 5 5" xfId="13398" xr:uid="{BBD5AD7B-5ADB-4166-8846-6A9256801E73}"/>
    <cellStyle name="SAPBEXHLevel0X 3 6 5 5 2" xfId="37127" xr:uid="{ED22E911-B71F-446B-9BDA-50F2025C086A}"/>
    <cellStyle name="SAPBEXHLevel0X 3 6 5 6" xfId="13359" xr:uid="{22DBB381-9132-4D83-A339-BD77B8E3C713}"/>
    <cellStyle name="SAPBEXHLevel0X 3 6 5 6 2" xfId="30044" xr:uid="{17655483-3DF0-4BA9-8928-94D4A4F705EE}"/>
    <cellStyle name="SAPBEXHLevel0X 3 6 5 6 3" xfId="37088" xr:uid="{9CFD5EB1-8467-4D6C-8016-169900507481}"/>
    <cellStyle name="SAPBEXHLevel0X 3 6 5 7" xfId="34618" xr:uid="{E6540758-A8B4-4DA3-BC70-C98CC07D4DDD}"/>
    <cellStyle name="SAPBEXHLevel0X 3 6 6" xfId="11024" xr:uid="{35F2F9FB-90A0-4954-A5A8-F3191D5CBB77}"/>
    <cellStyle name="SAPBEXHLevel0X 3 6 6 2" xfId="12426" xr:uid="{2B5B9486-DCC9-4C5A-95E4-F4F211E35DA2}"/>
    <cellStyle name="SAPBEXHLevel0X 3 6 6 2 2" xfId="15737" xr:uid="{077D65D8-DCA6-4DEC-929B-377BBDDAFECB}"/>
    <cellStyle name="SAPBEXHLevel0X 3 6 6 2 2 2" xfId="32241" xr:uid="{677F27C3-D654-4D73-80A2-D169C3BF1F2F}"/>
    <cellStyle name="SAPBEXHLevel0X 3 6 6 2 2 3" xfId="39326" xr:uid="{5CB4504F-F3FC-4609-92D1-09109836BF9D}"/>
    <cellStyle name="SAPBEXHLevel0X 3 6 6 2 3" xfId="17210" xr:uid="{49EFF095-2218-4AE8-A6D4-5C33B1BBE31B}"/>
    <cellStyle name="SAPBEXHLevel0X 3 6 6 2 3 2" xfId="33714" xr:uid="{630D91AE-1F3E-4C70-A4B9-5889EEC9D05D}"/>
    <cellStyle name="SAPBEXHLevel0X 3 6 6 2 3 3" xfId="40043" xr:uid="{A9D7CB72-5C4A-4D35-97B3-9026ED839773}"/>
    <cellStyle name="SAPBEXHLevel0X 3 6 6 2 4" xfId="36455" xr:uid="{85C76492-43BA-4B15-99E1-3D7DF7B7283C}"/>
    <cellStyle name="SAPBEXHLevel0X 3 6 6 3" xfId="14211" xr:uid="{80B83DAA-396D-494A-A089-B3FA22B9F625}"/>
    <cellStyle name="SAPBEXHLevel0X 3 6 6 3 2" xfId="37868" xr:uid="{37698495-563D-432A-AB16-58996ECAAF5D}"/>
    <cellStyle name="SAPBEXHLevel0X 3 6 6 4" xfId="14143" xr:uid="{10865F9E-61D4-450F-BEF0-8798164E3793}"/>
    <cellStyle name="SAPBEXHLevel0X 3 6 6 4 2" xfId="30720" xr:uid="{251BC226-F500-41C8-8FBE-F8EC06A2CFFD}"/>
    <cellStyle name="SAPBEXHLevel0X 3 6 6 4 3" xfId="37800" xr:uid="{29842161-69BA-4950-B28A-52A5528E392A}"/>
    <cellStyle name="SAPBEXHLevel0X 3 6 6 5" xfId="35888" xr:uid="{E3402F60-E522-4D40-90F1-C0C63966F85B}"/>
    <cellStyle name="SAPBEXHLevel0X 3 6 7" xfId="11645" xr:uid="{5C0E2BF8-BF48-436D-BC60-B31C39B1C1FB}"/>
    <cellStyle name="SAPBEXHLevel0X 3 6 7 2" xfId="15358" xr:uid="{2FE13EFC-09DF-4F1B-AADE-D154AC77719E}"/>
    <cellStyle name="SAPBEXHLevel0X 3 6 7 2 2" xfId="31862" xr:uid="{37CAC095-9A83-4B0B-8D3E-4B32D131C006}"/>
    <cellStyle name="SAPBEXHLevel0X 3 6 7 2 3" xfId="38947" xr:uid="{0C8C5B94-4563-4023-8F54-03B37E3B747F}"/>
    <cellStyle name="SAPBEXHLevel0X 3 6 7 3" xfId="16539" xr:uid="{75378563-E7EF-4FE9-AC90-0C878F29EBCC}"/>
    <cellStyle name="SAPBEXHLevel0X 3 6 7 3 2" xfId="33043" xr:uid="{3A7373E6-A1D0-4B85-BEC1-82FF008D41B2}"/>
    <cellStyle name="SAPBEXHLevel0X 3 6 7 3 3" xfId="39666" xr:uid="{786A9C65-283B-4FB5-86C7-943573C2081B}"/>
    <cellStyle name="SAPBEXHLevel0X 3 6 7 4" xfId="36151" xr:uid="{C9EC4E1C-BFBD-4275-923F-7996DC5B5372}"/>
    <cellStyle name="SAPBEXHLevel0X 3 6 8" xfId="10493" xr:uid="{7C24E534-61AA-4247-BFFC-F1A9E02177F0}"/>
    <cellStyle name="SAPBEXHLevel0X 3 6 8 2" xfId="13753" xr:uid="{137DC8D0-8193-4F0C-85E3-1C973848130C}"/>
    <cellStyle name="SAPBEXHLevel0X 3 6 8 2 2" xfId="37478" xr:uid="{56ED91A9-3E05-4366-B817-2E065AA88664}"/>
    <cellStyle name="SAPBEXHLevel0X 3 6 8 3" xfId="14363" xr:uid="{82DD30FD-625C-4459-9C0E-DC856742914C}"/>
    <cellStyle name="SAPBEXHLevel0X 3 6 8 3 2" xfId="30902" xr:uid="{0DE6FA8C-9FAF-4307-BC83-F3156C26E991}"/>
    <cellStyle name="SAPBEXHLevel0X 3 6 8 3 3" xfId="38020" xr:uid="{438B6896-1E92-41C4-9E09-018C04737983}"/>
    <cellStyle name="SAPBEXHLevel0X 3 6 8 4" xfId="35602" xr:uid="{C4541722-8C4F-4303-98DC-BF3683FA4BF4}"/>
    <cellStyle name="SAPBEXHLevel0X 3 6 9" xfId="9213" xr:uid="{FBD160EC-38BF-47FF-A836-D96642B286EF}"/>
    <cellStyle name="SAPBEXHLevel0X 3 6 9 2" xfId="35104" xr:uid="{A4505D30-9184-4FDF-ACAC-2001B1CB23A8}"/>
    <cellStyle name="SAPBEXHLevel0X 3 7" xfId="3986" xr:uid="{E363B607-A4B2-46FF-AEBC-6A4208E1AC64}"/>
    <cellStyle name="SAPBEXHLevel0X 3 7 10" xfId="8977" xr:uid="{9D9F03ED-AF0D-4AFB-B224-FD8B0E2A6814}"/>
    <cellStyle name="SAPBEXHLevel0X 3 7 10 2" xfId="26153" xr:uid="{48913720-0547-486D-BCC3-C6210D34A37D}"/>
    <cellStyle name="SAPBEXHLevel0X 3 7 10 3" xfId="34869" xr:uid="{40A8EFD8-A9F5-48DD-8433-BAEB2E7531B3}"/>
    <cellStyle name="SAPBEXHLevel0X 3 7 11" xfId="7325" xr:uid="{65B5510B-23F6-4299-A07F-1D5BFD743EE4}"/>
    <cellStyle name="SAPBEXHLevel0X 3 7 11 2" xfId="34395" xr:uid="{8BCFE77C-F351-45FC-8CB2-B4332321C0D6}"/>
    <cellStyle name="SAPBEXHLevel0X 3 7 12" xfId="21482" xr:uid="{9B1F12E4-F375-4E9D-B37B-DAFD97180FA4}"/>
    <cellStyle name="SAPBEXHLevel0X 3 7 13" xfId="21659" xr:uid="{F9E20071-DB8E-4FFC-B6E1-AB63A52E9D62}"/>
    <cellStyle name="SAPBEXHLevel0X 3 7 2" xfId="5690" xr:uid="{D3D68DE9-92B9-4637-8C16-1ACDBAA1D0CD}"/>
    <cellStyle name="SAPBEXHLevel0X 3 7 2 2" xfId="12130" xr:uid="{5E8CD325-4477-41CF-A3AE-6A6D3D2874BE}"/>
    <cellStyle name="SAPBEXHLevel0X 3 7 2 2 2" xfId="15533" xr:uid="{E4DB9A5C-DD05-4277-AA8E-4688F279C106}"/>
    <cellStyle name="SAPBEXHLevel0X 3 7 2 2 2 2" xfId="32037" xr:uid="{5BA545F7-5B4A-40EC-A3A3-5A9E895E15F9}"/>
    <cellStyle name="SAPBEXHLevel0X 3 7 2 2 2 3" xfId="39122" xr:uid="{20DFE35B-E626-4C94-9782-17C59FB8BF52}"/>
    <cellStyle name="SAPBEXHLevel0X 3 7 2 2 3" xfId="16929" xr:uid="{641C58B3-9E27-4DEF-92AC-4BB1C32614E6}"/>
    <cellStyle name="SAPBEXHLevel0X 3 7 2 2 3 2" xfId="33433" xr:uid="{36165D24-B0F2-4354-8BDC-2A0659C5AE78}"/>
    <cellStyle name="SAPBEXHLevel0X 3 7 2 2 3 3" xfId="39854" xr:uid="{988633B0-E93B-4A24-9873-D1A43A514F73}"/>
    <cellStyle name="SAPBEXHLevel0X 3 7 2 2 4" xfId="36270" xr:uid="{CEED9433-9DBF-4FB2-ADFC-A241D453BD33}"/>
    <cellStyle name="SAPBEXHLevel0X 3 7 2 3" xfId="10726" xr:uid="{7FD2E4F2-1F2A-490C-A582-12A0AB0D08A3}"/>
    <cellStyle name="SAPBEXHLevel0X 3 7 2 3 2" xfId="13959" xr:uid="{0AAB493D-DDE3-4ABD-B7A6-B1074BA9B352}"/>
    <cellStyle name="SAPBEXHLevel0X 3 7 2 3 2 2" xfId="37632" xr:uid="{E98EDC09-0F0B-4111-B2C2-5617116860F3}"/>
    <cellStyle name="SAPBEXHLevel0X 3 7 2 3 3" xfId="13002" xr:uid="{49D35009-25D3-4E96-B402-3AFD79A97518}"/>
    <cellStyle name="SAPBEXHLevel0X 3 7 2 3 3 2" xfId="29722" xr:uid="{68E85265-7460-430E-9F98-E01E2F83A678}"/>
    <cellStyle name="SAPBEXHLevel0X 3 7 2 3 3 3" xfId="36731" xr:uid="{3E0334C6-9402-4477-B46F-685D28C993F7}"/>
    <cellStyle name="SAPBEXHLevel0X 3 7 2 3 4" xfId="35703" xr:uid="{CC9CE668-F693-4955-B6B9-9CD1FE1234F6}"/>
    <cellStyle name="SAPBEXHLevel0X 3 7 2 4" xfId="9813" xr:uid="{43DBCC32-1198-4DC3-BA56-D746415392A9}"/>
    <cellStyle name="SAPBEXHLevel0X 3 7 2 4 2" xfId="35241" xr:uid="{73983A5F-C7F0-4B8B-9D5F-E3B0E83BE40C}"/>
    <cellStyle name="SAPBEXHLevel0X 3 7 2 5" xfId="13246" xr:uid="{4932F311-19BE-49F5-9938-AF9475C836BE}"/>
    <cellStyle name="SAPBEXHLevel0X 3 7 2 5 2" xfId="36975" xr:uid="{1BAA1664-228B-4AD6-9BC5-B694020329AB}"/>
    <cellStyle name="SAPBEXHLevel0X 3 7 2 6" xfId="9035" xr:uid="{87459248-5568-4CDD-A611-46D20D6EA75C}"/>
    <cellStyle name="SAPBEXHLevel0X 3 7 2 6 2" xfId="26211" xr:uid="{CA62474B-DBE0-49A4-9D06-85E56D4A4DDC}"/>
    <cellStyle name="SAPBEXHLevel0X 3 7 2 6 3" xfId="34926" xr:uid="{BE7983F2-B58E-4E00-8F9F-1D0133794DF9}"/>
    <cellStyle name="SAPBEXHLevel0X 3 7 2 7" xfId="7920" xr:uid="{C5E07D51-FC87-4CBA-9A92-52A678DD9E90}"/>
    <cellStyle name="SAPBEXHLevel0X 3 7 2 7 2" xfId="34513" xr:uid="{1B33B8D7-817D-4C69-BE91-900EEE49EA2F}"/>
    <cellStyle name="SAPBEXHLevel0X 3 7 2 8" xfId="34208" xr:uid="{9025DC08-D189-481F-851B-3F340872EBFA}"/>
    <cellStyle name="SAPBEXHLevel0X 3 7 3" xfId="5973" xr:uid="{8500087E-7873-4524-B014-94FF6AB72539}"/>
    <cellStyle name="SAPBEXHLevel0X 3 7 3 2" xfId="12241" xr:uid="{BFFB1F48-2D44-43F2-836F-70B1DA904781}"/>
    <cellStyle name="SAPBEXHLevel0X 3 7 3 2 2" xfId="15641" xr:uid="{0CF8799D-C438-453B-A0A4-13D30D9C1871}"/>
    <cellStyle name="SAPBEXHLevel0X 3 7 3 2 2 2" xfId="32145" xr:uid="{C751F4BC-006C-4C48-BEA1-22AC56055C49}"/>
    <cellStyle name="SAPBEXHLevel0X 3 7 3 2 2 3" xfId="39230" xr:uid="{164D8158-F0E7-429A-8FE5-0078A0FCDBDD}"/>
    <cellStyle name="SAPBEXHLevel0X 3 7 3 2 3" xfId="17025" xr:uid="{547DBC68-A0CF-420A-BA69-45B950E45338}"/>
    <cellStyle name="SAPBEXHLevel0X 3 7 3 2 3 2" xfId="33529" xr:uid="{B8B0D696-FEB4-44F6-A68B-735778A7AA76}"/>
    <cellStyle name="SAPBEXHLevel0X 3 7 3 2 3 3" xfId="39947" xr:uid="{66E56645-1FE4-4096-90FD-E465ADD7DF1C}"/>
    <cellStyle name="SAPBEXHLevel0X 3 7 3 2 4" xfId="36361" xr:uid="{6DBE6658-F823-42F1-8FDC-51421F381BF9}"/>
    <cellStyle name="SAPBEXHLevel0X 3 7 3 3" xfId="10838" xr:uid="{BBA7F1CB-FFCB-4CDE-9AC4-E470D670DD9E}"/>
    <cellStyle name="SAPBEXHLevel0X 3 7 3 3 2" xfId="14069" xr:uid="{A6260321-0472-4E93-9FE1-3BD23C32125E}"/>
    <cellStyle name="SAPBEXHLevel0X 3 7 3 3 2 2" xfId="37727" xr:uid="{2EFE66BC-D43B-4091-9FC6-73EB81026BE5}"/>
    <cellStyle name="SAPBEXHLevel0X 3 7 3 3 3" xfId="14642" xr:uid="{EE40D56D-81D0-4BF5-ACC3-7F820480A356}"/>
    <cellStyle name="SAPBEXHLevel0X 3 7 3 3 3 2" xfId="31157" xr:uid="{F8ECCDAD-B860-431F-A560-158135A29BE8}"/>
    <cellStyle name="SAPBEXHLevel0X 3 7 3 3 3 3" xfId="38232" xr:uid="{DE91F314-E687-45BF-9D8C-26F5D4E19378}"/>
    <cellStyle name="SAPBEXHLevel0X 3 7 3 3 4" xfId="35794" xr:uid="{400C1870-9C39-4667-A954-93D7995CDC22}"/>
    <cellStyle name="SAPBEXHLevel0X 3 7 3 4" xfId="10044" xr:uid="{D05111C4-0F33-4ADC-8463-F18B88360D14}"/>
    <cellStyle name="SAPBEXHLevel0X 3 7 3 4 2" xfId="35386" xr:uid="{E585A3FE-AD18-489E-BE7B-BBABA103738E}"/>
    <cellStyle name="SAPBEXHLevel0X 3 7 3 5" xfId="13438" xr:uid="{6CF6EB6C-153C-4858-9EF8-D48603E8B3CD}"/>
    <cellStyle name="SAPBEXHLevel0X 3 7 3 5 2" xfId="37167" xr:uid="{2F397538-772D-45D4-BBFC-14991F7ECD9D}"/>
    <cellStyle name="SAPBEXHLevel0X 3 7 3 6" xfId="13032" xr:uid="{A0AD667E-3E81-4842-A235-7C41B98288C5}"/>
    <cellStyle name="SAPBEXHLevel0X 3 7 3 6 2" xfId="29752" xr:uid="{7CF4B6BA-AB3F-4A18-BF25-6D246AFAE444}"/>
    <cellStyle name="SAPBEXHLevel0X 3 7 3 6 3" xfId="36761" xr:uid="{E40F75A4-3264-4E3D-B319-A212B5B78E96}"/>
    <cellStyle name="SAPBEXHLevel0X 3 7 3 7" xfId="8151" xr:uid="{6234E1BE-9282-4C7F-A854-941C68918310}"/>
    <cellStyle name="SAPBEXHLevel0X 3 7 3 7 2" xfId="34658" xr:uid="{6473FE2D-5401-4CD7-A34E-E5278B5C04EF}"/>
    <cellStyle name="SAPBEXHLevel0X 3 7 3 8" xfId="34300" xr:uid="{CC060042-D5C5-4FC5-9432-7B715B2E99BF}"/>
    <cellStyle name="SAPBEXHLevel0X 3 7 4" xfId="7974" xr:uid="{3AC39504-ACCB-4070-84A9-4008193CC7DC}"/>
    <cellStyle name="SAPBEXHLevel0X 3 7 4 2" xfId="12498" xr:uid="{D46EC6FB-34F0-4895-A327-4ADEECD503DB}"/>
    <cellStyle name="SAPBEXHLevel0X 3 7 4 2 2" xfId="15809" xr:uid="{77698B05-1595-4AC1-AAD4-64503D761B42}"/>
    <cellStyle name="SAPBEXHLevel0X 3 7 4 2 2 2" xfId="32313" xr:uid="{818947BC-1272-4C9D-A514-29D37D61F38B}"/>
    <cellStyle name="SAPBEXHLevel0X 3 7 4 2 2 3" xfId="39398" xr:uid="{3CCEE64D-5D28-45C1-A26F-C717D998DA7E}"/>
    <cellStyle name="SAPBEXHLevel0X 3 7 4 2 3" xfId="17282" xr:uid="{2D5CF55B-6816-4CAA-8575-489275024AA7}"/>
    <cellStyle name="SAPBEXHLevel0X 3 7 4 2 3 2" xfId="33786" xr:uid="{44451C27-89AD-4E30-86B0-322662E72E44}"/>
    <cellStyle name="SAPBEXHLevel0X 3 7 4 2 3 3" xfId="40115" xr:uid="{AEDF1E0A-0E00-45B0-BB14-6A6FC190DD6C}"/>
    <cellStyle name="SAPBEXHLevel0X 3 7 4 2 4" xfId="36526" xr:uid="{5CE727F3-D48C-4264-8C3D-70BFBA47430B}"/>
    <cellStyle name="SAPBEXHLevel0X 3 7 4 3" xfId="11096" xr:uid="{35ECB530-FF6F-4498-889B-CA4809F02097}"/>
    <cellStyle name="SAPBEXHLevel0X 3 7 4 3 2" xfId="14283" xr:uid="{9863B73C-D112-4774-84C6-99555C142C66}"/>
    <cellStyle name="SAPBEXHLevel0X 3 7 4 3 2 2" xfId="37940" xr:uid="{EA8AF0E7-D6DF-4F82-BA6F-8FDA1C0E22AB}"/>
    <cellStyle name="SAPBEXHLevel0X 3 7 4 3 3" xfId="14139" xr:uid="{1A8D566D-4415-4E9C-A5FB-F41BFBFC3F0C}"/>
    <cellStyle name="SAPBEXHLevel0X 3 7 4 3 3 2" xfId="30716" xr:uid="{BC29A9D8-B456-4195-B69F-AC9F484D96EA}"/>
    <cellStyle name="SAPBEXHLevel0X 3 7 4 3 3 3" xfId="37796" xr:uid="{EF0CEE8F-5F27-432E-B782-05A0C6478B3A}"/>
    <cellStyle name="SAPBEXHLevel0X 3 7 4 3 4" xfId="35960" xr:uid="{E52A5805-939B-4454-AB89-0C6DD9E469AA}"/>
    <cellStyle name="SAPBEXHLevel0X 3 7 4 4" xfId="9867" xr:uid="{A67681E8-1FF9-47C3-A5CE-812BDB6E0A6E}"/>
    <cellStyle name="SAPBEXHLevel0X 3 7 4 4 2" xfId="35295" xr:uid="{D832BB89-0D71-430E-BF6F-37741319B6E0}"/>
    <cellStyle name="SAPBEXHLevel0X 3 7 4 5" xfId="13300" xr:uid="{57D2CCE9-375E-4A36-B145-C614EEB63ABC}"/>
    <cellStyle name="SAPBEXHLevel0X 3 7 4 5 2" xfId="37029" xr:uid="{12AEF6E1-288C-49BF-AD4E-A1D360B692E5}"/>
    <cellStyle name="SAPBEXHLevel0X 3 7 4 6" xfId="14175" xr:uid="{04F08396-47F6-4736-BB70-91AB3AF09541}"/>
    <cellStyle name="SAPBEXHLevel0X 3 7 4 6 2" xfId="30752" xr:uid="{6D68B753-A627-4949-8B6E-F2F73254DD1A}"/>
    <cellStyle name="SAPBEXHLevel0X 3 7 4 6 3" xfId="37832" xr:uid="{52BC9C50-C449-40EF-8B83-105A2D735AA3}"/>
    <cellStyle name="SAPBEXHLevel0X 3 7 4 7" xfId="34567" xr:uid="{6C243B4D-38BF-41CB-9B1C-1E1F1BDC1B59}"/>
    <cellStyle name="SAPBEXHLevel0X 3 7 5" xfId="7889" xr:uid="{01DA83E5-6944-4F44-A8E4-84884B700055}"/>
    <cellStyle name="SAPBEXHLevel0X 3 7 5 2" xfId="12682" xr:uid="{A55F80F2-8417-48AE-95FD-8C0FA77AEA18}"/>
    <cellStyle name="SAPBEXHLevel0X 3 7 5 2 2" xfId="15896" xr:uid="{B71F4FAF-D39C-4FA6-BFBC-900C98AA4CBA}"/>
    <cellStyle name="SAPBEXHLevel0X 3 7 5 2 2 2" xfId="32400" xr:uid="{4B01684E-574C-4C21-B510-06C65DB6A81D}"/>
    <cellStyle name="SAPBEXHLevel0X 3 7 5 2 2 3" xfId="39485" xr:uid="{4D6310EC-1B77-48A1-8E2F-C2E910FD831B}"/>
    <cellStyle name="SAPBEXHLevel0X 3 7 5 2 3" xfId="17457" xr:uid="{92ADE2D9-F92D-4F41-B1A8-20279680309E}"/>
    <cellStyle name="SAPBEXHLevel0X 3 7 5 2 3 2" xfId="33961" xr:uid="{12B05D5A-657A-45E2-A44E-1FAE1104062A}"/>
    <cellStyle name="SAPBEXHLevel0X 3 7 5 2 3 3" xfId="40202" xr:uid="{E00A81A4-5FB2-4A98-8041-E96A14232029}"/>
    <cellStyle name="SAPBEXHLevel0X 3 7 5 2 4" xfId="36612" xr:uid="{9D0AFD43-CCCC-41E4-BF1F-0189DAB52FA7}"/>
    <cellStyle name="SAPBEXHLevel0X 3 7 5 3" xfId="11273" xr:uid="{87934308-90C0-44DE-BB96-18EE5E37DCA1}"/>
    <cellStyle name="SAPBEXHLevel0X 3 7 5 3 2" xfId="14419" xr:uid="{793A43B3-2D6A-4840-835E-CCA049340B12}"/>
    <cellStyle name="SAPBEXHLevel0X 3 7 5 3 2 2" xfId="38076" xr:uid="{D6A3C892-EBA6-4EA8-A163-34F6B3D12A8E}"/>
    <cellStyle name="SAPBEXHLevel0X 3 7 5 3 3" xfId="9123" xr:uid="{324C0CCD-93FB-4186-AB51-C8A7FA943A0F}"/>
    <cellStyle name="SAPBEXHLevel0X 3 7 5 3 3 2" xfId="26299" xr:uid="{3C753959-ECCA-48D8-826F-BBA7372E2EE8}"/>
    <cellStyle name="SAPBEXHLevel0X 3 7 5 3 3 3" xfId="35014" xr:uid="{13E20738-D86D-4B7E-9F8F-D84644B0E0C1}"/>
    <cellStyle name="SAPBEXHLevel0X 3 7 5 3 4" xfId="36047" xr:uid="{EC022188-1132-447C-8263-C09F54B3E12E}"/>
    <cellStyle name="SAPBEXHLevel0X 3 7 5 4" xfId="9782" xr:uid="{9AF502A8-731D-431A-85B7-0B9C0DDA0558}"/>
    <cellStyle name="SAPBEXHLevel0X 3 7 5 4 2" xfId="35210" xr:uid="{0BCC42E4-5FC8-4B98-950C-96629F6DAB4F}"/>
    <cellStyle name="SAPBEXHLevel0X 3 7 5 5" xfId="13215" xr:uid="{A4935D73-2CAD-4AD5-9FE9-0DE940E263EF}"/>
    <cellStyle name="SAPBEXHLevel0X 3 7 5 5 2" xfId="36944" xr:uid="{25D55A84-A8EB-4D31-893F-9E42549D1C11}"/>
    <cellStyle name="SAPBEXHLevel0X 3 7 5 6" xfId="15241" xr:uid="{32F7F626-8E55-4D58-8728-844A22711A04}"/>
    <cellStyle name="SAPBEXHLevel0X 3 7 5 6 2" xfId="31745" xr:uid="{8E1C9A19-32AF-4C3C-AC95-A61FDAEC84BE}"/>
    <cellStyle name="SAPBEXHLevel0X 3 7 5 6 3" xfId="38830" xr:uid="{E046FCFA-E48D-4C29-96FD-184FEF20439B}"/>
    <cellStyle name="SAPBEXHLevel0X 3 7 5 7" xfId="34482" xr:uid="{9D6E05E8-9396-4644-A66E-4295E7B2755C}"/>
    <cellStyle name="SAPBEXHLevel0X 3 7 6" xfId="11025" xr:uid="{62CFEC8A-0688-48F1-9DAB-7860398A341C}"/>
    <cellStyle name="SAPBEXHLevel0X 3 7 6 2" xfId="12427" xr:uid="{FFAD7ED2-F089-44F3-885C-13CC5E5DCB2C}"/>
    <cellStyle name="SAPBEXHLevel0X 3 7 6 2 2" xfId="15738" xr:uid="{271F931D-5E30-4905-832E-62FF9E5D6783}"/>
    <cellStyle name="SAPBEXHLevel0X 3 7 6 2 2 2" xfId="32242" xr:uid="{A726DD84-9CDE-4A53-BA6C-EB47436C70DC}"/>
    <cellStyle name="SAPBEXHLevel0X 3 7 6 2 2 3" xfId="39327" xr:uid="{2C5C8DEB-E1AD-4FEE-8F3C-A76FCC25ED37}"/>
    <cellStyle name="SAPBEXHLevel0X 3 7 6 2 3" xfId="17211" xr:uid="{C04AA304-1CA1-47F8-B034-8D2809166C5C}"/>
    <cellStyle name="SAPBEXHLevel0X 3 7 6 2 3 2" xfId="33715" xr:uid="{67F69242-5A5A-437D-B1ED-BFDA77A09439}"/>
    <cellStyle name="SAPBEXHLevel0X 3 7 6 2 3 3" xfId="40044" xr:uid="{32F18307-DDC4-43F1-B300-ACFE3FF8BA07}"/>
    <cellStyle name="SAPBEXHLevel0X 3 7 6 2 4" xfId="36456" xr:uid="{F3994ABD-FC4C-4061-8F26-D3E029CB7F59}"/>
    <cellStyle name="SAPBEXHLevel0X 3 7 6 3" xfId="14212" xr:uid="{8ABAD23F-6813-4E09-9961-21E753B4B9DF}"/>
    <cellStyle name="SAPBEXHLevel0X 3 7 6 3 2" xfId="37869" xr:uid="{8090216C-A82A-454D-AC1C-5B3A48A575F4}"/>
    <cellStyle name="SAPBEXHLevel0X 3 7 6 4" xfId="14937" xr:uid="{9BB3EF02-7C38-47FB-9808-797340A7A1EF}"/>
    <cellStyle name="SAPBEXHLevel0X 3 7 6 4 2" xfId="31447" xr:uid="{886C166A-8FEF-4785-A885-66B6B0BFE702}"/>
    <cellStyle name="SAPBEXHLevel0X 3 7 6 4 3" xfId="38526" xr:uid="{EFACD1DF-B306-4150-A442-F0296E24E002}"/>
    <cellStyle name="SAPBEXHLevel0X 3 7 6 5" xfId="35889" xr:uid="{E30BBD8E-DE90-4441-BBE2-D6C83EF2B279}"/>
    <cellStyle name="SAPBEXHLevel0X 3 7 7" xfId="11646" xr:uid="{D347B6B2-12CE-4413-8ADE-95BF72C07CE9}"/>
    <cellStyle name="SAPBEXHLevel0X 3 7 7 2" xfId="15359" xr:uid="{3BC1A857-2458-4E43-9F1D-9307F65AA76F}"/>
    <cellStyle name="SAPBEXHLevel0X 3 7 7 2 2" xfId="31863" xr:uid="{DE243C09-0CAF-4E49-8487-A866740E61BF}"/>
    <cellStyle name="SAPBEXHLevel0X 3 7 7 2 3" xfId="38948" xr:uid="{3EA82B1E-69ED-4CD4-8013-946B653955A4}"/>
    <cellStyle name="SAPBEXHLevel0X 3 7 7 3" xfId="16540" xr:uid="{92C3CC48-D846-4CE1-BBB6-665795278835}"/>
    <cellStyle name="SAPBEXHLevel0X 3 7 7 3 2" xfId="33044" xr:uid="{4F37B030-FFCF-4ED7-A6D9-EA23085A2CFC}"/>
    <cellStyle name="SAPBEXHLevel0X 3 7 7 3 3" xfId="39667" xr:uid="{74BA61B3-2AB6-4461-8045-221DE0849131}"/>
    <cellStyle name="SAPBEXHLevel0X 3 7 7 4" xfId="36152" xr:uid="{D44FEFBC-9DCE-486E-91AD-F5C44B4F8170}"/>
    <cellStyle name="SAPBEXHLevel0X 3 7 8" xfId="10494" xr:uid="{18A7EAA7-CAE7-4635-A8AC-4FE04CC3E37D}"/>
    <cellStyle name="SAPBEXHLevel0X 3 7 8 2" xfId="13754" xr:uid="{6068A77C-1EE6-4590-8345-0CC7E3742C20}"/>
    <cellStyle name="SAPBEXHLevel0X 3 7 8 2 2" xfId="37479" xr:uid="{3C746586-8CC5-4C02-90EC-C849DDF18D84}"/>
    <cellStyle name="SAPBEXHLevel0X 3 7 8 3" xfId="15065" xr:uid="{4EBCDDA5-4DB0-410A-BF40-8491F9E6CCB7}"/>
    <cellStyle name="SAPBEXHLevel0X 3 7 8 3 2" xfId="31571" xr:uid="{B202B0E6-8C84-449B-94E5-F829AB7D2198}"/>
    <cellStyle name="SAPBEXHLevel0X 3 7 8 3 3" xfId="38654" xr:uid="{FB1598A1-648C-4020-BF3F-4D6A38A3EB78}"/>
    <cellStyle name="SAPBEXHLevel0X 3 7 8 4" xfId="35603" xr:uid="{99711370-C94F-4CE3-B5B4-359A1891ADFB}"/>
    <cellStyle name="SAPBEXHLevel0X 3 7 9" xfId="9214" xr:uid="{0B1FD92B-D22A-476C-84B4-E0203C799C68}"/>
    <cellStyle name="SAPBEXHLevel0X 3 7 9 2" xfId="35105" xr:uid="{B067ADBD-C268-42BA-AD24-C75F564E8EDD}"/>
    <cellStyle name="SAPBEXHLevel0X 3 8" xfId="3853" xr:uid="{AF31EC9C-C46C-44DE-A2D5-176DA1893ECD}"/>
    <cellStyle name="SAPBEXHLevel0X 3 8 10" xfId="8978" xr:uid="{C3FCBA12-42E2-43E2-9C93-66CF56930BCD}"/>
    <cellStyle name="SAPBEXHLevel0X 3 8 10 2" xfId="26154" xr:uid="{CAF11520-17CB-4204-8F86-ECFEDBD0241D}"/>
    <cellStyle name="SAPBEXHLevel0X 3 8 10 3" xfId="34870" xr:uid="{EA123D47-7E04-48AE-A6A3-59992DBAE4C9}"/>
    <cellStyle name="SAPBEXHLevel0X 3 8 11" xfId="7326" xr:uid="{6152599A-C243-4E29-AEED-049DB085C5CC}"/>
    <cellStyle name="SAPBEXHLevel0X 3 8 11 2" xfId="34396" xr:uid="{C41B3445-2488-4A3C-9D8F-E344117FEB67}"/>
    <cellStyle name="SAPBEXHLevel0X 3 8 12" xfId="21350" xr:uid="{FEC10303-77B3-462C-BAEE-441B0E0141AA}"/>
    <cellStyle name="SAPBEXHLevel0X 3 8 13" xfId="22145" xr:uid="{86CCB277-BE5C-4A11-B5DB-0A0D8DE88157}"/>
    <cellStyle name="SAPBEXHLevel0X 3 8 2" xfId="5691" xr:uid="{A96E2567-4724-4AA4-B0EA-A0857FD6C971}"/>
    <cellStyle name="SAPBEXHLevel0X 3 8 2 2" xfId="12131" xr:uid="{499B8C60-57DB-4CC7-8B4B-18F0AFE347C8}"/>
    <cellStyle name="SAPBEXHLevel0X 3 8 2 2 2" xfId="15534" xr:uid="{4A35B3FD-71BB-47E2-B1F9-8B854E84841C}"/>
    <cellStyle name="SAPBEXHLevel0X 3 8 2 2 2 2" xfId="32038" xr:uid="{6B0D3B26-3534-4843-A799-6643BF5D57F9}"/>
    <cellStyle name="SAPBEXHLevel0X 3 8 2 2 2 3" xfId="39123" xr:uid="{92625C49-BD29-4F07-A1C1-C54E8A0CBD92}"/>
    <cellStyle name="SAPBEXHLevel0X 3 8 2 2 3" xfId="16930" xr:uid="{DDCA7453-C9CC-4E50-82CC-EAFF79C0BE16}"/>
    <cellStyle name="SAPBEXHLevel0X 3 8 2 2 3 2" xfId="33434" xr:uid="{A0E1289B-998C-4FE7-ABFC-B4ACE974B9E3}"/>
    <cellStyle name="SAPBEXHLevel0X 3 8 2 2 3 3" xfId="39855" xr:uid="{42721F54-208F-4ACD-AD6E-5FB85872A45D}"/>
    <cellStyle name="SAPBEXHLevel0X 3 8 2 2 4" xfId="36271" xr:uid="{43BEC37F-51C0-4C84-A0DD-DEB82DF7107B}"/>
    <cellStyle name="SAPBEXHLevel0X 3 8 2 3" xfId="10727" xr:uid="{D51C9857-7AA7-4DA1-AC5B-EE08DAED9F37}"/>
    <cellStyle name="SAPBEXHLevel0X 3 8 2 3 2" xfId="13960" xr:uid="{14B41988-3AC5-458C-9EEE-75E2F85684D4}"/>
    <cellStyle name="SAPBEXHLevel0X 3 8 2 3 2 2" xfId="37633" xr:uid="{2EFCE639-7393-4DE8-8EF4-57E9671CB14B}"/>
    <cellStyle name="SAPBEXHLevel0X 3 8 2 3 3" xfId="9074" xr:uid="{421F323E-A041-483D-9468-7C19C96ED6F5}"/>
    <cellStyle name="SAPBEXHLevel0X 3 8 2 3 3 2" xfId="26250" xr:uid="{4A4EDA1D-4BDB-4DCF-B1B4-F9E03EC59CC8}"/>
    <cellStyle name="SAPBEXHLevel0X 3 8 2 3 3 3" xfId="34965" xr:uid="{872E6602-AD82-43BC-89A0-F54E2A474940}"/>
    <cellStyle name="SAPBEXHLevel0X 3 8 2 3 4" xfId="35704" xr:uid="{42EE6C1B-8FFB-473B-B279-02B7590D1605}"/>
    <cellStyle name="SAPBEXHLevel0X 3 8 2 4" xfId="9812" xr:uid="{6476ED76-9302-4FAD-8437-F17CEB8F78F9}"/>
    <cellStyle name="SAPBEXHLevel0X 3 8 2 4 2" xfId="35240" xr:uid="{6FFB029A-2233-4428-BE4D-A40B0C9C6539}"/>
    <cellStyle name="SAPBEXHLevel0X 3 8 2 5" xfId="13245" xr:uid="{33298BED-8C57-4354-992B-1C9B148E5429}"/>
    <cellStyle name="SAPBEXHLevel0X 3 8 2 5 2" xfId="36974" xr:uid="{90263DCB-617B-4E50-BDAF-0E11EAD84F02}"/>
    <cellStyle name="SAPBEXHLevel0X 3 8 2 6" xfId="12978" xr:uid="{0FCA5D78-2C36-4587-AC3A-96BBEB804027}"/>
    <cellStyle name="SAPBEXHLevel0X 3 8 2 6 2" xfId="29698" xr:uid="{28226B3B-832C-4768-959A-6ACC544670AC}"/>
    <cellStyle name="SAPBEXHLevel0X 3 8 2 6 3" xfId="36707" xr:uid="{C02F6B8E-DBD7-4F32-838F-CCBEE1E5844A}"/>
    <cellStyle name="SAPBEXHLevel0X 3 8 2 7" xfId="7919" xr:uid="{0E594C7E-FB1C-4311-8161-F9316339F146}"/>
    <cellStyle name="SAPBEXHLevel0X 3 8 2 7 2" xfId="34512" xr:uid="{7723E57B-A0EE-4307-9E5C-D9D2EF8F21FF}"/>
    <cellStyle name="SAPBEXHLevel0X 3 8 2 8" xfId="34209" xr:uid="{C9D0E3B9-AF3C-49BD-B42E-789C19CB286E}"/>
    <cellStyle name="SAPBEXHLevel0X 3 8 3" xfId="5974" xr:uid="{EF4B3371-8C17-47E9-ABDB-1F99B24BEE2E}"/>
    <cellStyle name="SAPBEXHLevel0X 3 8 3 2" xfId="12242" xr:uid="{60EAF010-1D83-4EA2-A5B6-C7352A8A92C9}"/>
    <cellStyle name="SAPBEXHLevel0X 3 8 3 2 2" xfId="15642" xr:uid="{6289105F-AB9A-4F2D-824F-92DB30D5D362}"/>
    <cellStyle name="SAPBEXHLevel0X 3 8 3 2 2 2" xfId="32146" xr:uid="{6428F599-1F5B-4B6C-A892-9AAFDE538D85}"/>
    <cellStyle name="SAPBEXHLevel0X 3 8 3 2 2 3" xfId="39231" xr:uid="{BAC82584-DC4F-4189-B27F-D8F69E6B83D4}"/>
    <cellStyle name="SAPBEXHLevel0X 3 8 3 2 3" xfId="17026" xr:uid="{93D436AE-F3EC-4683-9188-5E5306158A17}"/>
    <cellStyle name="SAPBEXHLevel0X 3 8 3 2 3 2" xfId="33530" xr:uid="{AA48E263-2E1D-423F-BB61-03C35F7B6932}"/>
    <cellStyle name="SAPBEXHLevel0X 3 8 3 2 3 3" xfId="39948" xr:uid="{9D6DE8E8-62D6-4AB9-BAB1-B9944F0807F5}"/>
    <cellStyle name="SAPBEXHLevel0X 3 8 3 2 4" xfId="36362" xr:uid="{3A52CCD4-CCA7-40C9-AF54-77BBFBF373F2}"/>
    <cellStyle name="SAPBEXHLevel0X 3 8 3 3" xfId="10839" xr:uid="{519F7901-40BC-4B3D-971B-6AB626B328B2}"/>
    <cellStyle name="SAPBEXHLevel0X 3 8 3 3 2" xfId="14070" xr:uid="{6F979DEB-39A5-4866-87F8-A51101060365}"/>
    <cellStyle name="SAPBEXHLevel0X 3 8 3 3 2 2" xfId="37728" xr:uid="{1F3CF960-7C21-423D-B606-A3051C29BDD4}"/>
    <cellStyle name="SAPBEXHLevel0X 3 8 3 3 3" xfId="13324" xr:uid="{334A97D1-02C4-4D5D-BBF2-E0B58DBD0F12}"/>
    <cellStyle name="SAPBEXHLevel0X 3 8 3 3 3 2" xfId="30009" xr:uid="{2037024B-FC06-46A5-A277-9C17479013D1}"/>
    <cellStyle name="SAPBEXHLevel0X 3 8 3 3 3 3" xfId="37053" xr:uid="{F2A444A8-DA98-4B7B-A603-13320A8B3572}"/>
    <cellStyle name="SAPBEXHLevel0X 3 8 3 3 4" xfId="35795" xr:uid="{9AF477F4-A60C-4861-99E3-A01A6A910B1F}"/>
    <cellStyle name="SAPBEXHLevel0X 3 8 3 4" xfId="10045" xr:uid="{A8F2052B-397C-455C-8012-BB91DB599A24}"/>
    <cellStyle name="SAPBEXHLevel0X 3 8 3 4 2" xfId="35387" xr:uid="{34BA49EB-E507-4509-A9F2-830545BBCBAC}"/>
    <cellStyle name="SAPBEXHLevel0X 3 8 3 5" xfId="13439" xr:uid="{A97A9D87-D4CA-446B-8CBB-10BABF37EC1C}"/>
    <cellStyle name="SAPBEXHLevel0X 3 8 3 5 2" xfId="37168" xr:uid="{2D1D967B-CAB5-43FD-8ACB-99D6C3B4DC3E}"/>
    <cellStyle name="SAPBEXHLevel0X 3 8 3 6" xfId="14338" xr:uid="{5A46E901-9547-4BB1-AB59-9F5B175D515B}"/>
    <cellStyle name="SAPBEXHLevel0X 3 8 3 6 2" xfId="30877" xr:uid="{AE6850FE-FBB8-40F1-9A54-5410A0AEA193}"/>
    <cellStyle name="SAPBEXHLevel0X 3 8 3 6 3" xfId="37995" xr:uid="{CE88B763-6368-4CAE-B66C-1BFB0B1071BF}"/>
    <cellStyle name="SAPBEXHLevel0X 3 8 3 7" xfId="8152" xr:uid="{FD4966B2-14AB-4DD3-8C09-E88453F714D9}"/>
    <cellStyle name="SAPBEXHLevel0X 3 8 3 7 2" xfId="34659" xr:uid="{DF3FBA7E-6CF5-4EC7-8296-AA1799F5AE0F}"/>
    <cellStyle name="SAPBEXHLevel0X 3 8 3 8" xfId="34301" xr:uid="{D9EFFD4E-3FA9-4C05-B408-BE9FE26DDB5C}"/>
    <cellStyle name="SAPBEXHLevel0X 3 8 4" xfId="7973" xr:uid="{BCDBDE3F-E3A3-473C-9638-AEC76AF26069}"/>
    <cellStyle name="SAPBEXHLevel0X 3 8 4 2" xfId="12499" xr:uid="{753762D0-853E-4D38-9C13-0EE47308B96D}"/>
    <cellStyle name="SAPBEXHLevel0X 3 8 4 2 2" xfId="15810" xr:uid="{78283B5B-323F-414E-9824-43FC4C9C09B1}"/>
    <cellStyle name="SAPBEXHLevel0X 3 8 4 2 2 2" xfId="32314" xr:uid="{96E4E0EA-851E-46CF-9156-AF145A4D08F2}"/>
    <cellStyle name="SAPBEXHLevel0X 3 8 4 2 2 3" xfId="39399" xr:uid="{2CF164FB-B0A5-4B96-9B37-823470BE7353}"/>
    <cellStyle name="SAPBEXHLevel0X 3 8 4 2 3" xfId="17283" xr:uid="{44A7C0CE-7E96-4AD8-83A3-ACA01D23C82C}"/>
    <cellStyle name="SAPBEXHLevel0X 3 8 4 2 3 2" xfId="33787" xr:uid="{02A20EA7-89B0-4A29-960F-36DC85BBB024}"/>
    <cellStyle name="SAPBEXHLevel0X 3 8 4 2 3 3" xfId="40116" xr:uid="{E81B06AB-10F0-4F93-BF27-9916B0B57E3E}"/>
    <cellStyle name="SAPBEXHLevel0X 3 8 4 2 4" xfId="36527" xr:uid="{E7E42C05-6BAA-40F6-BD6C-DA08A59BEC53}"/>
    <cellStyle name="SAPBEXHLevel0X 3 8 4 3" xfId="11097" xr:uid="{F126BC02-34F8-4173-9BBF-B56B4CEB1663}"/>
    <cellStyle name="SAPBEXHLevel0X 3 8 4 3 2" xfId="14284" xr:uid="{3D392635-CAD9-4453-97CB-15E3C145D78D}"/>
    <cellStyle name="SAPBEXHLevel0X 3 8 4 3 2 2" xfId="37941" xr:uid="{62518AB2-75FE-4FC4-98D3-C319861655A9}"/>
    <cellStyle name="SAPBEXHLevel0X 3 8 4 3 3" xfId="14933" xr:uid="{18F94145-4BC0-491A-9CEB-04BA09B8481C}"/>
    <cellStyle name="SAPBEXHLevel0X 3 8 4 3 3 2" xfId="31443" xr:uid="{8FC7D62A-DF17-4811-B0C4-CAF19542D3FF}"/>
    <cellStyle name="SAPBEXHLevel0X 3 8 4 3 3 3" xfId="38522" xr:uid="{62F8EF69-8FE3-4D6A-AE1A-ADE9E999C80B}"/>
    <cellStyle name="SAPBEXHLevel0X 3 8 4 3 4" xfId="35961" xr:uid="{FBFB576C-0E66-4903-AE56-6AF27E919528}"/>
    <cellStyle name="SAPBEXHLevel0X 3 8 4 4" xfId="9866" xr:uid="{E8DEE4F8-37AB-4287-8156-274518DD504F}"/>
    <cellStyle name="SAPBEXHLevel0X 3 8 4 4 2" xfId="35294" xr:uid="{AEE5A5AB-F9BB-488B-9A97-71595A3D5189}"/>
    <cellStyle name="SAPBEXHLevel0X 3 8 4 5" xfId="13299" xr:uid="{42F40659-FC95-4191-AB7B-69B5552EC6B6}"/>
    <cellStyle name="SAPBEXHLevel0X 3 8 4 5 2" xfId="37028" xr:uid="{EA33B84B-56BC-461B-9E49-F50A75054F36}"/>
    <cellStyle name="SAPBEXHLevel0X 3 8 4 6" xfId="13025" xr:uid="{53717CFB-390B-4911-BFF8-F5ABC3FAE556}"/>
    <cellStyle name="SAPBEXHLevel0X 3 8 4 6 2" xfId="29745" xr:uid="{421DCCB2-EA1A-4435-B668-EE7E7B4EB470}"/>
    <cellStyle name="SAPBEXHLevel0X 3 8 4 6 3" xfId="36754" xr:uid="{90F4EF21-9D9E-40CD-B2EB-0D7E04B4547B}"/>
    <cellStyle name="SAPBEXHLevel0X 3 8 4 7" xfId="34566" xr:uid="{5DFDF84E-E306-4DEB-937A-DA4CF28478EF}"/>
    <cellStyle name="SAPBEXHLevel0X 3 8 5" xfId="8387" xr:uid="{4A722339-E2FF-4989-8613-3878EA032D63}"/>
    <cellStyle name="SAPBEXHLevel0X 3 8 5 2" xfId="12683" xr:uid="{581D1483-289D-40D7-9570-F7AAB7743BB9}"/>
    <cellStyle name="SAPBEXHLevel0X 3 8 5 2 2" xfId="15897" xr:uid="{6083E955-67FF-42C9-B5ED-1B12E5CD8B65}"/>
    <cellStyle name="SAPBEXHLevel0X 3 8 5 2 2 2" xfId="32401" xr:uid="{883DC30E-CCE7-48D0-933D-21349AE62E4E}"/>
    <cellStyle name="SAPBEXHLevel0X 3 8 5 2 2 3" xfId="39486" xr:uid="{7170F818-6B1E-4FAF-8453-98A5A63CF530}"/>
    <cellStyle name="SAPBEXHLevel0X 3 8 5 2 3" xfId="17458" xr:uid="{A39B4C1C-E46F-443B-BC45-B55E88F37149}"/>
    <cellStyle name="SAPBEXHLevel0X 3 8 5 2 3 2" xfId="33962" xr:uid="{F9341CFB-95FB-491C-A8DF-30C712D51E69}"/>
    <cellStyle name="SAPBEXHLevel0X 3 8 5 2 3 3" xfId="40203" xr:uid="{6F842C9B-B5CA-4504-8CDD-A379B9C8C307}"/>
    <cellStyle name="SAPBEXHLevel0X 3 8 5 2 4" xfId="36613" xr:uid="{D4F9F9B3-0A2D-4EC1-AB7D-7EFCA9579AA1}"/>
    <cellStyle name="SAPBEXHLevel0X 3 8 5 3" xfId="11274" xr:uid="{D4AD528F-FD90-42D7-B967-C6E1E3E57782}"/>
    <cellStyle name="SAPBEXHLevel0X 3 8 5 3 2" xfId="14420" xr:uid="{7275F8CC-FE2B-48EB-93B8-9790A9FA276E}"/>
    <cellStyle name="SAPBEXHLevel0X 3 8 5 3 2 2" xfId="38077" xr:uid="{E85FF052-4060-4ADD-B0EE-0B2CFB325091}"/>
    <cellStyle name="SAPBEXHLevel0X 3 8 5 3 3" xfId="9124" xr:uid="{B753C787-3748-47CC-973F-70CD35723A6C}"/>
    <cellStyle name="SAPBEXHLevel0X 3 8 5 3 3 2" xfId="26300" xr:uid="{3BCC28D5-B297-409B-9A19-1C95BA7184F9}"/>
    <cellStyle name="SAPBEXHLevel0X 3 8 5 3 3 3" xfId="35015" xr:uid="{83DCB14C-4093-49CA-9B10-C654B00908B6}"/>
    <cellStyle name="SAPBEXHLevel0X 3 8 5 3 4" xfId="36048" xr:uid="{F84AE19E-148B-4900-B995-E983946F947E}"/>
    <cellStyle name="SAPBEXHLevel0X 3 8 5 4" xfId="10277" xr:uid="{01385CD2-859E-4F68-BE71-17AFF909C58C}"/>
    <cellStyle name="SAPBEXHLevel0X 3 8 5 4 2" xfId="35529" xr:uid="{8621A699-54D1-4892-B663-03035F651A54}"/>
    <cellStyle name="SAPBEXHLevel0X 3 8 5 5" xfId="13633" xr:uid="{CD22651D-2455-4653-B55D-34C961E87E52}"/>
    <cellStyle name="SAPBEXHLevel0X 3 8 5 5 2" xfId="37361" xr:uid="{BAC06E60-0342-4866-B822-02CEE0D712B2}"/>
    <cellStyle name="SAPBEXHLevel0X 3 8 5 6" xfId="14165" xr:uid="{9F73F88F-EDE5-40AE-B0AF-7698DF0DBCD1}"/>
    <cellStyle name="SAPBEXHLevel0X 3 8 5 6 2" xfId="30742" xr:uid="{6B4373B9-EBBE-4A4C-87DD-3DFE1521741C}"/>
    <cellStyle name="SAPBEXHLevel0X 3 8 5 6 3" xfId="37822" xr:uid="{C0E80CCE-D142-4B97-9047-6FD0539D1AE0}"/>
    <cellStyle name="SAPBEXHLevel0X 3 8 5 7" xfId="34801" xr:uid="{91D7481F-427A-4C3C-966E-986EB5B72A25}"/>
    <cellStyle name="SAPBEXHLevel0X 3 8 6" xfId="11026" xr:uid="{8CF7E8C8-A68B-4794-877D-04E63B97FD03}"/>
    <cellStyle name="SAPBEXHLevel0X 3 8 6 2" xfId="12428" xr:uid="{954C9141-496F-4365-8681-50D4C9FF0B52}"/>
    <cellStyle name="SAPBEXHLevel0X 3 8 6 2 2" xfId="15739" xr:uid="{65FD95E0-CA0C-42F4-8416-4F1D54085E20}"/>
    <cellStyle name="SAPBEXHLevel0X 3 8 6 2 2 2" xfId="32243" xr:uid="{A29047B2-3FBC-4C93-88C8-48D8D5EE3E53}"/>
    <cellStyle name="SAPBEXHLevel0X 3 8 6 2 2 3" xfId="39328" xr:uid="{33CB0E1A-04B1-497B-892C-04EDDE71FA1A}"/>
    <cellStyle name="SAPBEXHLevel0X 3 8 6 2 3" xfId="17212" xr:uid="{A3CDFA3E-2D29-44DC-9C12-25C7317EA0B9}"/>
    <cellStyle name="SAPBEXHLevel0X 3 8 6 2 3 2" xfId="33716" xr:uid="{AA740149-9382-4EFD-B0DB-AB89B0DCC144}"/>
    <cellStyle name="SAPBEXHLevel0X 3 8 6 2 3 3" xfId="40045" xr:uid="{B1D04D3C-FBEB-48EA-8201-3D5F35F0CC52}"/>
    <cellStyle name="SAPBEXHLevel0X 3 8 6 2 4" xfId="36457" xr:uid="{003D42DC-911C-4E4A-B25C-81044BF48D92}"/>
    <cellStyle name="SAPBEXHLevel0X 3 8 6 3" xfId="14213" xr:uid="{2696A4DC-4F86-458A-BB37-0B10068FFC94}"/>
    <cellStyle name="SAPBEXHLevel0X 3 8 6 3 2" xfId="37870" xr:uid="{8E870C14-BD74-4135-8A57-1D399556AC28}"/>
    <cellStyle name="SAPBEXHLevel0X 3 8 6 4" xfId="13089" xr:uid="{A67AAD87-DB50-4B2C-958E-F4F497E57244}"/>
    <cellStyle name="SAPBEXHLevel0X 3 8 6 4 2" xfId="29809" xr:uid="{1907FCE8-C657-43A1-8E1B-F34E1BB23B1D}"/>
    <cellStyle name="SAPBEXHLevel0X 3 8 6 4 3" xfId="36818" xr:uid="{F45B4E72-320B-4D1D-A3E2-8B47B17541E4}"/>
    <cellStyle name="SAPBEXHLevel0X 3 8 6 5" xfId="35890" xr:uid="{F3AE2246-E06B-40BF-8825-1B6CEEA83C1A}"/>
    <cellStyle name="SAPBEXHLevel0X 3 8 7" xfId="11647" xr:uid="{DF5934DC-9BA4-42FE-8F0D-8E45E3C4DB1E}"/>
    <cellStyle name="SAPBEXHLevel0X 3 8 7 2" xfId="15360" xr:uid="{3925E2C7-6CF3-4EC9-A3DD-45F844210373}"/>
    <cellStyle name="SAPBEXHLevel0X 3 8 7 2 2" xfId="31864" xr:uid="{02B1556E-BC8A-4C6A-A0A9-9024ACFC2B34}"/>
    <cellStyle name="SAPBEXHLevel0X 3 8 7 2 3" xfId="38949" xr:uid="{4CAA8B62-65A0-4EFC-BF22-0A2C4E292639}"/>
    <cellStyle name="SAPBEXHLevel0X 3 8 7 3" xfId="16541" xr:uid="{2E5D1A27-4366-40E2-A410-8702CFBFE76A}"/>
    <cellStyle name="SAPBEXHLevel0X 3 8 7 3 2" xfId="33045" xr:uid="{E7A7BFA2-EBDA-478F-89CB-50F51FA1349E}"/>
    <cellStyle name="SAPBEXHLevel0X 3 8 7 3 3" xfId="39668" xr:uid="{04A64356-847D-4FCA-A270-A29D7399963E}"/>
    <cellStyle name="SAPBEXHLevel0X 3 8 7 4" xfId="36153" xr:uid="{98D79561-683F-4B60-BC92-C9D97C8DC594}"/>
    <cellStyle name="SAPBEXHLevel0X 3 8 8" xfId="10495" xr:uid="{2BECDAB7-D751-4C97-8C56-639A928E14A3}"/>
    <cellStyle name="SAPBEXHLevel0X 3 8 8 2" xfId="13755" xr:uid="{0E8758A9-5781-4D25-A979-043D1823DA36}"/>
    <cellStyle name="SAPBEXHLevel0X 3 8 8 2 2" xfId="37480" xr:uid="{80FE065B-82FC-43D9-B88B-4AEEBBCB9965}"/>
    <cellStyle name="SAPBEXHLevel0X 3 8 8 3" xfId="13155" xr:uid="{E0D5CDA1-7CB2-4531-9427-89E851F22690}"/>
    <cellStyle name="SAPBEXHLevel0X 3 8 8 3 2" xfId="29875" xr:uid="{5B53D104-C80C-489C-93A5-8D41F1FC69F2}"/>
    <cellStyle name="SAPBEXHLevel0X 3 8 8 3 3" xfId="36884" xr:uid="{7A006752-B7E3-4366-A61B-BBDB5BAC3CCF}"/>
    <cellStyle name="SAPBEXHLevel0X 3 8 8 4" xfId="35604" xr:uid="{1D859778-48B2-4394-A402-C027A5249ACA}"/>
    <cellStyle name="SAPBEXHLevel0X 3 8 9" xfId="9215" xr:uid="{4FE77FB9-20F2-43B6-AB26-7398C46321CD}"/>
    <cellStyle name="SAPBEXHLevel0X 3 8 9 2" xfId="35106" xr:uid="{C791A49C-B916-4E03-96E4-B8533341C21F}"/>
    <cellStyle name="SAPBEXHLevel0X 3 9" xfId="3922" xr:uid="{65CCACBC-B24D-444C-8605-78A01A2CC022}"/>
    <cellStyle name="SAPBEXHLevel0X 3 9 2" xfId="12124" xr:uid="{0A632028-26B6-4CEE-909E-1282B42966AA}"/>
    <cellStyle name="SAPBEXHLevel0X 3 9 2 2" xfId="15527" xr:uid="{B66191CD-E42A-4E54-86A8-54A11C381083}"/>
    <cellStyle name="SAPBEXHLevel0X 3 9 2 2 2" xfId="32031" xr:uid="{4B1BB7F1-BD07-4111-AFF7-FADF271F5540}"/>
    <cellStyle name="SAPBEXHLevel0X 3 9 2 2 3" xfId="39116" xr:uid="{B5C7E056-36DA-4A45-9D69-153158F561D0}"/>
    <cellStyle name="SAPBEXHLevel0X 3 9 2 3" xfId="16923" xr:uid="{5CD38D8C-7B15-4448-A3B6-1E60D8A4E84A}"/>
    <cellStyle name="SAPBEXHLevel0X 3 9 2 3 2" xfId="33427" xr:uid="{F7A22F3F-7534-45C5-81ED-B08F400BF3FD}"/>
    <cellStyle name="SAPBEXHLevel0X 3 9 2 3 3" xfId="39848" xr:uid="{03375044-B9C6-48B0-A031-161A46965DEA}"/>
    <cellStyle name="SAPBEXHLevel0X 3 9 2 4" xfId="36264" xr:uid="{40CC09F4-5B78-4C74-9145-CFD1CF4BE531}"/>
    <cellStyle name="SAPBEXHLevel0X 3 9 3" xfId="10720" xr:uid="{254B586E-9AC8-4F08-9951-4FE08077E643}"/>
    <cellStyle name="SAPBEXHLevel0X 3 9 3 2" xfId="13953" xr:uid="{7CBA46EC-4DBA-45BA-BAA0-3188F33356AB}"/>
    <cellStyle name="SAPBEXHLevel0X 3 9 3 2 2" xfId="37626" xr:uid="{B291843D-29D6-41B8-987A-9F93E2D1925A}"/>
    <cellStyle name="SAPBEXHLevel0X 3 9 3 3" xfId="9073" xr:uid="{3ABA989B-40B8-45A9-916D-AAE0B259D80F}"/>
    <cellStyle name="SAPBEXHLevel0X 3 9 3 3 2" xfId="26249" xr:uid="{1DBB0A81-AF67-49C6-982E-DF260B87BDF2}"/>
    <cellStyle name="SAPBEXHLevel0X 3 9 3 3 3" xfId="34964" xr:uid="{46C86F71-513B-4056-ACC5-1A5D962C9B82}"/>
    <cellStyle name="SAPBEXHLevel0X 3 9 3 4" xfId="35697" xr:uid="{E28052C8-DBBD-4485-B16D-95E97582EE92}"/>
    <cellStyle name="SAPBEXHLevel0X 3 9 4" xfId="9819" xr:uid="{70843A2D-5334-40D1-A8B3-81BA976288A2}"/>
    <cellStyle name="SAPBEXHLevel0X 3 9 4 2" xfId="35247" xr:uid="{48114C0D-8C19-4B6C-94E8-0766C6C1C95D}"/>
    <cellStyle name="SAPBEXHLevel0X 3 9 5" xfId="13252" xr:uid="{B273CD9E-50BE-4530-AFCC-CB9FCBA1D6D2}"/>
    <cellStyle name="SAPBEXHLevel0X 3 9 5 2" xfId="36981" xr:uid="{602D47E1-E898-4B8B-A1C1-C5CF4A29DF5E}"/>
    <cellStyle name="SAPBEXHLevel0X 3 9 6" xfId="13707" xr:uid="{6123CB4B-5A55-426C-9AEE-E11A6DB76EF0}"/>
    <cellStyle name="SAPBEXHLevel0X 3 9 6 2" xfId="30343" xr:uid="{6903E214-3517-4EDC-8F09-D62589009827}"/>
    <cellStyle name="SAPBEXHLevel0X 3 9 6 3" xfId="37432" xr:uid="{D8FC590C-82A0-4CE1-ABB1-C5BBF4745909}"/>
    <cellStyle name="SAPBEXHLevel0X 3 9 7" xfId="7926" xr:uid="{2BF47B5E-7BA5-4DC8-92D8-806B3838269E}"/>
    <cellStyle name="SAPBEXHLevel0X 3 9 7 2" xfId="34519" xr:uid="{330CC5B3-1595-4B16-80A7-05390D2C678E}"/>
    <cellStyle name="SAPBEXHLevel0X 3 9 8" xfId="21419" xr:uid="{FE3E294B-964E-46C7-B885-FFE81A1637CC}"/>
    <cellStyle name="SAPBEXHLevel0X 3 9 9" xfId="22148" xr:uid="{97D779C8-4E3A-45C4-BD8E-03DABAF52CFF}"/>
    <cellStyle name="SAPBEXHLevel0X 4" xfId="976" xr:uid="{FBE64E8A-A84F-4A0B-9474-88A461712907}"/>
    <cellStyle name="SAPBEXHLevel0X 4 2" xfId="12122" xr:uid="{E367448B-27C2-431C-B05F-6F7E53E21E39}"/>
    <cellStyle name="SAPBEXHLevel0X 4 2 2" xfId="15525" xr:uid="{306634CE-9376-4304-89F8-576684C3C229}"/>
    <cellStyle name="SAPBEXHLevel0X 4 2 2 2" xfId="32029" xr:uid="{A9170651-366E-47A6-B5D1-2748BBD67188}"/>
    <cellStyle name="SAPBEXHLevel0X 4 2 2 3" xfId="39114" xr:uid="{1A104A29-8953-43C9-99DA-A7AF1DA0F2A7}"/>
    <cellStyle name="SAPBEXHLevel0X 4 2 3" xfId="16921" xr:uid="{E8BA82B4-16A6-476B-ADA1-B9028C465342}"/>
    <cellStyle name="SAPBEXHLevel0X 4 2 3 2" xfId="33425" xr:uid="{93D0E0C6-CB8C-40D6-9CB2-8299F6746DF3}"/>
    <cellStyle name="SAPBEXHLevel0X 4 2 3 3" xfId="39846" xr:uid="{D5097CA3-4FE0-4F19-AA84-C7B6FF0EF02B}"/>
    <cellStyle name="SAPBEXHLevel0X 4 2 4" xfId="36262" xr:uid="{5A222BC7-BABA-470C-AF2A-EF17B6DAFDA3}"/>
    <cellStyle name="SAPBEXHLevel0X 4 3" xfId="10718" xr:uid="{5E656565-6FEC-4A06-BB3A-5013946BA83B}"/>
    <cellStyle name="SAPBEXHLevel0X 4 3 2" xfId="13951" xr:uid="{B355916B-6F6F-481E-AFE0-E556F2568B92}"/>
    <cellStyle name="SAPBEXHLevel0X 4 3 2 2" xfId="37624" xr:uid="{89DCB60D-30E8-41D4-94C2-61427FB13E12}"/>
    <cellStyle name="SAPBEXHLevel0X 4 3 3" xfId="9071" xr:uid="{7F6487C1-C749-4C26-B567-D5CD7ADC8334}"/>
    <cellStyle name="SAPBEXHLevel0X 4 3 3 2" xfId="26247" xr:uid="{57315A8B-6046-4107-A550-0D76BCB2326A}"/>
    <cellStyle name="SAPBEXHLevel0X 4 3 3 3" xfId="34962" xr:uid="{F71FA878-347A-4D12-A2BE-029E1C79B9B5}"/>
    <cellStyle name="SAPBEXHLevel0X 4 3 4" xfId="35695" xr:uid="{C56C9653-F92A-46DF-B316-5613C2622DE1}"/>
    <cellStyle name="SAPBEXHLevel0X 4 4" xfId="9821" xr:uid="{232B4095-E22D-4A9E-BA3A-13360658BC97}"/>
    <cellStyle name="SAPBEXHLevel0X 4 4 2" xfId="35249" xr:uid="{2EBA500D-F9A9-4F1A-8925-EAD27E94F8D8}"/>
    <cellStyle name="SAPBEXHLevel0X 4 5" xfId="13254" xr:uid="{CFAE19B4-2BCD-47AE-B260-5B860CBB51F1}"/>
    <cellStyle name="SAPBEXHLevel0X 4 5 2" xfId="36983" xr:uid="{B1894F99-970B-42E6-AFA0-907E149A9F30}"/>
    <cellStyle name="SAPBEXHLevel0X 4 6" xfId="14704" xr:uid="{F145C15B-9D2F-4499-9351-056CB82A1419}"/>
    <cellStyle name="SAPBEXHLevel0X 4 6 2" xfId="31218" xr:uid="{7B3145B2-AE69-46CA-82E4-A93027E5669D}"/>
    <cellStyle name="SAPBEXHLevel0X 4 6 3" xfId="38294" xr:uid="{6964723D-35B8-4D5A-8469-256C0F16F2CA}"/>
    <cellStyle name="SAPBEXHLevel0X 4 7" xfId="7928" xr:uid="{68F71D22-E5D1-45A8-8726-8EC235408ECC}"/>
    <cellStyle name="SAPBEXHLevel0X 4 7 2" xfId="34521" xr:uid="{1E36B570-ACE0-4534-9B11-D2C40B2887A8}"/>
    <cellStyle name="SAPBEXHLevel0X 5" xfId="1033" xr:uid="{5A2C3E03-12D8-4035-9AF9-E42A2268D8F8}"/>
    <cellStyle name="SAPBEXHLevel0X 5 2" xfId="12233" xr:uid="{1C0AF2E9-ED20-42CE-8293-81D07688D686}"/>
    <cellStyle name="SAPBEXHLevel0X 5 2 2" xfId="15633" xr:uid="{E947CE33-C67D-4597-AC04-DB9CB92B602E}"/>
    <cellStyle name="SAPBEXHLevel0X 5 2 2 2" xfId="32137" xr:uid="{77C4F800-30BC-4FBC-9FF9-05B792988D73}"/>
    <cellStyle name="SAPBEXHLevel0X 5 2 2 3" xfId="39222" xr:uid="{EDC27641-AB3B-421F-8474-AC7B5084BC5B}"/>
    <cellStyle name="SAPBEXHLevel0X 5 2 3" xfId="17017" xr:uid="{C68233F8-B9FE-4AE2-BA6F-EC9730494494}"/>
    <cellStyle name="SAPBEXHLevel0X 5 2 3 2" xfId="33521" xr:uid="{73AACE60-9C57-457B-8D9E-4CC56D7D17E1}"/>
    <cellStyle name="SAPBEXHLevel0X 5 2 3 3" xfId="39939" xr:uid="{DBA5AC99-6ADE-4C72-800E-16CB01A80DE6}"/>
    <cellStyle name="SAPBEXHLevel0X 5 2 4" xfId="36353" xr:uid="{47FBA54D-EFB6-4B8D-8574-76C7669B7174}"/>
    <cellStyle name="SAPBEXHLevel0X 5 3" xfId="10830" xr:uid="{8C0362A8-0B22-4DD2-B971-21267D1DC554}"/>
    <cellStyle name="SAPBEXHLevel0X 5 3 2" xfId="14061" xr:uid="{0F552B0C-FF47-4A72-BE79-B4E13B1BDC7D}"/>
    <cellStyle name="SAPBEXHLevel0X 5 3 2 2" xfId="37719" xr:uid="{FFAD1C92-682E-4BE1-8F69-3B73AA94AB6F}"/>
    <cellStyle name="SAPBEXHLevel0X 5 3 3" xfId="14722" xr:uid="{A476AFD5-7127-4EAD-BE9C-52BE119ED623}"/>
    <cellStyle name="SAPBEXHLevel0X 5 3 3 2" xfId="31236" xr:uid="{6CC638B6-D1C9-4013-9407-C49D82321CA9}"/>
    <cellStyle name="SAPBEXHLevel0X 5 3 3 3" xfId="38312" xr:uid="{0A0E119C-E6B2-4E4B-97A2-B5979148B1A4}"/>
    <cellStyle name="SAPBEXHLevel0X 5 3 4" xfId="35786" xr:uid="{EC781F18-3864-482B-8421-55A8A7EB780A}"/>
    <cellStyle name="SAPBEXHLevel0X 5 4" xfId="10249" xr:uid="{116985C3-CD27-4D1D-A7DA-7161BD1162AF}"/>
    <cellStyle name="SAPBEXHLevel0X 5 4 2" xfId="35501" xr:uid="{6C7B32FF-30BA-42AC-BED5-3EB451DFDACD}"/>
    <cellStyle name="SAPBEXHLevel0X 5 5" xfId="13605" xr:uid="{5CB53B6D-CA5F-4F7C-A2A1-ED9E98C83D2D}"/>
    <cellStyle name="SAPBEXHLevel0X 5 5 2" xfId="37333" xr:uid="{A3159618-288C-46F1-B416-5BBBE0BFBB2A}"/>
    <cellStyle name="SAPBEXHLevel0X 5 6" xfId="15232" xr:uid="{F8BA0F75-B213-4C13-B98F-9D33B04BA4D5}"/>
    <cellStyle name="SAPBEXHLevel0X 5 6 2" xfId="31736" xr:uid="{587F1C2B-B3C1-49E7-8D86-296698D0863A}"/>
    <cellStyle name="SAPBEXHLevel0X 5 6 3" xfId="38821" xr:uid="{AB910156-BCD3-4E5D-B172-A247D638DB24}"/>
    <cellStyle name="SAPBEXHLevel0X 5 7" xfId="8359" xr:uid="{B5D6AB95-4655-486A-8611-CCA2A8D90694}"/>
    <cellStyle name="SAPBEXHLevel0X 5 7 2" xfId="34773" xr:uid="{C03DBF65-31F2-450C-B900-98A5BAA32DBD}"/>
    <cellStyle name="SAPBEXHLevel0X 6" xfId="200" xr:uid="{C0002469-8DE9-4E71-BF0D-2F74BFC3D4AE}"/>
    <cellStyle name="SAPBEXHLevel0X 6 10" xfId="17811" xr:uid="{0F185817-FB35-4834-A86E-E32224AF180A}"/>
    <cellStyle name="SAPBEXHLevel0X 6 11" xfId="25350" xr:uid="{3DA4ED1F-FBD9-4E13-B16F-0EBEE78348E0}"/>
    <cellStyle name="SAPBEXHLevel0X 6 2" xfId="1153" xr:uid="{2D0A159C-16B6-40FC-972F-90FE3F189CE3}"/>
    <cellStyle name="SAPBEXHLevel0X 6 2 10" xfId="27371" xr:uid="{74EE6287-4B53-4867-A5C2-158BB1B32E6B}"/>
    <cellStyle name="SAPBEXHLevel0X 6 2 2" xfId="2401" xr:uid="{0103923C-EC8B-490C-A5F9-86D10FE3A94C}"/>
    <cellStyle name="SAPBEXHLevel0X 6 2 2 2" xfId="15801" xr:uid="{6BAF4E2D-4549-4432-8919-39D0FDFAD274}"/>
    <cellStyle name="SAPBEXHLevel0X 6 2 2 2 2" xfId="32305" xr:uid="{26E9ACB1-54D0-40A8-9F87-BA1508BE68A1}"/>
    <cellStyle name="SAPBEXHLevel0X 6 2 2 2 3" xfId="39390" xr:uid="{39B93734-9F7A-4198-A553-7AD603960D2A}"/>
    <cellStyle name="SAPBEXHLevel0X 6 2 2 3" xfId="19902" xr:uid="{F07CBF7A-2B14-4B08-B2C5-F79693C4485B}"/>
    <cellStyle name="SAPBEXHLevel0X 6 2 2 4" xfId="24584" xr:uid="{91FB06EC-8155-4B70-AF34-F1F2E9A2C747}"/>
    <cellStyle name="SAPBEXHLevel0X 6 2 3" xfId="2907" xr:uid="{7A2A9C2E-3175-411C-B314-0D9B95509F70}"/>
    <cellStyle name="SAPBEXHLevel0X 6 2 3 2" xfId="17274" xr:uid="{7F0C3267-5EC5-4C4B-BD02-7A24BDD3BC97}"/>
    <cellStyle name="SAPBEXHLevel0X 6 2 3 2 2" xfId="33778" xr:uid="{64B4FB66-DF15-46A5-853F-F2269C6B1E48}"/>
    <cellStyle name="SAPBEXHLevel0X 6 2 3 2 3" xfId="40107" xr:uid="{9BD98E66-A3E8-4A95-A5CA-23A8D639BC36}"/>
    <cellStyle name="SAPBEXHLevel0X 6 2 3 3" xfId="20405" xr:uid="{E59974FA-EA09-4B47-A3AE-8B33B88A1239}"/>
    <cellStyle name="SAPBEXHLevel0X 6 2 3 4" xfId="22811" xr:uid="{8F4E8D61-A080-4F90-8854-C9113C275CEB}"/>
    <cellStyle name="SAPBEXHLevel0X 6 2 4" xfId="2170" xr:uid="{85AA9527-5EB5-4A0B-B675-3D3FD8B9E57C}"/>
    <cellStyle name="SAPBEXHLevel0X 6 2 4 2" xfId="19672" xr:uid="{549814C2-7211-4FF1-AC60-777754668B95}"/>
    <cellStyle name="SAPBEXHLevel0X 6 2 4 3" xfId="28377" xr:uid="{C8B7A826-C685-4E88-9949-916BEC88B7F3}"/>
    <cellStyle name="SAPBEXHLevel0X 6 2 5" xfId="2856" xr:uid="{7648808E-EF99-4A51-8B99-23D51ED0B5BF}"/>
    <cellStyle name="SAPBEXHLevel0X 6 2 5 2" xfId="20354" xr:uid="{1592FC59-7932-4D9D-8E8D-0FCCC71B2497}"/>
    <cellStyle name="SAPBEXHLevel0X 6 2 5 3" xfId="22839" xr:uid="{5ED06C73-7C2E-43A0-B8A4-7DCE7EC0BB8E}"/>
    <cellStyle name="SAPBEXHLevel0X 6 2 6" xfId="3819" xr:uid="{2B1D27E2-392C-4BF3-AEFD-D01D3C62E184}"/>
    <cellStyle name="SAPBEXHLevel0X 6 2 6 2" xfId="21316" xr:uid="{BEF97308-99FB-4264-911E-E7C0253EC51B}"/>
    <cellStyle name="SAPBEXHLevel0X 6 2 6 3" xfId="22210" xr:uid="{A38FD7AB-0C9F-46B4-A434-1093C920000B}"/>
    <cellStyle name="SAPBEXHLevel0X 6 2 7" xfId="4468" xr:uid="{75CDB898-CF12-4301-9D4A-9B1620E4B80E}"/>
    <cellStyle name="SAPBEXHLevel0X 6 2 7 2" xfId="21958" xr:uid="{32FB848F-EE1F-4BF6-853A-ED78665CE4AD}"/>
    <cellStyle name="SAPBEXHLevel0X 6 2 7 3" xfId="17979" xr:uid="{C120EAD7-C196-4F81-BF70-FDBA8CCB1BCE}"/>
    <cellStyle name="SAPBEXHLevel0X 6 2 8" xfId="12490" xr:uid="{46463EB0-B05E-4997-84E5-CA9985E0DC43}"/>
    <cellStyle name="SAPBEXHLevel0X 6 2 8 2" xfId="36518" xr:uid="{24F3B334-DAF9-4C93-BC37-F55E399EA4DB}"/>
    <cellStyle name="SAPBEXHLevel0X 6 2 9" xfId="18669" xr:uid="{58E7A02E-D3AA-4D78-8466-0AE316E364B7}"/>
    <cellStyle name="SAPBEXHLevel0X 6 3" xfId="1547" xr:uid="{BCC43807-3D97-4520-9842-7A1C7D114463}"/>
    <cellStyle name="SAPBEXHLevel0X 6 3 2" xfId="14275" xr:uid="{EA5A8325-3850-41D1-96EF-754BD422EB60}"/>
    <cellStyle name="SAPBEXHLevel0X 6 3 2 2" xfId="37932" xr:uid="{C3F07F02-42E0-4A56-99EE-BE4F76578B2F}"/>
    <cellStyle name="SAPBEXHLevel0X 6 3 3" xfId="12938" xr:uid="{6BD3E384-62BD-4AE0-A7FB-5D641B7C3377}"/>
    <cellStyle name="SAPBEXHLevel0X 6 3 3 2" xfId="29658" xr:uid="{DB718D77-74DD-467C-954D-A2AC1C8CBC8A}"/>
    <cellStyle name="SAPBEXHLevel0X 6 3 3 3" xfId="36667" xr:uid="{581F26CB-DE4B-49FA-99CF-5B882C173AF4}"/>
    <cellStyle name="SAPBEXHLevel0X 6 3 4" xfId="11088" xr:uid="{3DC713FC-2D60-45DA-9B69-6014B2BD8406}"/>
    <cellStyle name="SAPBEXHLevel0X 6 3 4 2" xfId="35952" xr:uid="{5A28854B-0120-4918-9282-ADF9CFA2FB20}"/>
    <cellStyle name="SAPBEXHLevel0X 6 3 5" xfId="19052" xr:uid="{02046098-D796-43C1-BB0D-15F97D3A1378}"/>
    <cellStyle name="SAPBEXHLevel0X 6 3 6" xfId="25339" xr:uid="{2EC04E1B-5651-44D7-B768-9946581A14DE}"/>
    <cellStyle name="SAPBEXHLevel0X 6 4" xfId="1641" xr:uid="{6C4729E2-000B-4B85-BB9A-DD170C399595}"/>
    <cellStyle name="SAPBEXHLevel0X 6 4 2" xfId="9875" xr:uid="{1D033866-5947-4055-95FE-DCE1DC4A7861}"/>
    <cellStyle name="SAPBEXHLevel0X 6 4 2 2" xfId="35303" xr:uid="{ACEEA134-F43D-49F3-A83D-089B22692B95}"/>
    <cellStyle name="SAPBEXHLevel0X 6 4 3" xfId="19144" xr:uid="{C2B78FC8-5289-4457-A349-177621FBE56E}"/>
    <cellStyle name="SAPBEXHLevel0X 6 4 4" xfId="23070" xr:uid="{D0719A75-6308-49C5-8682-1BA8D5D08D46}"/>
    <cellStyle name="SAPBEXHLevel0X 6 5" xfId="3254" xr:uid="{DA53B946-84E9-469A-8B80-2EABEF2C7722}"/>
    <cellStyle name="SAPBEXHLevel0X 6 5 2" xfId="13308" xr:uid="{15767D15-0F64-4B93-A7EE-E7A605A2B2F3}"/>
    <cellStyle name="SAPBEXHLevel0X 6 5 2 2" xfId="37037" xr:uid="{965E22E4-2396-4A54-A788-8CD7C55001A8}"/>
    <cellStyle name="SAPBEXHLevel0X 6 5 3" xfId="20752" xr:uid="{523AE290-3C23-4F25-B294-B183E8605F57}"/>
    <cellStyle name="SAPBEXHLevel0X 6 5 4" xfId="22498" xr:uid="{4BAAD16D-177A-4D74-AF01-5C8A3ADD262C}"/>
    <cellStyle name="SAPBEXHLevel0X 6 6" xfId="1849" xr:uid="{4CB75832-C1C3-4E2D-AB3D-8C6045F3D267}"/>
    <cellStyle name="SAPBEXHLevel0X 6 6 2" xfId="15081" xr:uid="{61D84376-6472-4558-BFEC-79D4E7537CC1}"/>
    <cellStyle name="SAPBEXHLevel0X 6 6 2 2" xfId="31587" xr:uid="{FA96DB09-4823-46D5-8CBF-595A7BCEE618}"/>
    <cellStyle name="SAPBEXHLevel0X 6 6 2 3" xfId="38670" xr:uid="{F1A7FAEF-A6FC-404D-97BC-1EC56FA6470D}"/>
    <cellStyle name="SAPBEXHLevel0X 6 6 3" xfId="19352" xr:uid="{5316F9EF-BC67-45FC-9B67-69D0D98D2917}"/>
    <cellStyle name="SAPBEXHLevel0X 6 6 4" xfId="27559" xr:uid="{66528C87-A188-4897-B26D-7D143301B6B6}"/>
    <cellStyle name="SAPBEXHLevel0X 6 7" xfId="4102" xr:uid="{64A02EFE-BBCF-466D-9AF2-228F51E77304}"/>
    <cellStyle name="SAPBEXHLevel0X 6 7 2" xfId="21597" xr:uid="{2453830D-01F3-4E1D-94B1-2CD4374244AA}"/>
    <cellStyle name="SAPBEXHLevel0X 6 7 3" xfId="18100" xr:uid="{99D4E4F3-6C5B-4538-9AA2-A90C762EE1BF}"/>
    <cellStyle name="SAPBEXHLevel0X 6 8" xfId="3972" xr:uid="{9046167A-68A2-4EC1-8B96-EF352B47DABA}"/>
    <cellStyle name="SAPBEXHLevel0X 6 8 2" xfId="21468" xr:uid="{ABB4A4B2-394D-40C4-88E3-E9722A6D37DA}"/>
    <cellStyle name="SAPBEXHLevel0X 6 8 3" xfId="18444" xr:uid="{AE1AB475-011D-4E0E-9F4B-DFB9D86397D3}"/>
    <cellStyle name="SAPBEXHLevel0X 6 9" xfId="7982" xr:uid="{F00780A7-9375-49EE-89DA-B53887FDC54A}"/>
    <cellStyle name="SAPBEXHLevel0X 6 9 2" xfId="34575" xr:uid="{371AE50D-B8B7-469E-B253-AE5F58951876}"/>
    <cellStyle name="SAPBEXHLevel0X 7" xfId="1129" xr:uid="{D1DFC156-403F-447A-A95A-5231305D593B}"/>
    <cellStyle name="SAPBEXHLevel0X 7 10" xfId="28547" xr:uid="{57DD025A-37E3-4FC9-BC5C-E2851019DBA0}"/>
    <cellStyle name="SAPBEXHLevel0X 7 2" xfId="2377" xr:uid="{28F08840-7907-44A7-B2E5-293B8DCACDF0}"/>
    <cellStyle name="SAPBEXHLevel0X 7 2 2" xfId="15888" xr:uid="{BB81787A-3A08-4A98-B2E4-6D2C48CA1A81}"/>
    <cellStyle name="SAPBEXHLevel0X 7 2 2 2" xfId="32392" xr:uid="{E379C339-949C-4E78-AAA4-B50C2EE8ED0A}"/>
    <cellStyle name="SAPBEXHLevel0X 7 2 2 3" xfId="39477" xr:uid="{1CB6F2CD-AB76-4AB3-8613-BE8988991C7E}"/>
    <cellStyle name="SAPBEXHLevel0X 7 2 3" xfId="17449" xr:uid="{0D1401C5-FD36-440F-B1A0-EDC6C3EE9AF1}"/>
    <cellStyle name="SAPBEXHLevel0X 7 2 3 2" xfId="33953" xr:uid="{C598E207-9B4E-4EA9-AE49-52FADEC40A2C}"/>
    <cellStyle name="SAPBEXHLevel0X 7 2 3 3" xfId="40194" xr:uid="{3538B6E8-1473-4E74-8BD7-6AC41F268F3C}"/>
    <cellStyle name="SAPBEXHLevel0X 7 2 4" xfId="12674" xr:uid="{6822333C-ECCE-4186-A6B1-685407105BA7}"/>
    <cellStyle name="SAPBEXHLevel0X 7 2 4 2" xfId="36604" xr:uid="{978A7681-10AE-4FAB-B1C2-F7F8BC852796}"/>
    <cellStyle name="SAPBEXHLevel0X 7 2 5" xfId="19878" xr:uid="{19054DC1-873E-4913-93E4-A41C967F6445}"/>
    <cellStyle name="SAPBEXHLevel0X 7 2 6" xfId="23219" xr:uid="{95307B53-C661-4557-B44B-86EF54A67557}"/>
    <cellStyle name="SAPBEXHLevel0X 7 3" xfId="2883" xr:uid="{F63E2309-419A-4683-AC85-B8CBF54BC641}"/>
    <cellStyle name="SAPBEXHLevel0X 7 3 2" xfId="14411" xr:uid="{C697ECF6-57B9-4312-A133-5F0B35D71C15}"/>
    <cellStyle name="SAPBEXHLevel0X 7 3 2 2" xfId="38068" xr:uid="{C9F9178E-23CA-4348-BEE8-EF9158E69F94}"/>
    <cellStyle name="SAPBEXHLevel0X 7 3 3" xfId="9115" xr:uid="{EE9C44F9-C2B2-428D-A027-7A424A49656F}"/>
    <cellStyle name="SAPBEXHLevel0X 7 3 3 2" xfId="26291" xr:uid="{9DAB0989-76C2-44BC-BC18-BD99930DFCF2}"/>
    <cellStyle name="SAPBEXHLevel0X 7 3 3 3" xfId="35006" xr:uid="{7431A712-CC1D-4194-B630-414BFB12262B}"/>
    <cellStyle name="SAPBEXHLevel0X 7 3 4" xfId="11265" xr:uid="{69C290F2-0597-41FA-93EF-8FE2BB79EEAB}"/>
    <cellStyle name="SAPBEXHLevel0X 7 3 4 2" xfId="36039" xr:uid="{CE1BDA52-7354-4A0F-AF84-FE7F523F068D}"/>
    <cellStyle name="SAPBEXHLevel0X 7 3 5" xfId="20381" xr:uid="{1E900991-C345-4570-A819-61BF0C6CA015}"/>
    <cellStyle name="SAPBEXHLevel0X 7 3 6" xfId="22826" xr:uid="{2C2B375A-BE24-470F-9F50-2262785277A5}"/>
    <cellStyle name="SAPBEXHLevel0X 7 4" xfId="2146" xr:uid="{1411AFA1-3841-49B9-B90A-561C2498853A}"/>
    <cellStyle name="SAPBEXHLevel0X 7 4 2" xfId="10283" xr:uid="{0EBDB978-81D7-4822-96FC-0C2840250D0D}"/>
    <cellStyle name="SAPBEXHLevel0X 7 4 2 2" xfId="35535" xr:uid="{5D17BB22-B3E5-48EE-8953-83A9924C7F30}"/>
    <cellStyle name="SAPBEXHLevel0X 7 4 3" xfId="19649" xr:uid="{49C5321B-E962-4990-ADD5-87E458B008FB}"/>
    <cellStyle name="SAPBEXHLevel0X 7 4 4" xfId="28402" xr:uid="{05D6B70A-F58E-4BDB-B796-AC9744493C7F}"/>
    <cellStyle name="SAPBEXHLevel0X 7 5" xfId="1509" xr:uid="{FA6B2275-F25E-4390-A9FF-DC8EE36C10B3}"/>
    <cellStyle name="SAPBEXHLevel0X 7 5 2" xfId="13639" xr:uid="{65DC491E-4132-4183-B507-58299A57C99C}"/>
    <cellStyle name="SAPBEXHLevel0X 7 5 2 2" xfId="37367" xr:uid="{F0DE3E4D-6902-464C-9EA7-95822BC92006}"/>
    <cellStyle name="SAPBEXHLevel0X 7 5 3" xfId="19014" xr:uid="{6279914A-DAF8-403D-8CC0-C83DA49D2876}"/>
    <cellStyle name="SAPBEXHLevel0X 7 5 4" xfId="27351" xr:uid="{5162AB0F-84EF-4947-8221-8B2DF2F27C2D}"/>
    <cellStyle name="SAPBEXHLevel0X 7 6" xfId="3519" xr:uid="{0837DC51-365C-4DFF-9774-ACE13BA0ABC6}"/>
    <cellStyle name="SAPBEXHLevel0X 7 6 2" xfId="13063" xr:uid="{C23643C0-D0E4-4A3A-85CF-BB3DF907F59F}"/>
    <cellStyle name="SAPBEXHLevel0X 7 6 2 2" xfId="29783" xr:uid="{D0D469E4-1382-4BC8-A7EB-F3DB97BC7FDD}"/>
    <cellStyle name="SAPBEXHLevel0X 7 6 2 3" xfId="36792" xr:uid="{1E0F0B0F-2704-42E7-B76F-1D40758EB0D9}"/>
    <cellStyle name="SAPBEXHLevel0X 7 6 3" xfId="21017" xr:uid="{315D6980-0F10-4731-B5A7-E8F17D8752B2}"/>
    <cellStyle name="SAPBEXHLevel0X 7 6 4" xfId="18243" xr:uid="{EF25006F-339E-45FE-BB5A-437ACE4DDFA3}"/>
    <cellStyle name="SAPBEXHLevel0X 7 7" xfId="4452" xr:uid="{B033CFAF-4C2C-4E59-AFF3-48BD6CA5371F}"/>
    <cellStyle name="SAPBEXHLevel0X 7 7 2" xfId="21942" xr:uid="{967BCA08-DA04-45BF-AA47-E37DE9AF9FFC}"/>
    <cellStyle name="SAPBEXHLevel0X 7 7 3" xfId="17969" xr:uid="{85A98C26-20B2-4652-838D-9C34672F162D}"/>
    <cellStyle name="SAPBEXHLevel0X 7 8" xfId="8393" xr:uid="{8403007D-FF6D-4D02-8464-6B3E10BC86BE}"/>
    <cellStyle name="SAPBEXHLevel0X 7 8 2" xfId="34807" xr:uid="{AA489574-9D12-4D87-9BFA-338BABCDADDC}"/>
    <cellStyle name="SAPBEXHLevel0X 7 9" xfId="18647" xr:uid="{82EA1049-9324-429B-BA2C-2DEB9E2FCAF9}"/>
    <cellStyle name="SAPBEXHLevel0X 8" xfId="1432" xr:uid="{51481766-3ED2-4279-84AE-342D83EC6F71}"/>
    <cellStyle name="SAPBEXHLevel0X 8 2" xfId="12557" xr:uid="{F43D36E2-19DE-4A61-80CB-6BAF4BF79E7C}"/>
    <cellStyle name="SAPBEXHLevel0X 8 2 2" xfId="15859" xr:uid="{7A3C98EF-64B7-41C9-AC73-02E93C0F98BF}"/>
    <cellStyle name="SAPBEXHLevel0X 8 2 2 2" xfId="32363" xr:uid="{51018B63-BC9C-4548-809F-72B4EF1EE3E7}"/>
    <cellStyle name="SAPBEXHLevel0X 8 2 2 3" xfId="39448" xr:uid="{3820873A-6F51-4EF0-81AB-F5916B244F5B}"/>
    <cellStyle name="SAPBEXHLevel0X 8 2 3" xfId="17332" xr:uid="{2358DE44-0042-46AD-A549-D2C3AF463569}"/>
    <cellStyle name="SAPBEXHLevel0X 8 2 3 2" xfId="33836" xr:uid="{0A8FA9B8-F1AD-4A6B-BDA3-CAE0C6C76530}"/>
    <cellStyle name="SAPBEXHLevel0X 8 2 3 3" xfId="40165" xr:uid="{E3FD3F46-6780-46A0-9DF6-16E6AB012102}"/>
    <cellStyle name="SAPBEXHLevel0X 8 2 4" xfId="36575" xr:uid="{50F9C9FD-3FE2-4197-A5BB-0BBC80368B5A}"/>
    <cellStyle name="SAPBEXHLevel0X 8 3" xfId="14333" xr:uid="{A95C5F1C-C7B2-4BFE-882C-C131E283D29B}"/>
    <cellStyle name="SAPBEXHLevel0X 8 3 2" xfId="37990" xr:uid="{4372D4A4-BB3A-49E5-9438-258B6206C9A6}"/>
    <cellStyle name="SAPBEXHLevel0X 8 4" xfId="13031" xr:uid="{87160FD8-926D-4905-A935-F68E969A8C62}"/>
    <cellStyle name="SAPBEXHLevel0X 8 4 2" xfId="29751" xr:uid="{8A429F76-C570-4DC4-82A4-B20EEAF37BD6}"/>
    <cellStyle name="SAPBEXHLevel0X 8 4 3" xfId="36760" xr:uid="{52C5F5A0-3F9C-44FC-AE1B-010C6E78AD59}"/>
    <cellStyle name="SAPBEXHLevel0X 8 5" xfId="11148" xr:uid="{AFFF2078-903B-48A0-AB35-28638B1A6E6B}"/>
    <cellStyle name="SAPBEXHLevel0X 8 5 2" xfId="36010" xr:uid="{08E9B503-FBBA-4153-ADB2-268248197D73}"/>
    <cellStyle name="SAPBEXHLevel0X 8 6" xfId="18938" xr:uid="{A36C5025-3B52-4B08-B03F-8753397F3C52}"/>
    <cellStyle name="SAPBEXHLevel0X 8 7" xfId="25153" xr:uid="{F3D7FCC6-7A15-45A5-9DE7-D809E7C0B87C}"/>
    <cellStyle name="SAPBEXHLevel0X 9" xfId="2289" xr:uid="{397F3366-99BE-43C4-9A26-C0638F2DE2A1}"/>
    <cellStyle name="SAPBEXHLevel0X 9 2" xfId="15317" xr:uid="{7CF4530D-DE45-4FCE-8AD1-AF9487E84604}"/>
    <cellStyle name="SAPBEXHLevel0X 9 2 2" xfId="31821" xr:uid="{66B85FE3-5FE0-4521-ABE8-5B5ED6F5BB2E}"/>
    <cellStyle name="SAPBEXHLevel0X 9 2 3" xfId="38906" xr:uid="{4F50013E-A679-41F1-AB9D-FABE3EE662D1}"/>
    <cellStyle name="SAPBEXHLevel0X 9 3" xfId="16433" xr:uid="{2C23975C-F33D-49F3-B79C-514BF24E67F6}"/>
    <cellStyle name="SAPBEXHLevel0X 9 3 2" xfId="32937" xr:uid="{BC5003C4-2CA0-48E1-BD25-1C2F96968207}"/>
    <cellStyle name="SAPBEXHLevel0X 9 3 3" xfId="39629" xr:uid="{2044685E-0B7E-4DE3-AAF1-2C86B2C20E81}"/>
    <cellStyle name="SAPBEXHLevel0X 9 4" xfId="11529" xr:uid="{C6ADB810-CF1A-41A6-BDF2-5E6B96DC0B91}"/>
    <cellStyle name="SAPBEXHLevel0X 9 4 2" xfId="36112" xr:uid="{59887865-FAD1-4D97-AEB4-7B539DF33FA3}"/>
    <cellStyle name="SAPBEXHLevel0X 9 5" xfId="23236" xr:uid="{D8D02CF6-C708-4195-A863-3607C0466420}"/>
    <cellStyle name="SAPBEXHLevel0X_0910 GSO Capex RRP - Final (Detail) v2 220710" xfId="5692" xr:uid="{DAD4CEFA-D6CA-4971-BF5C-686FD3BFE13E}"/>
    <cellStyle name="SAPBEXHLevel1" xfId="69" xr:uid="{5C4F7907-E6FC-476B-8A50-F848A0478AD0}"/>
    <cellStyle name="SAPBEXHLevel1 10" xfId="1433" xr:uid="{2BEA1271-F504-4FCD-BFDF-F5D476D072F7}"/>
    <cellStyle name="SAPBEXHLevel1 10 2" xfId="9216" xr:uid="{4DC4A91E-E382-4569-8581-C30F38774CDB}"/>
    <cellStyle name="SAPBEXHLevel1 10 2 2" xfId="26392" xr:uid="{48495759-CE30-420B-B989-4141AE9FE0FF}"/>
    <cellStyle name="SAPBEXHLevel1 10 2 3" xfId="35107" xr:uid="{F92DE499-D7D5-4CDB-8D7C-7A11D70986A6}"/>
    <cellStyle name="SAPBEXHLevel1 10 3" xfId="18939" xr:uid="{5A1DD519-61B6-497D-84DF-1AE4B29AE17D}"/>
    <cellStyle name="SAPBEXHLevel1 10 4" xfId="29938" xr:uid="{D7634B27-2FE1-4B01-9777-8EA584AEB64B}"/>
    <cellStyle name="SAPBEXHLevel1 11" xfId="2247" xr:uid="{051C4079-38A1-4C23-9F04-7FB3C05B0D2E}"/>
    <cellStyle name="SAPBEXHLevel1 11 2" xfId="8979" xr:uid="{3E74BE13-EF74-4F94-9E69-E021AB8DB28B}"/>
    <cellStyle name="SAPBEXHLevel1 11 2 2" xfId="26155" xr:uid="{BA71C77E-683A-4206-A9D1-9A9E7F092F7F}"/>
    <cellStyle name="SAPBEXHLevel1 11 2 3" xfId="34871" xr:uid="{AAC3AF13-99E2-4B99-9A80-447188204891}"/>
    <cellStyle name="SAPBEXHLevel1 11 3" xfId="19749" xr:uid="{952C88B6-2700-49AE-AD7C-7E05B4EDA8CD}"/>
    <cellStyle name="SAPBEXHLevel1 11 4" xfId="28380" xr:uid="{A571C251-2062-43DD-832B-98D9AD2186FD}"/>
    <cellStyle name="SAPBEXHLevel1 12" xfId="3157" xr:uid="{2C956767-D13D-4D40-AE7E-3EA492D204DE}"/>
    <cellStyle name="SAPBEXHLevel1 12 2" xfId="20655" xr:uid="{86607102-B781-4DB8-A7FD-E06190B4231E}"/>
    <cellStyle name="SAPBEXHLevel1 12 3" xfId="22595" xr:uid="{AF3319F9-D702-45C8-BCC7-231813B48065}"/>
    <cellStyle name="SAPBEXHLevel1 13" xfId="3641" xr:uid="{4DAE0749-393B-4ABA-853A-AE6AAE5B8C4E}"/>
    <cellStyle name="SAPBEXHLevel1 13 2" xfId="21139" xr:uid="{88D9166C-2624-4F4F-8BAC-02461E3E3080}"/>
    <cellStyle name="SAPBEXHLevel1 13 3" xfId="18214" xr:uid="{18B573D3-91C9-4BF1-A62A-249D43587D30}"/>
    <cellStyle name="SAPBEXHLevel1 14" xfId="3998" xr:uid="{1E71D8FE-F5FA-4FE8-B695-A2ECDE7424DE}"/>
    <cellStyle name="SAPBEXHLevel1 14 2" xfId="21494" xr:uid="{87297700-FF2B-46FE-97C6-0A8F3873BEA4}"/>
    <cellStyle name="SAPBEXHLevel1 14 3" xfId="18438" xr:uid="{E5185707-C301-4E59-8AFB-817B4308AF7F}"/>
    <cellStyle name="SAPBEXHLevel1 15" xfId="3244" xr:uid="{2E447948-75CE-4584-B084-C14BE86100DA}"/>
    <cellStyle name="SAPBEXHLevel1 15 2" xfId="20742" xr:uid="{E3A30B1B-3673-4450-A28B-D74E6B11691C}"/>
    <cellStyle name="SAPBEXHLevel1 15 3" xfId="22508" xr:uid="{1FE7E148-182D-43A0-AA1D-84EADE4771C2}"/>
    <cellStyle name="SAPBEXHLevel1 16" xfId="5693" xr:uid="{0A1D4510-E186-4278-A169-75A300EEB1A5}"/>
    <cellStyle name="SAPBEXHLevel1 16 2" xfId="23071" xr:uid="{76682364-B434-40D8-B199-656D37C70F85}"/>
    <cellStyle name="SAPBEXHLevel1 16 3" xfId="34210" xr:uid="{8BCDE75D-AAC1-47F1-8903-8BA1733D8C9D}"/>
    <cellStyle name="SAPBEXHLevel1 17" xfId="5975" xr:uid="{55387450-7E32-4321-AA8F-CAD87562EE3F}"/>
    <cellStyle name="SAPBEXHLevel1 17 2" xfId="23299" xr:uid="{86BD66FA-DAE5-43C1-AC4D-0577DD1B6947}"/>
    <cellStyle name="SAPBEXHLevel1 17 3" xfId="34302" xr:uid="{6426A82C-BE2D-45E3-9E84-B770D040FFCA}"/>
    <cellStyle name="SAPBEXHLevel1 18" xfId="7327" xr:uid="{56E9E545-397C-4705-B75E-C5D2A5CFEF12}"/>
    <cellStyle name="SAPBEXHLevel1 18 2" xfId="24618" xr:uid="{3F561791-D82A-438B-A847-3C3BC3D01F04}"/>
    <cellStyle name="SAPBEXHLevel1 18 3" xfId="34397" xr:uid="{0A7EF4FC-44AA-4E20-B233-480864F0378E}"/>
    <cellStyle name="SAPBEXHLevel1 19" xfId="17689" xr:uid="{52AA0133-6CDC-40DF-808E-90D32CB7DA00}"/>
    <cellStyle name="SAPBEXHLevel1 2" xfId="795" xr:uid="{180EB6E4-C2E3-4F0E-973F-71CF49F6534C}"/>
    <cellStyle name="SAPBEXHLevel1 2 10" xfId="5976" xr:uid="{13A7879F-6A1B-4932-9778-925B4B55C6EC}"/>
    <cellStyle name="SAPBEXHLevel1 2 10 2" xfId="8980" xr:uid="{D791F8C8-FB84-4F81-8E82-4D31C6DA1AA4}"/>
    <cellStyle name="SAPBEXHLevel1 2 10 2 2" xfId="26156" xr:uid="{515B9C8B-93FD-46B3-8D2D-4D2A9B217426}"/>
    <cellStyle name="SAPBEXHLevel1 2 10 2 3" xfId="34872" xr:uid="{684943B5-72DF-4974-97FC-BE1D62F096BB}"/>
    <cellStyle name="SAPBEXHLevel1 2 10 3" xfId="23300" xr:uid="{259C006C-4463-4CA1-9C4E-5AB37DED3833}"/>
    <cellStyle name="SAPBEXHLevel1 2 10 4" xfId="34303" xr:uid="{99EA2929-9E29-48A0-9FE3-2E8CE8E9A5FC}"/>
    <cellStyle name="SAPBEXHLevel1 2 11" xfId="7328" xr:uid="{B3119D32-77D2-4065-8B02-32755EA2157C}"/>
    <cellStyle name="SAPBEXHLevel1 2 11 2" xfId="34398" xr:uid="{B79CCF77-53B8-4E0A-B773-EA56F4040859}"/>
    <cellStyle name="SAPBEXHLevel1 2 12" xfId="18371" xr:uid="{5B6218AD-AE50-47C9-A7D2-00B4287ED888}"/>
    <cellStyle name="SAPBEXHLevel1 2 13" xfId="28549" xr:uid="{2AECFEAA-D518-48B6-9E32-245A576DCF4B}"/>
    <cellStyle name="SAPBEXHLevel1 2 2" xfId="1279" xr:uid="{90DB1FD3-D163-4F2B-98A4-3F6D32138069}"/>
    <cellStyle name="SAPBEXHLevel1 2 2 10" xfId="28249" xr:uid="{85EBDB07-F2DA-4B7D-BF01-6B616A957D70}"/>
    <cellStyle name="SAPBEXHLevel1 2 2 2" xfId="2527" xr:uid="{7B560E5D-96ED-4675-8088-038B918414F1}"/>
    <cellStyle name="SAPBEXHLevel1 2 2 2 2" xfId="15536" xr:uid="{1728550A-41C9-4ADA-B5C3-B32D64B586E0}"/>
    <cellStyle name="SAPBEXHLevel1 2 2 2 2 2" xfId="32040" xr:uid="{824C40E1-05C9-4896-8DBA-04FD697BD907}"/>
    <cellStyle name="SAPBEXHLevel1 2 2 2 2 3" xfId="39125" xr:uid="{1D25902E-F4AD-4097-B071-F39229503CDC}"/>
    <cellStyle name="SAPBEXHLevel1 2 2 2 3" xfId="16932" xr:uid="{5BC680A3-6B29-44C1-8FAF-9930D0D5B463}"/>
    <cellStyle name="SAPBEXHLevel1 2 2 2 3 2" xfId="33436" xr:uid="{BB9539F7-1362-406A-ADE6-E5008FEEEB4F}"/>
    <cellStyle name="SAPBEXHLevel1 2 2 2 3 3" xfId="39857" xr:uid="{3E1CD39F-4941-471A-955F-449F800F4C58}"/>
    <cellStyle name="SAPBEXHLevel1 2 2 2 4" xfId="12133" xr:uid="{524C0DCD-5E38-4C7E-AFC2-2E7F84EE35D6}"/>
    <cellStyle name="SAPBEXHLevel1 2 2 2 4 2" xfId="36273" xr:uid="{E3943A88-3C00-45FB-B45C-3329BC2E7ABE}"/>
    <cellStyle name="SAPBEXHLevel1 2 2 2 5" xfId="20028" xr:uid="{AFE2C674-E2C3-43FE-987D-B74CBF12167F}"/>
    <cellStyle name="SAPBEXHLevel1 2 2 2 6" xfId="29032" xr:uid="{BB870E4A-C014-425F-988A-7A08DB57ADA7}"/>
    <cellStyle name="SAPBEXHLevel1 2 2 3" xfId="3033" xr:uid="{528F23E8-DDFF-49DF-8DE2-9B62F43BF497}"/>
    <cellStyle name="SAPBEXHLevel1 2 2 3 2" xfId="13962" xr:uid="{E019BD03-42BC-4273-98A8-6B78AFFC73F0}"/>
    <cellStyle name="SAPBEXHLevel1 2 2 3 2 2" xfId="37635" xr:uid="{0B13EA0F-11A7-4AA4-9F02-86D4EF33CFCC}"/>
    <cellStyle name="SAPBEXHLevel1 2 2 3 3" xfId="13832" xr:uid="{6D12D035-01E0-4C29-854D-C80A2954DCE2}"/>
    <cellStyle name="SAPBEXHLevel1 2 2 3 3 2" xfId="30448" xr:uid="{E1E7937E-1B6F-4AC3-B730-C6672B379DA2}"/>
    <cellStyle name="SAPBEXHLevel1 2 2 3 3 3" xfId="37556" xr:uid="{A0B8C86B-4CFA-4BC5-A580-BBC803F368F9}"/>
    <cellStyle name="SAPBEXHLevel1 2 2 3 4" xfId="10729" xr:uid="{99AE50ED-FACA-40C0-B2A5-EE5FD0628EE6}"/>
    <cellStyle name="SAPBEXHLevel1 2 2 3 4 2" xfId="35706" xr:uid="{F1B9A332-53A4-4488-B83D-723C942076ED}"/>
    <cellStyle name="SAPBEXHLevel1 2 2 3 5" xfId="20531" xr:uid="{02FE05D1-8B3A-4F9C-B93F-7A03A71D282A}"/>
    <cellStyle name="SAPBEXHLevel1 2 2 3 6" xfId="22710" xr:uid="{1B337733-916A-42DD-8CF0-7B93210D6343}"/>
    <cellStyle name="SAPBEXHLevel1 2 2 4" xfId="2796" xr:uid="{16565927-6EBA-4ECA-AF52-7712AD2245A6}"/>
    <cellStyle name="SAPBEXHLevel1 2 2 4 2" xfId="9810" xr:uid="{B51A5EF1-E84F-4060-9E43-A57207F91B84}"/>
    <cellStyle name="SAPBEXHLevel1 2 2 4 2 2" xfId="35238" xr:uid="{04BD9CDF-F233-41E6-A330-63300EF36868}"/>
    <cellStyle name="SAPBEXHLevel1 2 2 4 3" xfId="20295" xr:uid="{BB82572F-B1CF-4276-ADE7-C8503E66A9B9}"/>
    <cellStyle name="SAPBEXHLevel1 2 2 4 4" xfId="24388" xr:uid="{6F3B9C2C-9609-4B8E-BB68-CDE8E653A8F6}"/>
    <cellStyle name="SAPBEXHLevel1 2 2 5" xfId="3727" xr:uid="{91AAE0CF-07A5-4AA3-BC9A-14C7D66581DA}"/>
    <cellStyle name="SAPBEXHLevel1 2 2 5 2" xfId="13243" xr:uid="{EC2FD5C1-0536-4976-A092-B439EE4BA8F3}"/>
    <cellStyle name="SAPBEXHLevel1 2 2 5 2 2" xfId="36972" xr:uid="{9F7B4E14-5D6B-4BC1-9F7E-A2AD908C1DD8}"/>
    <cellStyle name="SAPBEXHLevel1 2 2 5 3" xfId="21225" xr:uid="{00FE02B6-0C4F-4D8D-B500-1F9C770C0E54}"/>
    <cellStyle name="SAPBEXHLevel1 2 2 5 4" xfId="22246" xr:uid="{9C760022-D351-4F40-A7D1-F6844F0C57CD}"/>
    <cellStyle name="SAPBEXHLevel1 2 2 6" xfId="3887" xr:uid="{45B760EC-8F80-46DE-811E-A73D835076DC}"/>
    <cellStyle name="SAPBEXHLevel1 2 2 6 2" xfId="15084" xr:uid="{4FF84221-1E69-4E0C-A7D8-C0A3715782B6}"/>
    <cellStyle name="SAPBEXHLevel1 2 2 6 2 2" xfId="31590" xr:uid="{3AF6D731-F99C-4408-988D-F721BBEE3FF2}"/>
    <cellStyle name="SAPBEXHLevel1 2 2 6 2 3" xfId="38673" xr:uid="{7DA23784-8477-49FA-B2CF-0C9D25E1B2C7}"/>
    <cellStyle name="SAPBEXHLevel1 2 2 6 3" xfId="21384" xr:uid="{97CE433C-7A49-4584-8FF4-FCFDA3C39654}"/>
    <cellStyle name="SAPBEXHLevel1 2 2 6 4" xfId="22174" xr:uid="{919CCC1B-9F8C-433F-91B7-C7BDEAC72284}"/>
    <cellStyle name="SAPBEXHLevel1 2 2 7" xfId="4497" xr:uid="{03B69988-3D9F-44D3-AE75-1A9F0D76333F}"/>
    <cellStyle name="SAPBEXHLevel1 2 2 7 2" xfId="21987" xr:uid="{2F74B320-48A6-4AF2-AC09-14EA6F3E592D}"/>
    <cellStyle name="SAPBEXHLevel1 2 2 7 3" xfId="17982" xr:uid="{78B9103C-EBDD-40C1-A930-94F88D989D92}"/>
    <cellStyle name="SAPBEXHLevel1 2 2 8" xfId="7917" xr:uid="{9E3D5C2E-7177-43F5-BFDB-D78A1A30BCEB}"/>
    <cellStyle name="SAPBEXHLevel1 2 2 8 2" xfId="34510" xr:uid="{25EADA89-AFC1-4874-AE3D-469D3161994F}"/>
    <cellStyle name="SAPBEXHLevel1 2 2 9" xfId="18792" xr:uid="{7E3A5F1D-55DD-46F5-BDAD-216C4E0EDF29}"/>
    <cellStyle name="SAPBEXHLevel1 2 3" xfId="2074" xr:uid="{9575063A-221C-494F-B3FC-9274B8470D8E}"/>
    <cellStyle name="SAPBEXHLevel1 2 3 2" xfId="12244" xr:uid="{D02E9010-C3D6-408E-B652-465BCDD5B502}"/>
    <cellStyle name="SAPBEXHLevel1 2 3 2 2" xfId="15644" xr:uid="{0500833A-30F9-416C-92C8-CB196A96A5A8}"/>
    <cellStyle name="SAPBEXHLevel1 2 3 2 2 2" xfId="32148" xr:uid="{A4FFD913-936D-485E-A593-C3F9D447756D}"/>
    <cellStyle name="SAPBEXHLevel1 2 3 2 2 3" xfId="39233" xr:uid="{60C9D967-A8AF-47C8-8F34-C83E95E12F4D}"/>
    <cellStyle name="SAPBEXHLevel1 2 3 2 3" xfId="17028" xr:uid="{C642A3C4-7A76-493C-B633-601AC7473328}"/>
    <cellStyle name="SAPBEXHLevel1 2 3 2 3 2" xfId="33532" xr:uid="{8F0B2CEE-2066-4B71-AD4F-FC0B83315444}"/>
    <cellStyle name="SAPBEXHLevel1 2 3 2 3 3" xfId="39950" xr:uid="{41D270D9-3DF5-49B7-901F-3E0A86911393}"/>
    <cellStyle name="SAPBEXHLevel1 2 3 2 4" xfId="36364" xr:uid="{289E8322-F24A-4E93-A69C-F13C0562083A}"/>
    <cellStyle name="SAPBEXHLevel1 2 3 3" xfId="10841" xr:uid="{B7481D05-6779-4EF9-AFF0-5BED314F1F9F}"/>
    <cellStyle name="SAPBEXHLevel1 2 3 3 2" xfId="14072" xr:uid="{1362F173-3C4C-463C-B77B-6DE01172EE0F}"/>
    <cellStyle name="SAPBEXHLevel1 2 3 3 2 2" xfId="37730" xr:uid="{0011B296-B6D4-4707-813B-C91A1E81A7D9}"/>
    <cellStyle name="SAPBEXHLevel1 2 3 3 3" xfId="15212" xr:uid="{0B3D804D-35FF-4FD2-B31A-2CAD8C8332EF}"/>
    <cellStyle name="SAPBEXHLevel1 2 3 3 3 2" xfId="31716" xr:uid="{634E1CC7-8A61-4CC8-8AFA-52FCF135D6D7}"/>
    <cellStyle name="SAPBEXHLevel1 2 3 3 3 3" xfId="38801" xr:uid="{8AA610FE-919A-4DF4-BCC7-2C4B62AF3AE6}"/>
    <cellStyle name="SAPBEXHLevel1 2 3 3 4" xfId="35797" xr:uid="{5213E688-4A13-42D3-9619-A602B58151C8}"/>
    <cellStyle name="SAPBEXHLevel1 2 3 4" xfId="10046" xr:uid="{0DC4A291-2CBC-4FB0-BBA9-3442BA3CBA1B}"/>
    <cellStyle name="SAPBEXHLevel1 2 3 4 2" xfId="35388" xr:uid="{EADEBAC9-B893-49CB-B047-51406108EB8E}"/>
    <cellStyle name="SAPBEXHLevel1 2 3 5" xfId="13440" xr:uid="{00ABA0CB-36E1-44DB-B595-22D9F3EA1D1C}"/>
    <cellStyle name="SAPBEXHLevel1 2 3 5 2" xfId="37169" xr:uid="{387C047C-2324-4C27-A8B4-53B454F0CBEB}"/>
    <cellStyle name="SAPBEXHLevel1 2 3 6" xfId="15040" xr:uid="{1558CABB-F04F-4B7C-A328-550E97AC60FF}"/>
    <cellStyle name="SAPBEXHLevel1 2 3 6 2" xfId="31546" xr:uid="{2E8724B7-D8BF-4564-B728-200BF417683E}"/>
    <cellStyle name="SAPBEXHLevel1 2 3 6 3" xfId="38629" xr:uid="{04A55ECF-319F-49B4-B537-65D477438050}"/>
    <cellStyle name="SAPBEXHLevel1 2 3 7" xfId="8153" xr:uid="{ED0A4C11-8784-4092-98C7-022DC88C611B}"/>
    <cellStyle name="SAPBEXHLevel1 2 3 7 2" xfId="34660" xr:uid="{B75BE27D-86C0-4790-9939-2DC851C72852}"/>
    <cellStyle name="SAPBEXHLevel1 2 3 8" xfId="19577" xr:uid="{0D606510-55B2-4A41-BB70-5584F5573D7C}"/>
    <cellStyle name="SAPBEXHLevel1 2 3 9" xfId="29204" xr:uid="{CD028A69-701D-4A43-A50F-DD414914A33D}"/>
    <cellStyle name="SAPBEXHLevel1 2 4" xfId="1692" xr:uid="{FA00BB46-8CD0-4F2B-98DF-4B0FC570A119}"/>
    <cellStyle name="SAPBEXHLevel1 2 4 2" xfId="12501" xr:uid="{797A1162-E8DD-45DB-A39E-FF86E9D9EFB9}"/>
    <cellStyle name="SAPBEXHLevel1 2 4 2 2" xfId="15812" xr:uid="{90EDE2B6-F126-4FC2-94A1-47DE9273290E}"/>
    <cellStyle name="SAPBEXHLevel1 2 4 2 2 2" xfId="32316" xr:uid="{D36A03E2-525F-4E36-B7FF-7CDD24E11C15}"/>
    <cellStyle name="SAPBEXHLevel1 2 4 2 2 3" xfId="39401" xr:uid="{CD08B88C-332A-40D2-9803-CF985FBA2E21}"/>
    <cellStyle name="SAPBEXHLevel1 2 4 2 3" xfId="17285" xr:uid="{DEA6F2CC-09FD-4416-9E99-DDB9E17D2F74}"/>
    <cellStyle name="SAPBEXHLevel1 2 4 2 3 2" xfId="33789" xr:uid="{58D85E75-CEBC-4F06-9872-A37959C4DDAD}"/>
    <cellStyle name="SAPBEXHLevel1 2 4 2 3 3" xfId="40118" xr:uid="{03D06373-1F3F-4F97-AD94-DF12CE1501E6}"/>
    <cellStyle name="SAPBEXHLevel1 2 4 2 4" xfId="36529" xr:uid="{AF9180DA-01A0-401C-950F-37FC645D1051}"/>
    <cellStyle name="SAPBEXHLevel1 2 4 3" xfId="11099" xr:uid="{DFF0E3BA-D5D0-44C5-BA0E-C376CFE25B45}"/>
    <cellStyle name="SAPBEXHLevel1 2 4 3 2" xfId="14286" xr:uid="{FEAC9D9F-94A0-45B2-82E7-4D7074BBBE25}"/>
    <cellStyle name="SAPBEXHLevel1 2 4 3 2 2" xfId="37943" xr:uid="{0152C2C1-E8A3-49AF-BAAA-47C11B045D39}"/>
    <cellStyle name="SAPBEXHLevel1 2 4 3 3" xfId="13816" xr:uid="{5E4CDF9B-0097-41BE-BF92-8918FE7E72C0}"/>
    <cellStyle name="SAPBEXHLevel1 2 4 3 3 2" xfId="30432" xr:uid="{8AE6ADE9-1FF8-49F0-8B40-CA05061F3B00}"/>
    <cellStyle name="SAPBEXHLevel1 2 4 3 3 3" xfId="37540" xr:uid="{F5A40A7F-1508-4E49-B2B8-B79B5240C085}"/>
    <cellStyle name="SAPBEXHLevel1 2 4 3 4" xfId="35963" xr:uid="{7AEADA40-7C3F-4412-B06A-0FF5D3D0E0FC}"/>
    <cellStyle name="SAPBEXHLevel1 2 4 4" xfId="9864" xr:uid="{128D0DA8-6C2E-4EA2-9283-8C9A4B87E8D3}"/>
    <cellStyle name="SAPBEXHLevel1 2 4 4 2" xfId="35292" xr:uid="{85A81307-23BF-4DD6-8CD6-4C1C30357334}"/>
    <cellStyle name="SAPBEXHLevel1 2 4 5" xfId="13297" xr:uid="{46621B10-5DA1-4A9B-B4B2-A599F83CB2DB}"/>
    <cellStyle name="SAPBEXHLevel1 2 4 5 2" xfId="37026" xr:uid="{CD3605AA-F892-430A-9A98-FE00C9048F4E}"/>
    <cellStyle name="SAPBEXHLevel1 2 4 6" xfId="14598" xr:uid="{213E9C91-CD28-4181-9F7A-9D4E1BC56A01}"/>
    <cellStyle name="SAPBEXHLevel1 2 4 6 2" xfId="31114" xr:uid="{C59F1493-A64E-446D-894A-6FA1E6B039FA}"/>
    <cellStyle name="SAPBEXHLevel1 2 4 6 3" xfId="38191" xr:uid="{53B713FD-FD37-4DB3-B18F-94870C15B09F}"/>
    <cellStyle name="SAPBEXHLevel1 2 4 7" xfId="7971" xr:uid="{3C91779F-BDE1-4B3B-A5E7-EBBAB5D99EF2}"/>
    <cellStyle name="SAPBEXHLevel1 2 4 7 2" xfId="34564" xr:uid="{2934914B-5CEA-40E3-B6E5-F74C404DEE1B}"/>
    <cellStyle name="SAPBEXHLevel1 2 4 8" xfId="19195" xr:uid="{26632D73-AB94-4FE2-A891-6FCB399DF5AA}"/>
    <cellStyle name="SAPBEXHLevel1 2 4 9" xfId="30840" xr:uid="{684FC862-6706-46A1-94BB-C7DA153FE50C}"/>
    <cellStyle name="SAPBEXHLevel1 2 5" xfId="2853" xr:uid="{B1FBFBD1-69FA-49F4-A7A2-D02686687FB3}"/>
    <cellStyle name="SAPBEXHLevel1 2 5 2" xfId="12685" xr:uid="{C79C5F16-81DF-4BBB-B57C-C9E746E42604}"/>
    <cellStyle name="SAPBEXHLevel1 2 5 2 2" xfId="15899" xr:uid="{09498A96-1FF1-41DA-994E-4E4AFEB631D9}"/>
    <cellStyle name="SAPBEXHLevel1 2 5 2 2 2" xfId="32403" xr:uid="{EF36F0B8-49AD-49E9-B44D-FE2B7712CA6E}"/>
    <cellStyle name="SAPBEXHLevel1 2 5 2 2 3" xfId="39488" xr:uid="{159C7DB4-F419-4ABF-AF7A-07DC65EF10BB}"/>
    <cellStyle name="SAPBEXHLevel1 2 5 2 3" xfId="17460" xr:uid="{2CEE003C-F944-46E0-AE90-6EFBF949B370}"/>
    <cellStyle name="SAPBEXHLevel1 2 5 2 3 2" xfId="33964" xr:uid="{25667C26-19C7-497F-84D0-D809EACF00E4}"/>
    <cellStyle name="SAPBEXHLevel1 2 5 2 3 3" xfId="40205" xr:uid="{014850C5-C918-4C40-9198-5D52544D77A1}"/>
    <cellStyle name="SAPBEXHLevel1 2 5 2 4" xfId="36615" xr:uid="{ACA6DD53-E4BC-4BBF-85F1-BDBC8B16C7CD}"/>
    <cellStyle name="SAPBEXHLevel1 2 5 3" xfId="11276" xr:uid="{2E7BD5A8-45FE-40E7-A8C5-A595281E7ED9}"/>
    <cellStyle name="SAPBEXHLevel1 2 5 3 2" xfId="14422" xr:uid="{443EA2FF-EF97-499D-AF9E-C4A996494544}"/>
    <cellStyle name="SAPBEXHLevel1 2 5 3 2 2" xfId="38079" xr:uid="{B3972AB6-1DEF-468A-A8D4-54F53F509007}"/>
    <cellStyle name="SAPBEXHLevel1 2 5 3 3" xfId="9126" xr:uid="{E1F1199B-81A0-48E7-B7AF-848A28BE69F0}"/>
    <cellStyle name="SAPBEXHLevel1 2 5 3 3 2" xfId="26302" xr:uid="{3FF90A69-55E4-4FAE-80F3-F5711EEE2C5C}"/>
    <cellStyle name="SAPBEXHLevel1 2 5 3 3 3" xfId="35017" xr:uid="{3B9957F4-D6BB-4C4E-A783-0E253D483BDF}"/>
    <cellStyle name="SAPBEXHLevel1 2 5 3 4" xfId="36050" xr:uid="{B894C09E-BF18-40FF-962E-0B47D25D7ADF}"/>
    <cellStyle name="SAPBEXHLevel1 2 5 4" xfId="10005" xr:uid="{52FE1B11-E13F-407A-A943-43198388DE33}"/>
    <cellStyle name="SAPBEXHLevel1 2 5 4 2" xfId="35347" xr:uid="{6D4A98B0-E9FD-4135-8498-4E5A97F76EA6}"/>
    <cellStyle name="SAPBEXHLevel1 2 5 5" xfId="13399" xr:uid="{0B084379-540D-4D82-B5B9-4AD0A09CCDDB}"/>
    <cellStyle name="SAPBEXHLevel1 2 5 5 2" xfId="37128" xr:uid="{4C3E59D4-58E7-4265-A960-7F98658F8411}"/>
    <cellStyle name="SAPBEXHLevel1 2 5 6" xfId="14488" xr:uid="{4D3E9587-1176-46FB-BB71-31627620CA47}"/>
    <cellStyle name="SAPBEXHLevel1 2 5 6 2" xfId="31006" xr:uid="{4B044AE7-8AE4-4095-B15C-6EE03FD33AC5}"/>
    <cellStyle name="SAPBEXHLevel1 2 5 6 3" xfId="38145" xr:uid="{57BE9942-59C3-465E-B0B8-928A5CAF0CCF}"/>
    <cellStyle name="SAPBEXHLevel1 2 5 7" xfId="8112" xr:uid="{35DF182E-751E-4D31-B701-98C56AF272B8}"/>
    <cellStyle name="SAPBEXHLevel1 2 5 7 2" xfId="34619" xr:uid="{C97586A8-F982-45DE-8A1E-FC837EADD403}"/>
    <cellStyle name="SAPBEXHLevel1 2 5 8" xfId="20351" xr:uid="{E4BEBB02-7209-4BE1-AB51-AEAF7043FB65}"/>
    <cellStyle name="SAPBEXHLevel1 2 5 9" xfId="24363" xr:uid="{1D953592-B8C0-47D5-BB0F-7C777D819C01}"/>
    <cellStyle name="SAPBEXHLevel1 2 6" xfId="2776" xr:uid="{1C605094-8011-40D6-B427-81EF306FA3E9}"/>
    <cellStyle name="SAPBEXHLevel1 2 6 2" xfId="12429" xr:uid="{85F71BAF-20A4-43AD-860E-65C2D2627E8C}"/>
    <cellStyle name="SAPBEXHLevel1 2 6 2 2" xfId="15740" xr:uid="{E1A70D29-333F-460F-8EFD-FACE2C277AD9}"/>
    <cellStyle name="SAPBEXHLevel1 2 6 2 2 2" xfId="32244" xr:uid="{0525683D-0DD1-4D7F-91C7-9CB25C5AAD2F}"/>
    <cellStyle name="SAPBEXHLevel1 2 6 2 2 3" xfId="39329" xr:uid="{67EFA985-AF7E-4A2B-8456-24A15218BB56}"/>
    <cellStyle name="SAPBEXHLevel1 2 6 2 3" xfId="17213" xr:uid="{678113CC-3E14-4EC7-95F0-D52838E36B2D}"/>
    <cellStyle name="SAPBEXHLevel1 2 6 2 3 2" xfId="33717" xr:uid="{8284E0A4-6B09-4915-94C7-E51622F463FB}"/>
    <cellStyle name="SAPBEXHLevel1 2 6 2 3 3" xfId="40046" xr:uid="{D4D3273A-FE5F-481C-8FD2-BA71E6CCF705}"/>
    <cellStyle name="SAPBEXHLevel1 2 6 2 4" xfId="36458" xr:uid="{14A2EF9E-CDF1-4C7E-B619-56E5CB8961A9}"/>
    <cellStyle name="SAPBEXHLevel1 2 6 3" xfId="14214" xr:uid="{933E575B-3B0B-41C4-8B78-E2B3A4D16821}"/>
    <cellStyle name="SAPBEXHLevel1 2 6 3 2" xfId="37871" xr:uid="{970D9F41-E0CB-41F3-A2A6-76967949CEE9}"/>
    <cellStyle name="SAPBEXHLevel1 2 6 4" xfId="13820" xr:uid="{C3639145-951B-4EA8-9619-D6DC25FA6483}"/>
    <cellStyle name="SAPBEXHLevel1 2 6 4 2" xfId="30436" xr:uid="{8AF47254-7F5A-4CC3-98E1-C8D6DE03ADA3}"/>
    <cellStyle name="SAPBEXHLevel1 2 6 4 3" xfId="37544" xr:uid="{88F2E774-4B90-4D30-A9EC-325B0DA84D33}"/>
    <cellStyle name="SAPBEXHLevel1 2 6 5" xfId="11027" xr:uid="{19391E29-DEE8-4AF5-A50E-AE5873D27B4F}"/>
    <cellStyle name="SAPBEXHLevel1 2 6 5 2" xfId="35891" xr:uid="{D2620DFA-2F87-47FC-807F-BE7D33760C1C}"/>
    <cellStyle name="SAPBEXHLevel1 2 6 6" xfId="20275" xr:uid="{590C2F74-4DBF-4CC0-84BA-6F726DBFB14B}"/>
    <cellStyle name="SAPBEXHLevel1 2 6 7" xfId="22869" xr:uid="{4DCD32A1-A9B7-495C-8F57-0DA177807D5A}"/>
    <cellStyle name="SAPBEXHLevel1 2 7" xfId="3218" xr:uid="{EB683E18-545F-41B6-BEF4-B36C38997C57}"/>
    <cellStyle name="SAPBEXHLevel1 2 7 2" xfId="15361" xr:uid="{FFDC68F3-26D7-4131-8D1A-2B3A6497E503}"/>
    <cellStyle name="SAPBEXHLevel1 2 7 2 2" xfId="31865" xr:uid="{CEBD3303-0D1A-4F3C-883E-883E70ECA97B}"/>
    <cellStyle name="SAPBEXHLevel1 2 7 2 3" xfId="38950" xr:uid="{6050C8E4-0848-4483-9AF3-88887060EC90}"/>
    <cellStyle name="SAPBEXHLevel1 2 7 3" xfId="16542" xr:uid="{F6A47795-6B63-457B-9A8E-72E972CAE4AB}"/>
    <cellStyle name="SAPBEXHLevel1 2 7 3 2" xfId="33046" xr:uid="{BBD28963-5718-42E5-A1AC-7DD07535F3E7}"/>
    <cellStyle name="SAPBEXHLevel1 2 7 3 3" xfId="39669" xr:uid="{9730A722-247D-4299-B433-372E958B4171}"/>
    <cellStyle name="SAPBEXHLevel1 2 7 4" xfId="11648" xr:uid="{9FFED423-D6F1-46A5-B4EF-2CD32AF00D79}"/>
    <cellStyle name="SAPBEXHLevel1 2 7 4 2" xfId="36154" xr:uid="{CD27625B-F74C-4BF0-9D8B-AEAEB86C211E}"/>
    <cellStyle name="SAPBEXHLevel1 2 7 5" xfId="20716" xr:uid="{4B2FCB44-18F3-4B57-863E-E6FE360DF9D0}"/>
    <cellStyle name="SAPBEXHLevel1 2 7 6" xfId="22534" xr:uid="{AD0E28CC-72E2-4EDF-87BC-A816D3359BD6}"/>
    <cellStyle name="SAPBEXHLevel1 2 8" xfId="4435" xr:uid="{ADE92176-921A-4943-9898-F5B423A58583}"/>
    <cellStyle name="SAPBEXHLevel1 2 8 2" xfId="13757" xr:uid="{2D4FDFEC-13A2-4323-998C-5127F5E5E593}"/>
    <cellStyle name="SAPBEXHLevel1 2 8 2 2" xfId="37482" xr:uid="{DEEB0BCD-C24E-4FD3-AAD7-834AB152BE4C}"/>
    <cellStyle name="SAPBEXHLevel1 2 8 3" xfId="9055" xr:uid="{25B3F340-264E-4BAA-9A1D-6379047BC08D}"/>
    <cellStyle name="SAPBEXHLevel1 2 8 3 2" xfId="26231" xr:uid="{CA5BF188-78E2-4F2A-B18C-CBFC17928FF7}"/>
    <cellStyle name="SAPBEXHLevel1 2 8 3 3" xfId="34946" xr:uid="{E5E9DCAD-CD74-4761-93A4-A254CA75FD15}"/>
    <cellStyle name="SAPBEXHLevel1 2 8 4" xfId="10497" xr:uid="{3B0FBBB7-ADC5-479C-BCA3-BCF1E7D606C5}"/>
    <cellStyle name="SAPBEXHLevel1 2 8 4 2" xfId="35606" xr:uid="{6D08B2C2-8705-4219-A4A7-2F4371CA799D}"/>
    <cellStyle name="SAPBEXHLevel1 2 8 5" xfId="21926" xr:uid="{65CAE288-BE77-44FC-9B10-6DD6CFBA48B7}"/>
    <cellStyle name="SAPBEXHLevel1 2 8 6" xfId="17713" xr:uid="{3D6AFFDD-71F5-4D2C-BE5E-D3E53722E4B7}"/>
    <cellStyle name="SAPBEXHLevel1 2 9" xfId="5694" xr:uid="{B73EE11D-7A1C-441D-95E3-0D22504EBBB1}"/>
    <cellStyle name="SAPBEXHLevel1 2 9 2" xfId="9217" xr:uid="{B83A0A1C-855C-4E44-890F-C6F0CEB8B2C9}"/>
    <cellStyle name="SAPBEXHLevel1 2 9 2 2" xfId="35108" xr:uid="{C0FD0568-2910-4D23-8AE9-DFBA70D180FE}"/>
    <cellStyle name="SAPBEXHLevel1 2 9 3" xfId="34211" xr:uid="{E0C47D6D-75B6-431D-9409-540885E60572}"/>
    <cellStyle name="SAPBEXHLevel1 20" xfId="30810" xr:uid="{AAB7FA4E-F5DE-404A-AB85-E400A78259BF}"/>
    <cellStyle name="SAPBEXHLevel1 3" xfId="796" xr:uid="{0B32D011-B469-4B08-9325-B37E6986E6ED}"/>
    <cellStyle name="SAPBEXHLevel1 3 10" xfId="18372" xr:uid="{17F0FE10-1D3E-4ABA-9B03-42A1DFADE239}"/>
    <cellStyle name="SAPBEXHLevel1 3 11" xfId="27901" xr:uid="{49488589-A2CD-4433-A4CE-4D436A6FFC56}"/>
    <cellStyle name="SAPBEXHLevel1 3 2" xfId="1280" xr:uid="{6DC6AE74-AEFF-4A26-980A-81315BD620AC}"/>
    <cellStyle name="SAPBEXHLevel1 3 2 10" xfId="29444" xr:uid="{2F19562A-58A3-4F00-AD91-2E51258B1303}"/>
    <cellStyle name="SAPBEXHLevel1 3 2 2" xfId="2528" xr:uid="{76394FCE-DB2C-496F-A816-67869EBC2A4C}"/>
    <cellStyle name="SAPBEXHLevel1 3 2 2 2" xfId="14844" xr:uid="{0934F7D8-8FF8-49D9-A727-EAA3E7B5EF88}"/>
    <cellStyle name="SAPBEXHLevel1 3 2 2 2 2" xfId="31358" xr:uid="{00DDCA5F-4E70-482B-9477-CB7F65C9DB2A}"/>
    <cellStyle name="SAPBEXHLevel1 3 2 2 2 3" xfId="38434" xr:uid="{E177BD37-DD5F-4B0D-84EB-A109365805CF}"/>
    <cellStyle name="SAPBEXHLevel1 3 2 2 3" xfId="20029" xr:uid="{56B81E39-1280-482E-88A5-E828EBF72473}"/>
    <cellStyle name="SAPBEXHLevel1 3 2 2 4" xfId="31395" xr:uid="{4EF22D07-2FA5-4254-A82F-B756428A51E1}"/>
    <cellStyle name="SAPBEXHLevel1 3 2 3" xfId="3034" xr:uid="{72028FF9-6596-425C-8DCB-7764F1F97E15}"/>
    <cellStyle name="SAPBEXHLevel1 3 2 3 2" xfId="15535" xr:uid="{F85DD26E-0796-4F8B-9386-1ACC0D53C7CC}"/>
    <cellStyle name="SAPBEXHLevel1 3 2 3 2 2" xfId="32039" xr:uid="{460400A5-9C59-4143-88B2-0A4A3D581154}"/>
    <cellStyle name="SAPBEXHLevel1 3 2 3 2 3" xfId="39124" xr:uid="{8C00A852-6BEC-4364-8A62-AB9FF980A142}"/>
    <cellStyle name="SAPBEXHLevel1 3 2 3 3" xfId="20532" xr:uid="{015DBD0A-CECB-481A-AEED-C31A6E3F634E}"/>
    <cellStyle name="SAPBEXHLevel1 3 2 3 4" xfId="22709" xr:uid="{E667AD61-A8DF-4E98-A735-DD0A238E2D3F}"/>
    <cellStyle name="SAPBEXHLevel1 3 2 4" xfId="1910" xr:uid="{1F7C0A32-E491-41B7-B3FA-133F38D67A3F}"/>
    <cellStyle name="SAPBEXHLevel1 3 2 4 2" xfId="16931" xr:uid="{CA01293C-0BC9-417B-A3CB-F3C59169E731}"/>
    <cellStyle name="SAPBEXHLevel1 3 2 4 2 2" xfId="33435" xr:uid="{B531729C-22D3-4C1D-B291-A3B738FA0206}"/>
    <cellStyle name="SAPBEXHLevel1 3 2 4 2 3" xfId="39856" xr:uid="{38BC522B-809E-47D3-8A18-0D7D94BEBA32}"/>
    <cellStyle name="SAPBEXHLevel1 3 2 4 3" xfId="19413" xr:uid="{63E7574A-88BD-479C-A29F-296515950507}"/>
    <cellStyle name="SAPBEXHLevel1 3 2 4 4" xfId="28429" xr:uid="{F70AA3EC-E4D1-4717-9892-B32F19D41FB9}"/>
    <cellStyle name="SAPBEXHLevel1 3 2 5" xfId="2197" xr:uid="{8A2659C8-27F1-407C-B08B-AB0774082E75}"/>
    <cellStyle name="SAPBEXHLevel1 3 2 5 2" xfId="19699" xr:uid="{FEC2927F-D6FE-4D97-9122-44673785CB6F}"/>
    <cellStyle name="SAPBEXHLevel1 3 2 5 3" xfId="29537" xr:uid="{C6B90FD6-8E75-46CE-91C6-7E3BD1AC2F8E}"/>
    <cellStyle name="SAPBEXHLevel1 3 2 6" xfId="3861" xr:uid="{7DA15897-4C67-493A-BA91-C59999E18214}"/>
    <cellStyle name="SAPBEXHLevel1 3 2 6 2" xfId="21358" xr:uid="{F764CC70-F7CD-4828-AB4F-3A53087BC165}"/>
    <cellStyle name="SAPBEXHLevel1 3 2 6 3" xfId="23143" xr:uid="{F99C9967-4545-4269-9C86-33F742F6618C}"/>
    <cellStyle name="SAPBEXHLevel1 3 2 7" xfId="4099" xr:uid="{9F74A0EA-5B69-446F-B4B4-CFA13501259C}"/>
    <cellStyle name="SAPBEXHLevel1 3 2 7 2" xfId="21594" xr:uid="{B0587EBA-D6CB-4731-9A8E-485B0E073414}"/>
    <cellStyle name="SAPBEXHLevel1 3 2 7 3" xfId="18103" xr:uid="{65BF1591-0FEC-4A55-8FB0-7FC730363970}"/>
    <cellStyle name="SAPBEXHLevel1 3 2 8" xfId="12132" xr:uid="{FB6C2CE5-691B-4C92-A29A-E5DB191E32E2}"/>
    <cellStyle name="SAPBEXHLevel1 3 2 8 2" xfId="28981" xr:uid="{53EED3D0-DB08-4DAD-8159-02A53CB6C05B}"/>
    <cellStyle name="SAPBEXHLevel1 3 2 8 3" xfId="36272" xr:uid="{A5CB4D71-E0C4-4938-9A3E-A0FE68436FA1}"/>
    <cellStyle name="SAPBEXHLevel1 3 2 9" xfId="18793" xr:uid="{FCA4473A-D80F-40D7-B9B0-C85DC1F1EB7B}"/>
    <cellStyle name="SAPBEXHLevel1 3 3" xfId="2075" xr:uid="{873C4152-C5EA-49F3-AB42-10E825ED77F9}"/>
    <cellStyle name="SAPBEXHLevel1 3 3 2" xfId="13961" xr:uid="{F1302905-0F01-4C00-8488-1A1230C0A402}"/>
    <cellStyle name="SAPBEXHLevel1 3 3 2 2" xfId="30577" xr:uid="{88CBDF21-27FD-4C65-8AA1-217AA8F0CE74}"/>
    <cellStyle name="SAPBEXHLevel1 3 3 2 3" xfId="37634" xr:uid="{09BD4FE4-2CD5-4193-9997-043446A355DF}"/>
    <cellStyle name="SAPBEXHLevel1 3 3 3" xfId="9075" xr:uid="{75726096-AE49-49AC-B1B4-B0CE8C500D25}"/>
    <cellStyle name="SAPBEXHLevel1 3 3 3 2" xfId="26251" xr:uid="{9836F1FC-9420-48ED-85E3-EDEF5FADACAF}"/>
    <cellStyle name="SAPBEXHLevel1 3 3 3 3" xfId="34966" xr:uid="{C34DADAD-72BC-417F-8160-D2B49A773927}"/>
    <cellStyle name="SAPBEXHLevel1 3 3 4" xfId="10728" xr:uid="{6500C2CD-324F-4B51-8CD6-CE4F6D3DE8BE}"/>
    <cellStyle name="SAPBEXHLevel1 3 3 4 2" xfId="27775" xr:uid="{E3E5EBB7-C80B-48B6-8A7A-D3CBFD3E0FBC}"/>
    <cellStyle name="SAPBEXHLevel1 3 3 4 3" xfId="35705" xr:uid="{DA24C37B-94BE-4627-9D3A-F2B87E9DA160}"/>
    <cellStyle name="SAPBEXHLevel1 3 3 5" xfId="19578" xr:uid="{012DC540-3622-49D7-84DB-F2057140B31C}"/>
    <cellStyle name="SAPBEXHLevel1 3 3 6" xfId="25324" xr:uid="{EE8E62EF-CC01-4F96-B135-56E319A6E55D}"/>
    <cellStyle name="SAPBEXHLevel1 3 4" xfId="1651" xr:uid="{EC44091C-E9A6-4E0B-A9C3-059464DD6228}"/>
    <cellStyle name="SAPBEXHLevel1 3 4 2" xfId="9811" xr:uid="{CB7C7D27-43BE-40EF-9DD7-45B85BE3D93B}"/>
    <cellStyle name="SAPBEXHLevel1 3 4 2 2" xfId="26940" xr:uid="{438C2226-9A00-4A9D-9913-E77FF212ABF2}"/>
    <cellStyle name="SAPBEXHLevel1 3 4 2 3" xfId="35239" xr:uid="{C77238E8-3F60-4134-B00C-EA48D4061AE3}"/>
    <cellStyle name="SAPBEXHLevel1 3 4 3" xfId="19154" xr:uid="{A41AD6E6-3672-4145-97AA-4791DF17063F}"/>
    <cellStyle name="SAPBEXHLevel1 3 4 4" xfId="26926" xr:uid="{7C56A443-CD1B-4697-B4C7-60F87BFA0154}"/>
    <cellStyle name="SAPBEXHLevel1 3 5" xfId="2852" xr:uid="{F71C9804-0999-4B1A-9CA2-6DC4251E9C9A}"/>
    <cellStyle name="SAPBEXHLevel1 3 5 2" xfId="13244" xr:uid="{3A054917-24B0-48ED-98E2-3F1986D9ED03}"/>
    <cellStyle name="SAPBEXHLevel1 3 5 2 2" xfId="29943" xr:uid="{8F3E4D69-DB32-4476-AC6B-20D778864B10}"/>
    <cellStyle name="SAPBEXHLevel1 3 5 2 3" xfId="36973" xr:uid="{1D1617E0-A483-45A0-B9A9-83D57E8A6C60}"/>
    <cellStyle name="SAPBEXHLevel1 3 5 3" xfId="20350" xr:uid="{080D6475-9D7D-4DAC-8B9F-1DC053BA1DC0}"/>
    <cellStyle name="SAPBEXHLevel1 3 5 4" xfId="23385" xr:uid="{A515EDE7-118B-4C44-94CB-F1312E632DE9}"/>
    <cellStyle name="SAPBEXHLevel1 3 6" xfId="3708" xr:uid="{07A0BF70-9734-42F1-9449-2158CD6C1011}"/>
    <cellStyle name="SAPBEXHLevel1 3 6 2" xfId="13173" xr:uid="{A33B4D73-3265-400B-8B53-2A337DACD452}"/>
    <cellStyle name="SAPBEXHLevel1 3 6 2 2" xfId="29893" xr:uid="{91ACF13E-4D4B-4CE4-95EF-01CF3144C7FC}"/>
    <cellStyle name="SAPBEXHLevel1 3 6 2 3" xfId="36902" xr:uid="{A68E1A10-F0FC-4CC3-8F7E-6FEA78E23BD9}"/>
    <cellStyle name="SAPBEXHLevel1 3 6 3" xfId="21206" xr:uid="{D00E885A-B4C5-45D6-AB04-2548CB77214C}"/>
    <cellStyle name="SAPBEXHLevel1 3 6 4" xfId="18193" xr:uid="{260E99D1-096A-447C-9D82-F8356DD2D715}"/>
    <cellStyle name="SAPBEXHLevel1 3 7" xfId="3860" xr:uid="{9AF1F2B3-5EF5-4471-A1B0-1CD18DE9304B}"/>
    <cellStyle name="SAPBEXHLevel1 3 7 2" xfId="21357" xr:uid="{2AFD2768-1CF1-45A3-B2B4-AA47E2791CD7}"/>
    <cellStyle name="SAPBEXHLevel1 3 7 3" xfId="22188" xr:uid="{5454C5D7-954A-4156-B8E6-675225993A95}"/>
    <cellStyle name="SAPBEXHLevel1 3 8" xfId="4329" xr:uid="{6B958264-0D8F-458F-B884-0786CC5C5584}"/>
    <cellStyle name="SAPBEXHLevel1 3 8 2" xfId="21823" xr:uid="{1A168715-2F74-4DE0-898F-D8C8C5682275}"/>
    <cellStyle name="SAPBEXHLevel1 3 8 3" xfId="17935" xr:uid="{0148F7F1-5F80-49B8-A52E-BD43C1504ED7}"/>
    <cellStyle name="SAPBEXHLevel1 3 9" xfId="7918" xr:uid="{C40C9053-F7D6-4464-B6C2-5EE7119FBA1B}"/>
    <cellStyle name="SAPBEXHLevel1 3 9 2" xfId="25158" xr:uid="{6D9A96B6-FC03-483A-807E-B7448AD032DE}"/>
    <cellStyle name="SAPBEXHLevel1 3 9 3" xfId="34511" xr:uid="{5E57D5B3-33D1-4CCF-91F4-AAEC8B92B997}"/>
    <cellStyle name="SAPBEXHLevel1 4" xfId="797" xr:uid="{CE5DCB21-7055-4FC8-B982-9FC1160C096A}"/>
    <cellStyle name="SAPBEXHLevel1 4 10" xfId="8197" xr:uid="{A09B16DA-5D89-415B-84A3-DE0584F13750}"/>
    <cellStyle name="SAPBEXHLevel1 4 10 2" xfId="25395" xr:uid="{4E3BD3BD-9070-4115-8A2D-7571BC1948C2}"/>
    <cellStyle name="SAPBEXHLevel1 4 10 3" xfId="34704" xr:uid="{86B72246-EF2D-4538-AC7B-07B2CCE5760C}"/>
    <cellStyle name="SAPBEXHLevel1 4 11" xfId="18373" xr:uid="{6D11C975-590E-4E0E-B15F-2E5A596A3067}"/>
    <cellStyle name="SAPBEXHLevel1 4 12" xfId="30701" xr:uid="{66E139EE-C36C-4456-97FA-0523918EB369}"/>
    <cellStyle name="SAPBEXHLevel1 4 2" xfId="798" xr:uid="{ABAF89E9-3CE1-4225-BBBA-5C91749C7760}"/>
    <cellStyle name="SAPBEXHLevel1 4 2 10" xfId="18374" xr:uid="{9B8C0048-076B-4A96-906C-B412FA0716AC}"/>
    <cellStyle name="SAPBEXHLevel1 4 2 11" xfId="29099" xr:uid="{27DCFB8E-10EB-4ED6-9022-4BC56E726D98}"/>
    <cellStyle name="SAPBEXHLevel1 4 2 2" xfId="1282" xr:uid="{2EDB3C1D-5DEA-43A7-BF85-B88C348722E4}"/>
    <cellStyle name="SAPBEXHLevel1 4 2 2 10" xfId="29979" xr:uid="{342ADB87-C000-45FC-9489-F83BBD58F4F6}"/>
    <cellStyle name="SAPBEXHLevel1 4 2 2 2" xfId="2530" xr:uid="{E514797A-8E78-4709-9E3C-84AB54899CF6}"/>
    <cellStyle name="SAPBEXHLevel1 4 2 2 2 2" xfId="20031" xr:uid="{6578F188-5D2C-4527-AABC-CC226A8B888E}"/>
    <cellStyle name="SAPBEXHLevel1 4 2 2 2 3" xfId="30162" xr:uid="{67AAD204-AA1B-4FC2-A927-DA820559C9FF}"/>
    <cellStyle name="SAPBEXHLevel1 4 2 2 3" xfId="3036" xr:uid="{602392B6-64F2-4977-9974-8C0184AA9B18}"/>
    <cellStyle name="SAPBEXHLevel1 4 2 2 3 2" xfId="20534" xr:uid="{A474C792-F768-41B8-9796-60A9C3FC51D4}"/>
    <cellStyle name="SAPBEXHLevel1 4 2 2 3 3" xfId="22707" xr:uid="{0DB551E9-8745-4025-A00C-ECCFBCC89B87}"/>
    <cellStyle name="SAPBEXHLevel1 4 2 2 4" xfId="3272" xr:uid="{84E27334-DD4A-488D-A538-DC34DC86380C}"/>
    <cellStyle name="SAPBEXHLevel1 4 2 2 4 2" xfId="20770" xr:uid="{740AC321-932B-4DDF-B44A-B50892468AA4}"/>
    <cellStyle name="SAPBEXHLevel1 4 2 2 4 3" xfId="22480" xr:uid="{77B42480-AA59-44D6-B8CC-6B55974B8676}"/>
    <cellStyle name="SAPBEXHLevel1 4 2 2 5" xfId="3255" xr:uid="{CCD3071D-CAD2-43A9-B0DB-F855B5218EEE}"/>
    <cellStyle name="SAPBEXHLevel1 4 2 2 5 2" xfId="20753" xr:uid="{11EBBB17-D84E-4144-BDE8-D8418F74283A}"/>
    <cellStyle name="SAPBEXHLevel1 4 2 2 5 3" xfId="22497" xr:uid="{3C3B18BC-35CF-49D7-AAB7-2653E49742ED}"/>
    <cellStyle name="SAPBEXHLevel1 4 2 2 6" xfId="3959" xr:uid="{4246B67D-879E-4739-979F-0BDBBF3AA352}"/>
    <cellStyle name="SAPBEXHLevel1 4 2 2 6 2" xfId="21455" xr:uid="{3C681426-1F35-48E3-B6F5-501780C7B3C3}"/>
    <cellStyle name="SAPBEXHLevel1 4 2 2 6 3" xfId="22130" xr:uid="{9A09C8A6-D95F-48BD-BD3D-2AA264C3E2E5}"/>
    <cellStyle name="SAPBEXHLevel1 4 2 2 7" xfId="4188" xr:uid="{B567F908-F228-4C37-B77C-8F1174384353}"/>
    <cellStyle name="SAPBEXHLevel1 4 2 2 7 2" xfId="21682" xr:uid="{A5D9F750-7F0C-4978-8321-023DB2E877A9}"/>
    <cellStyle name="SAPBEXHLevel1 4 2 2 7 3" xfId="17655" xr:uid="{4A090F84-1812-47E4-99F8-5BE530CF2841}"/>
    <cellStyle name="SAPBEXHLevel1 4 2 2 8" xfId="14906" xr:uid="{D17FCFFC-0910-4F39-8D3F-AB956B3A5DBF}"/>
    <cellStyle name="SAPBEXHLevel1 4 2 2 8 2" xfId="31418" xr:uid="{FAD5EE8D-E96B-4291-830B-ECCF0253C580}"/>
    <cellStyle name="SAPBEXHLevel1 4 2 2 8 3" xfId="38495" xr:uid="{0031228F-921A-4C1A-A847-691284626128}"/>
    <cellStyle name="SAPBEXHLevel1 4 2 2 9" xfId="18795" xr:uid="{1F54207E-E0F4-4CD0-9FB5-36B4FE556DC1}"/>
    <cellStyle name="SAPBEXHLevel1 4 2 3" xfId="2077" xr:uid="{7DF38EF4-CA2C-448D-AF47-73B2E97CF6D1}"/>
    <cellStyle name="SAPBEXHLevel1 4 2 3 2" xfId="15643" xr:uid="{6C49A816-BD69-4007-B5C4-2D4417481E77}"/>
    <cellStyle name="SAPBEXHLevel1 4 2 3 2 2" xfId="32147" xr:uid="{F1356A74-7127-4CB2-B9E4-6F8185BAFA17}"/>
    <cellStyle name="SAPBEXHLevel1 4 2 3 2 3" xfId="39232" xr:uid="{8C05F2CC-22CD-405A-BEFD-CCE28A455ED1}"/>
    <cellStyle name="SAPBEXHLevel1 4 2 3 3" xfId="19580" xr:uid="{115D65E0-4879-452A-8FEA-9CD8F70C1642}"/>
    <cellStyle name="SAPBEXHLevel1 4 2 3 4" xfId="27106" xr:uid="{8226C5E9-B2BD-4019-B396-2B90E39D9C12}"/>
    <cellStyle name="SAPBEXHLevel1 4 2 4" xfId="1459" xr:uid="{9653D9F8-6C51-405E-B6F6-9DD3C96925F5}"/>
    <cellStyle name="SAPBEXHLevel1 4 2 4 2" xfId="17027" xr:uid="{16D786A1-C878-430C-91E8-3232CD4C5CED}"/>
    <cellStyle name="SAPBEXHLevel1 4 2 4 2 2" xfId="33531" xr:uid="{C34F6C8F-94AE-4371-AEB5-047A9C7E2945}"/>
    <cellStyle name="SAPBEXHLevel1 4 2 4 2 3" xfId="39949" xr:uid="{6D504E34-303D-48B4-8BDD-FE7FC1627AD1}"/>
    <cellStyle name="SAPBEXHLevel1 4 2 4 3" xfId="18964" xr:uid="{7BCE0466-E470-4D70-A53C-54F05C54324A}"/>
    <cellStyle name="SAPBEXHLevel1 4 2 4 4" xfId="25373" xr:uid="{ABA9C453-FAC5-479D-A8ED-C09B0420A2C4}"/>
    <cellStyle name="SAPBEXHLevel1 4 2 5" xfId="2800" xr:uid="{22A9BFBB-F1A4-4685-BA2B-F6404ABDB773}"/>
    <cellStyle name="SAPBEXHLevel1 4 2 5 2" xfId="20299" xr:uid="{A7439E8C-1BB8-46A3-B633-5CCC34281039}"/>
    <cellStyle name="SAPBEXHLevel1 4 2 5 3" xfId="24387" xr:uid="{E69DDF39-2A62-4870-9F53-4E4D85AA0F67}"/>
    <cellStyle name="SAPBEXHLevel1 4 2 6" xfId="3850" xr:uid="{F44506BB-3A52-4C0F-887F-D625E9D70506}"/>
    <cellStyle name="SAPBEXHLevel1 4 2 6 2" xfId="21347" xr:uid="{785D55F6-3E4F-482E-A3D1-C225B9D08578}"/>
    <cellStyle name="SAPBEXHLevel1 4 2 6 3" xfId="22194" xr:uid="{F04E99F1-8314-411A-B1F4-F769BEDA7FE3}"/>
    <cellStyle name="SAPBEXHLevel1 4 2 7" xfId="4010" xr:uid="{F63B515C-492F-4D6F-8878-F99545C03FAD}"/>
    <cellStyle name="SAPBEXHLevel1 4 2 7 2" xfId="21506" xr:uid="{64B3BE1E-83DE-45F1-867B-42C36B80BAB3}"/>
    <cellStyle name="SAPBEXHLevel1 4 2 7 3" xfId="18142" xr:uid="{F6F47886-223A-4476-9A96-81DABFC65874}"/>
    <cellStyle name="SAPBEXHLevel1 4 2 8" xfId="4490" xr:uid="{AC1A4525-2154-457A-A22E-9F6711D9DA65}"/>
    <cellStyle name="SAPBEXHLevel1 4 2 8 2" xfId="21980" xr:uid="{D26C88E4-85C3-4E53-A969-20925D70D99E}"/>
    <cellStyle name="SAPBEXHLevel1 4 2 8 3" xfId="24395" xr:uid="{A1E4C4CF-852D-4383-9E71-2B9E992E1432}"/>
    <cellStyle name="SAPBEXHLevel1 4 2 9" xfId="12243" xr:uid="{EBCC29E1-89F4-4FB0-A772-13E73F5CF63D}"/>
    <cellStyle name="SAPBEXHLevel1 4 2 9 2" xfId="29066" xr:uid="{618AC4F9-4773-48E4-846C-EEFDDC1A02EE}"/>
    <cellStyle name="SAPBEXHLevel1 4 2 9 3" xfId="36363" xr:uid="{14519AAA-2896-4165-B4C2-DD10A12B95F0}"/>
    <cellStyle name="SAPBEXHLevel1 4 3" xfId="1281" xr:uid="{6DBCC493-CF92-41F3-AF7E-7796CF6B64E9}"/>
    <cellStyle name="SAPBEXHLevel1 4 3 10" xfId="25342" xr:uid="{BE126B51-5151-4CBB-8AC3-F7622AA61B8D}"/>
    <cellStyle name="SAPBEXHLevel1 4 3 2" xfId="2529" xr:uid="{30D47903-6217-4580-8561-914B2A9E98A1}"/>
    <cellStyle name="SAPBEXHLevel1 4 3 2 2" xfId="14071" xr:uid="{DACDF4F8-A26F-4C9F-9D59-9C019137561C}"/>
    <cellStyle name="SAPBEXHLevel1 4 3 2 2 2" xfId="30665" xr:uid="{DC6EB7C9-CA8F-4E99-8F79-CE40A81965EC}"/>
    <cellStyle name="SAPBEXHLevel1 4 3 2 2 3" xfId="37729" xr:uid="{9E391750-8913-42E5-AE90-17C87CDAF1C0}"/>
    <cellStyle name="SAPBEXHLevel1 4 3 2 3" xfId="20030" xr:uid="{45B7DC2E-42F9-4676-B618-048DBD5DB79A}"/>
    <cellStyle name="SAPBEXHLevel1 4 3 2 4" xfId="25417" xr:uid="{7B36E90E-4FB5-4230-B880-83BAD3D50249}"/>
    <cellStyle name="SAPBEXHLevel1 4 3 3" xfId="3035" xr:uid="{C5B5B977-92A3-4DC3-AD16-8A0860BFB7AF}"/>
    <cellStyle name="SAPBEXHLevel1 4 3 3 2" xfId="14573" xr:uid="{8944F5CF-22B9-47BD-9A29-1D8C7B61CC94}"/>
    <cellStyle name="SAPBEXHLevel1 4 3 3 2 2" xfId="31089" xr:uid="{4C1D34CC-A018-48C9-8F9B-8EF6E619FEA8}"/>
    <cellStyle name="SAPBEXHLevel1 4 3 3 2 3" xfId="38166" xr:uid="{7ACE1F5C-9981-4669-AC41-207DE9DD53EB}"/>
    <cellStyle name="SAPBEXHLevel1 4 3 3 3" xfId="20533" xr:uid="{7DCAE966-CEEF-4FD9-B269-E236E6BBFEDB}"/>
    <cellStyle name="SAPBEXHLevel1 4 3 3 4" xfId="22708" xr:uid="{6BBA300A-472A-4081-90F0-9CE55D8D8850}"/>
    <cellStyle name="SAPBEXHLevel1 4 3 4" xfId="2823" xr:uid="{2F2DE618-5E04-410B-A840-FC297A0D1F21}"/>
    <cellStyle name="SAPBEXHLevel1 4 3 4 2" xfId="20321" xr:uid="{B852475F-64B6-4606-9430-0CF07AC25942}"/>
    <cellStyle name="SAPBEXHLevel1 4 3 4 3" xfId="28323" xr:uid="{EB169950-AD27-44C7-8DE0-D6DF4D0D125D}"/>
    <cellStyle name="SAPBEXHLevel1 4 3 5" xfId="3309" xr:uid="{61479BE4-46CF-49EF-BC01-DE48329EB65C}"/>
    <cellStyle name="SAPBEXHLevel1 4 3 5 2" xfId="20807" xr:uid="{9029CABE-7E4A-41DC-8FC7-046CC0A1479C}"/>
    <cellStyle name="SAPBEXHLevel1 4 3 5 3" xfId="22443" xr:uid="{21177A4C-9098-45FF-9C9B-F0804C6BF7A7}"/>
    <cellStyle name="SAPBEXHLevel1 4 3 6" xfId="3720" xr:uid="{C52560AD-543A-4E9A-8C8A-6EA89EEEE10D}"/>
    <cellStyle name="SAPBEXHLevel1 4 3 6 2" xfId="21218" xr:uid="{88912A4C-ECD8-48C4-9A86-D3798F76E8F7}"/>
    <cellStyle name="SAPBEXHLevel1 4 3 6 3" xfId="22247" xr:uid="{D5C4BCF6-6231-4D5B-870B-0D071BE63911}"/>
    <cellStyle name="SAPBEXHLevel1 4 3 7" xfId="4335" xr:uid="{3208B60F-D881-4223-9B92-B526E27493D3}"/>
    <cellStyle name="SAPBEXHLevel1 4 3 7 2" xfId="21828" xr:uid="{0C5D475E-5ECA-4541-9D93-DBCC71C67101}"/>
    <cellStyle name="SAPBEXHLevel1 4 3 7 3" xfId="17933" xr:uid="{0BD878BC-C23F-4657-8B12-616CEE2BF96D}"/>
    <cellStyle name="SAPBEXHLevel1 4 3 8" xfId="10840" xr:uid="{58F58AC4-DEBD-47CE-8279-0A242175DD0F}"/>
    <cellStyle name="SAPBEXHLevel1 4 3 8 2" xfId="27863" xr:uid="{949A3785-AD7B-4B9E-9533-E288FFC7F749}"/>
    <cellStyle name="SAPBEXHLevel1 4 3 8 3" xfId="35796" xr:uid="{70B12D9B-0A74-49D0-A086-346414798B7E}"/>
    <cellStyle name="SAPBEXHLevel1 4 3 9" xfId="18794" xr:uid="{9F1C56E9-3CFE-425F-9487-FCEB0E87B317}"/>
    <cellStyle name="SAPBEXHLevel1 4 4" xfId="2076" xr:uid="{F7BAA9A2-81D2-4570-B307-562F9BCD92F2}"/>
    <cellStyle name="SAPBEXHLevel1 4 4 2" xfId="10090" xr:uid="{2408107B-57E6-4E54-9DB8-4A3D9E54F9F0}"/>
    <cellStyle name="SAPBEXHLevel1 4 4 2 2" xfId="27181" xr:uid="{2BC5C207-43E0-499A-9DBA-1B97A1342DA4}"/>
    <cellStyle name="SAPBEXHLevel1 4 4 2 3" xfId="35432" xr:uid="{16DBE463-35B4-4826-A0B5-9E3E32D64FBD}"/>
    <cellStyle name="SAPBEXHLevel1 4 4 3" xfId="19579" xr:uid="{CA88E60F-0D61-4CD9-A60D-074F271F4D0A}"/>
    <cellStyle name="SAPBEXHLevel1 4 4 4" xfId="30069" xr:uid="{0DA84165-04B3-4FC5-9086-3B92F683F958}"/>
    <cellStyle name="SAPBEXHLevel1 4 5" xfId="1693" xr:uid="{505C26FC-08A5-440A-AA52-D5B8E6156EC6}"/>
    <cellStyle name="SAPBEXHLevel1 4 5 2" xfId="13484" xr:uid="{D1F78E24-30CF-4581-858C-17807E14B39C}"/>
    <cellStyle name="SAPBEXHLevel1 4 5 2 2" xfId="30140" xr:uid="{473814CD-E21D-4E40-AE0E-4F014D0EA058}"/>
    <cellStyle name="SAPBEXHLevel1 4 5 2 3" xfId="37213" xr:uid="{C4AC4C59-12E2-48DC-A199-83030F4CEA6F}"/>
    <cellStyle name="SAPBEXHLevel1 4 5 3" xfId="19196" xr:uid="{18AFCB7A-96DC-45E6-8A7A-43D312ACDBAE}"/>
    <cellStyle name="SAPBEXHLevel1 4 5 4" xfId="28080" xr:uid="{A5D46D36-55A6-4FED-9362-600678FF740F}"/>
    <cellStyle name="SAPBEXHLevel1 4 6" xfId="3573" xr:uid="{1BE950AC-AF24-45AA-8F1B-C1A018FB2172}"/>
    <cellStyle name="SAPBEXHLevel1 4 6 2" xfId="15236" xr:uid="{0A48FE34-64BB-46FA-AE0F-9D7FB08132B3}"/>
    <cellStyle name="SAPBEXHLevel1 4 6 2 2" xfId="31740" xr:uid="{3BC7930A-C373-4952-8D6A-BE91894FE976}"/>
    <cellStyle name="SAPBEXHLevel1 4 6 2 3" xfId="38825" xr:uid="{622D1A88-7CC4-49DF-A635-E0D7BCFF7D63}"/>
    <cellStyle name="SAPBEXHLevel1 4 6 3" xfId="21071" xr:uid="{78419382-0527-42F4-A185-E9588FC4CF42}"/>
    <cellStyle name="SAPBEXHLevel1 4 6 4" xfId="18236" xr:uid="{74C1B776-1D34-498A-885C-990E7F591577}"/>
    <cellStyle name="SAPBEXHLevel1 4 7" xfId="1627" xr:uid="{C36707D5-AD0C-4E00-9BCD-6D8F0834428A}"/>
    <cellStyle name="SAPBEXHLevel1 4 7 2" xfId="19130" xr:uid="{7AF27338-8118-44D7-937C-5F2B1E57C0C2}"/>
    <cellStyle name="SAPBEXHLevel1 4 7 3" xfId="25200" xr:uid="{6F678781-81B3-452D-A78F-84C9EA1E55DD}"/>
    <cellStyle name="SAPBEXHLevel1 4 8" xfId="3395" xr:uid="{83F425EF-EE6B-453B-9E7C-544699978FFD}"/>
    <cellStyle name="SAPBEXHLevel1 4 8 2" xfId="20893" xr:uid="{1D0AC271-9E47-4C28-AEC5-3775E7CAD629}"/>
    <cellStyle name="SAPBEXHLevel1 4 8 3" xfId="22357" xr:uid="{3BD6C164-3659-41A2-A7B4-F2A9701FE1C8}"/>
    <cellStyle name="SAPBEXHLevel1 4 9" xfId="4192" xr:uid="{1F402388-851D-456D-875B-48AA1279534B}"/>
    <cellStyle name="SAPBEXHLevel1 4 9 2" xfId="21686" xr:uid="{71AC265E-B5BF-4116-B3DF-E799F2761F9A}"/>
    <cellStyle name="SAPBEXHLevel1 4 9 3" xfId="17654" xr:uid="{166512EA-EE11-48C7-84A3-280BE81D8851}"/>
    <cellStyle name="SAPBEXHLevel1 5" xfId="950" xr:uid="{82F66AE9-1823-4132-B421-5492B588DCE9}"/>
    <cellStyle name="SAPBEXHLevel1 5 10" xfId="18489" xr:uid="{1BFEF42D-9886-4D60-A9B7-9F23E8F16B19}"/>
    <cellStyle name="SAPBEXHLevel1 5 11" xfId="27167" xr:uid="{DFE23681-4A86-498D-A132-AD67046B0B8F}"/>
    <cellStyle name="SAPBEXHLevel1 5 2" xfId="1358" xr:uid="{A84F4080-2976-44EF-B768-829678DE0E92}"/>
    <cellStyle name="SAPBEXHLevel1 5 2 10" xfId="27158" xr:uid="{650DAFBB-7BB5-4B31-A775-EF04FF6CA4FD}"/>
    <cellStyle name="SAPBEXHLevel1 5 2 2" xfId="2606" xr:uid="{CEF2EA95-6971-4111-BBCC-688F13B2A120}"/>
    <cellStyle name="SAPBEXHLevel1 5 2 2 2" xfId="15026" xr:uid="{60285D0C-B437-405A-AAFA-2DFB309C822E}"/>
    <cellStyle name="SAPBEXHLevel1 5 2 2 2 2" xfId="31534" xr:uid="{480E29EA-B80E-47FE-983E-D252F805017D}"/>
    <cellStyle name="SAPBEXHLevel1 5 2 2 2 3" xfId="38615" xr:uid="{7E9197A2-0B65-483B-B1D2-F76D33BC880C}"/>
    <cellStyle name="SAPBEXHLevel1 5 2 2 3" xfId="20107" xr:uid="{9CD6BBCA-7794-44EA-ADD0-0599B438365C}"/>
    <cellStyle name="SAPBEXHLevel1 5 2 2 4" xfId="22962" xr:uid="{3ED47A02-0874-48F2-BA88-90CD8C73CC52}"/>
    <cellStyle name="SAPBEXHLevel1 5 2 3" xfId="3112" xr:uid="{423CAE26-D419-4274-8C7B-A693C5E4157D}"/>
    <cellStyle name="SAPBEXHLevel1 5 2 3 2" xfId="15811" xr:uid="{A89F3C25-3020-4D5A-B342-74366A58B665}"/>
    <cellStyle name="SAPBEXHLevel1 5 2 3 2 2" xfId="32315" xr:uid="{B37AE059-48A3-44F9-A84A-F51C7D7D09EE}"/>
    <cellStyle name="SAPBEXHLevel1 5 2 3 2 3" xfId="39400" xr:uid="{4DED78F7-15CE-40D3-A487-5A878647AC22}"/>
    <cellStyle name="SAPBEXHLevel1 5 2 3 3" xfId="20610" xr:uid="{00003500-35AF-49DE-9BE4-52A3A771B86B}"/>
    <cellStyle name="SAPBEXHLevel1 5 2 3 4" xfId="22639" xr:uid="{A9B57983-F5F4-41B9-AC39-0FE4EF429453}"/>
    <cellStyle name="SAPBEXHLevel1 5 2 4" xfId="1949" xr:uid="{A01E5002-24BE-4F3C-A79A-01B2FB348E2C}"/>
    <cellStyle name="SAPBEXHLevel1 5 2 4 2" xfId="17284" xr:uid="{CF26E818-AA41-4048-867F-C9E7B478DEA1}"/>
    <cellStyle name="SAPBEXHLevel1 5 2 4 2 2" xfId="33788" xr:uid="{0E22E5B2-ABEB-462D-830B-445E002A01AD}"/>
    <cellStyle name="SAPBEXHLevel1 5 2 4 2 3" xfId="40117" xr:uid="{C3CFBF46-6D95-47AE-B0EF-191A9102CB24}"/>
    <cellStyle name="SAPBEXHLevel1 5 2 4 3" xfId="19452" xr:uid="{87862C2E-A87D-4280-BBCA-0E5CA7432A6D}"/>
    <cellStyle name="SAPBEXHLevel1 5 2 4 4" xfId="18362" xr:uid="{43175A9E-08EF-4348-A228-C7907F49886F}"/>
    <cellStyle name="SAPBEXHLevel1 5 2 5" xfId="3302" xr:uid="{18AF633F-5843-48C8-8F88-EDE1831E8273}"/>
    <cellStyle name="SAPBEXHLevel1 5 2 5 2" xfId="20800" xr:uid="{4D5CF18E-9D2D-4589-9D2F-38BD8B829A71}"/>
    <cellStyle name="SAPBEXHLevel1 5 2 5 3" xfId="22450" xr:uid="{F8B75365-C1D5-48DF-975E-F95CF22B2341}"/>
    <cellStyle name="SAPBEXHLevel1 5 2 6" xfId="1826" xr:uid="{161A6227-638D-4DB3-B2F8-7DC7922F6F83}"/>
    <cellStyle name="SAPBEXHLevel1 5 2 6 2" xfId="19329" xr:uid="{37CB7AF6-6D1A-46B6-9601-6DB04F2282A7}"/>
    <cellStyle name="SAPBEXHLevel1 5 2 6 3" xfId="29428" xr:uid="{245E9F42-BA83-4FB9-80CE-A5CC7683054F}"/>
    <cellStyle name="SAPBEXHLevel1 5 2 7" xfId="1858" xr:uid="{AD8C0F52-0732-4104-9BE0-6B787AAF354C}"/>
    <cellStyle name="SAPBEXHLevel1 5 2 7 2" xfId="19361" xr:uid="{23617CBA-3860-45A6-B1E1-8136FC2AE391}"/>
    <cellStyle name="SAPBEXHLevel1 5 2 7 3" xfId="29427" xr:uid="{77601BC1-BAA6-4FA5-890B-47A407BBE6FB}"/>
    <cellStyle name="SAPBEXHLevel1 5 2 8" xfId="12500" xr:uid="{4F3404A5-1DBE-4A8F-989D-D98B129B3217}"/>
    <cellStyle name="SAPBEXHLevel1 5 2 8 2" xfId="29280" xr:uid="{E1E908FD-02D1-4AC0-BEF8-BD081E36AF9F}"/>
    <cellStyle name="SAPBEXHLevel1 5 2 8 3" xfId="36528" xr:uid="{66393B99-0277-47E1-B5BA-F7EF23CA49C1}"/>
    <cellStyle name="SAPBEXHLevel1 5 2 9" xfId="18866" xr:uid="{6B935274-BA05-456B-A4E3-D271635F03D0}"/>
    <cellStyle name="SAPBEXHLevel1 5 3" xfId="2218" xr:uid="{78D4B988-09ED-4003-AE28-6EF8C7D219F7}"/>
    <cellStyle name="SAPBEXHLevel1 5 3 2" xfId="14285" xr:uid="{4359D156-95F9-4C62-9F0D-0B723E957735}"/>
    <cellStyle name="SAPBEXHLevel1 5 3 2 2" xfId="30843" xr:uid="{1415ECED-506D-4E8A-ACE2-680504B5F2EC}"/>
    <cellStyle name="SAPBEXHLevel1 5 3 2 3" xfId="37942" xr:uid="{359D3CD9-3C07-4CA6-B474-3216807C2CC4}"/>
    <cellStyle name="SAPBEXHLevel1 5 3 3" xfId="13085" xr:uid="{B93ACD1E-099A-4B46-8CE7-61944A0AEE27}"/>
    <cellStyle name="SAPBEXHLevel1 5 3 3 2" xfId="29805" xr:uid="{7A1FB2C2-68C9-4257-A0A8-EA09B0A8EB71}"/>
    <cellStyle name="SAPBEXHLevel1 5 3 3 3" xfId="36814" xr:uid="{D04D0216-FA58-4E24-B8E1-F0E73C2DF80E}"/>
    <cellStyle name="SAPBEXHLevel1 5 3 4" xfId="11098" xr:uid="{1C4A8FA5-A496-43CB-8129-6E6E066D75D2}"/>
    <cellStyle name="SAPBEXHLevel1 5 3 4 2" xfId="28083" xr:uid="{C9138CD0-50E9-47A1-BDC1-F102D255CE50}"/>
    <cellStyle name="SAPBEXHLevel1 5 3 4 3" xfId="35962" xr:uid="{6B40BBF7-4B53-45A0-8374-9A358713B10C}"/>
    <cellStyle name="SAPBEXHLevel1 5 3 5" xfId="19720" xr:uid="{37EF261A-2730-4EEE-BA22-300A96948551}"/>
    <cellStyle name="SAPBEXHLevel1 5 3 6" xfId="28387" xr:uid="{83299C11-EF94-4019-A487-2221D08122BD}"/>
    <cellStyle name="SAPBEXHLevel1 5 4" xfId="2725" xr:uid="{D3075655-C35F-42EA-9B69-1955B2320D77}"/>
    <cellStyle name="SAPBEXHLevel1 5 4 2" xfId="9865" xr:uid="{8C89F1B6-FED5-4491-8A87-9DDC42ACB842}"/>
    <cellStyle name="SAPBEXHLevel1 5 4 2 2" xfId="26981" xr:uid="{460BA785-4064-4533-8B98-A86DA1978AA6}"/>
    <cellStyle name="SAPBEXHLevel1 5 4 2 3" xfId="35293" xr:uid="{CFF77E96-DD12-446D-A175-E2BAE252A328}"/>
    <cellStyle name="SAPBEXHLevel1 5 4 3" xfId="20224" xr:uid="{0002138D-C892-49E5-8334-DF8979E433EA}"/>
    <cellStyle name="SAPBEXHLevel1 5 4 4" xfId="27609" xr:uid="{7D0F8BDF-D4D3-4566-8B85-5E0832C80333}"/>
    <cellStyle name="SAPBEXHLevel1 5 5" xfId="2278" xr:uid="{98C4BA60-B41C-41EE-A0F3-8670C6CA6B2E}"/>
    <cellStyle name="SAPBEXHLevel1 5 5 2" xfId="13298" xr:uid="{8ACD889A-EB96-46AD-B562-802CD4096EA3}"/>
    <cellStyle name="SAPBEXHLevel1 5 5 2 2" xfId="29983" xr:uid="{93DCD3CD-BEBF-4B70-9794-A33916C3758E}"/>
    <cellStyle name="SAPBEXHLevel1 5 5 2 3" xfId="37027" xr:uid="{70C32FDB-0670-4A32-A58D-2C066AADD73D}"/>
    <cellStyle name="SAPBEXHLevel1 5 5 3" xfId="19780" xr:uid="{2512B7C8-73A1-4C00-8C9A-9ECAF4D0054E}"/>
    <cellStyle name="SAPBEXHLevel1 5 5 4" xfId="28921" xr:uid="{90CB2E65-BC74-4401-9944-2DB1BD91FA5A}"/>
    <cellStyle name="SAPBEXHLevel1 5 6" xfId="1514" xr:uid="{6FE6194C-77F5-437D-82DB-6B72BBF4B003}"/>
    <cellStyle name="SAPBEXHLevel1 5 6 2" xfId="15239" xr:uid="{7BBCECEA-0771-4A99-8C6E-88E16308FFEA}"/>
    <cellStyle name="SAPBEXHLevel1 5 6 2 2" xfId="31743" xr:uid="{E31D0494-B8CC-4ED7-B167-F5C925D32C47}"/>
    <cellStyle name="SAPBEXHLevel1 5 6 2 3" xfId="38828" xr:uid="{CA9D179E-4C80-43E9-9902-00F352D1AFDC}"/>
    <cellStyle name="SAPBEXHLevel1 5 6 3" xfId="19019" xr:uid="{6EE435FC-742F-4BDB-B8E9-5D0356176871}"/>
    <cellStyle name="SAPBEXHLevel1 5 6 4" xfId="30159" xr:uid="{74B2D139-C33D-490C-AE35-95D30EE618A1}"/>
    <cellStyle name="SAPBEXHLevel1 5 7" xfId="3688" xr:uid="{664A5AE8-3548-4E7A-A52B-F0CDB2193F26}"/>
    <cellStyle name="SAPBEXHLevel1 5 7 2" xfId="21186" xr:uid="{5C171A60-B6B6-4CCA-B831-FDF4BCD2549A}"/>
    <cellStyle name="SAPBEXHLevel1 5 7 3" xfId="18200" xr:uid="{840F1D46-37EA-4DA1-8A1C-7AEB6694FB07}"/>
    <cellStyle name="SAPBEXHLevel1 5 8" xfId="3620" xr:uid="{42C271AB-B1C4-452C-BD04-83B1E4CD3A1B}"/>
    <cellStyle name="SAPBEXHLevel1 5 8 2" xfId="21118" xr:uid="{2740B223-77E3-4EC4-98B7-B5F5021E8837}"/>
    <cellStyle name="SAPBEXHLevel1 5 8 3" xfId="17915" xr:uid="{066D58CD-A4EC-4978-A966-D95F7DEC96C3}"/>
    <cellStyle name="SAPBEXHLevel1 5 9" xfId="7972" xr:uid="{FBEA16A2-62C5-4978-AFA1-BC43AE6F1A5B}"/>
    <cellStyle name="SAPBEXHLevel1 5 9 2" xfId="25199" xr:uid="{94A824EB-3595-4CAA-99BF-5BC63149211C}"/>
    <cellStyle name="SAPBEXHLevel1 5 9 3" xfId="34565" xr:uid="{E044F5C6-914B-443C-BF2D-1F458E65E3FE}"/>
    <cellStyle name="SAPBEXHLevel1 6" xfId="977" xr:uid="{DFE032A7-D598-4DF9-AABB-17FB912DD5CE}"/>
    <cellStyle name="SAPBEXHLevel1 6 2" xfId="12684" xr:uid="{FFA238AB-09A1-4243-9128-57E077C1ED7F}"/>
    <cellStyle name="SAPBEXHLevel1 6 2 2" xfId="15110" xr:uid="{996A352F-249D-43F9-BC72-47DD6538F914}"/>
    <cellStyle name="SAPBEXHLevel1 6 2 2 2" xfId="31616" xr:uid="{2167B0D6-2E53-4723-9C7F-CCCC81320F95}"/>
    <cellStyle name="SAPBEXHLevel1 6 2 2 3" xfId="38699" xr:uid="{EFDA92B7-AC3E-4444-BE28-994552F496D7}"/>
    <cellStyle name="SAPBEXHLevel1 6 2 3" xfId="15898" xr:uid="{24F25028-1FD6-4EF4-B1FF-EE2C253EF7EF}"/>
    <cellStyle name="SAPBEXHLevel1 6 2 3 2" xfId="32402" xr:uid="{1C75D6DF-4468-4E27-9769-8235543B3746}"/>
    <cellStyle name="SAPBEXHLevel1 6 2 3 3" xfId="39487" xr:uid="{DFB439ED-D1B1-490D-9890-F46B58D9791D}"/>
    <cellStyle name="SAPBEXHLevel1 6 2 4" xfId="17459" xr:uid="{25505D8C-F500-4A00-92F8-9DD6270544AD}"/>
    <cellStyle name="SAPBEXHLevel1 6 2 4 2" xfId="33963" xr:uid="{E46B150B-61E0-4E08-AE76-EF8817EC4B42}"/>
    <cellStyle name="SAPBEXHLevel1 6 2 4 3" xfId="40204" xr:uid="{8D296494-41CB-4436-B82F-E67DEC3EE2F5}"/>
    <cellStyle name="SAPBEXHLevel1 6 2 5" xfId="29435" xr:uid="{67A07AA5-1ECA-4899-8B86-B0336779D8BE}"/>
    <cellStyle name="SAPBEXHLevel1 6 2 6" xfId="36614" xr:uid="{7FC68D9E-7718-4923-8F6C-F692D42AEE21}"/>
    <cellStyle name="SAPBEXHLevel1 6 3" xfId="11275" xr:uid="{74BBFBCB-211B-4240-BD8F-E603B82054F1}"/>
    <cellStyle name="SAPBEXHLevel1 6 3 2" xfId="14421" xr:uid="{CD40C307-47EA-4F77-B2B8-137CA640BDC4}"/>
    <cellStyle name="SAPBEXHLevel1 6 3 2 2" xfId="30960" xr:uid="{C0FF6DAB-6D3B-4DFA-AAEF-85A941256A73}"/>
    <cellStyle name="SAPBEXHLevel1 6 3 2 3" xfId="38078" xr:uid="{439663D4-1C73-45A1-9FDE-646A5B121646}"/>
    <cellStyle name="SAPBEXHLevel1 6 3 3" xfId="9125" xr:uid="{72112669-58CC-4BED-86AD-1B51A4855F6C}"/>
    <cellStyle name="SAPBEXHLevel1 6 3 3 2" xfId="26301" xr:uid="{98195431-FD26-4AE9-B75D-42758E48C80A}"/>
    <cellStyle name="SAPBEXHLevel1 6 3 3 3" xfId="35016" xr:uid="{0E73D6C2-EF96-4978-8B12-7DFEA15CEF7A}"/>
    <cellStyle name="SAPBEXHLevel1 6 3 4" xfId="28240" xr:uid="{092FEBB8-C4B1-4832-81FD-87BDDD868BE9}"/>
    <cellStyle name="SAPBEXHLevel1 6 3 5" xfId="36049" xr:uid="{ECF6B161-E8DD-4B88-870F-B5A28F233F30}"/>
    <cellStyle name="SAPBEXHLevel1 6 4" xfId="10276" xr:uid="{C1E33D06-0667-429F-88BF-FE6F03499181}"/>
    <cellStyle name="SAPBEXHLevel1 6 4 2" xfId="27352" xr:uid="{4D155A1A-EE9A-4716-8C09-63CACBF1D007}"/>
    <cellStyle name="SAPBEXHLevel1 6 4 3" xfId="35528" xr:uid="{3FAE7190-6B8D-4980-9692-130B9E618C44}"/>
    <cellStyle name="SAPBEXHLevel1 6 5" xfId="13632" xr:uid="{E1B8FF49-4567-4A45-B799-008B7AB510DF}"/>
    <cellStyle name="SAPBEXHLevel1 6 5 2" xfId="30272" xr:uid="{7181500D-1F48-43BD-BF0B-D28911CC53AF}"/>
    <cellStyle name="SAPBEXHLevel1 6 5 3" xfId="37360" xr:uid="{3445C46A-BBA4-4D81-A1CC-67AE0DE6860E}"/>
    <cellStyle name="SAPBEXHLevel1 6 6" xfId="13014" xr:uid="{CBF761E9-62C9-49DA-9307-772F552605EE}"/>
    <cellStyle name="SAPBEXHLevel1 6 6 2" xfId="29734" xr:uid="{98B24C46-BEC2-4535-88D7-9A5550CB4030}"/>
    <cellStyle name="SAPBEXHLevel1 6 6 3" xfId="36743" xr:uid="{EDABC282-E5A1-4CCD-9E7B-65B08EB37D9E}"/>
    <cellStyle name="SAPBEXHLevel1 6 7" xfId="8386" xr:uid="{98C95A38-1DA8-46B8-A762-7477A829441B}"/>
    <cellStyle name="SAPBEXHLevel1 6 7 2" xfId="25567" xr:uid="{A05D3EF7-7DB7-4ACA-883A-CD20C5CF49FE}"/>
    <cellStyle name="SAPBEXHLevel1 6 7 3" xfId="34800" xr:uid="{9B43257A-0114-43C8-8B6A-3F6B80E1A304}"/>
    <cellStyle name="SAPBEXHLevel1 7" xfId="1032" xr:uid="{15635FF4-9998-47F0-AEFB-FDEBEE507655}"/>
    <cellStyle name="SAPBEXHLevel1 7 2" xfId="15318" xr:uid="{322C879F-208A-42E9-921F-4AD7A35C730D}"/>
    <cellStyle name="SAPBEXHLevel1 7 2 2" xfId="31822" xr:uid="{C45A16D5-CC3F-4B88-973B-B3476E895E29}"/>
    <cellStyle name="SAPBEXHLevel1 7 2 3" xfId="38907" xr:uid="{B7E69E16-772D-49B7-BA53-395213B199BF}"/>
    <cellStyle name="SAPBEXHLevel1 7 3" xfId="16434" xr:uid="{8CE6B76B-FDF4-44D5-AB7C-C6D397BEB93A}"/>
    <cellStyle name="SAPBEXHLevel1 7 3 2" xfId="32938" xr:uid="{A36E2219-7121-4002-AD2B-56B0E907BEB4}"/>
    <cellStyle name="SAPBEXHLevel1 7 3 3" xfId="39630" xr:uid="{939733D0-50E8-42CF-ACD9-5753AF9D535A}"/>
    <cellStyle name="SAPBEXHLevel1 7 4" xfId="11530" xr:uid="{6C9DA9EB-AF8F-47C3-9F2F-10F14C319BA4}"/>
    <cellStyle name="SAPBEXHLevel1 7 4 2" xfId="36113" xr:uid="{906FBE42-32C7-4BAB-B7AC-BCCE4D78A528}"/>
    <cellStyle name="SAPBEXHLevel1 8" xfId="265" xr:uid="{20C628A1-F5B2-4202-B2B9-AB1790966F4C}"/>
    <cellStyle name="SAPBEXHLevel1 8 10" xfId="17876" xr:uid="{8725C649-4A51-4628-ABD4-61EC1A098017}"/>
    <cellStyle name="SAPBEXHLevel1 8 11" xfId="30133" xr:uid="{E2FB3BA5-1006-44EC-8E89-3EF1B8A60591}"/>
    <cellStyle name="SAPBEXHLevel1 8 2" xfId="1181" xr:uid="{8092DFFA-155A-4557-9AB2-C2329B29D036}"/>
    <cellStyle name="SAPBEXHLevel1 8 2 10" xfId="26976" xr:uid="{B51A2EFA-F5C0-458A-B37F-1F832C96BAC1}"/>
    <cellStyle name="SAPBEXHLevel1 8 2 2" xfId="2429" xr:uid="{62E40368-AAC4-4335-8CC6-2E95A94E2702}"/>
    <cellStyle name="SAPBEXHLevel1 8 2 2 2" xfId="19930" xr:uid="{3204DB9B-27C1-4ED7-A504-9F8509E53479}"/>
    <cellStyle name="SAPBEXHLevel1 8 2 2 3" xfId="24350" xr:uid="{BDD7EF41-FDCC-424A-BA3A-26451902F250}"/>
    <cellStyle name="SAPBEXHLevel1 8 2 3" xfId="2935" xr:uid="{68D0E425-7B27-485C-9096-1429BAA8B791}"/>
    <cellStyle name="SAPBEXHLevel1 8 2 3 2" xfId="20433" xr:uid="{9C60B7B1-2808-449A-8AE3-D21D6E8D5F27}"/>
    <cellStyle name="SAPBEXHLevel1 8 2 3 3" xfId="24514" xr:uid="{C40156E3-B9F0-4932-A078-A55CCA955A65}"/>
    <cellStyle name="SAPBEXHLevel1 8 2 4" xfId="2679" xr:uid="{823712ED-6F7B-471D-B48C-C0478F032DB5}"/>
    <cellStyle name="SAPBEXHLevel1 8 2 4 2" xfId="20179" xr:uid="{0158CD5E-5221-4C1E-AE90-0CC4939814E7}"/>
    <cellStyle name="SAPBEXHLevel1 8 2 4 3" xfId="22925" xr:uid="{99C0B381-913B-4812-9FFF-92F89F61F6FE}"/>
    <cellStyle name="SAPBEXHLevel1 8 2 5" xfId="2248" xr:uid="{8C065967-9821-495C-A772-1D1CD8669C5B}"/>
    <cellStyle name="SAPBEXHLevel1 8 2 5 2" xfId="19750" xr:uid="{252031C2-167A-4953-AD38-0C5301347BC7}"/>
    <cellStyle name="SAPBEXHLevel1 8 2 5 3" xfId="28928" xr:uid="{A3DC7ECA-4296-4607-A8E9-8B9E116A1984}"/>
    <cellStyle name="SAPBEXHLevel1 8 2 6" xfId="2791" xr:uid="{F24EE1EA-605B-44EC-B4A4-BD6274D9E947}"/>
    <cellStyle name="SAPBEXHLevel1 8 2 6 2" xfId="20290" xr:uid="{3A46B7F9-80C3-4239-8D87-8737B7F95ADA}"/>
    <cellStyle name="SAPBEXHLevel1 8 2 6 3" xfId="22858" xr:uid="{DE4DE9D5-4C07-4CCC-B8E9-DD1592FF2C29}"/>
    <cellStyle name="SAPBEXHLevel1 8 2 7" xfId="4483" xr:uid="{C74E0D3A-F8DE-4F56-96BC-2687068D90F3}"/>
    <cellStyle name="SAPBEXHLevel1 8 2 7 2" xfId="21973" xr:uid="{38D867AA-7BF0-4190-A5A5-9EE6E468FFC6}"/>
    <cellStyle name="SAPBEXHLevel1 8 2 7 3" xfId="17983" xr:uid="{48CF53A2-06A4-42B7-851B-6028ED5F0B42}"/>
    <cellStyle name="SAPBEXHLevel1 8 2 8" xfId="14694" xr:uid="{9ECE3525-A7F0-447F-AF8A-EF0DB1DEE5D0}"/>
    <cellStyle name="SAPBEXHLevel1 8 2 8 2" xfId="31209" xr:uid="{B22B7475-7586-427C-A3CC-B8059AFACB3E}"/>
    <cellStyle name="SAPBEXHLevel1 8 2 8 3" xfId="38284" xr:uid="{EF16B9EC-41DC-4C04-A223-983F1937A8D6}"/>
    <cellStyle name="SAPBEXHLevel1 8 2 9" xfId="18697" xr:uid="{BA07E48C-3BB1-4C9E-B8EA-25AA9031757E}"/>
    <cellStyle name="SAPBEXHLevel1 8 3" xfId="1607" xr:uid="{FE62F568-32EF-4098-B6B1-8C440B957938}"/>
    <cellStyle name="SAPBEXHLevel1 8 3 2" xfId="15417" xr:uid="{4D626241-3113-4238-A04D-8477E8BF13A3}"/>
    <cellStyle name="SAPBEXHLevel1 8 3 2 2" xfId="31921" xr:uid="{1BE24AEB-0F14-49E0-8A61-D321C506D2FF}"/>
    <cellStyle name="SAPBEXHLevel1 8 3 2 3" xfId="39006" xr:uid="{B2F6A74A-BE84-479D-B1A1-76CBBF69DEFE}"/>
    <cellStyle name="SAPBEXHLevel1 8 3 3" xfId="19112" xr:uid="{213F8DC5-3DFB-407D-A6E8-4A4E9F79E946}"/>
    <cellStyle name="SAPBEXHLevel1 8 3 4" xfId="27767" xr:uid="{B4D9E008-B33C-4A71-8271-1C071E063528}"/>
    <cellStyle name="SAPBEXHLevel1 8 4" xfId="1927" xr:uid="{AF357B3E-3ECC-45FF-B07D-6B2D5AC6065A}"/>
    <cellStyle name="SAPBEXHLevel1 8 4 2" xfId="16759" xr:uid="{2E734FB7-E88D-4852-A769-09FC05429758}"/>
    <cellStyle name="SAPBEXHLevel1 8 4 2 2" xfId="33263" xr:uid="{A42488F0-E473-48B7-AFA2-B5A7E7B93DA3}"/>
    <cellStyle name="SAPBEXHLevel1 8 4 2 3" xfId="39775" xr:uid="{F2783DE9-0183-48DA-AB5E-2CF4F733523D}"/>
    <cellStyle name="SAPBEXHLevel1 8 4 3" xfId="19430" xr:uid="{24CC3193-6006-40BF-A518-AC75DAC4DE4E}"/>
    <cellStyle name="SAPBEXHLevel1 8 4 4" xfId="25210" xr:uid="{0163AC57-4B7F-4ADB-BF98-94719209D823}"/>
    <cellStyle name="SAPBEXHLevel1 8 5" xfId="3505" xr:uid="{AA95A2CD-471E-4892-872A-63EF13B63CE1}"/>
    <cellStyle name="SAPBEXHLevel1 8 5 2" xfId="21003" xr:uid="{CC3D7882-E513-475B-BCA1-F894B2E43F7F}"/>
    <cellStyle name="SAPBEXHLevel1 8 5 3" xfId="24321" xr:uid="{0265FDCD-F7E2-4440-8D84-47F87BAB58E7}"/>
    <cellStyle name="SAPBEXHLevel1 8 6" xfId="1530" xr:uid="{BE53DB41-C784-44D6-91E9-C74AE0D0E466}"/>
    <cellStyle name="SAPBEXHLevel1 8 6 2" xfId="19035" xr:uid="{D0DFEE02-4FE0-465D-B46E-6607A24B3266}"/>
    <cellStyle name="SAPBEXHLevel1 8 6 3" xfId="28984" xr:uid="{245414E9-7CD4-4826-A93D-B1D281982868}"/>
    <cellStyle name="SAPBEXHLevel1 8 7" xfId="4052" xr:uid="{3386760E-83DB-4CDF-96B8-8481508B93EB}"/>
    <cellStyle name="SAPBEXHLevel1 8 7 2" xfId="21548" xr:uid="{1F97F288-647E-4260-B9BB-B38E1F50C922}"/>
    <cellStyle name="SAPBEXHLevel1 8 7 3" xfId="18122" xr:uid="{D3E2D71C-14F3-4112-A7B4-0E8E5B9F85EA}"/>
    <cellStyle name="SAPBEXHLevel1 8 8" xfId="4005" xr:uid="{BDB7134B-8AA0-46CC-B03D-E573D28C21D0}"/>
    <cellStyle name="SAPBEXHLevel1 8 8 2" xfId="21501" xr:uid="{697402E0-D1B6-47CF-AECD-157AA1495DE6}"/>
    <cellStyle name="SAPBEXHLevel1 8 8 3" xfId="24399" xr:uid="{D6980A2B-528B-4621-8D69-8E7816A42976}"/>
    <cellStyle name="SAPBEXHLevel1 8 9" xfId="11899" xr:uid="{9789E8AC-BC6A-4F28-BBAA-DD9D7788C394}"/>
    <cellStyle name="SAPBEXHLevel1 8 9 2" xfId="28764" xr:uid="{EBDA24B5-3AA5-48C6-861A-0E9BA7021121}"/>
    <cellStyle name="SAPBEXHLevel1 8 9 3" xfId="36207" xr:uid="{A5911705-635A-449D-94D7-3DC5F82FE728}"/>
    <cellStyle name="SAPBEXHLevel1 9" xfId="1130" xr:uid="{8C52A617-BA55-4064-BED4-746A15BE1ECE}"/>
    <cellStyle name="SAPBEXHLevel1 9 10" xfId="27899" xr:uid="{86855F9B-5FBB-442D-876C-14A6942770B5}"/>
    <cellStyle name="SAPBEXHLevel1 9 2" xfId="2378" xr:uid="{B68FDCBD-8098-476E-B6A5-8ED6EBA7CDB0}"/>
    <cellStyle name="SAPBEXHLevel1 9 2 2" xfId="13756" xr:uid="{9E5F98C2-C30D-4A48-A925-D5925BC04CCF}"/>
    <cellStyle name="SAPBEXHLevel1 9 2 2 2" xfId="30392" xr:uid="{3C327BCE-38DA-42B0-9C4B-BE4F1F85CC3D}"/>
    <cellStyle name="SAPBEXHLevel1 9 2 2 3" xfId="37481" xr:uid="{C9EEDB4B-9D10-41FC-84AE-F3905678A5CB}"/>
    <cellStyle name="SAPBEXHLevel1 9 2 3" xfId="19879" xr:uid="{E961B993-E111-412D-9275-96E70D18A335}"/>
    <cellStyle name="SAPBEXHLevel1 9 2 4" xfId="29494" xr:uid="{E2A4BA32-B0BC-4FC6-A1B7-1667BD2EBD08}"/>
    <cellStyle name="SAPBEXHLevel1 9 3" xfId="2884" xr:uid="{727E215A-3D9B-4B41-96B4-D324C6E082FA}"/>
    <cellStyle name="SAPBEXHLevel1 9 3 2" xfId="12961" xr:uid="{6E01D655-2CB7-445B-900A-6646FC410160}"/>
    <cellStyle name="SAPBEXHLevel1 9 3 2 2" xfId="29681" xr:uid="{AFD0B6E2-9BF0-4F16-80FA-180CD3F6E76E}"/>
    <cellStyle name="SAPBEXHLevel1 9 3 2 3" xfId="36690" xr:uid="{86D7F51E-D7D8-4872-A178-70345FF11E01}"/>
    <cellStyle name="SAPBEXHLevel1 9 3 3" xfId="20382" xr:uid="{030B78F6-4825-4174-9261-D4FC21236633}"/>
    <cellStyle name="SAPBEXHLevel1 9 3 4" xfId="24529" xr:uid="{51EF1E3D-DFC3-470C-8394-1D4F936648AF}"/>
    <cellStyle name="SAPBEXHLevel1 9 4" xfId="2145" xr:uid="{B410D0A6-6D6E-45E3-BEB8-496CE11D6514}"/>
    <cellStyle name="SAPBEXHLevel1 9 4 2" xfId="19648" xr:uid="{2090D3A3-9169-4BDA-9577-9C57C6F3ED5F}"/>
    <cellStyle name="SAPBEXHLevel1 9 4 3" xfId="29548" xr:uid="{83D8D6EE-91F3-4BB5-A7A4-8E9FA50AC70D}"/>
    <cellStyle name="SAPBEXHLevel1 9 5" xfId="3700" xr:uid="{A1F72F10-4F8D-4B6B-948C-28C3AC3AA318}"/>
    <cellStyle name="SAPBEXHLevel1 9 5 2" xfId="21198" xr:uid="{9A9B8A88-E2E8-4D9A-AE2C-CE363ED56A0A}"/>
    <cellStyle name="SAPBEXHLevel1 9 5 3" xfId="18446" xr:uid="{58F2C8FD-3197-4FB5-8F59-101731532A52}"/>
    <cellStyle name="SAPBEXHLevel1 9 6" xfId="4078" xr:uid="{6E9D8FDA-F09B-4E6D-B964-BCD79EF31512}"/>
    <cellStyle name="SAPBEXHLevel1 9 6 2" xfId="21574" xr:uid="{E8BCE22B-8847-4967-A5AF-DA2155EE4F9E}"/>
    <cellStyle name="SAPBEXHLevel1 9 6 3" xfId="17748" xr:uid="{E2D7093D-A239-40F3-8001-D58FEFDD0F08}"/>
    <cellStyle name="SAPBEXHLevel1 9 7" xfId="4322" xr:uid="{EC57EB34-E283-415F-9D12-BF35258EA5DA}"/>
    <cellStyle name="SAPBEXHLevel1 9 7 2" xfId="21816" xr:uid="{155BE2B3-FE21-481B-80F0-A8BB21A48E9E}"/>
    <cellStyle name="SAPBEXHLevel1 9 7 3" xfId="17646" xr:uid="{60B1C8C1-2E57-4997-A2D9-014821D430DA}"/>
    <cellStyle name="SAPBEXHLevel1 9 8" xfId="10496" xr:uid="{B7582653-9FE6-40FC-A2CD-935636B0026F}"/>
    <cellStyle name="SAPBEXHLevel1 9 8 2" xfId="27567" xr:uid="{846E4E5E-072D-4680-BEC4-2080155E7DEB}"/>
    <cellStyle name="SAPBEXHLevel1 9 8 3" xfId="35605" xr:uid="{C8289512-5380-47BB-A6DB-05C60818878B}"/>
    <cellStyle name="SAPBEXHLevel1 9 9" xfId="18648" xr:uid="{6D8763EB-155C-4919-9B11-92461F77B1A1}"/>
    <cellStyle name="SAPBEXHLevel1_0910 GSO Capex RRP - Final (Detail) v2 220710" xfId="5695" xr:uid="{25C7449C-A0BD-4177-9CD7-AAF44532C4FC}"/>
    <cellStyle name="SAPBEXHLevel1X" xfId="70" xr:uid="{C5C4E119-7ED7-4635-AE26-A538FDAEDEC7}"/>
    <cellStyle name="SAPBEXHLevel1X 10" xfId="3156" xr:uid="{48606B53-4EA0-4F24-ADB4-1A16BA17D89F}"/>
    <cellStyle name="SAPBEXHLevel1X 10 2" xfId="13758" xr:uid="{2D3E9D45-2AB6-4CEC-A55F-C9B8915B22CE}"/>
    <cellStyle name="SAPBEXHLevel1X 10 2 2" xfId="37483" xr:uid="{B788E0E2-1180-4D7B-894A-1C783CE59B24}"/>
    <cellStyle name="SAPBEXHLevel1X 10 3" xfId="13690" xr:uid="{EDFCE81F-10C1-42CA-AAC2-EEF7A3C426E1}"/>
    <cellStyle name="SAPBEXHLevel1X 10 3 2" xfId="30326" xr:uid="{D655D7E8-FB99-45FF-95A3-3468AB51E777}"/>
    <cellStyle name="SAPBEXHLevel1X 10 3 3" xfId="37415" xr:uid="{F5C6809F-5796-4F37-8846-AF8BF50BA68D}"/>
    <cellStyle name="SAPBEXHLevel1X 10 4" xfId="10498" xr:uid="{D8D8A2C4-9A7D-4628-B2C1-43BF101E3D8B}"/>
    <cellStyle name="SAPBEXHLevel1X 10 4 2" xfId="35607" xr:uid="{26269661-E4D4-4623-9153-ED687CF386D4}"/>
    <cellStyle name="SAPBEXHLevel1X 10 5" xfId="20654" xr:uid="{E64D8437-B401-4638-84C5-36CEE25B6D6C}"/>
    <cellStyle name="SAPBEXHLevel1X 10 6" xfId="22596" xr:uid="{70A154EA-E646-49BB-8243-85A306692D3E}"/>
    <cellStyle name="SAPBEXHLevel1X 11" xfId="3151" xr:uid="{5B7E6A8B-3AE2-4C18-B566-2E7A9990DE6C}"/>
    <cellStyle name="SAPBEXHLevel1X 11 2" xfId="9218" xr:uid="{6C788807-077B-48A4-97A5-6C46FF10AA1F}"/>
    <cellStyle name="SAPBEXHLevel1X 11 2 2" xfId="35109" xr:uid="{4595A119-676E-4B47-9363-99957B07ED81}"/>
    <cellStyle name="SAPBEXHLevel1X 11 3" xfId="20649" xr:uid="{DA40CF80-EAED-47BF-BFD9-D21F44CBD606}"/>
    <cellStyle name="SAPBEXHLevel1X 11 4" xfId="22601" xr:uid="{729936F2-2B2D-4135-8D2D-99FCB22EF012}"/>
    <cellStyle name="SAPBEXHLevel1X 12" xfId="3769" xr:uid="{9DF4BC47-17D2-4C23-A812-ED36BF23D2E8}"/>
    <cellStyle name="SAPBEXHLevel1X 12 2" xfId="8981" xr:uid="{39B4813A-93C6-401F-ADD7-9CBBD55A6D32}"/>
    <cellStyle name="SAPBEXHLevel1X 12 2 2" xfId="26157" xr:uid="{933E32DA-4C8F-4799-AC59-594549B6804C}"/>
    <cellStyle name="SAPBEXHLevel1X 12 2 3" xfId="34873" xr:uid="{C9355393-1937-429B-8123-1C2DDF5A2E9E}"/>
    <cellStyle name="SAPBEXHLevel1X 12 3" xfId="21266" xr:uid="{EC3F984E-C465-4E36-B4DA-26018E884246}"/>
    <cellStyle name="SAPBEXHLevel1X 12 4" xfId="23184" xr:uid="{103BA98D-3948-4096-81C1-69AF78008B74}"/>
    <cellStyle name="SAPBEXHLevel1X 13" xfId="4014" xr:uid="{DB2F5A37-ECB8-4872-8FA6-395FE9008FB9}"/>
    <cellStyle name="SAPBEXHLevel1X 13 2" xfId="21510" xr:uid="{C7308B17-D741-4A09-86D4-828280E3EFBF}"/>
    <cellStyle name="SAPBEXHLevel1X 13 3" xfId="17908" xr:uid="{F8E608B6-1459-4B77-9FEB-83F4C42E7808}"/>
    <cellStyle name="SAPBEXHLevel1X 14" xfId="5696" xr:uid="{9A58C802-84B6-4AC2-932B-5309E83715CD}"/>
    <cellStyle name="SAPBEXHLevel1X 14 2" xfId="23073" xr:uid="{1FA6F734-8978-4421-A9CB-2098913C7C09}"/>
    <cellStyle name="SAPBEXHLevel1X 14 3" xfId="34212" xr:uid="{2095402B-075B-476D-9E8A-52B9AAD183A6}"/>
    <cellStyle name="SAPBEXHLevel1X 15" xfId="5977" xr:uid="{24E9DE03-9F04-4742-8C32-36797C77DE57}"/>
    <cellStyle name="SAPBEXHLevel1X 15 2" xfId="23301" xr:uid="{D7C5821A-6BC7-4A17-A556-1B7D2C5144BA}"/>
    <cellStyle name="SAPBEXHLevel1X 15 3" xfId="34304" xr:uid="{3A4177B2-5088-4D2C-BCDC-FDFD44274A8B}"/>
    <cellStyle name="SAPBEXHLevel1X 16" xfId="7329" xr:uid="{A9DF2CE2-54AA-4A82-9769-1B5D5D49DF26}"/>
    <cellStyle name="SAPBEXHLevel1X 16 2" xfId="34399" xr:uid="{E6768FDC-3366-491E-AA7A-5178C6AE2ADA}"/>
    <cellStyle name="SAPBEXHLevel1X 17" xfId="17690" xr:uid="{977E9C59-8E52-468A-AFCC-55C655E68C16}"/>
    <cellStyle name="SAPBEXHLevel1X 18" xfId="31513" xr:uid="{ABCAAB04-CFDB-4C96-A06B-1FBA02C0DA55}"/>
    <cellStyle name="SAPBEXHLevel1X 2" xfId="799" xr:uid="{8F78F673-DC6F-4796-A79C-E815160E15E2}"/>
    <cellStyle name="SAPBEXHLevel1X 2 10" xfId="5697" xr:uid="{6E314052-3369-486F-80B9-9C5F6A2ADC09}"/>
    <cellStyle name="SAPBEXHLevel1X 2 10 2" xfId="8982" xr:uid="{FDA47063-DF7F-4E4A-9654-D74191F9D63F}"/>
    <cellStyle name="SAPBEXHLevel1X 2 10 2 2" xfId="26158" xr:uid="{DCB710FF-831C-40C5-8DB0-E7D2DE97B6BF}"/>
    <cellStyle name="SAPBEXHLevel1X 2 10 2 3" xfId="34874" xr:uid="{AE1904AE-B403-4BE3-BBCA-F92D6C47F05E}"/>
    <cellStyle name="SAPBEXHLevel1X 2 10 3" xfId="23074" xr:uid="{8B09B411-942D-44DE-ACE0-BE9824258D97}"/>
    <cellStyle name="SAPBEXHLevel1X 2 10 4" xfId="34213" xr:uid="{7A0F8A8B-AD50-4D73-91FC-66E129800BAB}"/>
    <cellStyle name="SAPBEXHLevel1X 2 11" xfId="5978" xr:uid="{C3B79628-B7F1-464F-BC82-22EBB9EE18BD}"/>
    <cellStyle name="SAPBEXHLevel1X 2 11 2" xfId="23302" xr:uid="{69FF4DA0-53F6-4599-B674-B909DE563A24}"/>
    <cellStyle name="SAPBEXHLevel1X 2 11 3" xfId="34305" xr:uid="{1D39A095-359B-4BE9-AC45-B7CE158D9945}"/>
    <cellStyle name="SAPBEXHLevel1X 2 12" xfId="7330" xr:uid="{19442E0D-2C3B-4C0B-AA96-8C475ADA6312}"/>
    <cellStyle name="SAPBEXHLevel1X 2 12 2" xfId="34400" xr:uid="{8BE92C33-91E4-4D9C-81CE-DE3ACE96DB9C}"/>
    <cellStyle name="SAPBEXHLevel1X 2 13" xfId="18375" xr:uid="{C8582D26-3EFF-4079-9EA1-E4E94799875D}"/>
    <cellStyle name="SAPBEXHLevel1X 2 14" xfId="25561" xr:uid="{0BFAFCC8-C806-4367-ACE4-44DB62DF2FD0}"/>
    <cellStyle name="SAPBEXHLevel1X 2 2" xfId="800" xr:uid="{6A9A4F1F-2460-4566-B41E-145D331F4770}"/>
    <cellStyle name="SAPBEXHLevel1X 2 2 10" xfId="18376" xr:uid="{7C9E227E-B931-46C4-B3CB-FA9250DF8F85}"/>
    <cellStyle name="SAPBEXHLevel1X 2 2 11" xfId="30266" xr:uid="{2B662641-AF32-43B9-8729-8E580000A350}"/>
    <cellStyle name="SAPBEXHLevel1X 2 2 2" xfId="1284" xr:uid="{56502722-F727-4D42-9CDB-E73B21BF340F}"/>
    <cellStyle name="SAPBEXHLevel1X 2 2 2 10" xfId="30853" xr:uid="{48C97602-9B31-4383-B6BB-4EBFBC1A41F1}"/>
    <cellStyle name="SAPBEXHLevel1X 2 2 2 2" xfId="2532" xr:uid="{86C0C743-8DBA-48F4-B2B7-21B3A0A2EF26}"/>
    <cellStyle name="SAPBEXHLevel1X 2 2 2 2 2" xfId="15538" xr:uid="{756CE312-2070-452D-8EC3-05222C1FDE91}"/>
    <cellStyle name="SAPBEXHLevel1X 2 2 2 2 2 2" xfId="32042" xr:uid="{DE5A1933-C563-46CF-BE1B-45F61BB7B834}"/>
    <cellStyle name="SAPBEXHLevel1X 2 2 2 2 2 3" xfId="39127" xr:uid="{B1AE090B-24BB-4E18-A33D-F372AA5C7ADF}"/>
    <cellStyle name="SAPBEXHLevel1X 2 2 2 2 3" xfId="20033" xr:uid="{EA92328F-270D-406A-9F6F-D344CB280949}"/>
    <cellStyle name="SAPBEXHLevel1X 2 2 2 2 4" xfId="27731" xr:uid="{2BAD5C49-C967-4AE3-98F7-1433D72F74CD}"/>
    <cellStyle name="SAPBEXHLevel1X 2 2 2 3" xfId="3038" xr:uid="{C3634992-72A6-4434-8E67-37994CEF1067}"/>
    <cellStyle name="SAPBEXHLevel1X 2 2 2 3 2" xfId="16934" xr:uid="{A0FDA76A-FB1F-49C5-A01F-6292493F05A5}"/>
    <cellStyle name="SAPBEXHLevel1X 2 2 2 3 2 2" xfId="33438" xr:uid="{B966BE7A-2D89-4704-9453-0C40244A0758}"/>
    <cellStyle name="SAPBEXHLevel1X 2 2 2 3 2 3" xfId="39859" xr:uid="{53D6FBF3-F219-464A-9717-0C49C3904942}"/>
    <cellStyle name="SAPBEXHLevel1X 2 2 2 3 3" xfId="20536" xr:uid="{A8C583C8-7007-4B97-AE8B-DD8F3E5C0D6D}"/>
    <cellStyle name="SAPBEXHLevel1X 2 2 2 3 4" xfId="22705" xr:uid="{9D2D1F92-65F9-44CF-BBEC-024D21EE5F34}"/>
    <cellStyle name="SAPBEXHLevel1X 2 2 2 4" xfId="1747" xr:uid="{6A35FE5F-469F-43D9-8EE3-E35558EB75B6}"/>
    <cellStyle name="SAPBEXHLevel1X 2 2 2 4 2" xfId="19250" xr:uid="{8B3D0506-BE47-41C2-ACF1-E2802D4B7BB7}"/>
    <cellStyle name="SAPBEXHLevel1X 2 2 2 4 3" xfId="27562" xr:uid="{0B1E281F-E8FD-480E-B0A5-522210E60713}"/>
    <cellStyle name="SAPBEXHLevel1X 2 2 2 5" xfId="3694" xr:uid="{A9BB3DDF-5429-40EB-8C55-BAC58F7BA673}"/>
    <cellStyle name="SAPBEXHLevel1X 2 2 2 5 2" xfId="21192" xr:uid="{6A196C3E-5094-4050-A88C-DB17B5F0EE58}"/>
    <cellStyle name="SAPBEXHLevel1X 2 2 2 5 3" xfId="23392" xr:uid="{FB9D0A72-F731-42F7-A139-AB243A87D410}"/>
    <cellStyle name="SAPBEXHLevel1X 2 2 2 6" xfId="4040" xr:uid="{02297D17-A091-498F-B6D5-FBDE60B8DE82}"/>
    <cellStyle name="SAPBEXHLevel1X 2 2 2 6 2" xfId="21536" xr:uid="{47160B87-C543-4BBB-8FC8-9741DD99CA76}"/>
    <cellStyle name="SAPBEXHLevel1X 2 2 2 6 3" xfId="18132" xr:uid="{928B026A-7752-479C-B75D-FFEE030DB306}"/>
    <cellStyle name="SAPBEXHLevel1X 2 2 2 7" xfId="4107" xr:uid="{2777693F-AE05-477B-862A-EA115003E5A4}"/>
    <cellStyle name="SAPBEXHLevel1X 2 2 2 7 2" xfId="21602" xr:uid="{77B41E63-1875-4A6E-B359-F7FD48407AE9}"/>
    <cellStyle name="SAPBEXHLevel1X 2 2 2 7 3" xfId="18097" xr:uid="{4B514895-7EFD-4EF2-9753-A6D67C016381}"/>
    <cellStyle name="SAPBEXHLevel1X 2 2 2 8" xfId="12135" xr:uid="{281463FD-905D-4CB2-BAE3-86883135B830}"/>
    <cellStyle name="SAPBEXHLevel1X 2 2 2 8 2" xfId="36275" xr:uid="{3797CEE8-E8AA-418F-A240-0B2F8A26E053}"/>
    <cellStyle name="SAPBEXHLevel1X 2 2 2 9" xfId="18797" xr:uid="{CFD10101-B730-4B5E-A21E-40FE871FAB5F}"/>
    <cellStyle name="SAPBEXHLevel1X 2 2 3" xfId="2079" xr:uid="{2D999214-712E-41E2-9ABA-5B23B48C8C05}"/>
    <cellStyle name="SAPBEXHLevel1X 2 2 3 2" xfId="13964" xr:uid="{E87678BD-10E8-492D-A6E8-616EC085ADC3}"/>
    <cellStyle name="SAPBEXHLevel1X 2 2 3 2 2" xfId="37637" xr:uid="{5C10514C-4C86-48AB-9606-471C5F01DBFA}"/>
    <cellStyle name="SAPBEXHLevel1X 2 2 3 3" xfId="14727" xr:uid="{7BD6890C-1013-4E58-89EA-2F6947BB80E4}"/>
    <cellStyle name="SAPBEXHLevel1X 2 2 3 3 2" xfId="31241" xr:uid="{EFF58869-AEC4-49E2-BEA9-A3D5C710CB1C}"/>
    <cellStyle name="SAPBEXHLevel1X 2 2 3 3 3" xfId="38317" xr:uid="{A4C3E67B-2672-4687-836A-71F4E198240B}"/>
    <cellStyle name="SAPBEXHLevel1X 2 2 3 4" xfId="10731" xr:uid="{36130C8A-C78E-4C90-BB3D-B36781D2A4DD}"/>
    <cellStyle name="SAPBEXHLevel1X 2 2 3 4 2" xfId="35708" xr:uid="{74CB5CDC-6446-4E09-8CE0-23FB979AF0CB}"/>
    <cellStyle name="SAPBEXHLevel1X 2 2 3 5" xfId="19582" xr:uid="{F0E9380D-E4F1-42E2-8481-77A08A56DF3D}"/>
    <cellStyle name="SAPBEXHLevel1X 2 2 3 6" xfId="28211" xr:uid="{70A8F75E-66C8-4E44-B6D1-1FA96C7571E5}"/>
    <cellStyle name="SAPBEXHLevel1X 2 2 4" xfId="2263" xr:uid="{21B104EC-1A99-48D7-AE20-839E42789E0A}"/>
    <cellStyle name="SAPBEXHLevel1X 2 2 4 2" xfId="10141" xr:uid="{BE92BA5B-F500-4773-9E8A-E836979AA4C8}"/>
    <cellStyle name="SAPBEXHLevel1X 2 2 4 2 2" xfId="35483" xr:uid="{5FE84213-51FE-4A88-96B3-20B7EA2622A4}"/>
    <cellStyle name="SAPBEXHLevel1X 2 2 4 3" xfId="19765" xr:uid="{BDB3FBE0-260D-497B-A59F-BEFF1A189C2F}"/>
    <cellStyle name="SAPBEXHLevel1X 2 2 4 4" xfId="27811" xr:uid="{8375CECB-2281-44D2-9738-B448B0A801DE}"/>
    <cellStyle name="SAPBEXHLevel1X 2 2 5" xfId="2046" xr:uid="{FAFC0C58-CAE7-463F-9DD9-48162F489CA5}"/>
    <cellStyle name="SAPBEXHLevel1X 2 2 5 2" xfId="13535" xr:uid="{0FC59135-E30D-48E7-8302-CC2600112DBC}"/>
    <cellStyle name="SAPBEXHLevel1X 2 2 5 2 2" xfId="37264" xr:uid="{C6065689-3A71-4A85-B788-B88FC8F68670}"/>
    <cellStyle name="SAPBEXHLevel1X 2 2 5 3" xfId="19549" xr:uid="{F62CD7C9-696E-4615-8679-F02217860745}"/>
    <cellStyle name="SAPBEXHLevel1X 2 2 5 4" xfId="18568" xr:uid="{B675F334-D921-45D2-AC85-C1FF5EBCEDFE}"/>
    <cellStyle name="SAPBEXHLevel1X 2 2 6" xfId="3706" xr:uid="{6530FA8C-FEDC-40F3-A5C7-BC022A5FE209}"/>
    <cellStyle name="SAPBEXHLevel1X 2 2 6 2" xfId="13847" xr:uid="{B3811AC6-A01E-4E76-985F-90108D2309AA}"/>
    <cellStyle name="SAPBEXHLevel1X 2 2 6 2 2" xfId="30463" xr:uid="{2D6FF88B-3743-4801-8D95-F83D63575B81}"/>
    <cellStyle name="SAPBEXHLevel1X 2 2 6 2 3" xfId="37571" xr:uid="{34038574-06AF-47E5-AC8A-B7365D176C59}"/>
    <cellStyle name="SAPBEXHLevel1X 2 2 6 3" xfId="21204" xr:uid="{FFF87F06-AAA5-4615-8024-F4E0245A28B1}"/>
    <cellStyle name="SAPBEXHLevel1X 2 2 6 4" xfId="18196" xr:uid="{89CFE565-9546-453C-BB64-377BD91BE7FC}"/>
    <cellStyle name="SAPBEXHLevel1X 2 2 7" xfId="3907" xr:uid="{79C82BC5-27DD-4ED6-856E-B7DCAB7D030F}"/>
    <cellStyle name="SAPBEXHLevel1X 2 2 7 2" xfId="21404" xr:uid="{ECF8C891-A4F8-44F9-BF29-CB3DA4594B5A}"/>
    <cellStyle name="SAPBEXHLevel1X 2 2 7 3" xfId="23131" xr:uid="{1C656D9A-0BDB-4242-A495-98D4ECD9E3B4}"/>
    <cellStyle name="SAPBEXHLevel1X 2 2 8" xfId="3874" xr:uid="{B8049AC6-C41C-4219-A968-26E237009CF1}"/>
    <cellStyle name="SAPBEXHLevel1X 2 2 8 2" xfId="21371" xr:uid="{8040A93C-EF43-40BB-86DC-EE383ECF66F8}"/>
    <cellStyle name="SAPBEXHLevel1X 2 2 8 3" xfId="22180" xr:uid="{B1685F61-A8ED-4E89-BE8A-FD94F7BC4D82}"/>
    <cellStyle name="SAPBEXHLevel1X 2 2 9" xfId="8249" xr:uid="{062AE994-7283-4D8D-A4EC-F58D1C046547}"/>
    <cellStyle name="SAPBEXHLevel1X 2 2 9 2" xfId="34755" xr:uid="{10CD868E-15C3-498F-9710-CE7B0733491B}"/>
    <cellStyle name="SAPBEXHLevel1X 2 3" xfId="1283" xr:uid="{6665BCD3-FE09-4A0D-9F67-75E5D2BFA4E5}"/>
    <cellStyle name="SAPBEXHLevel1X 2 3 10" xfId="26977" xr:uid="{AF16CBF2-6C7E-4876-B630-9D0155364A88}"/>
    <cellStyle name="SAPBEXHLevel1X 2 3 2" xfId="2531" xr:uid="{49EA477B-F168-4872-9314-81546D4EBD36}"/>
    <cellStyle name="SAPBEXHLevel1X 2 3 2 2" xfId="15646" xr:uid="{5FDB1B46-88EC-45BC-9CB7-2C0CCF12583D}"/>
    <cellStyle name="SAPBEXHLevel1X 2 3 2 2 2" xfId="32150" xr:uid="{87175972-60FF-4176-95E0-868654C874B4}"/>
    <cellStyle name="SAPBEXHLevel1X 2 3 2 2 3" xfId="39235" xr:uid="{B7C49B1A-4BAD-4DDC-8817-21112FC78198}"/>
    <cellStyle name="SAPBEXHLevel1X 2 3 2 3" xfId="17030" xr:uid="{B6E8F38A-3100-4440-9670-9F4519C2AFC7}"/>
    <cellStyle name="SAPBEXHLevel1X 2 3 2 3 2" xfId="33534" xr:uid="{AA900296-D1EF-4F63-A9D2-20D0D64EEC4C}"/>
    <cellStyle name="SAPBEXHLevel1X 2 3 2 3 3" xfId="39952" xr:uid="{D027C03F-5669-46CC-9DF1-647FF0119C73}"/>
    <cellStyle name="SAPBEXHLevel1X 2 3 2 4" xfId="12246" xr:uid="{F0008979-E70C-413A-85E1-E5784B0B408E}"/>
    <cellStyle name="SAPBEXHLevel1X 2 3 2 4 2" xfId="36366" xr:uid="{9352C288-212E-4FAC-85F1-877C0E6BC42F}"/>
    <cellStyle name="SAPBEXHLevel1X 2 3 2 5" xfId="20032" xr:uid="{B84F2174-5BC0-4ACB-9FD7-F6B390CC7424}"/>
    <cellStyle name="SAPBEXHLevel1X 2 3 2 6" xfId="27203" xr:uid="{9952C59B-05ED-4D07-80F5-D1250694AE52}"/>
    <cellStyle name="SAPBEXHLevel1X 2 3 3" xfId="3037" xr:uid="{839FB516-C543-4E5D-AEFD-7FCF48963612}"/>
    <cellStyle name="SAPBEXHLevel1X 2 3 3 2" xfId="14074" xr:uid="{6736C9B7-0277-4CA5-9CB2-ED3350BD9A3F}"/>
    <cellStyle name="SAPBEXHLevel1X 2 3 3 2 2" xfId="37732" xr:uid="{3DCEA3EB-4E6F-45FD-9FCD-67BB5C782F72}"/>
    <cellStyle name="SAPBEXHLevel1X 2 3 3 3" xfId="14149" xr:uid="{0C23ED2A-4289-4122-9433-9A665E7F5E6B}"/>
    <cellStyle name="SAPBEXHLevel1X 2 3 3 3 2" xfId="30726" xr:uid="{0DC46D5E-F6BF-44B7-9C72-1B73F26A5827}"/>
    <cellStyle name="SAPBEXHLevel1X 2 3 3 3 3" xfId="37806" xr:uid="{12F1CC23-368E-4E66-A307-31B9D1671097}"/>
    <cellStyle name="SAPBEXHLevel1X 2 3 3 4" xfId="10843" xr:uid="{81DC4CD9-82FA-40D4-8FF4-3913F07F62D6}"/>
    <cellStyle name="SAPBEXHLevel1X 2 3 3 4 2" xfId="35799" xr:uid="{D5CDD96C-74B2-4E5C-831C-34F447868BF3}"/>
    <cellStyle name="SAPBEXHLevel1X 2 3 3 5" xfId="20535" xr:uid="{B012BD9F-3DBC-4617-8897-9CB47ED2FEBC}"/>
    <cellStyle name="SAPBEXHLevel1X 2 3 3 6" xfId="22706" xr:uid="{F86FA5A3-D5A8-4C1C-8D2A-1E78EA5C8CC4}"/>
    <cellStyle name="SAPBEXHLevel1X 2 3 4" xfId="3203" xr:uid="{120B5C9E-2439-411D-B329-2D478BC7D08E}"/>
    <cellStyle name="SAPBEXHLevel1X 2 3 4 2" xfId="10047" xr:uid="{346B43A8-E480-4557-B5C8-B460E18B4D11}"/>
    <cellStyle name="SAPBEXHLevel1X 2 3 4 2 2" xfId="35389" xr:uid="{40F3417C-5155-485B-B472-5D4D747DC082}"/>
    <cellStyle name="SAPBEXHLevel1X 2 3 4 3" xfId="20701" xr:uid="{440E5418-F351-4812-9A50-9DF625620730}"/>
    <cellStyle name="SAPBEXHLevel1X 2 3 4 4" xfId="22549" xr:uid="{15A8966E-925C-4850-9053-27D265BF5F41}"/>
    <cellStyle name="SAPBEXHLevel1X 2 3 5" xfId="3462" xr:uid="{365ED64F-ABE7-4524-94DF-BF65BCD61517}"/>
    <cellStyle name="SAPBEXHLevel1X 2 3 5 2" xfId="13441" xr:uid="{10CD8FC1-4720-406E-BD88-C81DC974756C}"/>
    <cellStyle name="SAPBEXHLevel1X 2 3 5 2 2" xfId="37170" xr:uid="{BB99BE69-FA67-4C90-9ADA-1C42E182E877}"/>
    <cellStyle name="SAPBEXHLevel1X 2 3 5 3" xfId="20960" xr:uid="{066C9F1D-CD3B-4A34-A7D9-22BB51FD3EC6}"/>
    <cellStyle name="SAPBEXHLevel1X 2 3 5 4" xfId="24507" xr:uid="{03E5AD59-3491-4089-8EDA-CFFDD9CFEDD9}"/>
    <cellStyle name="SAPBEXHLevel1X 2 3 6" xfId="4090" xr:uid="{F070E7BB-412E-493F-9405-3171EB224C33}"/>
    <cellStyle name="SAPBEXHLevel1X 2 3 6 2" xfId="13129" xr:uid="{B44A7F15-D5A3-4689-B7F5-FA1E42C79F4A}"/>
    <cellStyle name="SAPBEXHLevel1X 2 3 6 2 2" xfId="29849" xr:uid="{0D4343C5-B371-493D-BD79-23AD4DC63AF6}"/>
    <cellStyle name="SAPBEXHLevel1X 2 3 6 2 3" xfId="36858" xr:uid="{A2CDD16F-5526-4687-8AC1-545542811A7C}"/>
    <cellStyle name="SAPBEXHLevel1X 2 3 6 3" xfId="21585" xr:uid="{3C58BA77-4721-4496-978C-18BD4436D7C4}"/>
    <cellStyle name="SAPBEXHLevel1X 2 3 6 4" xfId="18082" xr:uid="{4CCCBF74-FD84-4D42-8902-3DB517D84F54}"/>
    <cellStyle name="SAPBEXHLevel1X 2 3 7" xfId="4310" xr:uid="{D94BD5E5-8DA9-4CA8-BE50-6FC3E527DD0C}"/>
    <cellStyle name="SAPBEXHLevel1X 2 3 7 2" xfId="21804" xr:uid="{6343A156-E4B0-4CC3-B3A9-AF20E6B5DDDF}"/>
    <cellStyle name="SAPBEXHLevel1X 2 3 7 3" xfId="18608" xr:uid="{4CA2B434-5152-43C2-989F-C4DF3EDF6D58}"/>
    <cellStyle name="SAPBEXHLevel1X 2 3 8" xfId="8154" xr:uid="{659EAEF8-C0BF-406F-90B6-5B76EF664FC7}"/>
    <cellStyle name="SAPBEXHLevel1X 2 3 8 2" xfId="34661" xr:uid="{AED75824-5075-4999-8A8E-9F10593CE072}"/>
    <cellStyle name="SAPBEXHLevel1X 2 3 9" xfId="18796" xr:uid="{049416F6-7C80-4797-BA94-7DFD3B0C13A1}"/>
    <cellStyle name="SAPBEXHLevel1X 2 4" xfId="2078" xr:uid="{B4D03429-60AB-416E-81C6-2719C439611F}"/>
    <cellStyle name="SAPBEXHLevel1X 2 4 2" xfId="12503" xr:uid="{25D7F64B-1678-41D6-A54F-9F73C8B7B850}"/>
    <cellStyle name="SAPBEXHLevel1X 2 4 2 2" xfId="15814" xr:uid="{48A7B7C6-BA23-4428-BAC0-DCCD3E706AE7}"/>
    <cellStyle name="SAPBEXHLevel1X 2 4 2 2 2" xfId="32318" xr:uid="{4EA34609-D738-42A1-8381-81A88369981E}"/>
    <cellStyle name="SAPBEXHLevel1X 2 4 2 2 3" xfId="39403" xr:uid="{0AF14C57-5B04-45DD-B936-A130FB6314EF}"/>
    <cellStyle name="SAPBEXHLevel1X 2 4 2 3" xfId="17287" xr:uid="{4F126579-223A-4565-9458-45F5DF209678}"/>
    <cellStyle name="SAPBEXHLevel1X 2 4 2 3 2" xfId="33791" xr:uid="{DF604FE6-E531-444F-A8D5-F9A9E8E87042}"/>
    <cellStyle name="SAPBEXHLevel1X 2 4 2 3 3" xfId="40120" xr:uid="{96B6259C-8F8A-430D-91ED-4409F96282C3}"/>
    <cellStyle name="SAPBEXHLevel1X 2 4 2 4" xfId="36531" xr:uid="{A0775A59-E0BE-45EE-8687-02E0A3918B42}"/>
    <cellStyle name="SAPBEXHLevel1X 2 4 3" xfId="11101" xr:uid="{E5FB8073-C960-464A-9C93-A19680BB1A8E}"/>
    <cellStyle name="SAPBEXHLevel1X 2 4 3 2" xfId="14288" xr:uid="{2571F350-AA3D-42EE-8CF0-FB32A13C45C1}"/>
    <cellStyle name="SAPBEXHLevel1X 2 4 3 2 2" xfId="37945" xr:uid="{6CCB3391-8AB4-4AB8-A0FD-4D946F4387ED}"/>
    <cellStyle name="SAPBEXHLevel1X 2 4 3 3" xfId="14711" xr:uid="{69C23F82-2C84-48B0-838B-982B1FCAD247}"/>
    <cellStyle name="SAPBEXHLevel1X 2 4 3 3 2" xfId="31225" xr:uid="{C5C4ACCF-7C50-4433-B72E-74EAB5B73042}"/>
    <cellStyle name="SAPBEXHLevel1X 2 4 3 3 3" xfId="38301" xr:uid="{67B58982-7032-4E9D-9E83-4CAAA6E2C93B}"/>
    <cellStyle name="SAPBEXHLevel1X 2 4 3 4" xfId="35965" xr:uid="{6103D0B1-3628-4A9E-A1B7-DEB5AED08A95}"/>
    <cellStyle name="SAPBEXHLevel1X 2 4 4" xfId="10114" xr:uid="{273C0855-9CD4-4EC7-9D64-B20385B326EF}"/>
    <cellStyle name="SAPBEXHLevel1X 2 4 4 2" xfId="35456" xr:uid="{9E6A4DB3-7F7C-451B-BC15-1FB19FF0BBBB}"/>
    <cellStyle name="SAPBEXHLevel1X 2 4 5" xfId="13508" xr:uid="{24359F47-EBCF-4508-8E57-6829BC56662C}"/>
    <cellStyle name="SAPBEXHLevel1X 2 4 5 2" xfId="37237" xr:uid="{F00A3329-5153-4E22-AF25-7809712A295E}"/>
    <cellStyle name="SAPBEXHLevel1X 2 4 6" xfId="14743" xr:uid="{2F57292A-BBAA-483C-B2B6-ABEA5216CB3D}"/>
    <cellStyle name="SAPBEXHLevel1X 2 4 6 2" xfId="31257" xr:uid="{DEE58BDD-2075-4044-A261-8DC1692B9079}"/>
    <cellStyle name="SAPBEXHLevel1X 2 4 6 3" xfId="38333" xr:uid="{2C79A8E2-3B77-4A80-A39F-E4A4F9DAB06F}"/>
    <cellStyle name="SAPBEXHLevel1X 2 4 7" xfId="8222" xr:uid="{5320CBE4-4B1F-425A-91A8-38870AC1D6DF}"/>
    <cellStyle name="SAPBEXHLevel1X 2 4 7 2" xfId="34728" xr:uid="{94D083F3-65C9-4F49-93AC-9B829BD4AD9E}"/>
    <cellStyle name="SAPBEXHLevel1X 2 4 8" xfId="19581" xr:uid="{ECAF071F-D07F-4578-8DAB-3F3B60D7CE93}"/>
    <cellStyle name="SAPBEXHLevel1X 2 4 9" xfId="30931" xr:uid="{2826EB6C-61E1-4BF7-831F-06CFACF16D99}"/>
    <cellStyle name="SAPBEXHLevel1X 2 5" xfId="1699" xr:uid="{240C98F4-C056-4462-95CC-FDC3CCED3B7A}"/>
    <cellStyle name="SAPBEXHLevel1X 2 5 2" xfId="12687" xr:uid="{92962D15-790B-46DF-B7A8-9E2F9C9E773C}"/>
    <cellStyle name="SAPBEXHLevel1X 2 5 2 2" xfId="15901" xr:uid="{6A43C9A9-7EE0-4A85-B10E-5539040FA573}"/>
    <cellStyle name="SAPBEXHLevel1X 2 5 2 2 2" xfId="32405" xr:uid="{01C5C179-DF34-429F-BA25-0F7431F97E5B}"/>
    <cellStyle name="SAPBEXHLevel1X 2 5 2 2 3" xfId="39490" xr:uid="{5D9957DE-2460-497F-B4C8-896E724B1236}"/>
    <cellStyle name="SAPBEXHLevel1X 2 5 2 3" xfId="17462" xr:uid="{D9F222E7-D72F-4D85-B293-5979E908192A}"/>
    <cellStyle name="SAPBEXHLevel1X 2 5 2 3 2" xfId="33966" xr:uid="{68FB5E26-F5F5-48C2-9468-BA4068C817E2}"/>
    <cellStyle name="SAPBEXHLevel1X 2 5 2 3 3" xfId="40207" xr:uid="{B84334CF-F1A0-4E3E-9225-68DD929A622B}"/>
    <cellStyle name="SAPBEXHLevel1X 2 5 2 4" xfId="36617" xr:uid="{6B824DE7-1A07-4ECA-8DC2-F86FDC1B91BE}"/>
    <cellStyle name="SAPBEXHLevel1X 2 5 3" xfId="11278" xr:uid="{C24465F8-82F9-45D4-BCEE-86B973F1EA5A}"/>
    <cellStyle name="SAPBEXHLevel1X 2 5 3 2" xfId="14424" xr:uid="{1BD9875B-6015-4593-A5F6-B512E3978002}"/>
    <cellStyle name="SAPBEXHLevel1X 2 5 3 2 2" xfId="38081" xr:uid="{23C2A11B-FB53-4C28-AF9A-80FF2F42354F}"/>
    <cellStyle name="SAPBEXHLevel1X 2 5 3 3" xfId="9127" xr:uid="{C2FC858B-C967-49D8-9254-4D1456E518B6}"/>
    <cellStyle name="SAPBEXHLevel1X 2 5 3 3 2" xfId="26303" xr:uid="{ACDBEA16-13F4-4A76-A36F-0C366E4CDF27}"/>
    <cellStyle name="SAPBEXHLevel1X 2 5 3 3 3" xfId="35018" xr:uid="{2AD6E2C8-E3A0-4C54-8C79-12812C5AC6C3}"/>
    <cellStyle name="SAPBEXHLevel1X 2 5 3 4" xfId="36052" xr:uid="{2BFF3DD5-D253-4320-BCE4-F51CEA0B9D29}"/>
    <cellStyle name="SAPBEXHLevel1X 2 5 4" xfId="10275" xr:uid="{F9CA4398-D68C-47B1-8DA7-606B2CA8270D}"/>
    <cellStyle name="SAPBEXHLevel1X 2 5 4 2" xfId="35527" xr:uid="{2AF2ADA5-5958-4896-ADAC-0FB5AB3CB56C}"/>
    <cellStyle name="SAPBEXHLevel1X 2 5 5" xfId="13631" xr:uid="{AF61BF14-7F1D-459B-A99A-D85C007504AE}"/>
    <cellStyle name="SAPBEXHLevel1X 2 5 5 2" xfId="37359" xr:uid="{07AA3C6F-3BA3-4052-A1E3-D3A7AEAF6457}"/>
    <cellStyle name="SAPBEXHLevel1X 2 5 6" xfId="15231" xr:uid="{29050829-2B73-4AFE-BC0B-C947E6D88C46}"/>
    <cellStyle name="SAPBEXHLevel1X 2 5 6 2" xfId="31735" xr:uid="{43C8004A-732C-4796-8CA4-508312FD8CDA}"/>
    <cellStyle name="SAPBEXHLevel1X 2 5 6 3" xfId="38820" xr:uid="{34C1A8A0-8ACF-4068-8BCF-805E2604ADAE}"/>
    <cellStyle name="SAPBEXHLevel1X 2 5 7" xfId="8385" xr:uid="{164BD078-BD89-48A8-8818-4DCA62F06C43}"/>
    <cellStyle name="SAPBEXHLevel1X 2 5 7 2" xfId="34799" xr:uid="{2F209FB3-58E6-4577-AA78-77C876393DF7}"/>
    <cellStyle name="SAPBEXHLevel1X 2 5 8" xfId="19202" xr:uid="{E54D1E68-9C8D-44E2-9B7A-99B313A71EEE}"/>
    <cellStyle name="SAPBEXHLevel1X 2 5 9" xfId="30662" xr:uid="{E2AD124B-5CCC-4AC0-962E-FE99F44CBD37}"/>
    <cellStyle name="SAPBEXHLevel1X 2 6" xfId="3184" xr:uid="{F926339C-038A-4C75-A3EA-E45501A44539}"/>
    <cellStyle name="SAPBEXHLevel1X 2 6 2" xfId="12431" xr:uid="{95D14DFF-12CC-494F-9224-8D0C90F642A5}"/>
    <cellStyle name="SAPBEXHLevel1X 2 6 2 2" xfId="15742" xr:uid="{E389299B-E466-413B-B4B0-AF707847A9FE}"/>
    <cellStyle name="SAPBEXHLevel1X 2 6 2 2 2" xfId="32246" xr:uid="{0983C326-1940-49DC-A33B-4FD3829BB150}"/>
    <cellStyle name="SAPBEXHLevel1X 2 6 2 2 3" xfId="39331" xr:uid="{23E2051E-35A2-4610-A9F5-4D2574284936}"/>
    <cellStyle name="SAPBEXHLevel1X 2 6 2 3" xfId="17215" xr:uid="{5BA4EDD5-36A5-4BBF-9A04-DE3AF2746962}"/>
    <cellStyle name="SAPBEXHLevel1X 2 6 2 3 2" xfId="33719" xr:uid="{D171F7E4-6897-49E1-AA80-8B02A69A9C85}"/>
    <cellStyle name="SAPBEXHLevel1X 2 6 2 3 3" xfId="40048" xr:uid="{0ED60468-868A-483A-8C29-5FF7CAEEAB30}"/>
    <cellStyle name="SAPBEXHLevel1X 2 6 2 4" xfId="36460" xr:uid="{1A6A19B8-5DA4-4766-89A7-743806B68F59}"/>
    <cellStyle name="SAPBEXHLevel1X 2 6 3" xfId="14216" xr:uid="{97CE8CC4-1F47-4E83-8E54-96272121D816}"/>
    <cellStyle name="SAPBEXHLevel1X 2 6 3 2" xfId="37873" xr:uid="{434015BC-5354-4320-B0C5-B270508B8033}"/>
    <cellStyle name="SAPBEXHLevel1X 2 6 4" xfId="14715" xr:uid="{073CED72-1146-4A20-91DE-506A13A12627}"/>
    <cellStyle name="SAPBEXHLevel1X 2 6 4 2" xfId="31229" xr:uid="{3737AE1E-7661-41E9-8AF4-48A4EB82964C}"/>
    <cellStyle name="SAPBEXHLevel1X 2 6 4 3" xfId="38305" xr:uid="{D1890291-B86F-4B89-859F-444C8E72AD3F}"/>
    <cellStyle name="SAPBEXHLevel1X 2 6 5" xfId="11029" xr:uid="{477785BE-BAD6-4161-9E41-FD77E32F90DE}"/>
    <cellStyle name="SAPBEXHLevel1X 2 6 5 2" xfId="35893" xr:uid="{26061903-74C4-48D1-89D1-ACE0E0593552}"/>
    <cellStyle name="SAPBEXHLevel1X 2 6 6" xfId="20682" xr:uid="{412AEF10-562D-42B6-B5C4-F93DF4233DF7}"/>
    <cellStyle name="SAPBEXHLevel1X 2 6 7" xfId="22568" xr:uid="{EF41653D-D7AE-450E-99FC-C62751F27E17}"/>
    <cellStyle name="SAPBEXHLevel1X 2 7" xfId="1744" xr:uid="{DFFCB800-C30F-4323-AF17-1C74076C2815}"/>
    <cellStyle name="SAPBEXHLevel1X 2 7 2" xfId="15362" xr:uid="{9A357168-1B47-4772-9845-3A65347E63BA}"/>
    <cellStyle name="SAPBEXHLevel1X 2 7 2 2" xfId="31866" xr:uid="{86B63722-8DD7-4094-8D78-D07C49557E1F}"/>
    <cellStyle name="SAPBEXHLevel1X 2 7 2 3" xfId="38951" xr:uid="{52D3B510-00DA-44C8-B285-E858877BFC4A}"/>
    <cellStyle name="SAPBEXHLevel1X 2 7 3" xfId="16543" xr:uid="{07E01C57-801E-4EF6-A9AE-96D4D73F3AF4}"/>
    <cellStyle name="SAPBEXHLevel1X 2 7 3 2" xfId="33047" xr:uid="{E77C3F3B-5AF7-4E81-9D9D-50EC4A43697F}"/>
    <cellStyle name="SAPBEXHLevel1X 2 7 3 3" xfId="39670" xr:uid="{145CD6CB-F449-4B28-9E9F-BA5FF6F4E484}"/>
    <cellStyle name="SAPBEXHLevel1X 2 7 4" xfId="11649" xr:uid="{C384F72C-5117-426C-8EC3-0231E3115620}"/>
    <cellStyle name="SAPBEXHLevel1X 2 7 4 2" xfId="36155" xr:uid="{3CC67B49-A1CC-42FB-AC29-F41927166E4E}"/>
    <cellStyle name="SAPBEXHLevel1X 2 7 5" xfId="19247" xr:uid="{E663D7CB-FEFE-475B-A5A0-63589FBDB22A}"/>
    <cellStyle name="SAPBEXHLevel1X 2 7 6" xfId="24614" xr:uid="{EDF6FB72-65BF-4A5E-9DED-DA24A15AE440}"/>
    <cellStyle name="SAPBEXHLevel1X 2 8" xfId="3932" xr:uid="{18D85259-80FB-4E2D-808E-AF7C6333E2BE}"/>
    <cellStyle name="SAPBEXHLevel1X 2 8 2" xfId="13759" xr:uid="{D267E6A6-B370-4AC1-9F59-D8C3AEAB1283}"/>
    <cellStyle name="SAPBEXHLevel1X 2 8 2 2" xfId="37484" xr:uid="{C67F0E94-ED38-49E3-9260-C6F3E40AD769}"/>
    <cellStyle name="SAPBEXHLevel1X 2 8 3" xfId="14654" xr:uid="{51D2C38A-193E-4887-BBD3-3BC8F2334CE3}"/>
    <cellStyle name="SAPBEXHLevel1X 2 8 3 2" xfId="31169" xr:uid="{F46BE302-8B73-4F62-ADD7-749E33FC5244}"/>
    <cellStyle name="SAPBEXHLevel1X 2 8 3 3" xfId="38244" xr:uid="{4373232F-7A82-47EF-880A-DB798D88448F}"/>
    <cellStyle name="SAPBEXHLevel1X 2 8 4" xfId="10499" xr:uid="{862C4EF9-004D-47AD-A884-966769D7929C}"/>
    <cellStyle name="SAPBEXHLevel1X 2 8 4 2" xfId="35608" xr:uid="{2E73D680-B1D9-48B7-B72F-3341B115BF05}"/>
    <cellStyle name="SAPBEXHLevel1X 2 8 5" xfId="21429" xr:uid="{585326EB-C062-4E2A-91BC-5758856FF16B}"/>
    <cellStyle name="SAPBEXHLevel1X 2 8 6" xfId="22142" xr:uid="{C37E94D7-8A55-44E9-8251-B3D63C02777F}"/>
    <cellStyle name="SAPBEXHLevel1X 2 9" xfId="3172" xr:uid="{3AE9CCAB-6DA6-4764-A4A0-7E66FCFD03E8}"/>
    <cellStyle name="SAPBEXHLevel1X 2 9 2" xfId="9219" xr:uid="{38C60782-574F-4514-A1FA-43C3E2DB1BA2}"/>
    <cellStyle name="SAPBEXHLevel1X 2 9 2 2" xfId="35110" xr:uid="{FB570A90-F359-4C12-9D48-721952CC4EC4}"/>
    <cellStyle name="SAPBEXHLevel1X 2 9 3" xfId="20670" xr:uid="{A7CA4DAB-D0DB-4212-883A-29E05BBF01F3}"/>
    <cellStyle name="SAPBEXHLevel1X 2 9 4" xfId="22580" xr:uid="{AA4C38C4-5ED8-4810-B59C-E5177A921B18}"/>
    <cellStyle name="SAPBEXHLevel1X 3" xfId="801" xr:uid="{D67D72BD-823D-470F-BCF2-C9EE518A43B0}"/>
    <cellStyle name="SAPBEXHLevel1X 3 10" xfId="5698" xr:uid="{F8229A4F-9F2D-4904-95F5-FAD112CD6FA5}"/>
    <cellStyle name="SAPBEXHLevel1X 3 10 2" xfId="12247" xr:uid="{ED1A19CD-0619-4730-8D94-5C55AD409D82}"/>
    <cellStyle name="SAPBEXHLevel1X 3 10 2 2" xfId="15647" xr:uid="{BF44F875-1C62-41FA-9B0D-4D32D710FA86}"/>
    <cellStyle name="SAPBEXHLevel1X 3 10 2 2 2" xfId="32151" xr:uid="{3CFB73AA-03B1-45E1-BF8A-FBB4EEF10E05}"/>
    <cellStyle name="SAPBEXHLevel1X 3 10 2 2 3" xfId="39236" xr:uid="{FB57220F-0B5F-4CBA-AE76-C040DCAEA244}"/>
    <cellStyle name="SAPBEXHLevel1X 3 10 2 3" xfId="17031" xr:uid="{AB8DEE9D-F8EE-4266-BF7D-83409BB91668}"/>
    <cellStyle name="SAPBEXHLevel1X 3 10 2 3 2" xfId="33535" xr:uid="{3CEDD391-218D-4FA5-BA35-C81ABE650273}"/>
    <cellStyle name="SAPBEXHLevel1X 3 10 2 3 3" xfId="39953" xr:uid="{E9978E91-F65C-462F-8872-CFA73A6DDDF1}"/>
    <cellStyle name="SAPBEXHLevel1X 3 10 2 4" xfId="36367" xr:uid="{EFD8C52D-4896-4C0F-9184-5AA5DC59CD7E}"/>
    <cellStyle name="SAPBEXHLevel1X 3 10 3" xfId="10844" xr:uid="{4F0BD8D8-E880-4027-98A7-86D37A63451E}"/>
    <cellStyle name="SAPBEXHLevel1X 3 10 3 2" xfId="14075" xr:uid="{7F19F4F3-6892-4B3D-B537-75B1C4EA1E8C}"/>
    <cellStyle name="SAPBEXHLevel1X 3 10 3 2 2" xfId="37733" xr:uid="{F784EC03-21BB-455A-B134-58B6499374C8}"/>
    <cellStyle name="SAPBEXHLevel1X 3 10 3 3" xfId="14943" xr:uid="{537308F3-7C9F-4F1F-8EB2-029DC4DA64DA}"/>
    <cellStyle name="SAPBEXHLevel1X 3 10 3 3 2" xfId="31453" xr:uid="{17AE83B2-4D87-4590-9635-DC835CDEF27B}"/>
    <cellStyle name="SAPBEXHLevel1X 3 10 3 3 3" xfId="38532" xr:uid="{3CC8DFAE-73F5-40BA-AD00-750AE9C1042F}"/>
    <cellStyle name="SAPBEXHLevel1X 3 10 3 4" xfId="35800" xr:uid="{4CEAF7EB-1A9D-4424-81D2-17A401A2CDDA}"/>
    <cellStyle name="SAPBEXHLevel1X 3 10 4" xfId="10048" xr:uid="{055C1F9A-2E96-4EED-99E5-8D3982B6EDA0}"/>
    <cellStyle name="SAPBEXHLevel1X 3 10 4 2" xfId="35390" xr:uid="{0DC75FC6-AD39-42A4-8596-22CBA2F6C565}"/>
    <cellStyle name="SAPBEXHLevel1X 3 10 5" xfId="13442" xr:uid="{D859B083-5895-4838-B0AF-FA38DE40948D}"/>
    <cellStyle name="SAPBEXHLevel1X 3 10 5 2" xfId="37171" xr:uid="{CE54DCB6-824F-4925-99F7-3DBAB422C8C1}"/>
    <cellStyle name="SAPBEXHLevel1X 3 10 6" xfId="12936" xr:uid="{52177231-1362-4F20-AFD3-DEE1CDD0922D}"/>
    <cellStyle name="SAPBEXHLevel1X 3 10 6 2" xfId="29656" xr:uid="{45C3FBEC-D399-48DB-A3CB-60272E44B6DD}"/>
    <cellStyle name="SAPBEXHLevel1X 3 10 6 3" xfId="36665" xr:uid="{A7BFA56C-F93A-449E-9494-F6C84F891718}"/>
    <cellStyle name="SAPBEXHLevel1X 3 10 7" xfId="8155" xr:uid="{237FF1B3-3765-458D-970B-1CF1A18D8A9D}"/>
    <cellStyle name="SAPBEXHLevel1X 3 10 7 2" xfId="34662" xr:uid="{8BB8BA1C-1CA1-41E8-A4B0-744E16564C72}"/>
    <cellStyle name="SAPBEXHLevel1X 3 10 8" xfId="34214" xr:uid="{42FEA11D-1B17-4977-ABD7-535A9CD48B69}"/>
    <cellStyle name="SAPBEXHLevel1X 3 11" xfId="5979" xr:uid="{2D92BAD3-697D-4332-B02E-E5DAA5964802}"/>
    <cellStyle name="SAPBEXHLevel1X 3 11 2" xfId="12504" xr:uid="{517123F7-C302-4546-AC50-18ED2438D25A}"/>
    <cellStyle name="SAPBEXHLevel1X 3 11 2 2" xfId="15815" xr:uid="{C15CA128-290D-4B13-99E8-CA2E06DA5539}"/>
    <cellStyle name="SAPBEXHLevel1X 3 11 2 2 2" xfId="32319" xr:uid="{8923020E-6ADC-4EE1-BEC8-6665A8C169DA}"/>
    <cellStyle name="SAPBEXHLevel1X 3 11 2 2 3" xfId="39404" xr:uid="{CA73F478-6BFF-4DE1-AAC3-21ECFE45657F}"/>
    <cellStyle name="SAPBEXHLevel1X 3 11 2 3" xfId="17288" xr:uid="{CEFDE12C-9896-426A-97D1-B2F2FD91FD47}"/>
    <cellStyle name="SAPBEXHLevel1X 3 11 2 3 2" xfId="33792" xr:uid="{69796266-8BD4-4012-9B7A-8C5402598D4D}"/>
    <cellStyle name="SAPBEXHLevel1X 3 11 2 3 3" xfId="40121" xr:uid="{C744C79D-208C-4CF4-8A23-06CE839224A8}"/>
    <cellStyle name="SAPBEXHLevel1X 3 11 2 4" xfId="36532" xr:uid="{77469D6A-BB8C-45D4-BCE5-5A4A7534F247}"/>
    <cellStyle name="SAPBEXHLevel1X 3 11 3" xfId="11102" xr:uid="{F1EB318E-A8F5-42C2-AECC-3AD39FA1F54B}"/>
    <cellStyle name="SAPBEXHLevel1X 3 11 3 2" xfId="14289" xr:uid="{56CDC75F-2EB0-49A7-9A56-39EE28EEF9D5}"/>
    <cellStyle name="SAPBEXHLevel1X 3 11 3 2 2" xfId="37946" xr:uid="{2C59DABF-3573-4058-8A5A-CFDBA3CF59E1}"/>
    <cellStyle name="SAPBEXHLevel1X 3 11 3 3" xfId="13033" xr:uid="{C6EE74F5-717C-46E6-A808-7500D2DA5E6D}"/>
    <cellStyle name="SAPBEXHLevel1X 3 11 3 3 2" xfId="29753" xr:uid="{4780FFB2-9ACC-4B0A-84E0-C482149718F0}"/>
    <cellStyle name="SAPBEXHLevel1X 3 11 3 3 3" xfId="36762" xr:uid="{DB54ED68-3FF7-41CA-9053-797CECE0B38E}"/>
    <cellStyle name="SAPBEXHLevel1X 3 11 3 4" xfId="35966" xr:uid="{6F7586C6-B5F9-43C0-8B32-258AFE2F08FC}"/>
    <cellStyle name="SAPBEXHLevel1X 3 11 4" xfId="9863" xr:uid="{5DC8EB09-02C6-4FAF-BB05-C8C9F33FA46F}"/>
    <cellStyle name="SAPBEXHLevel1X 3 11 4 2" xfId="35291" xr:uid="{DFA86A9E-8F59-4F5A-AE16-0FDA3AD9E05E}"/>
    <cellStyle name="SAPBEXHLevel1X 3 11 5" xfId="13296" xr:uid="{8F1BC7B9-D293-4AD4-91BD-43FBD4F8D168}"/>
    <cellStyle name="SAPBEXHLevel1X 3 11 5 2" xfId="37025" xr:uid="{D686E14F-3AD5-432C-9C37-53DD1A6C16DE}"/>
    <cellStyle name="SAPBEXHLevel1X 3 11 6" xfId="13360" xr:uid="{43D24DE7-253C-4899-94C2-873AB382EB13}"/>
    <cellStyle name="SAPBEXHLevel1X 3 11 6 2" xfId="30045" xr:uid="{1E3767D1-E198-4494-BA78-1BCC10C60CF8}"/>
    <cellStyle name="SAPBEXHLevel1X 3 11 6 3" xfId="37089" xr:uid="{B3EF443D-09D7-4120-8E6E-B59EDBEEA313}"/>
    <cellStyle name="SAPBEXHLevel1X 3 11 7" xfId="7970" xr:uid="{CC7FBFE5-3129-45DD-B2CA-821036A63A60}"/>
    <cellStyle name="SAPBEXHLevel1X 3 11 7 2" xfId="34563" xr:uid="{BB0D31FA-D7EA-4C35-9229-10BBC899BDC4}"/>
    <cellStyle name="SAPBEXHLevel1X 3 11 8" xfId="34306" xr:uid="{6759EDD4-34D1-4C6B-AA16-E59A368033AF}"/>
    <cellStyle name="SAPBEXHLevel1X 3 12" xfId="8113" xr:uid="{3343A997-93BC-4974-83B0-87098E5F30C5}"/>
    <cellStyle name="SAPBEXHLevel1X 3 12 2" xfId="12688" xr:uid="{D523DB67-373E-424C-B64C-373ABB50818A}"/>
    <cellStyle name="SAPBEXHLevel1X 3 12 2 2" xfId="15902" xr:uid="{71D7B328-63B0-4B52-AFFB-4FA2AFABFC7B}"/>
    <cellStyle name="SAPBEXHLevel1X 3 12 2 2 2" xfId="32406" xr:uid="{96ED042E-8119-49EB-B630-298100FB1E2A}"/>
    <cellStyle name="SAPBEXHLevel1X 3 12 2 2 3" xfId="39491" xr:uid="{2EDC354D-6C4C-432A-80F4-0E916B428729}"/>
    <cellStyle name="SAPBEXHLevel1X 3 12 2 3" xfId="17463" xr:uid="{63FF06C0-D67B-4B46-8C0A-102A0AD4AA27}"/>
    <cellStyle name="SAPBEXHLevel1X 3 12 2 3 2" xfId="33967" xr:uid="{A90F7139-806A-45A7-BD82-DF03F2A80591}"/>
    <cellStyle name="SAPBEXHLevel1X 3 12 2 3 3" xfId="40208" xr:uid="{191CA480-8182-44EA-A57A-19B0C2794CC0}"/>
    <cellStyle name="SAPBEXHLevel1X 3 12 2 4" xfId="36618" xr:uid="{DBB2E6D2-D934-4EE9-8FA3-CD1D6CDF09D4}"/>
    <cellStyle name="SAPBEXHLevel1X 3 12 3" xfId="11279" xr:uid="{299610D4-ED3E-4230-8307-63B22E945084}"/>
    <cellStyle name="SAPBEXHLevel1X 3 12 3 2" xfId="14425" xr:uid="{EEF61509-E48F-4C09-9A70-A96A15642906}"/>
    <cellStyle name="SAPBEXHLevel1X 3 12 3 2 2" xfId="38082" xr:uid="{21AFB2FA-31EF-4AFE-A0AD-69BF97831F8C}"/>
    <cellStyle name="SAPBEXHLevel1X 3 12 3 3" xfId="9128" xr:uid="{E0CCDCCD-D7FA-4594-B0F3-5C97339D575E}"/>
    <cellStyle name="SAPBEXHLevel1X 3 12 3 3 2" xfId="26304" xr:uid="{24375293-F3B8-456E-83C9-052B339B96E3}"/>
    <cellStyle name="SAPBEXHLevel1X 3 12 3 3 3" xfId="35019" xr:uid="{67BE2CC4-4369-49D0-809B-FED8A49FB94C}"/>
    <cellStyle name="SAPBEXHLevel1X 3 12 3 4" xfId="36053" xr:uid="{60008A22-5C47-40A0-B544-AFF49F35924C}"/>
    <cellStyle name="SAPBEXHLevel1X 3 12 4" xfId="10006" xr:uid="{F82551D8-71B1-4270-B3DD-603CB75D547E}"/>
    <cellStyle name="SAPBEXHLevel1X 3 12 4 2" xfId="35348" xr:uid="{8F03B0CD-200F-4B7F-92DF-53966BA62160}"/>
    <cellStyle name="SAPBEXHLevel1X 3 12 5" xfId="13400" xr:uid="{650CC64F-C02A-4235-8258-4F8DD2805D1C}"/>
    <cellStyle name="SAPBEXHLevel1X 3 12 5 2" xfId="37129" xr:uid="{6739967A-EEF4-49FA-BBAB-1721829836C1}"/>
    <cellStyle name="SAPBEXHLevel1X 3 12 6" xfId="15130" xr:uid="{6FBF1CFD-1AD9-4C4E-9694-25AD068B72D4}"/>
    <cellStyle name="SAPBEXHLevel1X 3 12 6 2" xfId="31634" xr:uid="{DF9E9DD0-B859-4AC4-B615-6FE48A327ED1}"/>
    <cellStyle name="SAPBEXHLevel1X 3 12 6 3" xfId="38719" xr:uid="{1D23AC3F-CFD6-4A8D-9DEB-E9EF2BEDD32D}"/>
    <cellStyle name="SAPBEXHLevel1X 3 12 7" xfId="34620" xr:uid="{7A652FE7-B10C-4DCF-B10E-7CC56C8A10AA}"/>
    <cellStyle name="SAPBEXHLevel1X 3 13" xfId="11030" xr:uid="{6D15084F-31CC-4EEE-AEBD-5A1A7C2318FA}"/>
    <cellStyle name="SAPBEXHLevel1X 3 13 2" xfId="12432" xr:uid="{C9183852-7573-4DB2-8C3B-184584F0A9F4}"/>
    <cellStyle name="SAPBEXHLevel1X 3 13 2 2" xfId="15743" xr:uid="{544AA334-C031-4F16-8DAB-3D8C5E31EE6A}"/>
    <cellStyle name="SAPBEXHLevel1X 3 13 2 2 2" xfId="32247" xr:uid="{F5B2FF35-DB3E-48E9-8AE6-65E5187E863E}"/>
    <cellStyle name="SAPBEXHLevel1X 3 13 2 2 3" xfId="39332" xr:uid="{3CF18A39-9DB0-4308-BBFF-131D1739178F}"/>
    <cellStyle name="SAPBEXHLevel1X 3 13 2 3" xfId="17216" xr:uid="{EE656A87-2B0D-4697-9EE9-FF11DA5EB70A}"/>
    <cellStyle name="SAPBEXHLevel1X 3 13 2 3 2" xfId="33720" xr:uid="{A64AF493-428B-4278-ACD7-3E4892330857}"/>
    <cellStyle name="SAPBEXHLevel1X 3 13 2 3 3" xfId="40049" xr:uid="{50FCA9AD-BD93-403C-81B5-F076DAD67E2C}"/>
    <cellStyle name="SAPBEXHLevel1X 3 13 2 4" xfId="36461" xr:uid="{ABC27EB1-AFCF-4C1B-B2C8-932D9C4A037D}"/>
    <cellStyle name="SAPBEXHLevel1X 3 13 3" xfId="14217" xr:uid="{859D4006-0691-4918-A38E-CEC311A8024D}"/>
    <cellStyle name="SAPBEXHLevel1X 3 13 3 2" xfId="37874" xr:uid="{ED01E39B-1B18-42B5-B1A0-98186EB3134B}"/>
    <cellStyle name="SAPBEXHLevel1X 3 13 4" xfId="13037" xr:uid="{2BBC9857-5FE3-4192-80EF-C471FC8A655E}"/>
    <cellStyle name="SAPBEXHLevel1X 3 13 4 2" xfId="29757" xr:uid="{DD3566DD-7DF2-4CD2-8965-9F1F6C90D268}"/>
    <cellStyle name="SAPBEXHLevel1X 3 13 4 3" xfId="36766" xr:uid="{EC2D8DCC-2766-40D8-9FB0-DFE91032A258}"/>
    <cellStyle name="SAPBEXHLevel1X 3 13 5" xfId="35894" xr:uid="{991D46B4-FF6F-4E55-8DAB-BCFA4B48D149}"/>
    <cellStyle name="SAPBEXHLevel1X 3 14" xfId="11650" xr:uid="{1321FAF7-0172-4526-96C0-FE26131022AB}"/>
    <cellStyle name="SAPBEXHLevel1X 3 14 2" xfId="15363" xr:uid="{B670EE3A-A52B-4133-93EA-2A67D94A9957}"/>
    <cellStyle name="SAPBEXHLevel1X 3 14 2 2" xfId="31867" xr:uid="{AAF99F64-A817-4742-98EB-AF65D817BA03}"/>
    <cellStyle name="SAPBEXHLevel1X 3 14 2 3" xfId="38952" xr:uid="{C028C6A1-B86E-41AF-A639-43D65B7B1B63}"/>
    <cellStyle name="SAPBEXHLevel1X 3 14 3" xfId="16544" xr:uid="{7A215FB4-14DE-4278-9CCB-A5DDFE09E106}"/>
    <cellStyle name="SAPBEXHLevel1X 3 14 3 2" xfId="33048" xr:uid="{6DE0C8A3-3E50-4CDA-A234-33FF359393D6}"/>
    <cellStyle name="SAPBEXHLevel1X 3 14 3 3" xfId="39671" xr:uid="{576F5110-F43A-4ABE-9A61-969CDF2A1579}"/>
    <cellStyle name="SAPBEXHLevel1X 3 14 4" xfId="36156" xr:uid="{7814ABE5-D781-475A-A76E-96A8B686F51F}"/>
    <cellStyle name="SAPBEXHLevel1X 3 15" xfId="10500" xr:uid="{3B7AACC9-E28E-4F18-B145-3C0B5386B024}"/>
    <cellStyle name="SAPBEXHLevel1X 3 15 2" xfId="13760" xr:uid="{662B3193-6D82-47D2-9C40-6F966E967C42}"/>
    <cellStyle name="SAPBEXHLevel1X 3 15 2 2" xfId="37485" xr:uid="{8A4044A5-ACD8-4802-825C-9D6E1232505F}"/>
    <cellStyle name="SAPBEXHLevel1X 3 15 3" xfId="13345" xr:uid="{584C0C1C-B63D-4C25-8594-A96B932E2D8B}"/>
    <cellStyle name="SAPBEXHLevel1X 3 15 3 2" xfId="30030" xr:uid="{68633227-BB37-466B-91F6-2E0338978084}"/>
    <cellStyle name="SAPBEXHLevel1X 3 15 3 3" xfId="37074" xr:uid="{14079BF5-5D69-46F1-8C8D-6AD4CED62CFD}"/>
    <cellStyle name="SAPBEXHLevel1X 3 15 4" xfId="35609" xr:uid="{05840567-D2D1-4C8D-BB20-5F62581F8111}"/>
    <cellStyle name="SAPBEXHLevel1X 3 16" xfId="9220" xr:uid="{85F7DEBB-C367-41E6-80E9-5000FA898C7B}"/>
    <cellStyle name="SAPBEXHLevel1X 3 16 2" xfId="35111" xr:uid="{1B7D867A-6AD2-4959-A73D-23F02D478DED}"/>
    <cellStyle name="SAPBEXHLevel1X 3 17" xfId="8983" xr:uid="{17224F78-2075-4EA0-9BDF-D189BC7D117D}"/>
    <cellStyle name="SAPBEXHLevel1X 3 17 2" xfId="26159" xr:uid="{291107E9-8768-4BB7-ACF3-6B336D075AF4}"/>
    <cellStyle name="SAPBEXHLevel1X 3 17 3" xfId="34875" xr:uid="{5A4BFCDB-CC68-4AD0-B8D1-6569A8A834CD}"/>
    <cellStyle name="SAPBEXHLevel1X 3 18" xfId="7331" xr:uid="{56EDA910-E76C-4F0B-8BDB-22F8BE728BB1}"/>
    <cellStyle name="SAPBEXHLevel1X 3 18 2" xfId="34401" xr:uid="{60929AAD-C093-45D6-B71E-F5FF72FC2368}"/>
    <cellStyle name="SAPBEXHLevel1X 3 19" xfId="18377" xr:uid="{FDC8AB27-973D-4320-8A70-133F96132EC2}"/>
    <cellStyle name="SAPBEXHLevel1X 3 2" xfId="802" xr:uid="{9CC9D7A2-0EC7-46DB-8DC2-B6CB30FFE55C}"/>
    <cellStyle name="SAPBEXHLevel1X 3 2 10" xfId="5980" xr:uid="{1040E6EB-7339-48C5-9AB6-B126B1869280}"/>
    <cellStyle name="SAPBEXHLevel1X 3 2 10 2" xfId="8984" xr:uid="{55FE1AF4-A037-43D3-BD67-76D3AFFB35AC}"/>
    <cellStyle name="SAPBEXHLevel1X 3 2 10 2 2" xfId="26160" xr:uid="{BAA4E388-0879-4ED9-BFF3-D419BDC6B798}"/>
    <cellStyle name="SAPBEXHLevel1X 3 2 10 2 3" xfId="34876" xr:uid="{BAAF6968-7EAA-4440-9831-5BB875F84776}"/>
    <cellStyle name="SAPBEXHLevel1X 3 2 10 3" xfId="23304" xr:uid="{837A37E5-EA49-4FAD-BB08-A746398B8C9F}"/>
    <cellStyle name="SAPBEXHLevel1X 3 2 10 4" xfId="34307" xr:uid="{82A64657-701B-4692-A208-2000FC98A240}"/>
    <cellStyle name="SAPBEXHLevel1X 3 2 11" xfId="7332" xr:uid="{242B4E3D-E797-4126-9CFC-A9F1E41C5DF3}"/>
    <cellStyle name="SAPBEXHLevel1X 3 2 11 2" xfId="34402" xr:uid="{2C7F7BB2-D8D3-496A-A442-27B9A70C2181}"/>
    <cellStyle name="SAPBEXHLevel1X 3 2 12" xfId="18378" xr:uid="{92BBA610-7FC3-45B6-B8D3-75212E4E4546}"/>
    <cellStyle name="SAPBEXHLevel1X 3 2 13" xfId="30977" xr:uid="{2279ED73-68F0-4AA3-81CC-84B3726FC388}"/>
    <cellStyle name="SAPBEXHLevel1X 3 2 2" xfId="1286" xr:uid="{141FBB43-441A-4DE5-BD0F-A2832BEBEC73}"/>
    <cellStyle name="SAPBEXHLevel1X 3 2 2 10" xfId="29290" xr:uid="{7F2DF44D-5EA6-43D1-9D3F-1039F6083328}"/>
    <cellStyle name="SAPBEXHLevel1X 3 2 2 2" xfId="2534" xr:uid="{DFF40D06-56D1-4FDF-A4F1-12F250EE4806}"/>
    <cellStyle name="SAPBEXHLevel1X 3 2 2 2 2" xfId="15540" xr:uid="{DE6E673D-783E-48BC-B1F3-A7733AF13C12}"/>
    <cellStyle name="SAPBEXHLevel1X 3 2 2 2 2 2" xfId="32044" xr:uid="{E9AC9356-9BD2-42DD-8496-E4BEF3AA9C71}"/>
    <cellStyle name="SAPBEXHLevel1X 3 2 2 2 2 3" xfId="39129" xr:uid="{118747E9-67BA-4A4F-9395-8DCE73F49E4E}"/>
    <cellStyle name="SAPBEXHLevel1X 3 2 2 2 3" xfId="16936" xr:uid="{AF682E4D-1AB9-4B3F-A0BB-4540DC566B9F}"/>
    <cellStyle name="SAPBEXHLevel1X 3 2 2 2 3 2" xfId="33440" xr:uid="{D1A91A5F-1AFD-4B9E-A810-CDCBC5C922B1}"/>
    <cellStyle name="SAPBEXHLevel1X 3 2 2 2 3 3" xfId="39861" xr:uid="{5AE04651-56BB-4C8F-9863-A3A72BAF8398}"/>
    <cellStyle name="SAPBEXHLevel1X 3 2 2 2 4" xfId="12137" xr:uid="{8FB5B3DA-06C4-44A2-8488-8AF05694C0FE}"/>
    <cellStyle name="SAPBEXHLevel1X 3 2 2 2 4 2" xfId="36277" xr:uid="{B1514D53-06A3-4054-AAA4-6A9344A01D05}"/>
    <cellStyle name="SAPBEXHLevel1X 3 2 2 2 5" xfId="20035" xr:uid="{E54F2F4C-172C-4DCB-905B-40A66E1EB32E}"/>
    <cellStyle name="SAPBEXHLevel1X 3 2 2 2 6" xfId="28897" xr:uid="{8AA567DA-1C37-4A27-964C-E88F552EA194}"/>
    <cellStyle name="SAPBEXHLevel1X 3 2 2 3" xfId="3040" xr:uid="{30DF6995-65AF-439C-BCAC-E74FC5DD1250}"/>
    <cellStyle name="SAPBEXHLevel1X 3 2 2 3 2" xfId="13966" xr:uid="{DE8ECE12-AE2E-40CA-B702-E45FB224D26A}"/>
    <cellStyle name="SAPBEXHLevel1X 3 2 2 3 2 2" xfId="37639" xr:uid="{9E668719-6172-40EE-BC97-6F210535DA09}"/>
    <cellStyle name="SAPBEXHLevel1X 3 2 2 3 3" xfId="14356" xr:uid="{01D3DBB7-0E9A-407D-B1CE-C94B048A85F0}"/>
    <cellStyle name="SAPBEXHLevel1X 3 2 2 3 3 2" xfId="30895" xr:uid="{E25CE992-23B9-48DB-B5DF-FCD01712A923}"/>
    <cellStyle name="SAPBEXHLevel1X 3 2 2 3 3 3" xfId="38013" xr:uid="{FF803DA4-E7CC-4EFF-A3D3-B4E4B907E1C7}"/>
    <cellStyle name="SAPBEXHLevel1X 3 2 2 3 4" xfId="10733" xr:uid="{7E53CC3D-9147-4185-B92A-8B647EF1B569}"/>
    <cellStyle name="SAPBEXHLevel1X 3 2 2 3 4 2" xfId="35710" xr:uid="{8FA730B4-999E-42E3-8DC0-E982476BFA96}"/>
    <cellStyle name="SAPBEXHLevel1X 3 2 2 3 5" xfId="20538" xr:uid="{7011493E-9776-4388-ACB3-6AAA4CD26FBC}"/>
    <cellStyle name="SAPBEXHLevel1X 3 2 2 3 6" xfId="22703" xr:uid="{D04C600A-7702-4F7E-81A7-36DE805E46F4}"/>
    <cellStyle name="SAPBEXHLevel1X 3 2 2 4" xfId="2746" xr:uid="{EFD0F06C-657F-41CF-BF69-D1321FC5FD88}"/>
    <cellStyle name="SAPBEXHLevel1X 3 2 2 4 2" xfId="9807" xr:uid="{D1702019-F45B-42FC-A2DB-17573AE41FE4}"/>
    <cellStyle name="SAPBEXHLevel1X 3 2 2 4 2 2" xfId="35235" xr:uid="{1A87570C-23DE-4433-A7F9-52635D70C911}"/>
    <cellStyle name="SAPBEXHLevel1X 3 2 2 4 3" xfId="20245" xr:uid="{5203073E-30C8-40FF-814C-C3FBB7B7394C}"/>
    <cellStyle name="SAPBEXHLevel1X 3 2 2 4 4" xfId="22890" xr:uid="{F9B71A6F-9F51-4CBD-B7F3-D5E57E91B68D}"/>
    <cellStyle name="SAPBEXHLevel1X 3 2 2 5" xfId="3867" xr:uid="{6938A67F-A9D4-4A02-AB54-EF6156FA02B3}"/>
    <cellStyle name="SAPBEXHLevel1X 3 2 2 5 2" xfId="13240" xr:uid="{4AC8B742-38AB-4EB8-967D-CA1AFB057FB4}"/>
    <cellStyle name="SAPBEXHLevel1X 3 2 2 5 2 2" xfId="36969" xr:uid="{8C3032B1-FF58-4548-A165-F1C27B79964D}"/>
    <cellStyle name="SAPBEXHLevel1X 3 2 2 5 3" xfId="21364" xr:uid="{6696B4CE-D08F-48C7-B3D6-C4210C884ECC}"/>
    <cellStyle name="SAPBEXHLevel1X 3 2 2 5 4" xfId="23140" xr:uid="{504CF39F-F959-4365-B65F-8C58FA0AC9FE}"/>
    <cellStyle name="SAPBEXHLevel1X 3 2 2 6" xfId="3797" xr:uid="{B99F505F-136F-4AA6-96CF-9CA2600C5862}"/>
    <cellStyle name="SAPBEXHLevel1X 3 2 2 6 2" xfId="14754" xr:uid="{836917E9-268F-4DC8-83C3-3906D8A1C160}"/>
    <cellStyle name="SAPBEXHLevel1X 3 2 2 6 2 2" xfId="31268" xr:uid="{8DFB08DD-BBCD-4013-8DD0-9213DC95A9A3}"/>
    <cellStyle name="SAPBEXHLevel1X 3 2 2 6 2 3" xfId="38344" xr:uid="{A9458234-61A1-4C21-9702-12965796BFC2}"/>
    <cellStyle name="SAPBEXHLevel1X 3 2 2 6 3" xfId="21294" xr:uid="{D9B994A0-FB74-4DB2-9386-9E4B1342391B}"/>
    <cellStyle name="SAPBEXHLevel1X 3 2 2 6 4" xfId="23111" xr:uid="{BC5F0472-2B61-41EE-B171-21E38F6A97E1}"/>
    <cellStyle name="SAPBEXHLevel1X 3 2 2 7" xfId="4496" xr:uid="{8AA13244-F3E1-4404-8828-5D756048BA94}"/>
    <cellStyle name="SAPBEXHLevel1X 3 2 2 7 2" xfId="21986" xr:uid="{91D8760B-114F-480B-8CB6-D034D1933E9D}"/>
    <cellStyle name="SAPBEXHLevel1X 3 2 2 7 3" xfId="17981" xr:uid="{8A8437F8-7BFA-4C98-BFC4-8854259B00FA}"/>
    <cellStyle name="SAPBEXHLevel1X 3 2 2 8" xfId="7914" xr:uid="{58B0C3B5-ACB3-45EC-A95F-9F33FD063F1C}"/>
    <cellStyle name="SAPBEXHLevel1X 3 2 2 8 2" xfId="34507" xr:uid="{701DEA12-96BF-48AB-BCAC-7EA8BCD1BC13}"/>
    <cellStyle name="SAPBEXHLevel1X 3 2 2 9" xfId="18799" xr:uid="{DBA21277-9259-4CDA-898F-2D1BDC3EA028}"/>
    <cellStyle name="SAPBEXHLevel1X 3 2 3" xfId="2081" xr:uid="{80C05223-97A9-444A-9B21-5090B6C17F36}"/>
    <cellStyle name="SAPBEXHLevel1X 3 2 3 2" xfId="12248" xr:uid="{BDF4B681-5AB0-4662-B325-0B8D6547203D}"/>
    <cellStyle name="SAPBEXHLevel1X 3 2 3 2 2" xfId="15648" xr:uid="{05B870AE-FF3C-4344-85EB-C614E62A6C1A}"/>
    <cellStyle name="SAPBEXHLevel1X 3 2 3 2 2 2" xfId="32152" xr:uid="{2B5B55C9-FFDE-4557-AE0A-0620BD920A11}"/>
    <cellStyle name="SAPBEXHLevel1X 3 2 3 2 2 3" xfId="39237" xr:uid="{6BF1A1D6-7D02-4F82-A758-D7DE5C365C50}"/>
    <cellStyle name="SAPBEXHLevel1X 3 2 3 2 3" xfId="17032" xr:uid="{3D3733EE-4831-4D3D-B87F-AEC13572C5AE}"/>
    <cellStyle name="SAPBEXHLevel1X 3 2 3 2 3 2" xfId="33536" xr:uid="{32499E68-8201-43AB-9ECF-2ADAC6BF4CD2}"/>
    <cellStyle name="SAPBEXHLevel1X 3 2 3 2 3 3" xfId="39954" xr:uid="{C2CA1CA4-CFE2-47F4-8749-C47A4D3872F6}"/>
    <cellStyle name="SAPBEXHLevel1X 3 2 3 2 4" xfId="36368" xr:uid="{CA3EC33B-91C5-4811-A59F-BB2CAE8770F8}"/>
    <cellStyle name="SAPBEXHLevel1X 3 2 3 3" xfId="10845" xr:uid="{F4E627E4-FEFE-4C5A-BDF2-92CFAE6419BE}"/>
    <cellStyle name="SAPBEXHLevel1X 3 2 3 3 2" xfId="14076" xr:uid="{05156FCE-8D0B-4BC9-83CF-63FB7369A5FF}"/>
    <cellStyle name="SAPBEXHLevel1X 3 2 3 3 2 2" xfId="37734" xr:uid="{25875711-0B69-490A-9A0A-2E75AE295DDE}"/>
    <cellStyle name="SAPBEXHLevel1X 3 2 3 3 3" xfId="13095" xr:uid="{C40CB1C4-9B08-4474-B87D-5285077C9EB6}"/>
    <cellStyle name="SAPBEXHLevel1X 3 2 3 3 3 2" xfId="29815" xr:uid="{EC92DCCE-828C-48EB-A1CB-3E8A92308936}"/>
    <cellStyle name="SAPBEXHLevel1X 3 2 3 3 3 3" xfId="36824" xr:uid="{839F9612-163F-449F-A568-83D7F7307996}"/>
    <cellStyle name="SAPBEXHLevel1X 3 2 3 3 4" xfId="35801" xr:uid="{374492DD-F456-439B-BBC1-2FD6B3C3B6FB}"/>
    <cellStyle name="SAPBEXHLevel1X 3 2 3 4" xfId="10049" xr:uid="{B04890F2-1CC7-4323-B19C-8EA72D3CC551}"/>
    <cellStyle name="SAPBEXHLevel1X 3 2 3 4 2" xfId="35391" xr:uid="{5DC9447D-4064-471C-8647-5502A45E0C7B}"/>
    <cellStyle name="SAPBEXHLevel1X 3 2 3 5" xfId="13443" xr:uid="{4A33755A-921F-48E1-AD11-E3B51840BAA8}"/>
    <cellStyle name="SAPBEXHLevel1X 3 2 3 5 2" xfId="37172" xr:uid="{2C790B2F-EDE4-4A4E-BA9B-CA2990872DB1}"/>
    <cellStyle name="SAPBEXHLevel1X 3 2 3 6" xfId="13702" xr:uid="{CE957914-8051-41F5-92D1-F0F8FEEB7D3F}"/>
    <cellStyle name="SAPBEXHLevel1X 3 2 3 6 2" xfId="30338" xr:uid="{3D0612E2-D8D9-49A1-9BB4-9E01AE9BA9D9}"/>
    <cellStyle name="SAPBEXHLevel1X 3 2 3 6 3" xfId="37427" xr:uid="{28B59665-13FF-42F5-884B-3DD630450160}"/>
    <cellStyle name="SAPBEXHLevel1X 3 2 3 7" xfId="8156" xr:uid="{D82DBE89-B37A-42DB-AC96-5B51E2C71909}"/>
    <cellStyle name="SAPBEXHLevel1X 3 2 3 7 2" xfId="34663" xr:uid="{9E8AA8C8-4FCE-4EC7-B1BD-5118B7307B0D}"/>
    <cellStyle name="SAPBEXHLevel1X 3 2 3 8" xfId="19584" xr:uid="{FF274A13-DC7E-4965-9809-C29498D1EB0A}"/>
    <cellStyle name="SAPBEXHLevel1X 3 2 3 9" xfId="18570" xr:uid="{00A5B5F3-DBD0-4CDB-8E59-8DEE2E57B46E}"/>
    <cellStyle name="SAPBEXHLevel1X 3 2 4" xfId="1695" xr:uid="{44683F19-12F9-4B80-8F3F-8F78456AC605}"/>
    <cellStyle name="SAPBEXHLevel1X 3 2 4 2" xfId="12505" xr:uid="{715AB652-3A5B-4C02-9EB7-403BDBFB2E85}"/>
    <cellStyle name="SAPBEXHLevel1X 3 2 4 2 2" xfId="15816" xr:uid="{32FD92BA-4AB8-42B3-9A5B-850445958931}"/>
    <cellStyle name="SAPBEXHLevel1X 3 2 4 2 2 2" xfId="32320" xr:uid="{824F0232-0D6A-407A-9372-C866DADB7E50}"/>
    <cellStyle name="SAPBEXHLevel1X 3 2 4 2 2 3" xfId="39405" xr:uid="{B37731BF-4C55-4C2E-8F84-85C3327EBA34}"/>
    <cellStyle name="SAPBEXHLevel1X 3 2 4 2 3" xfId="17289" xr:uid="{7BE70BC6-8E03-46AD-B403-632653281562}"/>
    <cellStyle name="SAPBEXHLevel1X 3 2 4 2 3 2" xfId="33793" xr:uid="{83176DF8-EA3B-4D02-AC99-7C950D71F613}"/>
    <cellStyle name="SAPBEXHLevel1X 3 2 4 2 3 3" xfId="40122" xr:uid="{1E63C6EC-67D9-4C97-A6DC-419D592DE9A1}"/>
    <cellStyle name="SAPBEXHLevel1X 3 2 4 2 4" xfId="36533" xr:uid="{D591CC5D-8E1A-4820-959C-B00F8690318D}"/>
    <cellStyle name="SAPBEXHLevel1X 3 2 4 3" xfId="11103" xr:uid="{9B353A92-A5D5-4C0B-9A2C-56181B1EBA56}"/>
    <cellStyle name="SAPBEXHLevel1X 3 2 4 3 2" xfId="14290" xr:uid="{007DB203-16B2-4222-88AF-3523F90945B8}"/>
    <cellStyle name="SAPBEXHLevel1X 3 2 4 3 2 2" xfId="37947" xr:uid="{1BC1E7E9-A238-4502-8DFB-1A3DE70E2B4D}"/>
    <cellStyle name="SAPBEXHLevel1X 3 2 4 3 3" xfId="14339" xr:uid="{E324E0BE-A7E5-469C-9F10-B0682FB15D0C}"/>
    <cellStyle name="SAPBEXHLevel1X 3 2 4 3 3 2" xfId="30878" xr:uid="{9DB48CF0-9894-4E4A-8A33-07A7EEE6511F}"/>
    <cellStyle name="SAPBEXHLevel1X 3 2 4 3 3 3" xfId="37996" xr:uid="{A8364A07-4BEF-416E-9B1F-9E8D9F6E2FC0}"/>
    <cellStyle name="SAPBEXHLevel1X 3 2 4 3 4" xfId="35967" xr:uid="{D05D1ABE-61DC-47FB-B0F0-30D88A31168C}"/>
    <cellStyle name="SAPBEXHLevel1X 3 2 4 4" xfId="10113" xr:uid="{48AC9A4E-8751-4462-8021-2E3F2B9D2EEE}"/>
    <cellStyle name="SAPBEXHLevel1X 3 2 4 4 2" xfId="35455" xr:uid="{4023CAF8-44BA-4C35-BAEB-C1697759E502}"/>
    <cellStyle name="SAPBEXHLevel1X 3 2 4 5" xfId="13507" xr:uid="{F062A361-D15A-442C-BA94-EF0EDC1E90C5}"/>
    <cellStyle name="SAPBEXHLevel1X 3 2 4 5 2" xfId="37236" xr:uid="{6B30D37B-38A3-483C-8DF9-4034C206D292}"/>
    <cellStyle name="SAPBEXHLevel1X 3 2 4 6" xfId="13573" xr:uid="{F903F199-F6AF-4D89-9B29-9FACDC4791A1}"/>
    <cellStyle name="SAPBEXHLevel1X 3 2 4 6 2" xfId="30223" xr:uid="{6BBBCE9F-8B79-4B6A-BD7E-2F965A0C2B16}"/>
    <cellStyle name="SAPBEXHLevel1X 3 2 4 6 3" xfId="37302" xr:uid="{16691506-DEB8-4191-BF23-0969B81B6414}"/>
    <cellStyle name="SAPBEXHLevel1X 3 2 4 7" xfId="8221" xr:uid="{1AE26D2A-508F-4CC9-A6CC-E42664DCB361}"/>
    <cellStyle name="SAPBEXHLevel1X 3 2 4 7 2" xfId="34727" xr:uid="{B2012E91-ED8E-4D71-93A1-5A8712D71E16}"/>
    <cellStyle name="SAPBEXHLevel1X 3 2 4 8" xfId="19198" xr:uid="{71890050-04AA-4C81-9E71-9056EC387545}"/>
    <cellStyle name="SAPBEXHLevel1X 3 2 4 9" xfId="25415" xr:uid="{8C5450B7-0861-42C8-8996-B3EF44B60165}"/>
    <cellStyle name="SAPBEXHLevel1X 3 2 5" xfId="1623" xr:uid="{0EFF9EBA-037A-4C0A-AE9D-4A1A1167F506}"/>
    <cellStyle name="SAPBEXHLevel1X 3 2 5 2" xfId="12689" xr:uid="{138844C1-9648-41E9-8ADD-D873289A2CD7}"/>
    <cellStyle name="SAPBEXHLevel1X 3 2 5 2 2" xfId="15903" xr:uid="{35877263-BA7B-422E-A09D-3E57A725F3F4}"/>
    <cellStyle name="SAPBEXHLevel1X 3 2 5 2 2 2" xfId="32407" xr:uid="{2CF64CC6-DD6D-47F8-A6DD-D8EB9FFDF88B}"/>
    <cellStyle name="SAPBEXHLevel1X 3 2 5 2 2 3" xfId="39492" xr:uid="{B693479B-B6C5-464E-92F3-2B5D49B8FA7A}"/>
    <cellStyle name="SAPBEXHLevel1X 3 2 5 2 3" xfId="17464" xr:uid="{FBDBD9E6-2012-4B9C-80EC-014923E5D9CD}"/>
    <cellStyle name="SAPBEXHLevel1X 3 2 5 2 3 2" xfId="33968" xr:uid="{48E5FA50-A60D-4B1E-A365-6B89A54A8ED5}"/>
    <cellStyle name="SAPBEXHLevel1X 3 2 5 2 3 3" xfId="40209" xr:uid="{A11399D1-1AD9-46E9-A6B1-75DE0701C90C}"/>
    <cellStyle name="SAPBEXHLevel1X 3 2 5 2 4" xfId="36619" xr:uid="{3FDDD284-7B4F-4A4C-A485-76F74581AAE1}"/>
    <cellStyle name="SAPBEXHLevel1X 3 2 5 3" xfId="11280" xr:uid="{F25387EF-6125-4C74-8141-BAB1D0AF7C10}"/>
    <cellStyle name="SAPBEXHLevel1X 3 2 5 3 2" xfId="14426" xr:uid="{3F6EA96D-407E-47F7-A144-60BAADB0DF7C}"/>
    <cellStyle name="SAPBEXHLevel1X 3 2 5 3 2 2" xfId="38083" xr:uid="{31979262-C2E8-4CEF-B0F2-2267D4AA80C8}"/>
    <cellStyle name="SAPBEXHLevel1X 3 2 5 3 3" xfId="9129" xr:uid="{FD1941B9-76C0-492B-B1FC-FCFBBC06E15E}"/>
    <cellStyle name="SAPBEXHLevel1X 3 2 5 3 3 2" xfId="26305" xr:uid="{D10BC5C4-5E16-412F-8A75-C98CA1E7E1CB}"/>
    <cellStyle name="SAPBEXHLevel1X 3 2 5 3 3 3" xfId="35020" xr:uid="{F668C39D-CF2D-497A-8D5A-C5BEEA978BD7}"/>
    <cellStyle name="SAPBEXHLevel1X 3 2 5 3 4" xfId="36054" xr:uid="{31C9CED2-A7F7-41CF-A331-254679950336}"/>
    <cellStyle name="SAPBEXHLevel1X 3 2 5 4" xfId="10301" xr:uid="{A2E1294E-7EFC-46B5-9A8E-57D075D4EBF4}"/>
    <cellStyle name="SAPBEXHLevel1X 3 2 5 4 2" xfId="35553" xr:uid="{56F17201-E089-40BF-AE9A-1C4EF03723E5}"/>
    <cellStyle name="SAPBEXHLevel1X 3 2 5 5" xfId="13657" xr:uid="{49FC6304-5245-43EF-B0FC-29C73EC983E6}"/>
    <cellStyle name="SAPBEXHLevel1X 3 2 5 5 2" xfId="37385" xr:uid="{8B7FD01B-8E12-4E7C-8DB8-D944901E2617}"/>
    <cellStyle name="SAPBEXHLevel1X 3 2 5 6" xfId="13062" xr:uid="{A5A63C14-81B8-4E44-9576-7C36A77EFE06}"/>
    <cellStyle name="SAPBEXHLevel1X 3 2 5 6 2" xfId="29782" xr:uid="{6A701AE9-EEA8-4D65-865D-D6EC9DA68733}"/>
    <cellStyle name="SAPBEXHLevel1X 3 2 5 6 3" xfId="36791" xr:uid="{736A4058-3BDC-4ACC-B999-4FA591D57E9B}"/>
    <cellStyle name="SAPBEXHLevel1X 3 2 5 7" xfId="8411" xr:uid="{1A2E749B-2F22-4432-A56A-2A2D0EA25F8E}"/>
    <cellStyle name="SAPBEXHLevel1X 3 2 5 7 2" xfId="34825" xr:uid="{0F4B6A41-130D-4F97-9F04-659565793502}"/>
    <cellStyle name="SAPBEXHLevel1X 3 2 5 8" xfId="19126" xr:uid="{FA00CC8A-1B4F-465C-A419-DFF80FCE71E2}"/>
    <cellStyle name="SAPBEXHLevel1X 3 2 5 9" xfId="26982" xr:uid="{79E031BA-0862-4E83-917A-820B40164387}"/>
    <cellStyle name="SAPBEXHLevel1X 3 2 6" xfId="3260" xr:uid="{4A360CDE-2BD7-4DFF-98DC-F74D83840FCB}"/>
    <cellStyle name="SAPBEXHLevel1X 3 2 6 2" xfId="12560" xr:uid="{758AE9F9-45FA-4042-98D7-3DEBD130C7A0}"/>
    <cellStyle name="SAPBEXHLevel1X 3 2 6 2 2" xfId="15862" xr:uid="{05830638-A626-452D-9156-930847996559}"/>
    <cellStyle name="SAPBEXHLevel1X 3 2 6 2 2 2" xfId="32366" xr:uid="{1E9D6BD1-3773-4A35-AB43-D7E30E362665}"/>
    <cellStyle name="SAPBEXHLevel1X 3 2 6 2 2 3" xfId="39451" xr:uid="{33FFA204-0DBE-49E8-854E-7F3C607978BF}"/>
    <cellStyle name="SAPBEXHLevel1X 3 2 6 2 3" xfId="17335" xr:uid="{1631E508-755B-47C7-8EE2-610625294BDD}"/>
    <cellStyle name="SAPBEXHLevel1X 3 2 6 2 3 2" xfId="33839" xr:uid="{104D53B3-4D33-47F4-B2B6-5A8DA726A33A}"/>
    <cellStyle name="SAPBEXHLevel1X 3 2 6 2 3 3" xfId="40168" xr:uid="{1277E88A-99FD-4FD6-AD22-87E5859F4CD8}"/>
    <cellStyle name="SAPBEXHLevel1X 3 2 6 2 4" xfId="36578" xr:uid="{1B19C9C7-C83F-403B-988E-4F13C0EE532C}"/>
    <cellStyle name="SAPBEXHLevel1X 3 2 6 3" xfId="14336" xr:uid="{5975270A-AC8E-438E-931D-7E9F7E0238D1}"/>
    <cellStyle name="SAPBEXHLevel1X 3 2 6 3 2" xfId="37993" xr:uid="{281CD7FD-6FD6-4FA4-BEE7-D412839BCE78}"/>
    <cellStyle name="SAPBEXHLevel1X 3 2 6 4" xfId="13128" xr:uid="{F3093C64-8F1F-4309-BD4C-C311AD64C9C7}"/>
    <cellStyle name="SAPBEXHLevel1X 3 2 6 4 2" xfId="29848" xr:uid="{C26FA3AC-D392-47A3-B8E0-A01159E03F0F}"/>
    <cellStyle name="SAPBEXHLevel1X 3 2 6 4 3" xfId="36857" xr:uid="{6ACF15B2-2C68-40A3-AEE3-FE10DA335437}"/>
    <cellStyle name="SAPBEXHLevel1X 3 2 6 5" xfId="11151" xr:uid="{D7E7769C-D164-4150-A357-34A6502CBAD6}"/>
    <cellStyle name="SAPBEXHLevel1X 3 2 6 5 2" xfId="36013" xr:uid="{2A20D207-3D2F-45DC-9FBA-FB720BD64C45}"/>
    <cellStyle name="SAPBEXHLevel1X 3 2 6 6" xfId="20758" xr:uid="{F9740E0A-BD18-4AF6-9F1F-09EAD12E0118}"/>
    <cellStyle name="SAPBEXHLevel1X 3 2 6 7" xfId="22492" xr:uid="{8066BAD8-ACF3-4427-B0B0-AE22B61EE74C}"/>
    <cellStyle name="SAPBEXHLevel1X 3 2 7" xfId="3588" xr:uid="{997314BC-9AF9-4B0A-A16A-1F6037B5926B}"/>
    <cellStyle name="SAPBEXHLevel1X 3 2 7 2" xfId="15364" xr:uid="{6070B241-594C-4CD2-B9D1-A160157962DB}"/>
    <cellStyle name="SAPBEXHLevel1X 3 2 7 2 2" xfId="31868" xr:uid="{3E54C089-DFB4-4F0A-BE19-0BAC28B2653C}"/>
    <cellStyle name="SAPBEXHLevel1X 3 2 7 2 3" xfId="38953" xr:uid="{D4B0474D-C262-49E5-B966-2A5BCD2B7572}"/>
    <cellStyle name="SAPBEXHLevel1X 3 2 7 3" xfId="16545" xr:uid="{BB82F281-12D1-4384-9136-B9ED9AB32534}"/>
    <cellStyle name="SAPBEXHLevel1X 3 2 7 3 2" xfId="33049" xr:uid="{BA55A490-B170-4A5C-BBB0-CB33C534D1B5}"/>
    <cellStyle name="SAPBEXHLevel1X 3 2 7 3 3" xfId="39672" xr:uid="{2F0A2038-9640-44AE-AD21-055183026AB2}"/>
    <cellStyle name="SAPBEXHLevel1X 3 2 7 4" xfId="11651" xr:uid="{23A15807-4DE6-4BBA-8917-81474565D973}"/>
    <cellStyle name="SAPBEXHLevel1X 3 2 7 4 2" xfId="36157" xr:uid="{E5FCF22D-1715-4C67-9D80-A90C70394D6F}"/>
    <cellStyle name="SAPBEXHLevel1X 3 2 7 5" xfId="21086" xr:uid="{E91C564F-E8B1-40C5-A825-65F9DBDFA51F}"/>
    <cellStyle name="SAPBEXHLevel1X 3 2 7 6" xfId="18888" xr:uid="{630337EF-7E8B-4C11-AB4B-BEC861C83A4E}"/>
    <cellStyle name="SAPBEXHLevel1X 3 2 8" xfId="4284" xr:uid="{65C741E7-ADAF-476F-B96C-2881A5CC567C}"/>
    <cellStyle name="SAPBEXHLevel1X 3 2 8 2" xfId="13761" xr:uid="{B1CFEA17-A345-472D-A593-F2584CF05D9A}"/>
    <cellStyle name="SAPBEXHLevel1X 3 2 8 2 2" xfId="37486" xr:uid="{01AB6354-089E-4F3D-8BC3-92FA115AECFA}"/>
    <cellStyle name="SAPBEXHLevel1X 3 2 8 3" xfId="14586" xr:uid="{09A551FA-0494-4516-A74D-63114B646243}"/>
    <cellStyle name="SAPBEXHLevel1X 3 2 8 3 2" xfId="31102" xr:uid="{17443950-315B-416A-8E7A-E3BA40834A2E}"/>
    <cellStyle name="SAPBEXHLevel1X 3 2 8 3 3" xfId="38179" xr:uid="{01799362-D3D8-4DEE-919E-0592E3B268DD}"/>
    <cellStyle name="SAPBEXHLevel1X 3 2 8 4" xfId="10501" xr:uid="{93247886-DA0F-4616-BC57-1A86CFDFAF75}"/>
    <cellStyle name="SAPBEXHLevel1X 3 2 8 4 2" xfId="35610" xr:uid="{8A9F3910-CD7E-4C69-9FF4-CB87B3693946}"/>
    <cellStyle name="SAPBEXHLevel1X 3 2 8 5" xfId="21778" xr:uid="{7B67323D-778B-4552-9692-0CAD24A70EBC}"/>
    <cellStyle name="SAPBEXHLevel1X 3 2 8 6" xfId="17825" xr:uid="{316740D6-19C1-468D-B8C6-1AB08CB313BA}"/>
    <cellStyle name="SAPBEXHLevel1X 3 2 9" xfId="5699" xr:uid="{D5120227-2D47-4EE2-8943-F6D76BA1F72E}"/>
    <cellStyle name="SAPBEXHLevel1X 3 2 9 2" xfId="9221" xr:uid="{573E49A9-93D9-41A4-BBA3-5936CE312CC4}"/>
    <cellStyle name="SAPBEXHLevel1X 3 2 9 2 2" xfId="35112" xr:uid="{F2CC31B0-F9E3-4CD7-835B-B2F7F8ABE889}"/>
    <cellStyle name="SAPBEXHLevel1X 3 2 9 3" xfId="34215" xr:uid="{9AD9DB11-D8AF-44F9-BF96-A1896AB62905}"/>
    <cellStyle name="SAPBEXHLevel1X 3 20" xfId="27346" xr:uid="{0CC6FC16-5CEC-47FD-92E5-64EB5DDC6E42}"/>
    <cellStyle name="SAPBEXHLevel1X 3 3" xfId="1285" xr:uid="{D4902A08-234F-4DB2-BEC2-DF6AE3CE286A}"/>
    <cellStyle name="SAPBEXHLevel1X 3 3 10" xfId="8985" xr:uid="{1E4AAF0B-10B2-4342-A8E6-652781C9BED3}"/>
    <cellStyle name="SAPBEXHLevel1X 3 3 10 2" xfId="26161" xr:uid="{B1DB1613-57B4-4C8C-82EA-4E82E33B7C92}"/>
    <cellStyle name="SAPBEXHLevel1X 3 3 10 3" xfId="34877" xr:uid="{15CD7F4E-2444-4917-85A6-8C0AC444A86D}"/>
    <cellStyle name="SAPBEXHLevel1X 3 3 11" xfId="7333" xr:uid="{5332D7A1-BA13-4914-8B33-F0F4C5FD8308}"/>
    <cellStyle name="SAPBEXHLevel1X 3 3 11 2" xfId="34403" xr:uid="{E7B0FAD5-E7FB-49F2-99DD-F0E4B9BE3017}"/>
    <cellStyle name="SAPBEXHLevel1X 3 3 12" xfId="18798" xr:uid="{8B5F991C-8F9C-42B2-99C8-47088801BD99}"/>
    <cellStyle name="SAPBEXHLevel1X 3 3 13" xfId="28093" xr:uid="{D45587A5-FC50-4C13-BED4-4FC2411A8B3B}"/>
    <cellStyle name="SAPBEXHLevel1X 3 3 2" xfId="2533" xr:uid="{D4B45E19-C3AD-428E-B169-69B5E1D423DF}"/>
    <cellStyle name="SAPBEXHLevel1X 3 3 2 2" xfId="12138" xr:uid="{CEAF6419-88CB-4348-A808-BBB6E5700FBE}"/>
    <cellStyle name="SAPBEXHLevel1X 3 3 2 2 2" xfId="15541" xr:uid="{061C00C3-D3CB-409A-9EC7-663EA19971E2}"/>
    <cellStyle name="SAPBEXHLevel1X 3 3 2 2 2 2" xfId="32045" xr:uid="{F6F90805-33C2-4EAB-AA3D-8C5219552251}"/>
    <cellStyle name="SAPBEXHLevel1X 3 3 2 2 2 3" xfId="39130" xr:uid="{F4CE6571-2568-4CE5-91CA-127F11DBCB85}"/>
    <cellStyle name="SAPBEXHLevel1X 3 3 2 2 3" xfId="16937" xr:uid="{D81F22BD-68D8-421A-AF32-8536F1E39AF1}"/>
    <cellStyle name="SAPBEXHLevel1X 3 3 2 2 3 2" xfId="33441" xr:uid="{63223FCE-2047-47CA-9220-B2F38CD27B00}"/>
    <cellStyle name="SAPBEXHLevel1X 3 3 2 2 3 3" xfId="39862" xr:uid="{6D94944C-90D6-4D7E-B654-DCC6FBADDC8C}"/>
    <cellStyle name="SAPBEXHLevel1X 3 3 2 2 4" xfId="36278" xr:uid="{B55298F4-7B8F-42AC-8358-1843C390102B}"/>
    <cellStyle name="SAPBEXHLevel1X 3 3 2 3" xfId="10734" xr:uid="{EAB4ECC6-8EE2-46C1-91C5-E0E89885A3C6}"/>
    <cellStyle name="SAPBEXHLevel1X 3 3 2 3 2" xfId="13967" xr:uid="{4A579D8B-448A-432C-9F0E-2BE2C29CF213}"/>
    <cellStyle name="SAPBEXHLevel1X 3 3 2 3 2 2" xfId="37640" xr:uid="{DCA43DFC-9701-48B4-9FEE-38101620D5D6}"/>
    <cellStyle name="SAPBEXHLevel1X 3 3 2 3 3" xfId="15058" xr:uid="{C3A9FB50-7DF8-4DDB-9329-E4C87F070B8C}"/>
    <cellStyle name="SAPBEXHLevel1X 3 3 2 3 3 2" xfId="31564" xr:uid="{E1AD0C1E-D065-408B-A1ED-0840AB99DF09}"/>
    <cellStyle name="SAPBEXHLevel1X 3 3 2 3 3 3" xfId="38647" xr:uid="{10F675FD-9744-45B5-9C5A-E28260D6C37B}"/>
    <cellStyle name="SAPBEXHLevel1X 3 3 2 3 4" xfId="35711" xr:uid="{A5B81895-EB84-4B40-87C6-F2826663628B}"/>
    <cellStyle name="SAPBEXHLevel1X 3 3 2 4" xfId="9806" xr:uid="{ED3BBC66-0C78-4562-81EB-53E1CFC07A4B}"/>
    <cellStyle name="SAPBEXHLevel1X 3 3 2 4 2" xfId="35234" xr:uid="{35FDE61C-81C4-434B-9AE0-5593866E97B2}"/>
    <cellStyle name="SAPBEXHLevel1X 3 3 2 5" xfId="13239" xr:uid="{65A66159-32BA-4EA2-9822-C2CB8CD26024}"/>
    <cellStyle name="SAPBEXHLevel1X 3 3 2 5 2" xfId="36968" xr:uid="{A00CDC6E-5053-49CF-B3D5-878A2D5C6AAA}"/>
    <cellStyle name="SAPBEXHLevel1X 3 3 2 6" xfId="13584" xr:uid="{479C1BE4-2612-44C9-8105-E43E7CF0EDD0}"/>
    <cellStyle name="SAPBEXHLevel1X 3 3 2 6 2" xfId="30234" xr:uid="{9A03312A-431E-4BA3-98CD-8C793AA1D728}"/>
    <cellStyle name="SAPBEXHLevel1X 3 3 2 6 3" xfId="37313" xr:uid="{9F974153-EEC6-4158-9661-5DF7C5D0120D}"/>
    <cellStyle name="SAPBEXHLevel1X 3 3 2 7" xfId="7913" xr:uid="{B8E6154C-6E1E-47E7-9053-DCBE472A86BF}"/>
    <cellStyle name="SAPBEXHLevel1X 3 3 2 7 2" xfId="34506" xr:uid="{D254EBC8-8E3D-40A4-BB39-BAB1DABC4655}"/>
    <cellStyle name="SAPBEXHLevel1X 3 3 2 8" xfId="20034" xr:uid="{082DBE58-540E-4418-860C-A7BEF3C8E6E9}"/>
    <cellStyle name="SAPBEXHLevel1X 3 3 2 9" xfId="30492" xr:uid="{B4750A2B-8373-4A65-BE38-A8575D041920}"/>
    <cellStyle name="SAPBEXHLevel1X 3 3 3" xfId="3039" xr:uid="{77FE3F99-F952-44FB-8035-1C67460435EB}"/>
    <cellStyle name="SAPBEXHLevel1X 3 3 3 2" xfId="12249" xr:uid="{DA4B646B-EAEF-4064-8C0C-A241EBAEC3BB}"/>
    <cellStyle name="SAPBEXHLevel1X 3 3 3 2 2" xfId="15649" xr:uid="{1C3BB4FE-1D79-4C70-9F5C-62027AD5F357}"/>
    <cellStyle name="SAPBEXHLevel1X 3 3 3 2 2 2" xfId="32153" xr:uid="{3F5FA933-FC4C-40BC-BFD9-4A21D1C31DAD}"/>
    <cellStyle name="SAPBEXHLevel1X 3 3 3 2 2 3" xfId="39238" xr:uid="{8DCF9E1A-AF69-4EA1-95BA-00343FCE72E1}"/>
    <cellStyle name="SAPBEXHLevel1X 3 3 3 2 3" xfId="17033" xr:uid="{82D54F20-F094-40F4-9927-A9469648BB9F}"/>
    <cellStyle name="SAPBEXHLevel1X 3 3 3 2 3 2" xfId="33537" xr:uid="{F523F50E-7DE9-4376-86EE-E4C07C74F0D9}"/>
    <cellStyle name="SAPBEXHLevel1X 3 3 3 2 3 3" xfId="39955" xr:uid="{CEC88ED6-3E90-47C6-B54C-FE6861E68B36}"/>
    <cellStyle name="SAPBEXHLevel1X 3 3 3 2 4" xfId="36369" xr:uid="{3EF1A7FC-EFA1-4BED-8B76-BAB263AB9DE5}"/>
    <cellStyle name="SAPBEXHLevel1X 3 3 3 3" xfId="10846" xr:uid="{11B594D0-14CD-491D-B75E-78E5F7F41E29}"/>
    <cellStyle name="SAPBEXHLevel1X 3 3 3 3 2" xfId="14077" xr:uid="{DE39C270-5BDD-4F78-873F-312E0D921A78}"/>
    <cellStyle name="SAPBEXHLevel1X 3 3 3 3 2 2" xfId="37735" xr:uid="{E6C72E92-7C91-49D4-BA26-FF68BF74956D}"/>
    <cellStyle name="SAPBEXHLevel1X 3 3 3 3 3" xfId="13826" xr:uid="{CC47175A-1D9A-44DE-A096-E1D2733316CF}"/>
    <cellStyle name="SAPBEXHLevel1X 3 3 3 3 3 2" xfId="30442" xr:uid="{B60D0C19-D069-406D-B2AA-74F3D8F20321}"/>
    <cellStyle name="SAPBEXHLevel1X 3 3 3 3 3 3" xfId="37550" xr:uid="{8D4D36B7-BF9A-42F4-A5F0-9A5494024913}"/>
    <cellStyle name="SAPBEXHLevel1X 3 3 3 3 4" xfId="35802" xr:uid="{E632E568-4BC9-4BA7-8356-CADA1F2C6176}"/>
    <cellStyle name="SAPBEXHLevel1X 3 3 3 4" xfId="10050" xr:uid="{6001805A-D4E3-46A4-BC1F-FD3BECDD2201}"/>
    <cellStyle name="SAPBEXHLevel1X 3 3 3 4 2" xfId="35392" xr:uid="{E54954B0-0A12-4FCD-900A-B7930091952C}"/>
    <cellStyle name="SAPBEXHLevel1X 3 3 3 5" xfId="13444" xr:uid="{88AC2D79-4A85-40EA-A5B7-217166D0824D}"/>
    <cellStyle name="SAPBEXHLevel1X 3 3 3 5 2" xfId="37173" xr:uid="{409F7B55-BCFC-41BA-9A71-3E6B9E8C927B}"/>
    <cellStyle name="SAPBEXHLevel1X 3 3 3 6" xfId="14665" xr:uid="{AAC102D0-463F-433B-9DF6-4EA8090F8D4C}"/>
    <cellStyle name="SAPBEXHLevel1X 3 3 3 6 2" xfId="31180" xr:uid="{0FEB491C-1575-45E4-8EE7-73AC0DE925C9}"/>
    <cellStyle name="SAPBEXHLevel1X 3 3 3 6 3" xfId="38255" xr:uid="{8F518DD5-2683-4F14-88DE-128C947B01B2}"/>
    <cellStyle name="SAPBEXHLevel1X 3 3 3 7" xfId="8157" xr:uid="{4F9DF52A-3510-40EC-8D0A-490AA436F177}"/>
    <cellStyle name="SAPBEXHLevel1X 3 3 3 7 2" xfId="34664" xr:uid="{9F361C34-485B-458E-84E3-3A16B05B1E92}"/>
    <cellStyle name="SAPBEXHLevel1X 3 3 3 8" xfId="20537" xr:uid="{511BD418-E718-4344-9D0A-F1E30216A4FB}"/>
    <cellStyle name="SAPBEXHLevel1X 3 3 3 9" xfId="22704" xr:uid="{0F8A49E8-6315-48F8-BB18-D59EF5C68789}"/>
    <cellStyle name="SAPBEXHLevel1X 3 3 4" xfId="1532" xr:uid="{5B0F9F3B-BA80-48E4-805F-0CF272F3EC49}"/>
    <cellStyle name="SAPBEXHLevel1X 3 3 4 2" xfId="12506" xr:uid="{B7126EE2-792A-4042-97FD-77A57A1AEF56}"/>
    <cellStyle name="SAPBEXHLevel1X 3 3 4 2 2" xfId="15817" xr:uid="{67C954F5-7F3B-49E0-97A3-9F2BBA88470E}"/>
    <cellStyle name="SAPBEXHLevel1X 3 3 4 2 2 2" xfId="32321" xr:uid="{DC00D757-6CA3-44E8-AEB6-87E57526D0C8}"/>
    <cellStyle name="SAPBEXHLevel1X 3 3 4 2 2 3" xfId="39406" xr:uid="{4D62F0A0-5682-4A28-A1FD-53491D48609B}"/>
    <cellStyle name="SAPBEXHLevel1X 3 3 4 2 3" xfId="17290" xr:uid="{F3CDDFD0-305C-4E2E-B18A-7A3AE81C9B72}"/>
    <cellStyle name="SAPBEXHLevel1X 3 3 4 2 3 2" xfId="33794" xr:uid="{29837C33-AF4A-4B6D-9A22-2DDCD5851E37}"/>
    <cellStyle name="SAPBEXHLevel1X 3 3 4 2 3 3" xfId="40123" xr:uid="{72ED3819-60B4-430C-BDD6-AB8F15CB8496}"/>
    <cellStyle name="SAPBEXHLevel1X 3 3 4 2 4" xfId="36534" xr:uid="{A34309D0-A496-4A8E-AF48-BC902A98E2BD}"/>
    <cellStyle name="SAPBEXHLevel1X 3 3 4 3" xfId="11104" xr:uid="{AE2BB5CC-765E-491D-AA00-F5B4DC81502C}"/>
    <cellStyle name="SAPBEXHLevel1X 3 3 4 3 2" xfId="14291" xr:uid="{03612461-F5F1-4C32-9F18-2405C4F5C821}"/>
    <cellStyle name="SAPBEXHLevel1X 3 3 4 3 2 2" xfId="37948" xr:uid="{4339060A-AA1A-4B53-8478-033C660C5810}"/>
    <cellStyle name="SAPBEXHLevel1X 3 3 4 3 3" xfId="15041" xr:uid="{FBCF247F-456E-42B7-A5C2-F5CF0EE94E9E}"/>
    <cellStyle name="SAPBEXHLevel1X 3 3 4 3 3 2" xfId="31547" xr:uid="{21ECCF71-E89A-46DF-B759-C786B888036C}"/>
    <cellStyle name="SAPBEXHLevel1X 3 3 4 3 3 3" xfId="38630" xr:uid="{DB59A8B5-31E0-4954-9443-377DC03EF1A9}"/>
    <cellStyle name="SAPBEXHLevel1X 3 3 4 3 4" xfId="35968" xr:uid="{F572FCA4-051F-4E6D-B7C6-59A0CB73A004}"/>
    <cellStyle name="SAPBEXHLevel1X 3 3 4 4" xfId="9862" xr:uid="{41EF1BA6-AA26-41AF-ABA7-FBF440D0C2C7}"/>
    <cellStyle name="SAPBEXHLevel1X 3 3 4 4 2" xfId="35290" xr:uid="{06D07722-3698-4F41-B143-79DDEAD6BE6A}"/>
    <cellStyle name="SAPBEXHLevel1X 3 3 4 5" xfId="13295" xr:uid="{A9633C39-CDDE-47E5-A93D-32A5EE3C535C}"/>
    <cellStyle name="SAPBEXHLevel1X 3 3 4 5 2" xfId="37024" xr:uid="{DF652BFE-470A-4F64-9C29-DB69295DBC5E}"/>
    <cellStyle name="SAPBEXHLevel1X 3 3 4 6" xfId="14668" xr:uid="{AD8BDC5A-08A9-46DE-A918-6010CE98CDB6}"/>
    <cellStyle name="SAPBEXHLevel1X 3 3 4 6 2" xfId="31183" xr:uid="{6F52C401-4F92-4B05-A18E-02EC0B93722D}"/>
    <cellStyle name="SAPBEXHLevel1X 3 3 4 6 3" xfId="38258" xr:uid="{57C1E16C-1714-4358-8D61-C5D1FCB6A537}"/>
    <cellStyle name="SAPBEXHLevel1X 3 3 4 7" xfId="7969" xr:uid="{77A7D6C8-537E-4453-881E-B286EA79D327}"/>
    <cellStyle name="SAPBEXHLevel1X 3 3 4 7 2" xfId="34562" xr:uid="{76421ADC-715B-47A7-9D35-9F5719A6545B}"/>
    <cellStyle name="SAPBEXHLevel1X 3 3 4 8" xfId="19037" xr:uid="{98FD2B9D-7BF7-41F9-B5C6-C9BB67A9053B}"/>
    <cellStyle name="SAPBEXHLevel1X 3 3 4 9" xfId="24620" xr:uid="{D9D60502-A3EC-447F-974A-34DEC861F5A2}"/>
    <cellStyle name="SAPBEXHLevel1X 3 3 5" xfId="3726" xr:uid="{05929B89-60EC-49AE-B20C-D4F1500A32CF}"/>
    <cellStyle name="SAPBEXHLevel1X 3 3 5 2" xfId="12690" xr:uid="{04FAF4A8-5CB7-4003-A0AC-24C40D183E5B}"/>
    <cellStyle name="SAPBEXHLevel1X 3 3 5 2 2" xfId="15904" xr:uid="{DD95C4C5-CAF3-4D40-95D6-D70F94B0995D}"/>
    <cellStyle name="SAPBEXHLevel1X 3 3 5 2 2 2" xfId="32408" xr:uid="{45464111-8F71-4F39-A8E1-F1AC45233848}"/>
    <cellStyle name="SAPBEXHLevel1X 3 3 5 2 2 3" xfId="39493" xr:uid="{25C59475-1EF1-4023-BFE9-C05F747A8D62}"/>
    <cellStyle name="SAPBEXHLevel1X 3 3 5 2 3" xfId="17465" xr:uid="{DD56411D-EC7C-463F-AD7F-ABB27D7351BC}"/>
    <cellStyle name="SAPBEXHLevel1X 3 3 5 2 3 2" xfId="33969" xr:uid="{F0B5EA26-FDAA-4239-86BD-FA42A9E435A9}"/>
    <cellStyle name="SAPBEXHLevel1X 3 3 5 2 3 3" xfId="40210" xr:uid="{E2F7C971-9B93-48A1-93BB-24893DC7CE00}"/>
    <cellStyle name="SAPBEXHLevel1X 3 3 5 2 4" xfId="36620" xr:uid="{F2D64E16-46E6-4537-9FF5-BBE5994675A0}"/>
    <cellStyle name="SAPBEXHLevel1X 3 3 5 3" xfId="11281" xr:uid="{EC11DD88-EE7A-4487-89CA-EDD0217601E9}"/>
    <cellStyle name="SAPBEXHLevel1X 3 3 5 3 2" xfId="14427" xr:uid="{8E3B0F94-DDA2-4AB7-A019-1D280871D2AA}"/>
    <cellStyle name="SAPBEXHLevel1X 3 3 5 3 2 2" xfId="38084" xr:uid="{6ACE5AD7-8058-40AC-BEEF-E831A99A80AA}"/>
    <cellStyle name="SAPBEXHLevel1X 3 3 5 3 3" xfId="9130" xr:uid="{FBDABB8E-88C4-4B7A-B8E8-FD596FB23728}"/>
    <cellStyle name="SAPBEXHLevel1X 3 3 5 3 3 2" xfId="26306" xr:uid="{DE4C6541-73CA-4A98-8199-2415E934C379}"/>
    <cellStyle name="SAPBEXHLevel1X 3 3 5 3 3 3" xfId="35021" xr:uid="{CABAB372-C59E-4737-8915-C85B9073ADE0}"/>
    <cellStyle name="SAPBEXHLevel1X 3 3 5 3 4" xfId="36055" xr:uid="{E428B88D-FC68-4D69-A5E4-3368AC1A128A}"/>
    <cellStyle name="SAPBEXHLevel1X 3 3 5 4" xfId="10305" xr:uid="{3C3F4801-02F8-40CD-A0EC-8F34BC4FBB67}"/>
    <cellStyle name="SAPBEXHLevel1X 3 3 5 4 2" xfId="35556" xr:uid="{2CA75A41-62B4-4947-A21B-F02C128704EE}"/>
    <cellStyle name="SAPBEXHLevel1X 3 3 5 5" xfId="13661" xr:uid="{FFD8A89B-D685-40BB-8B5C-D1A6725B4CBD}"/>
    <cellStyle name="SAPBEXHLevel1X 3 3 5 5 2" xfId="37388" xr:uid="{0066BEC0-D269-4440-8F0E-B512E1563833}"/>
    <cellStyle name="SAPBEXHLevel1X 3 3 5 6" xfId="12964" xr:uid="{3469BED1-479F-4539-B62E-BB55901A1AFE}"/>
    <cellStyle name="SAPBEXHLevel1X 3 3 5 6 2" xfId="29684" xr:uid="{0A46B25C-F58F-49E3-9927-EEDAA8B85852}"/>
    <cellStyle name="SAPBEXHLevel1X 3 3 5 6 3" xfId="36693" xr:uid="{97DB891B-CFC7-4A21-B47A-194258FDB96A}"/>
    <cellStyle name="SAPBEXHLevel1X 3 3 5 7" xfId="8415" xr:uid="{3405B3F7-7639-48E2-8028-AB387A59730B}"/>
    <cellStyle name="SAPBEXHLevel1X 3 3 5 7 2" xfId="34828" xr:uid="{3AFECDDF-636D-4061-B4BC-E326D93E0ACE}"/>
    <cellStyle name="SAPBEXHLevel1X 3 3 5 8" xfId="21224" xr:uid="{A5C6FAA1-8350-46BD-BB9E-D8CAB0098CA2}"/>
    <cellStyle name="SAPBEXHLevel1X 3 3 5 9" xfId="28305" xr:uid="{B4A09CC1-FFCC-42FB-82DD-AAD4C3B880CE}"/>
    <cellStyle name="SAPBEXHLevel1X 3 3 6" xfId="2168" xr:uid="{E0CABAF8-C7BE-409C-AB24-FCB5B4DFB9ED}"/>
    <cellStyle name="SAPBEXHLevel1X 3 3 6 2" xfId="12433" xr:uid="{A2578433-CD7D-4B26-9B64-59CF26AB0ED5}"/>
    <cellStyle name="SAPBEXHLevel1X 3 3 6 2 2" xfId="15744" xr:uid="{BF39DC4F-97EE-4968-AF9B-C894D1EF16B6}"/>
    <cellStyle name="SAPBEXHLevel1X 3 3 6 2 2 2" xfId="32248" xr:uid="{E8AE8942-50B6-47D1-9DB6-AE3C45FC0891}"/>
    <cellStyle name="SAPBEXHLevel1X 3 3 6 2 2 3" xfId="39333" xr:uid="{82E86264-C3C3-4ACA-9F95-BA4A58CE1854}"/>
    <cellStyle name="SAPBEXHLevel1X 3 3 6 2 3" xfId="17217" xr:uid="{3BC13B5B-4739-4056-BA2B-97E1CE95D2E1}"/>
    <cellStyle name="SAPBEXHLevel1X 3 3 6 2 3 2" xfId="33721" xr:uid="{D27AD435-34CD-48E0-9CD2-38D4790952DB}"/>
    <cellStyle name="SAPBEXHLevel1X 3 3 6 2 3 3" xfId="40050" xr:uid="{7DFCEA77-4164-40B2-88D1-0E767DA2EDEF}"/>
    <cellStyle name="SAPBEXHLevel1X 3 3 6 2 4" xfId="36462" xr:uid="{555BBE7F-D30F-4F25-9E61-3D015127B377}"/>
    <cellStyle name="SAPBEXHLevel1X 3 3 6 3" xfId="14218" xr:uid="{17DA2914-728B-4935-A6DB-E5CFACBD5E2D}"/>
    <cellStyle name="SAPBEXHLevel1X 3 3 6 3 2" xfId="37875" xr:uid="{CD8A76F4-B87F-42FC-BF20-5B02F3EE072E}"/>
    <cellStyle name="SAPBEXHLevel1X 3 3 6 4" xfId="14343" xr:uid="{8C4DA6CF-2B0B-45F8-915C-F878CC95B109}"/>
    <cellStyle name="SAPBEXHLevel1X 3 3 6 4 2" xfId="30882" xr:uid="{799A27F8-B829-47B7-A427-BFD7FC948442}"/>
    <cellStyle name="SAPBEXHLevel1X 3 3 6 4 3" xfId="38000" xr:uid="{30C2E92C-A37D-407C-B230-C68466AB7AFF}"/>
    <cellStyle name="SAPBEXHLevel1X 3 3 6 5" xfId="11031" xr:uid="{5FDB064C-8372-45BC-8917-A60A2169306C}"/>
    <cellStyle name="SAPBEXHLevel1X 3 3 6 5 2" xfId="35895" xr:uid="{819AAF34-ABCB-4AD1-B2FD-D78CEA2DBF4D}"/>
    <cellStyle name="SAPBEXHLevel1X 3 3 6 6" xfId="19670" xr:uid="{296FE32A-C85F-43CF-BEF8-901AE4DEAC7C}"/>
    <cellStyle name="SAPBEXHLevel1X 3 3 6 7" xfId="23260" xr:uid="{6D5EF77B-1FCA-4AAE-9220-1B6C24D6A5AE}"/>
    <cellStyle name="SAPBEXHLevel1X 3 3 7" xfId="4115" xr:uid="{D04424F6-D8D0-4372-966F-5A035139EC16}"/>
    <cellStyle name="SAPBEXHLevel1X 3 3 7 2" xfId="15365" xr:uid="{9BC58513-1435-4BD5-ADEE-4BAA7C512EEA}"/>
    <cellStyle name="SAPBEXHLevel1X 3 3 7 2 2" xfId="31869" xr:uid="{72A4604C-9DDF-4250-8105-2FCEC4885850}"/>
    <cellStyle name="SAPBEXHLevel1X 3 3 7 2 3" xfId="38954" xr:uid="{957F6BE3-6F2F-4E42-BD5F-F4586E9FAF47}"/>
    <cellStyle name="SAPBEXHLevel1X 3 3 7 3" xfId="16546" xr:uid="{3EA69E2B-3110-476A-8AAC-EB5DB9F4F6B1}"/>
    <cellStyle name="SAPBEXHLevel1X 3 3 7 3 2" xfId="33050" xr:uid="{A777B505-B6B3-4193-9C37-57B258F03884}"/>
    <cellStyle name="SAPBEXHLevel1X 3 3 7 3 3" xfId="39673" xr:uid="{25834BF4-3E31-4513-8DF7-6A9247AF9E35}"/>
    <cellStyle name="SAPBEXHLevel1X 3 3 7 4" xfId="11652" xr:uid="{446C2418-DFFA-4237-B7E1-AC2E28CB5E07}"/>
    <cellStyle name="SAPBEXHLevel1X 3 3 7 4 2" xfId="36158" xr:uid="{83D12A7A-2DFD-47D3-8D00-80D5B9A3FF10}"/>
    <cellStyle name="SAPBEXHLevel1X 3 3 7 5" xfId="21610" xr:uid="{AD1F4FC9-DA96-40D8-B0E9-EA922BAC1C79}"/>
    <cellStyle name="SAPBEXHLevel1X 3 3 7 6" xfId="18089" xr:uid="{3DAB9BD0-FE71-419F-863F-7D2016D0864F}"/>
    <cellStyle name="SAPBEXHLevel1X 3 3 8" xfId="5700" xr:uid="{61AD1221-D437-4E72-9179-C8FD53F210E9}"/>
    <cellStyle name="SAPBEXHLevel1X 3 3 8 2" xfId="13762" xr:uid="{23345A0B-A5D9-4EFE-8242-727454A7613B}"/>
    <cellStyle name="SAPBEXHLevel1X 3 3 8 2 2" xfId="37487" xr:uid="{B2F31C55-8267-443C-946B-67D6DFA070AB}"/>
    <cellStyle name="SAPBEXHLevel1X 3 3 8 3" xfId="15225" xr:uid="{0639AFBD-E1B6-4C88-94B1-B96A9926D773}"/>
    <cellStyle name="SAPBEXHLevel1X 3 3 8 3 2" xfId="31729" xr:uid="{4AC95FE3-0624-4BB5-9B30-F1B0390A25F9}"/>
    <cellStyle name="SAPBEXHLevel1X 3 3 8 3 3" xfId="38814" xr:uid="{2DC1431C-7A19-425B-AAF6-3B6F8F9264FC}"/>
    <cellStyle name="SAPBEXHLevel1X 3 3 8 4" xfId="10502" xr:uid="{A20B48E5-BA3F-4647-B46F-DF7E61718B6C}"/>
    <cellStyle name="SAPBEXHLevel1X 3 3 8 4 2" xfId="35611" xr:uid="{FD5F61C3-C213-45C6-B743-12A223BEEB71}"/>
    <cellStyle name="SAPBEXHLevel1X 3 3 8 5" xfId="34216" xr:uid="{2106F65F-5A3F-4524-8F5E-5A5900E51AF8}"/>
    <cellStyle name="SAPBEXHLevel1X 3 3 9" xfId="5981" xr:uid="{E0FEAAB0-00FF-42AE-9B1B-14FD848B8B6F}"/>
    <cellStyle name="SAPBEXHLevel1X 3 3 9 2" xfId="9222" xr:uid="{408979D9-F40E-4832-BAED-0D8E9B6952E6}"/>
    <cellStyle name="SAPBEXHLevel1X 3 3 9 2 2" xfId="35113" xr:uid="{BC46866A-EA58-4159-818C-B5385A1CB7FE}"/>
    <cellStyle name="SAPBEXHLevel1X 3 3 9 3" xfId="34308" xr:uid="{B7B66BCD-073E-4855-B417-9A5FCC790296}"/>
    <cellStyle name="SAPBEXHLevel1X 3 4" xfId="2080" xr:uid="{D4660475-BB07-453D-B2D1-23A204C2F974}"/>
    <cellStyle name="SAPBEXHLevel1X 3 4 10" xfId="8986" xr:uid="{F8F3707B-2EEA-486E-A42A-1D1704B4EFFD}"/>
    <cellStyle name="SAPBEXHLevel1X 3 4 10 2" xfId="26162" xr:uid="{DF89415F-B437-4E3B-BF7B-63E39BD6FDE3}"/>
    <cellStyle name="SAPBEXHLevel1X 3 4 10 3" xfId="34878" xr:uid="{BB9870C1-6E85-471B-B056-467EC621A52E}"/>
    <cellStyle name="SAPBEXHLevel1X 3 4 11" xfId="7334" xr:uid="{DAA14989-ECCF-4BEB-9F5D-CC338F13929C}"/>
    <cellStyle name="SAPBEXHLevel1X 3 4 11 2" xfId="34404" xr:uid="{E372EA16-0331-478B-B854-C75BC5AF6F29}"/>
    <cellStyle name="SAPBEXHLevel1X 3 4 12" xfId="19583" xr:uid="{8B8E3720-E7B6-466E-BD6B-A0239CAECF01}"/>
    <cellStyle name="SAPBEXHLevel1X 3 4 13" xfId="29406" xr:uid="{8992DBE8-FA4F-4FA7-B13E-7BF739702A5D}"/>
    <cellStyle name="SAPBEXHLevel1X 3 4 2" xfId="5701" xr:uid="{4688D0A5-77FC-424C-A390-AF46D3BB172E}"/>
    <cellStyle name="SAPBEXHLevel1X 3 4 2 2" xfId="12139" xr:uid="{129DBFD8-6521-4B3B-A2B1-383745757AFD}"/>
    <cellStyle name="SAPBEXHLevel1X 3 4 2 2 2" xfId="15542" xr:uid="{A2F20DBE-9E45-4588-B88D-FB94AECE1BC9}"/>
    <cellStyle name="SAPBEXHLevel1X 3 4 2 2 2 2" xfId="32046" xr:uid="{49BA729E-0B04-4CFE-B9B5-21D4DDFB50C9}"/>
    <cellStyle name="SAPBEXHLevel1X 3 4 2 2 2 3" xfId="39131" xr:uid="{1B442056-5507-4BE5-9B96-10066D53FEB2}"/>
    <cellStyle name="SAPBEXHLevel1X 3 4 2 2 3" xfId="16938" xr:uid="{790BAB61-0B0F-48A2-AA37-C868DC95A970}"/>
    <cellStyle name="SAPBEXHLevel1X 3 4 2 2 3 2" xfId="33442" xr:uid="{2FE6486B-A8B2-4C28-B21F-A36FCFA924C5}"/>
    <cellStyle name="SAPBEXHLevel1X 3 4 2 2 3 3" xfId="39863" xr:uid="{9E3C5A07-11AA-48BB-8838-D4592D1CC05F}"/>
    <cellStyle name="SAPBEXHLevel1X 3 4 2 2 4" xfId="36279" xr:uid="{5821986C-8614-4F63-A71F-0C7985889F50}"/>
    <cellStyle name="SAPBEXHLevel1X 3 4 2 3" xfId="10735" xr:uid="{BE0523F6-DAAC-4E03-91A8-C0D5AA5F0281}"/>
    <cellStyle name="SAPBEXHLevel1X 3 4 2 3 2" xfId="13968" xr:uid="{59BCE64B-7DAD-4062-AF7F-C9E20CD018B2}"/>
    <cellStyle name="SAPBEXHLevel1X 3 4 2 3 2 2" xfId="37641" xr:uid="{1A02939F-D8BD-4206-A846-9934F7ED6332}"/>
    <cellStyle name="SAPBEXHLevel1X 3 4 2 3 3" xfId="13147" xr:uid="{89F65B39-8CA6-4630-AD53-E87766DCC4B9}"/>
    <cellStyle name="SAPBEXHLevel1X 3 4 2 3 3 2" xfId="29867" xr:uid="{0291DA33-028E-4342-8EC3-FF9E2BEBCE84}"/>
    <cellStyle name="SAPBEXHLevel1X 3 4 2 3 3 3" xfId="36876" xr:uid="{553A5F32-89FA-4920-B5FB-5237FBE790D4}"/>
    <cellStyle name="SAPBEXHLevel1X 3 4 2 3 4" xfId="35712" xr:uid="{B7FE5653-101B-4438-8803-3FDAE520E100}"/>
    <cellStyle name="SAPBEXHLevel1X 3 4 2 4" xfId="9805" xr:uid="{56C9F6C2-6E92-4C2C-83CE-547331599D83}"/>
    <cellStyle name="SAPBEXHLevel1X 3 4 2 4 2" xfId="35233" xr:uid="{C37DA8B1-BCA6-4491-AFAF-2930AD1D9F41}"/>
    <cellStyle name="SAPBEXHLevel1X 3 4 2 5" xfId="13238" xr:uid="{72C92978-3469-4C17-9E4D-6D2DFF5DF7F7}"/>
    <cellStyle name="SAPBEXHLevel1X 3 4 2 5 2" xfId="36967" xr:uid="{20823FC9-2BB0-4945-A5CD-CDEF30AAEF75}"/>
    <cellStyle name="SAPBEXHLevel1X 3 4 2 6" xfId="13859" xr:uid="{87B74302-35AC-4558-A4E3-F1D6FBCFD701}"/>
    <cellStyle name="SAPBEXHLevel1X 3 4 2 6 2" xfId="30475" xr:uid="{4151D17E-24FF-4812-A092-3092C024A94A}"/>
    <cellStyle name="SAPBEXHLevel1X 3 4 2 6 3" xfId="37583" xr:uid="{BE2968ED-6F45-4F4F-89A1-65A014D37547}"/>
    <cellStyle name="SAPBEXHLevel1X 3 4 2 7" xfId="7912" xr:uid="{D2F12EFF-83E4-4456-9EAB-6A4276F9366D}"/>
    <cellStyle name="SAPBEXHLevel1X 3 4 2 7 2" xfId="34505" xr:uid="{E0A07F97-004E-4D46-8506-E4BA45E32A8A}"/>
    <cellStyle name="SAPBEXHLevel1X 3 4 2 8" xfId="34217" xr:uid="{12D6C8BC-5CEB-4DF8-AC95-962B4ED90941}"/>
    <cellStyle name="SAPBEXHLevel1X 3 4 3" xfId="5982" xr:uid="{1D98D0F5-16BF-41F0-AA2F-BDDEC4429379}"/>
    <cellStyle name="SAPBEXHLevel1X 3 4 3 2" xfId="12250" xr:uid="{839F45BE-F4BC-454B-ADEB-15DF43569DF9}"/>
    <cellStyle name="SAPBEXHLevel1X 3 4 3 2 2" xfId="15650" xr:uid="{5AE009B6-2557-4B20-85C6-D6B1A290CC8A}"/>
    <cellStyle name="SAPBEXHLevel1X 3 4 3 2 2 2" xfId="32154" xr:uid="{D1F944F2-6835-4FFF-8AF6-48E7F0ADE443}"/>
    <cellStyle name="SAPBEXHLevel1X 3 4 3 2 2 3" xfId="39239" xr:uid="{6589745C-5F1B-46FD-B055-16D685E0231A}"/>
    <cellStyle name="SAPBEXHLevel1X 3 4 3 2 3" xfId="17034" xr:uid="{EFD4713D-B1E5-484B-AF74-DA1098F8096E}"/>
    <cellStyle name="SAPBEXHLevel1X 3 4 3 2 3 2" xfId="33538" xr:uid="{333B6A62-AB2A-49FF-8E27-FE0A3438268F}"/>
    <cellStyle name="SAPBEXHLevel1X 3 4 3 2 3 3" xfId="39956" xr:uid="{B0AFA173-3E9D-47BC-903A-59F9CE137945}"/>
    <cellStyle name="SAPBEXHLevel1X 3 4 3 2 4" xfId="36370" xr:uid="{7005EBD5-A972-4D05-9F9F-6A4EEE2726B1}"/>
    <cellStyle name="SAPBEXHLevel1X 3 4 3 3" xfId="10847" xr:uid="{AD949D0A-1945-4D3D-8296-AE31625D05A7}"/>
    <cellStyle name="SAPBEXHLevel1X 3 4 3 3 2" xfId="14078" xr:uid="{1CB7B8DE-2F2B-4CB8-A16E-F48B30C41EAE}"/>
    <cellStyle name="SAPBEXHLevel1X 3 4 3 3 2 2" xfId="37736" xr:uid="{6AEACD91-2435-4FFD-B4E6-C4AB67D99BAA}"/>
    <cellStyle name="SAPBEXHLevel1X 3 4 3 3 3" xfId="13550" xr:uid="{61C6EDB0-587E-414B-95A0-6515E2C293DB}"/>
    <cellStyle name="SAPBEXHLevel1X 3 4 3 3 3 2" xfId="30200" xr:uid="{ECB1ED0C-C5D4-4DE5-9E25-8FFB7DE51A8E}"/>
    <cellStyle name="SAPBEXHLevel1X 3 4 3 3 3 3" xfId="37279" xr:uid="{C95AB7D3-E1B7-424D-B2D5-14117CC2DE79}"/>
    <cellStyle name="SAPBEXHLevel1X 3 4 3 3 4" xfId="35803" xr:uid="{9D5E328B-5E0D-481E-A0E1-44DCC0B6FD80}"/>
    <cellStyle name="SAPBEXHLevel1X 3 4 3 4" xfId="10051" xr:uid="{75FF5B47-7CF1-46B0-980E-2CCD2257D5D1}"/>
    <cellStyle name="SAPBEXHLevel1X 3 4 3 4 2" xfId="35393" xr:uid="{20C82EDE-68F4-4B3A-8131-E0DA0B99D526}"/>
    <cellStyle name="SAPBEXHLevel1X 3 4 3 5" xfId="13445" xr:uid="{E7DAE56D-2305-4F61-BD0F-FB8292545F73}"/>
    <cellStyle name="SAPBEXHLevel1X 3 4 3 5 2" xfId="37174" xr:uid="{079A7DBA-4287-45AF-A66F-E0E31FF37859}"/>
    <cellStyle name="SAPBEXHLevel1X 3 4 3 6" xfId="13357" xr:uid="{C1B05F03-EEBB-4888-AC60-3F74FA28699D}"/>
    <cellStyle name="SAPBEXHLevel1X 3 4 3 6 2" xfId="30042" xr:uid="{BDD7ED9C-A07A-4739-9626-929EFBCDED20}"/>
    <cellStyle name="SAPBEXHLevel1X 3 4 3 6 3" xfId="37086" xr:uid="{3AA35EBE-B455-4678-858B-EC6614725CCE}"/>
    <cellStyle name="SAPBEXHLevel1X 3 4 3 7" xfId="8158" xr:uid="{5E484D01-6C1A-4207-8E43-16C4677A3530}"/>
    <cellStyle name="SAPBEXHLevel1X 3 4 3 7 2" xfId="34665" xr:uid="{F2878D0E-E1E4-4525-BA75-897CE5980F64}"/>
    <cellStyle name="SAPBEXHLevel1X 3 4 3 8" xfId="34309" xr:uid="{AB99DA6A-9E4F-49C2-AF46-9201793CB7E5}"/>
    <cellStyle name="SAPBEXHLevel1X 3 4 4" xfId="8408" xr:uid="{DDB5FEE1-7EF0-4916-8978-44E9AB720717}"/>
    <cellStyle name="SAPBEXHLevel1X 3 4 4 2" xfId="12507" xr:uid="{7D0FD4B6-3772-44D6-9AAF-D7FB4A829494}"/>
    <cellStyle name="SAPBEXHLevel1X 3 4 4 2 2" xfId="15818" xr:uid="{A9C517EB-951F-4FDC-8EEA-6711EDE242B9}"/>
    <cellStyle name="SAPBEXHLevel1X 3 4 4 2 2 2" xfId="32322" xr:uid="{5016F1A0-03FE-427E-8169-0943AAFA18B2}"/>
    <cellStyle name="SAPBEXHLevel1X 3 4 4 2 2 3" xfId="39407" xr:uid="{9FEA9F80-FCEC-4966-A68C-D22CE2511DE9}"/>
    <cellStyle name="SAPBEXHLevel1X 3 4 4 2 3" xfId="17291" xr:uid="{67596403-2CB7-45ED-9ACC-A9867A8CD367}"/>
    <cellStyle name="SAPBEXHLevel1X 3 4 4 2 3 2" xfId="33795" xr:uid="{5A50935E-50C9-4183-BC2F-A6267119AA9C}"/>
    <cellStyle name="SAPBEXHLevel1X 3 4 4 2 3 3" xfId="40124" xr:uid="{38FB290E-458E-4F2A-825E-C96EEF4A50A4}"/>
    <cellStyle name="SAPBEXHLevel1X 3 4 4 2 4" xfId="36535" xr:uid="{9FBBD07B-70BC-448A-ABC2-8F7A1B51FB06}"/>
    <cellStyle name="SAPBEXHLevel1X 3 4 4 3" xfId="11105" xr:uid="{04E1FB7F-7188-4BEA-9AC3-EF1E5CAE3D4C}"/>
    <cellStyle name="SAPBEXHLevel1X 3 4 4 3 2" xfId="14292" xr:uid="{0A592D85-8CCC-42D1-80F7-B635D2312628}"/>
    <cellStyle name="SAPBEXHLevel1X 3 4 4 3 2 2" xfId="37949" xr:uid="{A746C191-B535-4495-A385-64530E8A4FC5}"/>
    <cellStyle name="SAPBEXHLevel1X 3 4 4 3 3" xfId="13130" xr:uid="{D45A153C-1EFB-469B-BB90-6FA0271B255D}"/>
    <cellStyle name="SAPBEXHLevel1X 3 4 4 3 3 2" xfId="29850" xr:uid="{F7561030-0DF6-49DB-9857-CFED5C12DF2A}"/>
    <cellStyle name="SAPBEXHLevel1X 3 4 4 3 3 3" xfId="36859" xr:uid="{9E0BC2D8-404C-43CD-80BE-B100A37EF919}"/>
    <cellStyle name="SAPBEXHLevel1X 3 4 4 3 4" xfId="35969" xr:uid="{5F5C29A1-F1B4-4A4C-9B5C-317A3ADE2B68}"/>
    <cellStyle name="SAPBEXHLevel1X 3 4 4 4" xfId="10298" xr:uid="{41B03935-7E80-448D-9657-1D5E38C878F5}"/>
    <cellStyle name="SAPBEXHLevel1X 3 4 4 4 2" xfId="35550" xr:uid="{83A37E2E-7320-4262-9E53-A61FC35FD9B8}"/>
    <cellStyle name="SAPBEXHLevel1X 3 4 4 5" xfId="13654" xr:uid="{8884EA7A-B1BD-4FD0-8E7C-E96421F6516C}"/>
    <cellStyle name="SAPBEXHLevel1X 3 4 4 5 2" xfId="37382" xr:uid="{511D2847-1E04-4E28-94AF-A673197EEDDA}"/>
    <cellStyle name="SAPBEXHLevel1X 3 4 4 6" xfId="13843" xr:uid="{DCFDCD16-078A-4200-AFB3-EF9CF8F2D60D}"/>
    <cellStyle name="SAPBEXHLevel1X 3 4 4 6 2" xfId="30459" xr:uid="{883C3C8E-B1A3-48D5-ACC0-5A9E55DC6B03}"/>
    <cellStyle name="SAPBEXHLevel1X 3 4 4 6 3" xfId="37567" xr:uid="{DCEA751F-3F32-4835-8A71-6F5047D4A073}"/>
    <cellStyle name="SAPBEXHLevel1X 3 4 4 7" xfId="34822" xr:uid="{3CAEFAD3-17D6-4A32-AAEA-D6F045C992F1}"/>
    <cellStyle name="SAPBEXHLevel1X 3 4 5" xfId="8355" xr:uid="{928E4525-0EFD-41C6-99F7-AA4B96EEB23C}"/>
    <cellStyle name="SAPBEXHLevel1X 3 4 5 2" xfId="12691" xr:uid="{B0239E30-B31F-47E1-A5AD-60E682A6F96A}"/>
    <cellStyle name="SAPBEXHLevel1X 3 4 5 2 2" xfId="15905" xr:uid="{A6A4F5B4-0F1F-4E7C-8B70-6E06178AC549}"/>
    <cellStyle name="SAPBEXHLevel1X 3 4 5 2 2 2" xfId="32409" xr:uid="{69266897-E23A-445E-9D4A-907687051B95}"/>
    <cellStyle name="SAPBEXHLevel1X 3 4 5 2 2 3" xfId="39494" xr:uid="{CF60C88E-084D-4C29-B81C-262E27601848}"/>
    <cellStyle name="SAPBEXHLevel1X 3 4 5 2 3" xfId="17466" xr:uid="{0B6E1F66-D6F0-48AB-B9C1-2143F0CDECEC}"/>
    <cellStyle name="SAPBEXHLevel1X 3 4 5 2 3 2" xfId="33970" xr:uid="{ACC8FF91-1859-406E-8785-883D5C87B2DD}"/>
    <cellStyle name="SAPBEXHLevel1X 3 4 5 2 3 3" xfId="40211" xr:uid="{8983AE17-3544-4B2E-9713-81946F2B5386}"/>
    <cellStyle name="SAPBEXHLevel1X 3 4 5 2 4" xfId="36621" xr:uid="{5A47C780-FF12-4CF4-8925-946AB5977998}"/>
    <cellStyle name="SAPBEXHLevel1X 3 4 5 3" xfId="11282" xr:uid="{56217B0A-CD08-479E-841F-49C3A65257A8}"/>
    <cellStyle name="SAPBEXHLevel1X 3 4 5 3 2" xfId="14428" xr:uid="{982BFF78-8780-4E00-9246-0A9D26F9CACF}"/>
    <cellStyle name="SAPBEXHLevel1X 3 4 5 3 2 2" xfId="38085" xr:uid="{B127574E-10B7-4FFB-AA98-0692BE658338}"/>
    <cellStyle name="SAPBEXHLevel1X 3 4 5 3 3" xfId="9131" xr:uid="{564EF4CE-9A7F-4C32-8AA9-E4D6F2146BA6}"/>
    <cellStyle name="SAPBEXHLevel1X 3 4 5 3 3 2" xfId="26307" xr:uid="{703A105F-89AC-4AD4-AEF1-EB11C2525DEB}"/>
    <cellStyle name="SAPBEXHLevel1X 3 4 5 3 3 3" xfId="35022" xr:uid="{453EF617-B86E-456D-816D-F9EB2394747A}"/>
    <cellStyle name="SAPBEXHLevel1X 3 4 5 3 4" xfId="36056" xr:uid="{E985C1D0-AB57-4F9C-8965-F723460602E5}"/>
    <cellStyle name="SAPBEXHLevel1X 3 4 5 4" xfId="10245" xr:uid="{A624EF29-0A3C-4B7C-997D-2290EC8ED0A9}"/>
    <cellStyle name="SAPBEXHLevel1X 3 4 5 4 2" xfId="35497" xr:uid="{57C649A1-8445-486D-9FAF-018744F62337}"/>
    <cellStyle name="SAPBEXHLevel1X 3 4 5 5" xfId="13601" xr:uid="{1041EC11-AC6E-428A-9F84-264B8151FE2B}"/>
    <cellStyle name="SAPBEXHLevel1X 3 4 5 5 2" xfId="37329" xr:uid="{AB40CE5A-4DA8-43B5-8806-3DA4105E52D0}"/>
    <cellStyle name="SAPBEXHLevel1X 3 4 5 6" xfId="13696" xr:uid="{B097F07A-7A92-45AC-9ABD-53584DF8CC81}"/>
    <cellStyle name="SAPBEXHLevel1X 3 4 5 6 2" xfId="30332" xr:uid="{C3E6392D-16B1-457F-ABAF-E79DBD951F97}"/>
    <cellStyle name="SAPBEXHLevel1X 3 4 5 6 3" xfId="37421" xr:uid="{740B9EDC-1DC7-4379-ABCC-063AB22459F8}"/>
    <cellStyle name="SAPBEXHLevel1X 3 4 5 7" xfId="34769" xr:uid="{F46A3EEA-3ED4-48EA-8123-97E7B8DBBFD4}"/>
    <cellStyle name="SAPBEXHLevel1X 3 4 6" xfId="11032" xr:uid="{2CF139C4-22B9-4A90-B422-9100FD3DD802}"/>
    <cellStyle name="SAPBEXHLevel1X 3 4 6 2" xfId="12434" xr:uid="{1E35B59F-A446-4520-894D-C3B0CD897D60}"/>
    <cellStyle name="SAPBEXHLevel1X 3 4 6 2 2" xfId="15745" xr:uid="{DB1FB929-7A27-4822-A9E0-A74E746C3F43}"/>
    <cellStyle name="SAPBEXHLevel1X 3 4 6 2 2 2" xfId="32249" xr:uid="{F27021DB-3E59-4FA1-8779-0CD2023BF1C9}"/>
    <cellStyle name="SAPBEXHLevel1X 3 4 6 2 2 3" xfId="39334" xr:uid="{84AA80AD-CFE5-4222-A450-3B36E9CFFA4A}"/>
    <cellStyle name="SAPBEXHLevel1X 3 4 6 2 3" xfId="17218" xr:uid="{C6CE2167-9FF4-472F-84A1-43B3F781D471}"/>
    <cellStyle name="SAPBEXHLevel1X 3 4 6 2 3 2" xfId="33722" xr:uid="{4413BC46-6D8B-47B6-8F8E-49C23F04B6BE}"/>
    <cellStyle name="SAPBEXHLevel1X 3 4 6 2 3 3" xfId="40051" xr:uid="{8CBE57CF-E4B6-4561-8971-6F2B8F6CB6DA}"/>
    <cellStyle name="SAPBEXHLevel1X 3 4 6 2 4" xfId="36463" xr:uid="{0BBBF6E0-B44C-43D2-A26B-3E8D62F975D4}"/>
    <cellStyle name="SAPBEXHLevel1X 3 4 6 3" xfId="14219" xr:uid="{E8846426-6599-49A9-A8F4-59BFEFF0CA0C}"/>
    <cellStyle name="SAPBEXHLevel1X 3 4 6 3 2" xfId="37876" xr:uid="{F7847E49-730D-4B05-9CAD-C66F27E07EE6}"/>
    <cellStyle name="SAPBEXHLevel1X 3 4 6 4" xfId="15045" xr:uid="{ED1BF067-9527-41A0-92F6-AF9D49D83EC0}"/>
    <cellStyle name="SAPBEXHLevel1X 3 4 6 4 2" xfId="31551" xr:uid="{2BDE7B1E-2265-4549-A51F-5E52C7DF422D}"/>
    <cellStyle name="SAPBEXHLevel1X 3 4 6 4 3" xfId="38634" xr:uid="{E427C99C-39E0-4E6B-8698-637036DE1653}"/>
    <cellStyle name="SAPBEXHLevel1X 3 4 6 5" xfId="35896" xr:uid="{9492DB94-D380-4681-A2EE-2F2387C62602}"/>
    <cellStyle name="SAPBEXHLevel1X 3 4 7" xfId="11653" xr:uid="{C63BE732-5AB9-4447-9E5C-F9DBC00041D9}"/>
    <cellStyle name="SAPBEXHLevel1X 3 4 7 2" xfId="15366" xr:uid="{66AE91CA-D235-462C-9AC3-9B4DCD88A9FB}"/>
    <cellStyle name="SAPBEXHLevel1X 3 4 7 2 2" xfId="31870" xr:uid="{D553F684-2C9C-4246-91DD-5800CBE1958E}"/>
    <cellStyle name="SAPBEXHLevel1X 3 4 7 2 3" xfId="38955" xr:uid="{893004E7-6EFA-42AD-B19E-C5B4D11BE48C}"/>
    <cellStyle name="SAPBEXHLevel1X 3 4 7 3" xfId="16547" xr:uid="{2FD93530-01DD-4225-806A-FFFEA92DE92E}"/>
    <cellStyle name="SAPBEXHLevel1X 3 4 7 3 2" xfId="33051" xr:uid="{90661BCB-D670-4E9E-A3E8-D405ABD709EB}"/>
    <cellStyle name="SAPBEXHLevel1X 3 4 7 3 3" xfId="39674" xr:uid="{95135F8D-B6FF-4B20-8006-0FA6B4A7E0D1}"/>
    <cellStyle name="SAPBEXHLevel1X 3 4 7 4" xfId="36159" xr:uid="{EEA0D52B-508A-438A-8F07-396956E023A3}"/>
    <cellStyle name="SAPBEXHLevel1X 3 4 8" xfId="10503" xr:uid="{72C4AD31-DF19-48D7-9BEC-49474972BF1F}"/>
    <cellStyle name="SAPBEXHLevel1X 3 4 8 2" xfId="13763" xr:uid="{DFDAC691-8279-427F-94D0-2CA627B21168}"/>
    <cellStyle name="SAPBEXHLevel1X 3 4 8 2 2" xfId="37488" xr:uid="{B7FC2BAC-10F8-456D-BB2D-8A040E98130C}"/>
    <cellStyle name="SAPBEXHLevel1X 3 4 8 3" xfId="13009" xr:uid="{9893E861-2666-4655-A7F7-C18476B6B661}"/>
    <cellStyle name="SAPBEXHLevel1X 3 4 8 3 2" xfId="29729" xr:uid="{46EFF301-F953-4616-A24A-1BDC7E251568}"/>
    <cellStyle name="SAPBEXHLevel1X 3 4 8 3 3" xfId="36738" xr:uid="{120E4EC6-6278-4E5A-A47B-F154EAB02FBC}"/>
    <cellStyle name="SAPBEXHLevel1X 3 4 8 4" xfId="35612" xr:uid="{90455B35-9F57-4E3F-A3B8-DC77EC6DB4F4}"/>
    <cellStyle name="SAPBEXHLevel1X 3 4 9" xfId="9223" xr:uid="{D8CEF02A-24CB-4C9C-85E7-715B4F6F602C}"/>
    <cellStyle name="SAPBEXHLevel1X 3 4 9 2" xfId="35114" xr:uid="{D2AF9A13-DDFB-4FBF-8BFD-79730DA9138C}"/>
    <cellStyle name="SAPBEXHLevel1X 3 5" xfId="2183" xr:uid="{BB85B614-55A2-4981-B35B-64B577B0809B}"/>
    <cellStyle name="SAPBEXHLevel1X 3 5 10" xfId="8987" xr:uid="{2EBC55F1-43DA-4558-8C1E-7E3AAE234722}"/>
    <cellStyle name="SAPBEXHLevel1X 3 5 10 2" xfId="26163" xr:uid="{5B2A143A-6B39-4C98-8331-8DB11B83ED2B}"/>
    <cellStyle name="SAPBEXHLevel1X 3 5 10 3" xfId="34879" xr:uid="{F46EE3B2-1537-4DB4-8FED-29EB04F34CB6}"/>
    <cellStyle name="SAPBEXHLevel1X 3 5 11" xfId="7335" xr:uid="{C655B162-C94A-4C9D-AF46-E00F1E108795}"/>
    <cellStyle name="SAPBEXHLevel1X 3 5 11 2" xfId="34405" xr:uid="{1A066C45-09F6-402A-983B-045FE48851F8}"/>
    <cellStyle name="SAPBEXHLevel1X 3 5 12" xfId="19685" xr:uid="{831169C7-5E98-4595-BE84-279AFD24997F}"/>
    <cellStyle name="SAPBEXHLevel1X 3 5 13" xfId="28937" xr:uid="{CB416EEB-79F8-43E7-9AC0-CF95AAD82EC9}"/>
    <cellStyle name="SAPBEXHLevel1X 3 5 2" xfId="5702" xr:uid="{32A32C9B-1334-4A2E-9CBF-96936BB88B6C}"/>
    <cellStyle name="SAPBEXHLevel1X 3 5 2 2" xfId="12140" xr:uid="{62E90FD5-1234-40C8-ABA7-F291BF4CA577}"/>
    <cellStyle name="SAPBEXHLevel1X 3 5 2 2 2" xfId="15543" xr:uid="{A36D19B2-3922-4DE1-AF6B-1A4852292C41}"/>
    <cellStyle name="SAPBEXHLevel1X 3 5 2 2 2 2" xfId="32047" xr:uid="{AB5E8563-AD5A-4E9C-82C5-944C1F009FAE}"/>
    <cellStyle name="SAPBEXHLevel1X 3 5 2 2 2 3" xfId="39132" xr:uid="{31067ECC-CD5A-46DA-969B-312510E13D60}"/>
    <cellStyle name="SAPBEXHLevel1X 3 5 2 2 3" xfId="16939" xr:uid="{5D2A26DA-E459-48F9-A13C-5724CD693F2A}"/>
    <cellStyle name="SAPBEXHLevel1X 3 5 2 2 3 2" xfId="33443" xr:uid="{ED5727AF-FFBA-425B-856F-40800D10A0E9}"/>
    <cellStyle name="SAPBEXHLevel1X 3 5 2 2 3 3" xfId="39864" xr:uid="{719C50DD-7E64-43A1-BB9A-182454425844}"/>
    <cellStyle name="SAPBEXHLevel1X 3 5 2 2 4" xfId="36280" xr:uid="{30857C16-5B20-4FF1-8306-1F4247775142}"/>
    <cellStyle name="SAPBEXHLevel1X 3 5 2 3" xfId="10736" xr:uid="{DB736547-3603-46DD-99A2-063D32AE0B2C}"/>
    <cellStyle name="SAPBEXHLevel1X 3 5 2 3 2" xfId="13969" xr:uid="{4486B13C-371A-47BE-BF17-00E4867A1B7F}"/>
    <cellStyle name="SAPBEXHLevel1X 3 5 2 3 2 2" xfId="37642" xr:uid="{276379B6-7CF3-460D-8ECE-FF61A99DA202}"/>
    <cellStyle name="SAPBEXHLevel1X 3 5 2 3 3" xfId="12953" xr:uid="{A9073BE9-6039-47D6-A4A6-A6E2BA5B0FF9}"/>
    <cellStyle name="SAPBEXHLevel1X 3 5 2 3 3 2" xfId="29673" xr:uid="{F05B95E5-8466-4FD3-92D2-989018C56B69}"/>
    <cellStyle name="SAPBEXHLevel1X 3 5 2 3 3 3" xfId="36682" xr:uid="{01100EFC-17EB-42A2-A4A8-CC9E697C1AEC}"/>
    <cellStyle name="SAPBEXHLevel1X 3 5 2 3 4" xfId="35713" xr:uid="{CE70FF0D-0ADA-4A53-B267-E72FA482F82E}"/>
    <cellStyle name="SAPBEXHLevel1X 3 5 2 4" xfId="9804" xr:uid="{4EA3770D-8C79-4126-9D3D-F40986D012ED}"/>
    <cellStyle name="SAPBEXHLevel1X 3 5 2 4 2" xfId="35232" xr:uid="{328E12C4-5B26-4082-AD64-A06D12030038}"/>
    <cellStyle name="SAPBEXHLevel1X 3 5 2 5" xfId="13237" xr:uid="{67070C30-0D8C-4FC6-B0ED-DF2A7427A5CD}"/>
    <cellStyle name="SAPBEXHLevel1X 3 5 2 5 2" xfId="36966" xr:uid="{F22BB665-910A-4448-B146-96B103FD39AE}"/>
    <cellStyle name="SAPBEXHLevel1X 3 5 2 6" xfId="13125" xr:uid="{7CBF85CC-20FD-470D-BEED-E4EBB7A6A432}"/>
    <cellStyle name="SAPBEXHLevel1X 3 5 2 6 2" xfId="29845" xr:uid="{0C219345-0C36-4618-A5F7-C29C0EE65221}"/>
    <cellStyle name="SAPBEXHLevel1X 3 5 2 6 3" xfId="36854" xr:uid="{615E87A7-CEAB-4B47-9A1F-004755073629}"/>
    <cellStyle name="SAPBEXHLevel1X 3 5 2 7" xfId="7911" xr:uid="{3A685B81-10D7-43EC-A320-0378D59726F8}"/>
    <cellStyle name="SAPBEXHLevel1X 3 5 2 7 2" xfId="34504" xr:uid="{9EF4CA1F-283F-48B7-97B1-D91D6B6A9979}"/>
    <cellStyle name="SAPBEXHLevel1X 3 5 2 8" xfId="34218" xr:uid="{1C15503D-76A2-4518-BD23-A4F17BEEF098}"/>
    <cellStyle name="SAPBEXHLevel1X 3 5 3" xfId="5983" xr:uid="{E8C3300A-CA9F-4C55-88AC-C330D4DDEBF0}"/>
    <cellStyle name="SAPBEXHLevel1X 3 5 3 2" xfId="12251" xr:uid="{B7D82D5A-D182-43D3-8696-1D534D35894A}"/>
    <cellStyle name="SAPBEXHLevel1X 3 5 3 2 2" xfId="15651" xr:uid="{A7E77EDF-2F06-427E-83AD-9B8AC624B2A7}"/>
    <cellStyle name="SAPBEXHLevel1X 3 5 3 2 2 2" xfId="32155" xr:uid="{88A5444C-FDEC-4ABD-95B9-6661536BD472}"/>
    <cellStyle name="SAPBEXHLevel1X 3 5 3 2 2 3" xfId="39240" xr:uid="{84BA1E34-A9DF-4BB6-85DB-89E036FB596A}"/>
    <cellStyle name="SAPBEXHLevel1X 3 5 3 2 3" xfId="17035" xr:uid="{6AD4D12D-714C-4B39-B981-8EC3FC0A9391}"/>
    <cellStyle name="SAPBEXHLevel1X 3 5 3 2 3 2" xfId="33539" xr:uid="{FB96B820-9EA0-4651-87CB-8DC177C9965D}"/>
    <cellStyle name="SAPBEXHLevel1X 3 5 3 2 3 3" xfId="39957" xr:uid="{1BE98BF1-A3C0-44D8-AF20-C55EAD87A921}"/>
    <cellStyle name="SAPBEXHLevel1X 3 5 3 2 4" xfId="36371" xr:uid="{808D9088-DA77-4157-9754-109983A4AE02}"/>
    <cellStyle name="SAPBEXHLevel1X 3 5 3 3" xfId="10848" xr:uid="{74413160-D71A-40D6-AD6E-9B024BFBFB0F}"/>
    <cellStyle name="SAPBEXHLevel1X 3 5 3 3 2" xfId="14079" xr:uid="{55141BD2-F91A-4960-91E7-125ADA0E785C}"/>
    <cellStyle name="SAPBEXHLevel1X 3 5 3 3 2 2" xfId="37737" xr:uid="{1FF6A982-E532-449D-8155-E8C67DF40806}"/>
    <cellStyle name="SAPBEXHLevel1X 3 5 3 3 3" xfId="14721" xr:uid="{352408EE-4282-466B-AA06-DA5DC8EF7927}"/>
    <cellStyle name="SAPBEXHLevel1X 3 5 3 3 3 2" xfId="31235" xr:uid="{506F85F8-33B6-4093-91F1-BA10107DEE02}"/>
    <cellStyle name="SAPBEXHLevel1X 3 5 3 3 3 3" xfId="38311" xr:uid="{BC83BB73-74B2-4DCD-ADF4-58F3BECAC165}"/>
    <cellStyle name="SAPBEXHLevel1X 3 5 3 3 4" xfId="35804" xr:uid="{11D8D062-6305-41E3-87F8-7F213B0B6377}"/>
    <cellStyle name="SAPBEXHLevel1X 3 5 3 4" xfId="10052" xr:uid="{81F694EC-ACFE-41C4-BC85-BFEFD15251FF}"/>
    <cellStyle name="SAPBEXHLevel1X 3 5 3 4 2" xfId="35394" xr:uid="{DF1FC065-6511-4DA1-A73D-34E83475B581}"/>
    <cellStyle name="SAPBEXHLevel1X 3 5 3 5" xfId="13446" xr:uid="{77EFE7CF-CEFB-40A8-ADE7-ABDA4988541A}"/>
    <cellStyle name="SAPBEXHLevel1X 3 5 3 5 2" xfId="37175" xr:uid="{B64CD566-2497-40A4-87E4-FF86B55E6759}"/>
    <cellStyle name="SAPBEXHLevel1X 3 5 3 6" xfId="14597" xr:uid="{074DB80C-D7AC-4FD3-9A63-D92D25D9076E}"/>
    <cellStyle name="SAPBEXHLevel1X 3 5 3 6 2" xfId="31113" xr:uid="{127077AC-9163-41AE-852E-85E01EA3E3F2}"/>
    <cellStyle name="SAPBEXHLevel1X 3 5 3 6 3" xfId="38190" xr:uid="{508913A9-6C36-4D0D-8CF7-7DBCE0E502BA}"/>
    <cellStyle name="SAPBEXHLevel1X 3 5 3 7" xfId="8159" xr:uid="{D8A7DB63-BE29-42E5-BC50-3EBE6836BFCD}"/>
    <cellStyle name="SAPBEXHLevel1X 3 5 3 7 2" xfId="34666" xr:uid="{FDD050C4-2FD5-476C-8F3F-5A8BC8658B9C}"/>
    <cellStyle name="SAPBEXHLevel1X 3 5 3 8" xfId="34310" xr:uid="{F9740A27-CE5A-479A-9A79-A186C1D5E45B}"/>
    <cellStyle name="SAPBEXHLevel1X 3 5 4" xfId="8410" xr:uid="{A770C4D0-E7E9-4D3C-9BD4-BFB73FD43D82}"/>
    <cellStyle name="SAPBEXHLevel1X 3 5 4 2" xfId="12508" xr:uid="{260E6C65-6908-42DE-A70D-E4F9D2EEF736}"/>
    <cellStyle name="SAPBEXHLevel1X 3 5 4 2 2" xfId="15819" xr:uid="{3FFDB44B-A0DC-4032-9C74-F4DB24B062BD}"/>
    <cellStyle name="SAPBEXHLevel1X 3 5 4 2 2 2" xfId="32323" xr:uid="{52743861-7A33-44B0-8DC2-9EB60B682BE3}"/>
    <cellStyle name="SAPBEXHLevel1X 3 5 4 2 2 3" xfId="39408" xr:uid="{904EB27C-CE48-460F-9587-7AB967C388C5}"/>
    <cellStyle name="SAPBEXHLevel1X 3 5 4 2 3" xfId="17292" xr:uid="{813606A2-5E8A-449F-BF14-5A5F0BF755BA}"/>
    <cellStyle name="SAPBEXHLevel1X 3 5 4 2 3 2" xfId="33796" xr:uid="{92784646-E2FF-4262-B46A-2E206446C17C}"/>
    <cellStyle name="SAPBEXHLevel1X 3 5 4 2 3 3" xfId="40125" xr:uid="{889B8BAD-6630-46D9-AFCA-1F35D1116C9D}"/>
    <cellStyle name="SAPBEXHLevel1X 3 5 4 2 4" xfId="36536" xr:uid="{B4DC0997-3C11-4FDE-94DC-43DE7429C2FB}"/>
    <cellStyle name="SAPBEXHLevel1X 3 5 4 3" xfId="11106" xr:uid="{28B97250-8F34-4ED9-BC21-80C42EDD4698}"/>
    <cellStyle name="SAPBEXHLevel1X 3 5 4 3 2" xfId="14293" xr:uid="{8B19EE73-0032-4D43-A641-2125596F80CA}"/>
    <cellStyle name="SAPBEXHLevel1X 3 5 4 3 2 2" xfId="37950" xr:uid="{1C32ADC1-A989-4727-881A-87206090C735}"/>
    <cellStyle name="SAPBEXHLevel1X 3 5 4 3 3" xfId="12937" xr:uid="{A5718784-A653-41D7-BF0E-E7ED333DE792}"/>
    <cellStyle name="SAPBEXHLevel1X 3 5 4 3 3 2" xfId="29657" xr:uid="{DBA3F436-2457-45BB-B463-425A71B52BBA}"/>
    <cellStyle name="SAPBEXHLevel1X 3 5 4 3 3 3" xfId="36666" xr:uid="{B5AB5A04-E90B-4C2D-8C60-BC6C110A4515}"/>
    <cellStyle name="SAPBEXHLevel1X 3 5 4 3 4" xfId="35970" xr:uid="{154B8B67-A182-4B49-B5E7-5A1B585D4E04}"/>
    <cellStyle name="SAPBEXHLevel1X 3 5 4 4" xfId="10300" xr:uid="{9985564C-6AE2-4FCC-8A0C-4B71DCF0E26D}"/>
    <cellStyle name="SAPBEXHLevel1X 3 5 4 4 2" xfId="35552" xr:uid="{2937363A-6FC2-41FD-97EF-02EF3E8C3B1F}"/>
    <cellStyle name="SAPBEXHLevel1X 3 5 4 5" xfId="13656" xr:uid="{594B8123-946F-4A24-99E4-280795AC74F9}"/>
    <cellStyle name="SAPBEXHLevel1X 3 5 4 5 2" xfId="37384" xr:uid="{AAB7B613-E62A-4093-8601-A6AF300371CA}"/>
    <cellStyle name="SAPBEXHLevel1X 3 5 4 6" xfId="14738" xr:uid="{3E3DE45E-7006-47D3-ABD7-5AE31054C24B}"/>
    <cellStyle name="SAPBEXHLevel1X 3 5 4 6 2" xfId="31252" xr:uid="{125C44FA-AF5B-4418-A5AD-9F9D4C9A3E23}"/>
    <cellStyle name="SAPBEXHLevel1X 3 5 4 6 3" xfId="38328" xr:uid="{EB6213AC-9F99-481E-AE00-F776ABE77C9A}"/>
    <cellStyle name="SAPBEXHLevel1X 3 5 4 7" xfId="34824" xr:uid="{361DCBDF-D050-4F94-90F0-384397C2D039}"/>
    <cellStyle name="SAPBEXHLevel1X 3 5 5" xfId="8384" xr:uid="{BFE31B92-8940-46D7-8E79-9829B0CEBCC0}"/>
    <cellStyle name="SAPBEXHLevel1X 3 5 5 2" xfId="12692" xr:uid="{237B9A5F-421A-4394-9C49-FDE7E67F427C}"/>
    <cellStyle name="SAPBEXHLevel1X 3 5 5 2 2" xfId="15906" xr:uid="{C959655A-A285-4F99-B624-1752B98D1DB3}"/>
    <cellStyle name="SAPBEXHLevel1X 3 5 5 2 2 2" xfId="32410" xr:uid="{E8680484-F581-4603-B339-46FD1753FA70}"/>
    <cellStyle name="SAPBEXHLevel1X 3 5 5 2 2 3" xfId="39495" xr:uid="{545036C0-A6E4-4D79-9806-9D343B7CB681}"/>
    <cellStyle name="SAPBEXHLevel1X 3 5 5 2 3" xfId="17467" xr:uid="{0DE2E2E5-C4EC-434A-AC70-AA2A98DCEC65}"/>
    <cellStyle name="SAPBEXHLevel1X 3 5 5 2 3 2" xfId="33971" xr:uid="{F6463F5B-9B5E-4544-81BD-7556B428A71B}"/>
    <cellStyle name="SAPBEXHLevel1X 3 5 5 2 3 3" xfId="40212" xr:uid="{2D2D75E8-579E-41B8-92D4-2A882EFB4EE7}"/>
    <cellStyle name="SAPBEXHLevel1X 3 5 5 2 4" xfId="36622" xr:uid="{AC467EDD-39A9-4044-9FCE-85F807F1AB9A}"/>
    <cellStyle name="SAPBEXHLevel1X 3 5 5 3" xfId="11283" xr:uid="{032C61F4-7127-4A63-9A27-30B538C4C8FC}"/>
    <cellStyle name="SAPBEXHLevel1X 3 5 5 3 2" xfId="14429" xr:uid="{B1092DFE-0261-4858-A579-281768081F2C}"/>
    <cellStyle name="SAPBEXHLevel1X 3 5 5 3 2 2" xfId="38086" xr:uid="{135DEA2E-30DC-4C78-B86A-C414952EDDEC}"/>
    <cellStyle name="SAPBEXHLevel1X 3 5 5 3 3" xfId="9132" xr:uid="{E275A332-933C-4EAE-A47B-00C4BFAD4F8B}"/>
    <cellStyle name="SAPBEXHLevel1X 3 5 5 3 3 2" xfId="26308" xr:uid="{CBF24281-20FE-428E-89EB-E121B7CB1883}"/>
    <cellStyle name="SAPBEXHLevel1X 3 5 5 3 3 3" xfId="35023" xr:uid="{996EC6F1-7BCE-46EA-982C-9341E80E7704}"/>
    <cellStyle name="SAPBEXHLevel1X 3 5 5 3 4" xfId="36057" xr:uid="{013FD1B6-AD47-484F-BFFC-FD1AA3CCED49}"/>
    <cellStyle name="SAPBEXHLevel1X 3 5 5 4" xfId="10274" xr:uid="{D1E32C9A-0F00-49E9-84BA-7723524F99B4}"/>
    <cellStyle name="SAPBEXHLevel1X 3 5 5 4 2" xfId="35526" xr:uid="{423EFB2D-07B2-4E61-BC40-6DB6311CB8DA}"/>
    <cellStyle name="SAPBEXHLevel1X 3 5 5 5" xfId="13630" xr:uid="{AF4CD54F-DE24-492F-8E8E-F771D078C111}"/>
    <cellStyle name="SAPBEXHLevel1X 3 5 5 5 2" xfId="37358" xr:uid="{00E64AC6-9851-465C-9CF3-BFD01694B31A}"/>
    <cellStyle name="SAPBEXHLevel1X 3 5 5 6" xfId="14591" xr:uid="{BB3F2222-D23B-4CC2-95A3-FD742307F85A}"/>
    <cellStyle name="SAPBEXHLevel1X 3 5 5 6 2" xfId="31107" xr:uid="{AD96B94A-A6B7-4E8A-9241-E44CF5D9186C}"/>
    <cellStyle name="SAPBEXHLevel1X 3 5 5 6 3" xfId="38184" xr:uid="{78FCE689-A463-422C-98A7-E796F70E6C34}"/>
    <cellStyle name="SAPBEXHLevel1X 3 5 5 7" xfId="34798" xr:uid="{2FC10960-97F9-465E-8F1E-4512B0FD05CB}"/>
    <cellStyle name="SAPBEXHLevel1X 3 5 6" xfId="11033" xr:uid="{4BCFB05F-1C65-4ADC-9563-0487EEF86A62}"/>
    <cellStyle name="SAPBEXHLevel1X 3 5 6 2" xfId="12435" xr:uid="{BCE78EF0-5349-49B6-9DC9-9EC8B9E12572}"/>
    <cellStyle name="SAPBEXHLevel1X 3 5 6 2 2" xfId="15746" xr:uid="{960237F9-B7FB-4D8D-B704-08EBAE91A95E}"/>
    <cellStyle name="SAPBEXHLevel1X 3 5 6 2 2 2" xfId="32250" xr:uid="{7A10265C-2A62-4374-A1BB-1437382CA1CB}"/>
    <cellStyle name="SAPBEXHLevel1X 3 5 6 2 2 3" xfId="39335" xr:uid="{56A3F902-9B01-40B5-9AB7-C9035A2D511E}"/>
    <cellStyle name="SAPBEXHLevel1X 3 5 6 2 3" xfId="17219" xr:uid="{6F1F087B-F170-4F9F-B429-37CDFD05AF63}"/>
    <cellStyle name="SAPBEXHLevel1X 3 5 6 2 3 2" xfId="33723" xr:uid="{7A2E9A84-5FFA-4869-8E38-2E30E25D84AA}"/>
    <cellStyle name="SAPBEXHLevel1X 3 5 6 2 3 3" xfId="40052" xr:uid="{D541BDA4-8249-41E8-8423-5E052B047C58}"/>
    <cellStyle name="SAPBEXHLevel1X 3 5 6 2 4" xfId="36464" xr:uid="{0B69635E-9ED6-4E63-8BA1-C05A9D24AAF9}"/>
    <cellStyle name="SAPBEXHLevel1X 3 5 6 3" xfId="14220" xr:uid="{14090984-3231-40A7-907F-AEDD1CDBDA97}"/>
    <cellStyle name="SAPBEXHLevel1X 3 5 6 3 2" xfId="37877" xr:uid="{6E1003FF-4DE6-48B3-A0D6-968CBF2A13E3}"/>
    <cellStyle name="SAPBEXHLevel1X 3 5 6 4" xfId="13134" xr:uid="{D62447CF-59D9-49AC-BAE1-E51D7428D13B}"/>
    <cellStyle name="SAPBEXHLevel1X 3 5 6 4 2" xfId="29854" xr:uid="{AE4A37B8-862F-4CFE-BA49-573C8119481F}"/>
    <cellStyle name="SAPBEXHLevel1X 3 5 6 4 3" xfId="36863" xr:uid="{18AD7ECF-ED43-424C-B81E-94D22471ECAF}"/>
    <cellStyle name="SAPBEXHLevel1X 3 5 6 5" xfId="35897" xr:uid="{95F80879-BFA9-4C79-9449-75F1C813F934}"/>
    <cellStyle name="SAPBEXHLevel1X 3 5 7" xfId="11654" xr:uid="{A59BCDE9-1826-4650-B035-90AADE9D7AEA}"/>
    <cellStyle name="SAPBEXHLevel1X 3 5 7 2" xfId="15367" xr:uid="{0B4A41A8-21F9-43E3-953B-740F57F82A5F}"/>
    <cellStyle name="SAPBEXHLevel1X 3 5 7 2 2" xfId="31871" xr:uid="{2FCE8B61-A7A0-4488-90B2-AE9D50BBDB2E}"/>
    <cellStyle name="SAPBEXHLevel1X 3 5 7 2 3" xfId="38956" xr:uid="{9AEB77EB-EE1A-46C7-8D2E-17705222C6A2}"/>
    <cellStyle name="SAPBEXHLevel1X 3 5 7 3" xfId="16548" xr:uid="{938D0A5A-8DC0-4CC7-9C19-246CC822AB5C}"/>
    <cellStyle name="SAPBEXHLevel1X 3 5 7 3 2" xfId="33052" xr:uid="{07F24080-D3D5-4D02-946E-623EBEFF9616}"/>
    <cellStyle name="SAPBEXHLevel1X 3 5 7 3 3" xfId="39675" xr:uid="{B9FC5641-EF6D-4C0E-909C-2326F2A6B33E}"/>
    <cellStyle name="SAPBEXHLevel1X 3 5 7 4" xfId="36160" xr:uid="{7162C8D4-E482-42AD-A7AF-C0D3E70FF468}"/>
    <cellStyle name="SAPBEXHLevel1X 3 5 8" xfId="10504" xr:uid="{38D4CC8D-760C-4B4B-8763-764FE063164B}"/>
    <cellStyle name="SAPBEXHLevel1X 3 5 8 2" xfId="13764" xr:uid="{E5F0EAA3-E0A4-4258-839E-773F4B735B5F}"/>
    <cellStyle name="SAPBEXHLevel1X 3 5 8 2 2" xfId="37489" xr:uid="{9E5B785B-91AE-464D-A013-DA46C5BF7C24}"/>
    <cellStyle name="SAPBEXHLevel1X 3 5 8 3" xfId="9056" xr:uid="{70E13BAC-4AE4-4AB9-8C2D-3B653EF4A832}"/>
    <cellStyle name="SAPBEXHLevel1X 3 5 8 3 2" xfId="26232" xr:uid="{88E5AA26-4ADB-4CA8-A7BA-7F7761A19C8A}"/>
    <cellStyle name="SAPBEXHLevel1X 3 5 8 3 3" xfId="34947" xr:uid="{0E02003A-88B7-49F0-85F5-86380D644C69}"/>
    <cellStyle name="SAPBEXHLevel1X 3 5 8 4" xfId="35613" xr:uid="{AF285265-FCC1-472E-B519-029E2C7A24E8}"/>
    <cellStyle name="SAPBEXHLevel1X 3 5 9" xfId="9224" xr:uid="{A952BB3C-EB9A-49BF-84C2-D6A8FBF6C7B6}"/>
    <cellStyle name="SAPBEXHLevel1X 3 5 9 2" xfId="35115" xr:uid="{13637C55-1C60-42C8-890A-7EB7D17B58B9}"/>
    <cellStyle name="SAPBEXHLevel1X 3 6" xfId="2832" xr:uid="{25C2FF49-056F-4F66-BF12-82ADBB323BCD}"/>
    <cellStyle name="SAPBEXHLevel1X 3 6 10" xfId="8988" xr:uid="{26721871-9038-4831-B302-A7A332ECB7E9}"/>
    <cellStyle name="SAPBEXHLevel1X 3 6 10 2" xfId="26164" xr:uid="{D153FA58-EC9B-4967-8612-A63A1DA086A4}"/>
    <cellStyle name="SAPBEXHLevel1X 3 6 10 3" xfId="34880" xr:uid="{4AA3B515-800B-4A3F-BC77-D5B502996A03}"/>
    <cellStyle name="SAPBEXHLevel1X 3 6 11" xfId="7336" xr:uid="{D7DCEED8-DA07-4EDD-9DD4-F1F4614E2EDF}"/>
    <cellStyle name="SAPBEXHLevel1X 3 6 11 2" xfId="34406" xr:uid="{FD9F4846-5E48-4573-9D58-3E87BB0C20CF}"/>
    <cellStyle name="SAPBEXHLevel1X 3 6 12" xfId="20330" xr:uid="{168F2EA8-45E9-41AF-BFB3-4291993F85B4}"/>
    <cellStyle name="SAPBEXHLevel1X 3 6 13" xfId="24542" xr:uid="{F7716C03-4A4F-4DDA-AC4D-3E30633A7C39}"/>
    <cellStyle name="SAPBEXHLevel1X 3 6 2" xfId="5703" xr:uid="{49DAA629-BDD6-4D70-8C70-F4BBFFA73FA4}"/>
    <cellStyle name="SAPBEXHLevel1X 3 6 2 2" xfId="12141" xr:uid="{FB60AD39-D844-45F4-879D-77A883242CA5}"/>
    <cellStyle name="SAPBEXHLevel1X 3 6 2 2 2" xfId="15544" xr:uid="{D0F5B01F-A958-41D1-8EA9-EC31AAAE8394}"/>
    <cellStyle name="SAPBEXHLevel1X 3 6 2 2 2 2" xfId="32048" xr:uid="{750C34AF-DC2D-4FB1-8E00-9ECE85852F87}"/>
    <cellStyle name="SAPBEXHLevel1X 3 6 2 2 2 3" xfId="39133" xr:uid="{F26F2587-B67E-4CDF-B800-16485FE06091}"/>
    <cellStyle name="SAPBEXHLevel1X 3 6 2 2 3" xfId="16940" xr:uid="{4E55547A-4D1D-4931-BB66-8E3A281CEC64}"/>
    <cellStyle name="SAPBEXHLevel1X 3 6 2 2 3 2" xfId="33444" xr:uid="{08DD3AD1-BBF4-44B3-9F44-A72E20A57EFA}"/>
    <cellStyle name="SAPBEXHLevel1X 3 6 2 2 3 3" xfId="39865" xr:uid="{BF784103-ECBB-4CA4-A05E-580EC6C57B56}"/>
    <cellStyle name="SAPBEXHLevel1X 3 6 2 2 4" xfId="36281" xr:uid="{C2FF2276-1F1B-4563-81CE-609993D25739}"/>
    <cellStyle name="SAPBEXHLevel1X 3 6 2 3" xfId="10737" xr:uid="{2A39AA09-3C34-4F4D-8FC1-B4EE1FBDE0F8}"/>
    <cellStyle name="SAPBEXHLevel1X 3 6 2 3 2" xfId="13970" xr:uid="{151CE988-DD2E-48AD-AE7D-B6535DE781C5}"/>
    <cellStyle name="SAPBEXHLevel1X 3 6 2 3 2 2" xfId="37643" xr:uid="{64EFED64-1A6B-43AB-A7C9-BBC906FF4115}"/>
    <cellStyle name="SAPBEXHLevel1X 3 6 2 3 3" xfId="9076" xr:uid="{11C29B01-C5D4-4B79-9A32-050AA34F7BD4}"/>
    <cellStyle name="SAPBEXHLevel1X 3 6 2 3 3 2" xfId="26252" xr:uid="{73FDB756-3DDE-4F00-8330-922A86AC81C5}"/>
    <cellStyle name="SAPBEXHLevel1X 3 6 2 3 3 3" xfId="34967" xr:uid="{3E5F225D-0454-4D70-9454-32D4F8F237B9}"/>
    <cellStyle name="SAPBEXHLevel1X 3 6 2 3 4" xfId="35714" xr:uid="{D85D7465-29F3-4DBC-AD6F-FA58E5E6F694}"/>
    <cellStyle name="SAPBEXHLevel1X 3 6 2 4" xfId="10138" xr:uid="{89208BD5-6498-469B-9923-1323EB933996}"/>
    <cellStyle name="SAPBEXHLevel1X 3 6 2 4 2" xfId="35480" xr:uid="{9E314417-3EEF-4B2B-AC23-A4AD9FD52F77}"/>
    <cellStyle name="SAPBEXHLevel1X 3 6 2 5" xfId="13532" xr:uid="{F2F18B06-6E6C-47E4-8058-D5C7CF1503DA}"/>
    <cellStyle name="SAPBEXHLevel1X 3 6 2 5 2" xfId="37261" xr:uid="{D819F864-0520-4406-B1E3-A699D68CE2CA}"/>
    <cellStyle name="SAPBEXHLevel1X 3 6 2 6" xfId="14168" xr:uid="{1C3CE35E-6BD6-4C87-9EFA-4095F0855583}"/>
    <cellStyle name="SAPBEXHLevel1X 3 6 2 6 2" xfId="30745" xr:uid="{4E72ECF0-6A40-4039-87B3-224CAEB75B85}"/>
    <cellStyle name="SAPBEXHLevel1X 3 6 2 6 3" xfId="37825" xr:uid="{2371C7DF-4BF3-47D7-93A5-32DB7AE254D0}"/>
    <cellStyle name="SAPBEXHLevel1X 3 6 2 7" xfId="8246" xr:uid="{92AC7355-D1AA-45C3-91D3-452ECC8DAEC1}"/>
    <cellStyle name="SAPBEXHLevel1X 3 6 2 7 2" xfId="34752" xr:uid="{0F8FAF8E-79AD-4EA2-B31B-8BCC1139566D}"/>
    <cellStyle name="SAPBEXHLevel1X 3 6 2 8" xfId="34219" xr:uid="{990C6B57-9C80-4160-A153-49A81995C68E}"/>
    <cellStyle name="SAPBEXHLevel1X 3 6 3" xfId="5984" xr:uid="{0B561300-F45F-4DF4-A913-3911A1C543F5}"/>
    <cellStyle name="SAPBEXHLevel1X 3 6 3 2" xfId="12252" xr:uid="{6C863394-10EF-49FF-84F6-0FD9F7299BA3}"/>
    <cellStyle name="SAPBEXHLevel1X 3 6 3 2 2" xfId="15652" xr:uid="{FA45528E-5BDC-4C5A-AFBC-C06BAC7B7C6C}"/>
    <cellStyle name="SAPBEXHLevel1X 3 6 3 2 2 2" xfId="32156" xr:uid="{F2C38AA0-71F5-4B9E-B976-FF505D9AC9F3}"/>
    <cellStyle name="SAPBEXHLevel1X 3 6 3 2 2 3" xfId="39241" xr:uid="{D06E9795-FEF2-47C4-91D7-62D8E3AEEDDD}"/>
    <cellStyle name="SAPBEXHLevel1X 3 6 3 2 3" xfId="17036" xr:uid="{BE3DF9B0-FF7C-4143-BE9D-2A7641A1CFC3}"/>
    <cellStyle name="SAPBEXHLevel1X 3 6 3 2 3 2" xfId="33540" xr:uid="{6B4A2333-6111-446D-B955-7099E9CFFA08}"/>
    <cellStyle name="SAPBEXHLevel1X 3 6 3 2 3 3" xfId="39958" xr:uid="{283F88E0-2B04-465D-A3E9-DC9FB63A156E}"/>
    <cellStyle name="SAPBEXHLevel1X 3 6 3 2 4" xfId="36372" xr:uid="{FE6267E9-ECFC-4FDE-81B4-0381730899B7}"/>
    <cellStyle name="SAPBEXHLevel1X 3 6 3 3" xfId="10849" xr:uid="{641B99DA-D7F4-41E7-81D7-1EEAC13D21C0}"/>
    <cellStyle name="SAPBEXHLevel1X 3 6 3 3 2" xfId="14080" xr:uid="{5897CE14-D29C-42B6-821F-2CA139366A36}"/>
    <cellStyle name="SAPBEXHLevel1X 3 6 3 3 2 2" xfId="37738" xr:uid="{347E5D08-1C92-4FEF-B42C-A24078DCDA8A}"/>
    <cellStyle name="SAPBEXHLevel1X 3 6 3 3 3" xfId="13044" xr:uid="{94A4F67A-E3E5-486E-8604-F925A847699A}"/>
    <cellStyle name="SAPBEXHLevel1X 3 6 3 3 3 2" xfId="29764" xr:uid="{E752A487-E5DA-4644-A371-77FB59AD3755}"/>
    <cellStyle name="SAPBEXHLevel1X 3 6 3 3 3 3" xfId="36773" xr:uid="{98DAD51A-0A3C-487D-A2D1-8F420508A026}"/>
    <cellStyle name="SAPBEXHLevel1X 3 6 3 3 4" xfId="35805" xr:uid="{1E7501B3-B344-48F1-9621-AFBB026726CF}"/>
    <cellStyle name="SAPBEXHLevel1X 3 6 3 4" xfId="10053" xr:uid="{3FDBA780-6678-4652-8C75-3A00FF6D4710}"/>
    <cellStyle name="SAPBEXHLevel1X 3 6 3 4 2" xfId="35395" xr:uid="{53861F29-F863-4058-96ED-718BE2689D26}"/>
    <cellStyle name="SAPBEXHLevel1X 3 6 3 5" xfId="13447" xr:uid="{D64ED182-602E-4F7F-903F-F61C0055BC09}"/>
    <cellStyle name="SAPBEXHLevel1X 3 6 3 5 2" xfId="37176" xr:uid="{45AE11D0-2CB9-43AA-8DDC-C0C9269EF664}"/>
    <cellStyle name="SAPBEXHLevel1X 3 6 3 6" xfId="15238" xr:uid="{F0546232-7ECF-4712-ABE0-C078D9EFDE7E}"/>
    <cellStyle name="SAPBEXHLevel1X 3 6 3 6 2" xfId="31742" xr:uid="{D2EB9BF7-1E79-4BBE-928F-269F86C7C995}"/>
    <cellStyle name="SAPBEXHLevel1X 3 6 3 6 3" xfId="38827" xr:uid="{C4E90756-E523-4F31-9A18-93B62957E08C}"/>
    <cellStyle name="SAPBEXHLevel1X 3 6 3 7" xfId="8160" xr:uid="{08E54D9B-DE80-4DC2-BFF1-CE62E3A84B9D}"/>
    <cellStyle name="SAPBEXHLevel1X 3 6 3 7 2" xfId="34667" xr:uid="{9F2BCD45-5ACA-4554-869E-42244C99A286}"/>
    <cellStyle name="SAPBEXHLevel1X 3 6 3 8" xfId="34311" xr:uid="{7E24DCB9-7B61-4EF5-9419-17F14377311B}"/>
    <cellStyle name="SAPBEXHLevel1X 3 6 4" xfId="8220" xr:uid="{FF05AFFE-BE03-403B-A6CB-2ED878D47E10}"/>
    <cellStyle name="SAPBEXHLevel1X 3 6 4 2" xfId="12509" xr:uid="{49AFF647-ACCF-45DB-AAF0-A0A081B46C75}"/>
    <cellStyle name="SAPBEXHLevel1X 3 6 4 2 2" xfId="15820" xr:uid="{300039A2-3ED6-4504-87D2-3B00299B2CF5}"/>
    <cellStyle name="SAPBEXHLevel1X 3 6 4 2 2 2" xfId="32324" xr:uid="{715F2A1E-D22D-4C3A-B858-016377907681}"/>
    <cellStyle name="SAPBEXHLevel1X 3 6 4 2 2 3" xfId="39409" xr:uid="{D2BF60B1-AF06-41F5-8E22-BD33F5FF27AE}"/>
    <cellStyle name="SAPBEXHLevel1X 3 6 4 2 3" xfId="17293" xr:uid="{ED835BB8-D7E2-44B9-97AD-E098103A25E7}"/>
    <cellStyle name="SAPBEXHLevel1X 3 6 4 2 3 2" xfId="33797" xr:uid="{EC175A89-3C4B-41D0-9169-EB0DE0CFCBA7}"/>
    <cellStyle name="SAPBEXHLevel1X 3 6 4 2 3 3" xfId="40126" xr:uid="{65D6C9F1-D62E-4146-857A-155F712D5AF2}"/>
    <cellStyle name="SAPBEXHLevel1X 3 6 4 2 4" xfId="36537" xr:uid="{462D7A7B-424C-4EE0-8A11-294B9FEA955F}"/>
    <cellStyle name="SAPBEXHLevel1X 3 6 4 3" xfId="11107" xr:uid="{3453E856-22F0-4D0A-9876-8047BC3B9E18}"/>
    <cellStyle name="SAPBEXHLevel1X 3 6 4 3 2" xfId="14294" xr:uid="{DCF0172B-A89D-4FAD-963D-8269844ABBAD}"/>
    <cellStyle name="SAPBEXHLevel1X 3 6 4 3 2 2" xfId="37951" xr:uid="{5DF2F3EF-0D91-4216-8E8C-16BCC4C50621}"/>
    <cellStyle name="SAPBEXHLevel1X 3 6 4 3 3" xfId="8846" xr:uid="{FEE46C8B-8BF2-4E2A-8A90-0BCFE39D39D7}"/>
    <cellStyle name="SAPBEXHLevel1X 3 6 4 3 3 2" xfId="26022" xr:uid="{33DE91FA-5F4A-45FC-8BD3-2EFBE6D20F84}"/>
    <cellStyle name="SAPBEXHLevel1X 3 6 4 3 3 3" xfId="34830" xr:uid="{FCA9D4F7-38F6-4018-B40A-1A2BF0CA73B2}"/>
    <cellStyle name="SAPBEXHLevel1X 3 6 4 3 4" xfId="35971" xr:uid="{F59A0A58-0615-45A7-A84A-4BABA7F5B335}"/>
    <cellStyle name="SAPBEXHLevel1X 3 6 4 4" xfId="10112" xr:uid="{87EAA4C5-B59A-4795-B124-F4C67902E564}"/>
    <cellStyle name="SAPBEXHLevel1X 3 6 4 4 2" xfId="35454" xr:uid="{E2DED491-C71E-4947-A15C-86B34D448867}"/>
    <cellStyle name="SAPBEXHLevel1X 3 6 4 5" xfId="13506" xr:uid="{8AFEBF3F-5794-48CA-B10E-A75F23FC7C04}"/>
    <cellStyle name="SAPBEXHLevel1X 3 6 4 5 2" xfId="37235" xr:uid="{D0B766F6-4F65-451F-ADAE-003400DB47D4}"/>
    <cellStyle name="SAPBEXHLevel1X 3 6 4 6" xfId="13848" xr:uid="{0FBD664C-8C28-4283-BB8C-60D74C9C463E}"/>
    <cellStyle name="SAPBEXHLevel1X 3 6 4 6 2" xfId="30464" xr:uid="{284E1292-E720-432E-B077-91BD000390D6}"/>
    <cellStyle name="SAPBEXHLevel1X 3 6 4 6 3" xfId="37572" xr:uid="{81284D17-2AAE-452B-B971-6C25CB54F3AA}"/>
    <cellStyle name="SAPBEXHLevel1X 3 6 4 7" xfId="34726" xr:uid="{E1D7D7C4-4AC1-4E8F-B334-5B6266E121D0}"/>
    <cellStyle name="SAPBEXHLevel1X 3 6 5" xfId="8114" xr:uid="{73E03FF8-1DB6-4C19-BB08-BD9CC3C64ADC}"/>
    <cellStyle name="SAPBEXHLevel1X 3 6 5 2" xfId="12693" xr:uid="{0CD7EAB3-D7CC-4C8A-AADA-74D8F584D3DE}"/>
    <cellStyle name="SAPBEXHLevel1X 3 6 5 2 2" xfId="15907" xr:uid="{C834C64A-E207-4622-96F1-D674872B8D8A}"/>
    <cellStyle name="SAPBEXHLevel1X 3 6 5 2 2 2" xfId="32411" xr:uid="{D286F637-A908-47E1-8CC7-9783A30EA36E}"/>
    <cellStyle name="SAPBEXHLevel1X 3 6 5 2 2 3" xfId="39496" xr:uid="{C5DC63C2-2361-413A-86C0-B7A32EDA4770}"/>
    <cellStyle name="SAPBEXHLevel1X 3 6 5 2 3" xfId="17468" xr:uid="{7F8E8377-5DB5-4552-8FBB-81A63F5C9900}"/>
    <cellStyle name="SAPBEXHLevel1X 3 6 5 2 3 2" xfId="33972" xr:uid="{9CA6DDBA-9729-4DEC-A62C-3CB6108BD522}"/>
    <cellStyle name="SAPBEXHLevel1X 3 6 5 2 3 3" xfId="40213" xr:uid="{11D17960-7227-422F-8A60-5A91D6B168B7}"/>
    <cellStyle name="SAPBEXHLevel1X 3 6 5 2 4" xfId="36623" xr:uid="{3CA7BE3F-8279-43A1-9C8A-292F4DEA24BF}"/>
    <cellStyle name="SAPBEXHLevel1X 3 6 5 3" xfId="11284" xr:uid="{683AF9D6-C4D4-47DE-8626-D7AAF3E76B91}"/>
    <cellStyle name="SAPBEXHLevel1X 3 6 5 3 2" xfId="14430" xr:uid="{989E6229-7CD2-407C-B745-F9CAAE89ADB0}"/>
    <cellStyle name="SAPBEXHLevel1X 3 6 5 3 2 2" xfId="38087" xr:uid="{49D32B18-3792-4B99-AAF4-5BAD1FA103C4}"/>
    <cellStyle name="SAPBEXHLevel1X 3 6 5 3 3" xfId="9133" xr:uid="{3909836E-6DB8-4908-8389-1571CC5390DF}"/>
    <cellStyle name="SAPBEXHLevel1X 3 6 5 3 3 2" xfId="26309" xr:uid="{AB903E58-6539-4A02-9456-2A679BFCD4A7}"/>
    <cellStyle name="SAPBEXHLevel1X 3 6 5 3 3 3" xfId="35024" xr:uid="{A2C2A604-97EF-4024-B1FC-5AE1DE0C22C4}"/>
    <cellStyle name="SAPBEXHLevel1X 3 6 5 3 4" xfId="36058" xr:uid="{788A33A9-D914-4947-95BE-33783D00F1DD}"/>
    <cellStyle name="SAPBEXHLevel1X 3 6 5 4" xfId="10007" xr:uid="{F738A55B-BA15-4DFF-8AC4-FA0A34E82D3E}"/>
    <cellStyle name="SAPBEXHLevel1X 3 6 5 4 2" xfId="35349" xr:uid="{FE11BAFE-B65C-4A64-B298-95B8ED24F6A0}"/>
    <cellStyle name="SAPBEXHLevel1X 3 6 5 5" xfId="13401" xr:uid="{6D204552-7304-4BE3-9680-FAABB8D17C9B}"/>
    <cellStyle name="SAPBEXHLevel1X 3 6 5 5 2" xfId="37130" xr:uid="{2F139C63-423E-4677-AB72-CE9D0D0E0910}"/>
    <cellStyle name="SAPBEXHLevel1X 3 6 5 6" xfId="13023" xr:uid="{6539AA78-97CD-42E5-B057-FFB9FA0FDBCD}"/>
    <cellStyle name="SAPBEXHLevel1X 3 6 5 6 2" xfId="29743" xr:uid="{77AF8C81-F406-45C7-BA95-D6D6C52D4511}"/>
    <cellStyle name="SAPBEXHLevel1X 3 6 5 6 3" xfId="36752" xr:uid="{8FA85025-D19C-4C77-9229-899E21C1E32B}"/>
    <cellStyle name="SAPBEXHLevel1X 3 6 5 7" xfId="34621" xr:uid="{CFF2D6B3-D44E-4CD3-8188-06788E4FF13D}"/>
    <cellStyle name="SAPBEXHLevel1X 3 6 6" xfId="11034" xr:uid="{FBF3D1EF-4307-47FB-BC6C-58779F050B89}"/>
    <cellStyle name="SAPBEXHLevel1X 3 6 6 2" xfId="12436" xr:uid="{3EA5E458-E3EF-4FA1-AC10-91E8D89CD075}"/>
    <cellStyle name="SAPBEXHLevel1X 3 6 6 2 2" xfId="15747" xr:uid="{1E07F80E-C78B-4B24-B2FB-212C46FF733D}"/>
    <cellStyle name="SAPBEXHLevel1X 3 6 6 2 2 2" xfId="32251" xr:uid="{B133853F-0FEC-40B2-B94C-67E3B131BCC1}"/>
    <cellStyle name="SAPBEXHLevel1X 3 6 6 2 2 3" xfId="39336" xr:uid="{FE9CE5EE-4205-43E5-AA60-941A2A8D448E}"/>
    <cellStyle name="SAPBEXHLevel1X 3 6 6 2 3" xfId="17220" xr:uid="{C33122BC-A2FE-4CFE-A630-44C34285C6E5}"/>
    <cellStyle name="SAPBEXHLevel1X 3 6 6 2 3 2" xfId="33724" xr:uid="{D9DB6D26-83EC-4084-9417-3645D009D33E}"/>
    <cellStyle name="SAPBEXHLevel1X 3 6 6 2 3 3" xfId="40053" xr:uid="{C2DA7841-55F7-46B4-9FE5-9CFBB4B769C3}"/>
    <cellStyle name="SAPBEXHLevel1X 3 6 6 2 4" xfId="36465" xr:uid="{013A385D-00C9-4F0D-9E60-BD33999893A8}"/>
    <cellStyle name="SAPBEXHLevel1X 3 6 6 3" xfId="14221" xr:uid="{421C8FB4-B2F4-4D6D-995D-D9092B9F0A0F}"/>
    <cellStyle name="SAPBEXHLevel1X 3 6 6 3 2" xfId="37878" xr:uid="{4C797A65-E4D5-4033-BD58-C1424ADB88B2}"/>
    <cellStyle name="SAPBEXHLevel1X 3 6 6 4" xfId="12941" xr:uid="{FF5804B0-F750-4772-A4D7-C622E75DE680}"/>
    <cellStyle name="SAPBEXHLevel1X 3 6 6 4 2" xfId="29661" xr:uid="{1B5022AF-9517-491D-8DFB-A687CE5BCA73}"/>
    <cellStyle name="SAPBEXHLevel1X 3 6 6 4 3" xfId="36670" xr:uid="{EEE888DF-DA34-4B7A-9712-81DA51C0C3B5}"/>
    <cellStyle name="SAPBEXHLevel1X 3 6 6 5" xfId="35898" xr:uid="{A4FC235B-42B0-46F1-B9E5-A14BC5A6128B}"/>
    <cellStyle name="SAPBEXHLevel1X 3 6 7" xfId="11655" xr:uid="{FEA1CEA4-DD70-4AB2-83F6-7E907DAA03E9}"/>
    <cellStyle name="SAPBEXHLevel1X 3 6 7 2" xfId="15368" xr:uid="{EC8657F7-2F1A-4037-A1F5-C2C6166A65EB}"/>
    <cellStyle name="SAPBEXHLevel1X 3 6 7 2 2" xfId="31872" xr:uid="{7F3CDCF8-57E0-4847-8801-4A3368382CEC}"/>
    <cellStyle name="SAPBEXHLevel1X 3 6 7 2 3" xfId="38957" xr:uid="{125A7BCA-E866-456E-A61C-F6ABEACC053D}"/>
    <cellStyle name="SAPBEXHLevel1X 3 6 7 3" xfId="16549" xr:uid="{6FFC0963-446A-484B-BA10-2F6FAA8C60FA}"/>
    <cellStyle name="SAPBEXHLevel1X 3 6 7 3 2" xfId="33053" xr:uid="{D9564BA9-F8C9-43FD-8530-74C39E25EF68}"/>
    <cellStyle name="SAPBEXHLevel1X 3 6 7 3 3" xfId="39676" xr:uid="{362C2A16-5385-473A-9AB8-211AE66ADABA}"/>
    <cellStyle name="SAPBEXHLevel1X 3 6 7 4" xfId="36161" xr:uid="{BF99C17A-E261-41F7-B791-B4BB9F135344}"/>
    <cellStyle name="SAPBEXHLevel1X 3 6 8" xfId="10505" xr:uid="{BC209A05-61F9-4560-B0E6-33400420FED2}"/>
    <cellStyle name="SAPBEXHLevel1X 3 6 8 2" xfId="13765" xr:uid="{BE632189-E334-4DB7-9E46-EECFC56A8B32}"/>
    <cellStyle name="SAPBEXHLevel1X 3 6 8 2 2" xfId="37490" xr:uid="{EE7D6872-CED9-4C8F-B5F4-23EAF4847540}"/>
    <cellStyle name="SAPBEXHLevel1X 3 6 8 3" xfId="13689" xr:uid="{71408568-4585-427D-9710-A5477E90CC44}"/>
    <cellStyle name="SAPBEXHLevel1X 3 6 8 3 2" xfId="30325" xr:uid="{DF7C3BE6-7970-4B40-BDB7-9E5561CF2A74}"/>
    <cellStyle name="SAPBEXHLevel1X 3 6 8 3 3" xfId="37414" xr:uid="{E9DAB8E3-10E4-4DA9-8C27-57613623D76F}"/>
    <cellStyle name="SAPBEXHLevel1X 3 6 8 4" xfId="35614" xr:uid="{825F29F2-E32F-4952-B7BA-90466067003B}"/>
    <cellStyle name="SAPBEXHLevel1X 3 6 9" xfId="9225" xr:uid="{6A2EECFE-6F05-41FD-BB41-C88A2CF8FBEC}"/>
    <cellStyle name="SAPBEXHLevel1X 3 6 9 2" xfId="35116" xr:uid="{049F5CE6-FB88-4A03-804D-B5AC20A163E2}"/>
    <cellStyle name="SAPBEXHLevel1X 3 7" xfId="1845" xr:uid="{19F8B55B-0AB3-4A45-8502-D1ED78F6F5FE}"/>
    <cellStyle name="SAPBEXHLevel1X 3 7 10" xfId="8989" xr:uid="{733D2BFD-8437-4730-B119-148F50EF422A}"/>
    <cellStyle name="SAPBEXHLevel1X 3 7 10 2" xfId="26165" xr:uid="{783729B5-3C40-461A-8DD1-E5654B300C58}"/>
    <cellStyle name="SAPBEXHLevel1X 3 7 10 3" xfId="34881" xr:uid="{224EE03C-EDCE-4FBF-B267-42A021F77E4C}"/>
    <cellStyle name="SAPBEXHLevel1X 3 7 11" xfId="7337" xr:uid="{B984ED48-066D-4D4D-8CD8-8A1EF255F4D1}"/>
    <cellStyle name="SAPBEXHLevel1X 3 7 11 2" xfId="34407" xr:uid="{FDB285B8-7C54-456A-ADFF-350F315A2BB7}"/>
    <cellStyle name="SAPBEXHLevel1X 3 7 12" xfId="19348" xr:uid="{628BA67F-AB77-4A48-9B7F-9020F21FACC3}"/>
    <cellStyle name="SAPBEXHLevel1X 3 7 13" xfId="24611" xr:uid="{E162090D-1E4C-4CEC-A096-37AC3E792D0C}"/>
    <cellStyle name="SAPBEXHLevel1X 3 7 2" xfId="5704" xr:uid="{6ADF9F82-9C9B-4F1A-B9B3-7C62E4B75517}"/>
    <cellStyle name="SAPBEXHLevel1X 3 7 2 2" xfId="12142" xr:uid="{EB2BE28D-18A0-4AE8-B4C1-525B96D38827}"/>
    <cellStyle name="SAPBEXHLevel1X 3 7 2 2 2" xfId="15545" xr:uid="{03841648-3613-49C8-9101-68C9926E9CAF}"/>
    <cellStyle name="SAPBEXHLevel1X 3 7 2 2 2 2" xfId="32049" xr:uid="{AAC9AE0E-AD8B-480B-B0BC-C2EB560E01DE}"/>
    <cellStyle name="SAPBEXHLevel1X 3 7 2 2 2 3" xfId="39134" xr:uid="{4B637008-AF31-4CA7-9C89-43FA4B10DE62}"/>
    <cellStyle name="SAPBEXHLevel1X 3 7 2 2 3" xfId="16941" xr:uid="{E1016AD9-CF5C-446E-A9B1-2AFEE41CD2E0}"/>
    <cellStyle name="SAPBEXHLevel1X 3 7 2 2 3 2" xfId="33445" xr:uid="{F78C0540-A4CE-48E9-B84E-F749DE553B33}"/>
    <cellStyle name="SAPBEXHLevel1X 3 7 2 2 3 3" xfId="39866" xr:uid="{AA5202F6-412F-4884-BA51-E925E7FCD42E}"/>
    <cellStyle name="SAPBEXHLevel1X 3 7 2 2 4" xfId="36282" xr:uid="{0DFC8591-EB79-4897-B786-FCF99BB5A746}"/>
    <cellStyle name="SAPBEXHLevel1X 3 7 2 3" xfId="10738" xr:uid="{7B51D2D9-685A-46A3-AB61-E0A5C802D777}"/>
    <cellStyle name="SAPBEXHLevel1X 3 7 2 3 2" xfId="13971" xr:uid="{79092F27-DC17-4634-A8AC-AC021EB3607C}"/>
    <cellStyle name="SAPBEXHLevel1X 3 7 2 3 2 2" xfId="37644" xr:uid="{26486307-F607-45B9-97D9-FE90E8891B85}"/>
    <cellStyle name="SAPBEXHLevel1X 3 7 2 3 3" xfId="9077" xr:uid="{5C561C7C-7926-4872-B571-5959ADE37DA4}"/>
    <cellStyle name="SAPBEXHLevel1X 3 7 2 3 3 2" xfId="26253" xr:uid="{90D4C7EE-8F03-4615-B6AD-CC22BE0AA605}"/>
    <cellStyle name="SAPBEXHLevel1X 3 7 2 3 3 3" xfId="34968" xr:uid="{0CE0B411-5F2C-4DA9-8C20-A273C61AE22D}"/>
    <cellStyle name="SAPBEXHLevel1X 3 7 2 3 4" xfId="35715" xr:uid="{B37AB159-F3EA-48A7-9FE5-27FF9E2E6B6B}"/>
    <cellStyle name="SAPBEXHLevel1X 3 7 2 4" xfId="9747" xr:uid="{FB82EF0E-A9D9-4E9C-8E46-15E74009192A}"/>
    <cellStyle name="SAPBEXHLevel1X 3 7 2 4 2" xfId="35176" xr:uid="{60757DCA-41D2-4DC0-A94E-61EB3D4E5C9F}"/>
    <cellStyle name="SAPBEXHLevel1X 3 7 2 5" xfId="13181" xr:uid="{6B16122A-8F18-4D76-A893-2754E93BF257}"/>
    <cellStyle name="SAPBEXHLevel1X 3 7 2 5 2" xfId="36910" xr:uid="{63B78901-556C-4B94-96FD-6F3A9E87474A}"/>
    <cellStyle name="SAPBEXHLevel1X 3 7 2 6" xfId="13127" xr:uid="{DCE6E104-2C86-41A9-9944-7A4CDA436A26}"/>
    <cellStyle name="SAPBEXHLevel1X 3 7 2 6 2" xfId="29847" xr:uid="{086AF9E1-F3D3-4E8D-8753-E3A84C16BB5A}"/>
    <cellStyle name="SAPBEXHLevel1X 3 7 2 6 3" xfId="36856" xr:uid="{D31520CF-9A63-4725-A641-FA6BD632477C}"/>
    <cellStyle name="SAPBEXHLevel1X 3 7 2 7" xfId="7854" xr:uid="{308CA8C3-F6E3-4AE2-A7FA-6AFA325EB1B7}"/>
    <cellStyle name="SAPBEXHLevel1X 3 7 2 7 2" xfId="34448" xr:uid="{FCA7A15A-369F-4FCB-B6E0-0F6FCA81982F}"/>
    <cellStyle name="SAPBEXHLevel1X 3 7 2 8" xfId="34220" xr:uid="{5937E960-E3EB-4065-8656-B34DD3CC781F}"/>
    <cellStyle name="SAPBEXHLevel1X 3 7 3" xfId="5985" xr:uid="{7E914E84-CB14-4FBA-A7F0-C9474589820F}"/>
    <cellStyle name="SAPBEXHLevel1X 3 7 3 2" xfId="12253" xr:uid="{D4315D01-22D5-4994-A20F-5F482602545D}"/>
    <cellStyle name="SAPBEXHLevel1X 3 7 3 2 2" xfId="15653" xr:uid="{50997592-BAFD-49C3-B403-48970DF8D444}"/>
    <cellStyle name="SAPBEXHLevel1X 3 7 3 2 2 2" xfId="32157" xr:uid="{6CDF31C1-234B-4749-8FD7-6C919C4F8C98}"/>
    <cellStyle name="SAPBEXHLevel1X 3 7 3 2 2 3" xfId="39242" xr:uid="{8E702D3E-8AE0-4535-A48C-DF71D86BDEC5}"/>
    <cellStyle name="SAPBEXHLevel1X 3 7 3 2 3" xfId="17037" xr:uid="{4B2BD91F-DEFE-4BB1-BA32-75762D8AF88E}"/>
    <cellStyle name="SAPBEXHLevel1X 3 7 3 2 3 2" xfId="33541" xr:uid="{69EE4F86-67B9-44BF-8525-995AC4B64EFB}"/>
    <cellStyle name="SAPBEXHLevel1X 3 7 3 2 3 3" xfId="39959" xr:uid="{09C9E631-8BA9-480E-86A2-06E5A18F3938}"/>
    <cellStyle name="SAPBEXHLevel1X 3 7 3 2 4" xfId="36373" xr:uid="{3C3F1594-45C6-496D-B702-7EFE0859B9E9}"/>
    <cellStyle name="SAPBEXHLevel1X 3 7 3 3" xfId="10850" xr:uid="{622072CF-EE7A-4486-89C3-C6A31B2CE41F}"/>
    <cellStyle name="SAPBEXHLevel1X 3 7 3 3 2" xfId="14081" xr:uid="{C31D061F-B5CB-478F-B749-BEEFA99FC934}"/>
    <cellStyle name="SAPBEXHLevel1X 3 7 3 3 2 2" xfId="37739" xr:uid="{2590B12B-412C-4340-94A2-70303CBF098D}"/>
    <cellStyle name="SAPBEXHLevel1X 3 7 3 3 3" xfId="14350" xr:uid="{B1EDCB2A-F500-4914-8D17-8B2155027AAE}"/>
    <cellStyle name="SAPBEXHLevel1X 3 7 3 3 3 2" xfId="30889" xr:uid="{C8740374-3E2E-44F3-A2D6-8143AE300AD1}"/>
    <cellStyle name="SAPBEXHLevel1X 3 7 3 3 3 3" xfId="38007" xr:uid="{C6AFD0F9-C6F7-4434-8594-E070DAE1FDD1}"/>
    <cellStyle name="SAPBEXHLevel1X 3 7 3 3 4" xfId="35806" xr:uid="{36BC4E53-8A6C-4E6F-B81D-413DD84AA781}"/>
    <cellStyle name="SAPBEXHLevel1X 3 7 3 4" xfId="10054" xr:uid="{086BF9E0-5AAE-496E-8F01-D3D6048E4A9B}"/>
    <cellStyle name="SAPBEXHLevel1X 3 7 3 4 2" xfId="35396" xr:uid="{6FB9457C-1E33-4C18-98A4-F3F4EE3760AF}"/>
    <cellStyle name="SAPBEXHLevel1X 3 7 3 5" xfId="13448" xr:uid="{15159915-4D6E-460C-A186-BBE58A5EB961}"/>
    <cellStyle name="SAPBEXHLevel1X 3 7 3 5 2" xfId="37177" xr:uid="{D8729F8E-64D3-41FB-B80F-6387C9537DB5}"/>
    <cellStyle name="SAPBEXHLevel1X 3 7 3 6" xfId="13021" xr:uid="{2CE082BA-8F55-4575-B497-936B16DED478}"/>
    <cellStyle name="SAPBEXHLevel1X 3 7 3 6 2" xfId="29741" xr:uid="{B9CD3E54-0FED-466E-AE35-245B8F442C02}"/>
    <cellStyle name="SAPBEXHLevel1X 3 7 3 6 3" xfId="36750" xr:uid="{B0751F83-6912-4133-8206-81A99CF5745E}"/>
    <cellStyle name="SAPBEXHLevel1X 3 7 3 7" xfId="8161" xr:uid="{705BBCCC-3A93-4FCB-9A67-F230176FC020}"/>
    <cellStyle name="SAPBEXHLevel1X 3 7 3 7 2" xfId="34668" xr:uid="{D9945522-D568-46BE-B3FB-428FB9353C1E}"/>
    <cellStyle name="SAPBEXHLevel1X 3 7 3 8" xfId="34312" xr:uid="{195B07AD-0B24-4441-BDE8-60585A014F45}"/>
    <cellStyle name="SAPBEXHLevel1X 3 7 4" xfId="7968" xr:uid="{8D54D2D7-06FD-4E8F-AA20-185C7DBEA189}"/>
    <cellStyle name="SAPBEXHLevel1X 3 7 4 2" xfId="12510" xr:uid="{CAFB33DB-5111-4DF5-AA2F-E77592DA98B4}"/>
    <cellStyle name="SAPBEXHLevel1X 3 7 4 2 2" xfId="15821" xr:uid="{CE02A09A-4E78-4CD1-9FB1-665B06B92C48}"/>
    <cellStyle name="SAPBEXHLevel1X 3 7 4 2 2 2" xfId="32325" xr:uid="{9A80192D-E7CB-49E1-A101-4C6873B1AD5A}"/>
    <cellStyle name="SAPBEXHLevel1X 3 7 4 2 2 3" xfId="39410" xr:uid="{3B63DB05-D7E4-4155-8DA9-F790FC5D8579}"/>
    <cellStyle name="SAPBEXHLevel1X 3 7 4 2 3" xfId="17294" xr:uid="{1B8DE0F5-2A35-4F81-825F-4D371C58957F}"/>
    <cellStyle name="SAPBEXHLevel1X 3 7 4 2 3 2" xfId="33798" xr:uid="{2A2093CF-AB49-464B-9054-4F018383A97C}"/>
    <cellStyle name="SAPBEXHLevel1X 3 7 4 2 3 3" xfId="40127" xr:uid="{207A707F-1A5E-47CA-A338-C21D4CB7CD38}"/>
    <cellStyle name="SAPBEXHLevel1X 3 7 4 2 4" xfId="36538" xr:uid="{256FB675-249F-4606-8A62-FEFE1135ADB7}"/>
    <cellStyle name="SAPBEXHLevel1X 3 7 4 3" xfId="11108" xr:uid="{41FDBCAA-3652-472D-9434-00CB347328E4}"/>
    <cellStyle name="SAPBEXHLevel1X 3 7 4 3 2" xfId="14295" xr:uid="{4568C89A-92A3-4DD5-B207-F21C372A0644}"/>
    <cellStyle name="SAPBEXHLevel1X 3 7 4 3 2 2" xfId="37952" xr:uid="{5A63A1D8-556A-4093-975D-D7F3AC3AAAD5}"/>
    <cellStyle name="SAPBEXHLevel1X 3 7 4 3 3" xfId="9097" xr:uid="{3E7E3A7E-71B2-4763-AA40-6F7BCE609B3C}"/>
    <cellStyle name="SAPBEXHLevel1X 3 7 4 3 3 2" xfId="26273" xr:uid="{ED11BBD0-E25C-4BB3-B59E-A98139E5618E}"/>
    <cellStyle name="SAPBEXHLevel1X 3 7 4 3 3 3" xfId="34988" xr:uid="{B968108F-EE47-49D5-8970-2A6805AB5BA7}"/>
    <cellStyle name="SAPBEXHLevel1X 3 7 4 3 4" xfId="35972" xr:uid="{A4438662-EBC4-423D-8753-7E9824755850}"/>
    <cellStyle name="SAPBEXHLevel1X 3 7 4 4" xfId="9861" xr:uid="{00FB082D-818E-4513-AD4E-57D3ADE1A576}"/>
    <cellStyle name="SAPBEXHLevel1X 3 7 4 4 2" xfId="35289" xr:uid="{EC8AD0B8-122F-439E-910E-DBE723B68E2D}"/>
    <cellStyle name="SAPBEXHLevel1X 3 7 4 5" xfId="13294" xr:uid="{CF9C1DF0-EC64-41FF-BC4D-17D34EA0C977}"/>
    <cellStyle name="SAPBEXHLevel1X 3 7 4 5 2" xfId="37023" xr:uid="{4F73AEB3-839F-46DD-BF97-E51A99991E5B}"/>
    <cellStyle name="SAPBEXHLevel1X 3 7 4 6" xfId="13705" xr:uid="{E2A2463A-B297-4201-811F-0398A7EC9FEF}"/>
    <cellStyle name="SAPBEXHLevel1X 3 7 4 6 2" xfId="30341" xr:uid="{8AB60E8F-C241-490E-8671-B1849296DEF7}"/>
    <cellStyle name="SAPBEXHLevel1X 3 7 4 6 3" xfId="37430" xr:uid="{5F515513-54AA-4255-8DF8-7AECB766F644}"/>
    <cellStyle name="SAPBEXHLevel1X 3 7 4 7" xfId="34561" xr:uid="{EEAEAE30-8AEA-4BCE-B3DC-C76F2FFB8030}"/>
    <cellStyle name="SAPBEXHLevel1X 3 7 5" xfId="8115" xr:uid="{5FCD23A5-30A1-43D5-A7C4-880CF0F0A2DC}"/>
    <cellStyle name="SAPBEXHLevel1X 3 7 5 2" xfId="12694" xr:uid="{2177673D-2719-45DF-9D5E-1CFD2C31C0A4}"/>
    <cellStyle name="SAPBEXHLevel1X 3 7 5 2 2" xfId="15908" xr:uid="{9AA009F7-8D22-4C94-ADE0-DC1B2FC23750}"/>
    <cellStyle name="SAPBEXHLevel1X 3 7 5 2 2 2" xfId="32412" xr:uid="{C6EDFAB4-3DB7-4C01-A150-32DD272FC9A0}"/>
    <cellStyle name="SAPBEXHLevel1X 3 7 5 2 2 3" xfId="39497" xr:uid="{FCC07B12-C781-493F-AA5A-574130A28B0B}"/>
    <cellStyle name="SAPBEXHLevel1X 3 7 5 2 3" xfId="17469" xr:uid="{E52A8DF2-2CD3-4E8B-963B-6FF06A6D80C4}"/>
    <cellStyle name="SAPBEXHLevel1X 3 7 5 2 3 2" xfId="33973" xr:uid="{C4ECA767-DA1D-463C-BC7C-0387A079E705}"/>
    <cellStyle name="SAPBEXHLevel1X 3 7 5 2 3 3" xfId="40214" xr:uid="{E3F3766D-F91F-49FE-9896-FDE0A050F9BC}"/>
    <cellStyle name="SAPBEXHLevel1X 3 7 5 2 4" xfId="36624" xr:uid="{E13E9C4D-71BD-4EAA-ACBB-697F43E44B5C}"/>
    <cellStyle name="SAPBEXHLevel1X 3 7 5 3" xfId="11285" xr:uid="{A10606C8-5698-4FF1-A4DC-8CF343068EB9}"/>
    <cellStyle name="SAPBEXHLevel1X 3 7 5 3 2" xfId="14431" xr:uid="{9D791251-4D8F-438B-9C3C-2B943D967992}"/>
    <cellStyle name="SAPBEXHLevel1X 3 7 5 3 2 2" xfId="38088" xr:uid="{0949321A-5C16-4D2D-AC26-6DE2708D6ADE}"/>
    <cellStyle name="SAPBEXHLevel1X 3 7 5 3 3" xfId="9134" xr:uid="{96CEAAF5-9556-42C3-A412-2A30296562F2}"/>
    <cellStyle name="SAPBEXHLevel1X 3 7 5 3 3 2" xfId="26310" xr:uid="{C71442CC-E71A-4CF0-AFBA-F6E75BF42683}"/>
    <cellStyle name="SAPBEXHLevel1X 3 7 5 3 3 3" xfId="35025" xr:uid="{65978A5E-AF47-4308-9C97-81A9626F502B}"/>
    <cellStyle name="SAPBEXHLevel1X 3 7 5 3 4" xfId="36059" xr:uid="{F7285080-4288-45FE-A5AF-A2EA65E127F4}"/>
    <cellStyle name="SAPBEXHLevel1X 3 7 5 4" xfId="10008" xr:uid="{5B64DE13-956D-4111-B53D-B2E5F6EA7109}"/>
    <cellStyle name="SAPBEXHLevel1X 3 7 5 4 2" xfId="35350" xr:uid="{338C1DF0-0CA4-4E62-B1E6-8872D1D53FEC}"/>
    <cellStyle name="SAPBEXHLevel1X 3 7 5 5" xfId="13402" xr:uid="{2C832977-F61A-41A6-ADE5-FB2CED269A94}"/>
    <cellStyle name="SAPBEXHLevel1X 3 7 5 5 2" xfId="37131" xr:uid="{7EE62903-B10D-48B2-B759-67CF2BDAF7F5}"/>
    <cellStyle name="SAPBEXHLevel1X 3 7 5 6" xfId="14173" xr:uid="{AF0F5193-94A4-4890-A3DE-C61B7C137A8D}"/>
    <cellStyle name="SAPBEXHLevel1X 3 7 5 6 2" xfId="30750" xr:uid="{C80C3B50-2D99-42E8-89E8-EE05988D7FCD}"/>
    <cellStyle name="SAPBEXHLevel1X 3 7 5 6 3" xfId="37830" xr:uid="{ABD00A07-2E65-47C6-B58C-17DEC8B025B7}"/>
    <cellStyle name="SAPBEXHLevel1X 3 7 5 7" xfId="34622" xr:uid="{0264509E-1614-4477-810E-D78993058352}"/>
    <cellStyle name="SAPBEXHLevel1X 3 7 6" xfId="11035" xr:uid="{9B6E8070-2BA3-4A43-ABB0-C988062A183C}"/>
    <cellStyle name="SAPBEXHLevel1X 3 7 6 2" xfId="12437" xr:uid="{0CFE9CFC-86F4-4B15-89FE-24926465F075}"/>
    <cellStyle name="SAPBEXHLevel1X 3 7 6 2 2" xfId="15748" xr:uid="{C44F798B-1D68-431E-B8EA-F133B460E0DC}"/>
    <cellStyle name="SAPBEXHLevel1X 3 7 6 2 2 2" xfId="32252" xr:uid="{DE7807DA-C0AD-4A0E-9AB2-98C46376C9A7}"/>
    <cellStyle name="SAPBEXHLevel1X 3 7 6 2 2 3" xfId="39337" xr:uid="{21B0BC8D-4A32-4F8D-B0DB-809FB2183FE8}"/>
    <cellStyle name="SAPBEXHLevel1X 3 7 6 2 3" xfId="17221" xr:uid="{D10CE182-81F3-481D-972A-3CD6F11A6BD8}"/>
    <cellStyle name="SAPBEXHLevel1X 3 7 6 2 3 2" xfId="33725" xr:uid="{BB12329D-48A8-4BDD-8818-F5043FAC373D}"/>
    <cellStyle name="SAPBEXHLevel1X 3 7 6 2 3 3" xfId="40054" xr:uid="{B72BCA6E-76C7-4139-97F7-7E771681B071}"/>
    <cellStyle name="SAPBEXHLevel1X 3 7 6 2 4" xfId="36466" xr:uid="{87557C67-44EE-4CCA-A814-B438D30BB54B}"/>
    <cellStyle name="SAPBEXHLevel1X 3 7 6 3" xfId="14222" xr:uid="{263771A6-4B4F-4F47-B7D6-D007AFD5B8FA}"/>
    <cellStyle name="SAPBEXHLevel1X 3 7 6 3 2" xfId="37879" xr:uid="{42E7B102-2474-4477-ABC6-23FCCEF35F79}"/>
    <cellStyle name="SAPBEXHLevel1X 3 7 6 4" xfId="9094" xr:uid="{28E196AC-AF6E-4F8A-B323-D8FA18E99089}"/>
    <cellStyle name="SAPBEXHLevel1X 3 7 6 4 2" xfId="26270" xr:uid="{870AC21C-BBBA-4E92-9428-5388005486CA}"/>
    <cellStyle name="SAPBEXHLevel1X 3 7 6 4 3" xfId="34985" xr:uid="{42271885-9161-496B-88B6-D37C3932F1FD}"/>
    <cellStyle name="SAPBEXHLevel1X 3 7 6 5" xfId="35899" xr:uid="{45FE8F27-9D65-42E4-B73C-1D5BB0DEB3E9}"/>
    <cellStyle name="SAPBEXHLevel1X 3 7 7" xfId="11656" xr:uid="{A293DBC1-8457-4538-B0FA-1FD3A435A795}"/>
    <cellStyle name="SAPBEXHLevel1X 3 7 7 2" xfId="15369" xr:uid="{0E8D94A0-4BEF-46BC-AB18-A8AA486E8A79}"/>
    <cellStyle name="SAPBEXHLevel1X 3 7 7 2 2" xfId="31873" xr:uid="{14DB107D-F48C-4802-A016-005345CA3875}"/>
    <cellStyle name="SAPBEXHLevel1X 3 7 7 2 3" xfId="38958" xr:uid="{8F0DC8EB-216B-459B-9777-07E46F774D1E}"/>
    <cellStyle name="SAPBEXHLevel1X 3 7 7 3" xfId="16550" xr:uid="{B6DDBC72-0430-4A39-9891-02787A059BD8}"/>
    <cellStyle name="SAPBEXHLevel1X 3 7 7 3 2" xfId="33054" xr:uid="{E4B97240-5ED2-48B5-8FB1-15A439982915}"/>
    <cellStyle name="SAPBEXHLevel1X 3 7 7 3 3" xfId="39677" xr:uid="{2E95B421-7DF3-4B5C-868A-A019EF7484A4}"/>
    <cellStyle name="SAPBEXHLevel1X 3 7 7 4" xfId="36162" xr:uid="{08C59F4C-90C3-42C6-BF70-7407B1AAB072}"/>
    <cellStyle name="SAPBEXHLevel1X 3 7 8" xfId="10506" xr:uid="{7EC42FF9-2659-4070-8E14-6543850343E0}"/>
    <cellStyle name="SAPBEXHLevel1X 3 7 8 2" xfId="13766" xr:uid="{BE0322E1-1E2D-46F5-B1BE-5FE503B3A37F}"/>
    <cellStyle name="SAPBEXHLevel1X 3 7 8 2 2" xfId="37491" xr:uid="{C3F7909F-68E5-4E30-B1E8-8FAECAA9BDD6}"/>
    <cellStyle name="SAPBEXHLevel1X 3 7 8 3" xfId="14653" xr:uid="{0F2EFE37-1018-405B-9AC4-1A0966F6A49D}"/>
    <cellStyle name="SAPBEXHLevel1X 3 7 8 3 2" xfId="31168" xr:uid="{DBDDD74F-D355-4125-81D9-5BF7E069B034}"/>
    <cellStyle name="SAPBEXHLevel1X 3 7 8 3 3" xfId="38243" xr:uid="{310F9E62-70F4-4DB6-A33D-91D751477ABF}"/>
    <cellStyle name="SAPBEXHLevel1X 3 7 8 4" xfId="35615" xr:uid="{A5AEAC74-6914-4BF3-8872-BE6453D4D76D}"/>
    <cellStyle name="SAPBEXHLevel1X 3 7 9" xfId="9226" xr:uid="{890E48C7-028B-40E1-B944-72A6C2F127D5}"/>
    <cellStyle name="SAPBEXHLevel1X 3 7 9 2" xfId="35117" xr:uid="{504963C4-FAFE-4CC9-B88B-DEE0BA168695}"/>
    <cellStyle name="SAPBEXHLevel1X 3 8" xfId="3443" xr:uid="{9699D750-91CD-4BA3-B7C9-6BDD7A2EDA4C}"/>
    <cellStyle name="SAPBEXHLevel1X 3 8 10" xfId="8990" xr:uid="{7D788E54-92AA-4F8F-9740-72B0390074CF}"/>
    <cellStyle name="SAPBEXHLevel1X 3 8 10 2" xfId="26166" xr:uid="{82474EED-1BDC-42A2-B4CD-2A4EE285C5EB}"/>
    <cellStyle name="SAPBEXHLevel1X 3 8 10 3" xfId="34882" xr:uid="{6AF7F812-4F26-4E82-A73E-AF00D00471D1}"/>
    <cellStyle name="SAPBEXHLevel1X 3 8 11" xfId="7338" xr:uid="{952A8F44-A00D-4565-9567-DBB6C40EBC76}"/>
    <cellStyle name="SAPBEXHLevel1X 3 8 11 2" xfId="34408" xr:uid="{2CFF9EAD-AB1F-4994-A0D4-65A882F34886}"/>
    <cellStyle name="SAPBEXHLevel1X 3 8 12" xfId="20941" xr:uid="{83412782-2510-46CA-A6A9-8EC035A48A58}"/>
    <cellStyle name="SAPBEXHLevel1X 3 8 13" xfId="22307" xr:uid="{3C5D4CBD-3D9B-48DF-8B21-8982D4073CD9}"/>
    <cellStyle name="SAPBEXHLevel1X 3 8 2" xfId="5705" xr:uid="{DBC11BA7-741E-4EDC-91A9-57FF8AF8BB64}"/>
    <cellStyle name="SAPBEXHLevel1X 3 8 2 2" xfId="12143" xr:uid="{DD888887-44C5-4C8D-9810-D246EA9C8A1A}"/>
    <cellStyle name="SAPBEXHLevel1X 3 8 2 2 2" xfId="15546" xr:uid="{DD33DCE9-27C5-455E-B0A9-9A26CCA1F2DF}"/>
    <cellStyle name="SAPBEXHLevel1X 3 8 2 2 2 2" xfId="32050" xr:uid="{3CF82A07-B62B-4369-BAA9-29145F2B7FA5}"/>
    <cellStyle name="SAPBEXHLevel1X 3 8 2 2 2 3" xfId="39135" xr:uid="{4E5C5C80-15DF-4276-A3C8-B4C3D0811165}"/>
    <cellStyle name="SAPBEXHLevel1X 3 8 2 2 3" xfId="16942" xr:uid="{D11B96D2-8D1D-4356-8F8E-5B8B4E91A4D2}"/>
    <cellStyle name="SAPBEXHLevel1X 3 8 2 2 3 2" xfId="33446" xr:uid="{D11AB9B0-1799-4244-B1EB-C654B0B39BD1}"/>
    <cellStyle name="SAPBEXHLevel1X 3 8 2 2 3 3" xfId="39867" xr:uid="{C06FF747-6843-4A0D-943B-76AF5B3B9F88}"/>
    <cellStyle name="SAPBEXHLevel1X 3 8 2 2 4" xfId="36283" xr:uid="{291D1BFE-516B-434F-8C42-3E047D94DDCD}"/>
    <cellStyle name="SAPBEXHLevel1X 3 8 2 3" xfId="10739" xr:uid="{6AC300FA-BA0E-42E7-85A4-9DB3E5464575}"/>
    <cellStyle name="SAPBEXHLevel1X 3 8 2 3 2" xfId="13972" xr:uid="{2457AA71-B129-427B-9B9E-DF36BECEBD67}"/>
    <cellStyle name="SAPBEXHLevel1X 3 8 2 3 2 2" xfId="37645" xr:uid="{1A6D0B86-2AF0-4D28-A7F8-799CD91CD4E6}"/>
    <cellStyle name="SAPBEXHLevel1X 3 8 2 3 3" xfId="9078" xr:uid="{505BCEB5-4F25-4FD3-93C3-8AD8EA08F517}"/>
    <cellStyle name="SAPBEXHLevel1X 3 8 2 3 3 2" xfId="26254" xr:uid="{7BC66C31-4816-4660-A378-92AC60365866}"/>
    <cellStyle name="SAPBEXHLevel1X 3 8 2 3 3 3" xfId="34969" xr:uid="{084E5A71-6AF4-40FC-A8EA-EA7D423B9AA2}"/>
    <cellStyle name="SAPBEXHLevel1X 3 8 2 3 4" xfId="35716" xr:uid="{54EBBDB0-2478-485F-BBA2-A30832C97B84}"/>
    <cellStyle name="SAPBEXHLevel1X 3 8 2 4" xfId="9803" xr:uid="{316E0C32-0D21-43DD-A2D8-AA68D43FC250}"/>
    <cellStyle name="SAPBEXHLevel1X 3 8 2 4 2" xfId="35231" xr:uid="{4DF7CB17-DF1B-4E72-A56E-FA08AACCC662}"/>
    <cellStyle name="SAPBEXHLevel1X 3 8 2 5" xfId="13236" xr:uid="{E929B8D7-4722-456E-A881-1DBC6C0B2D9C}"/>
    <cellStyle name="SAPBEXHLevel1X 3 8 2 5 2" xfId="36965" xr:uid="{933BA965-90A1-48C8-A818-6B519B736E0F}"/>
    <cellStyle name="SAPBEXHLevel1X 3 8 2 6" xfId="14974" xr:uid="{EFE0493B-8F93-48CC-A4C8-DCB3A05F8733}"/>
    <cellStyle name="SAPBEXHLevel1X 3 8 2 6 2" xfId="31484" xr:uid="{8C938C12-EF54-4ECE-AE06-049B4A66ABCD}"/>
    <cellStyle name="SAPBEXHLevel1X 3 8 2 6 3" xfId="38563" xr:uid="{6CDFB44E-B9C8-4579-A92A-E79CFF93C237}"/>
    <cellStyle name="SAPBEXHLevel1X 3 8 2 7" xfId="7910" xr:uid="{42F25A8C-384D-44F9-9B11-F05D083E0A0C}"/>
    <cellStyle name="SAPBEXHLevel1X 3 8 2 7 2" xfId="34503" xr:uid="{7DE656D6-6007-4B1B-ACA9-666071AF1077}"/>
    <cellStyle name="SAPBEXHLevel1X 3 8 2 8" xfId="34221" xr:uid="{82AC3605-F900-4BCF-99CD-58587E19FA58}"/>
    <cellStyle name="SAPBEXHLevel1X 3 8 3" xfId="5986" xr:uid="{E346B03C-5FB0-4426-BF25-FC05561DA568}"/>
    <cellStyle name="SAPBEXHLevel1X 3 8 3 2" xfId="12254" xr:uid="{8963F4D8-35E2-4E92-91CE-FCED90AF38CC}"/>
    <cellStyle name="SAPBEXHLevel1X 3 8 3 2 2" xfId="15654" xr:uid="{12B06666-CFD3-445C-8B60-F0157A81AC20}"/>
    <cellStyle name="SAPBEXHLevel1X 3 8 3 2 2 2" xfId="32158" xr:uid="{6F8130B1-1405-4BFE-8248-4BA2E8CA0181}"/>
    <cellStyle name="SAPBEXHLevel1X 3 8 3 2 2 3" xfId="39243" xr:uid="{2222CDB4-89FD-43EE-9695-3F6BBA657878}"/>
    <cellStyle name="SAPBEXHLevel1X 3 8 3 2 3" xfId="17038" xr:uid="{2EF1A51B-7238-43BE-A172-0451D8CCED47}"/>
    <cellStyle name="SAPBEXHLevel1X 3 8 3 2 3 2" xfId="33542" xr:uid="{0B59032A-AC2B-4309-B471-0D46D33B5E42}"/>
    <cellStyle name="SAPBEXHLevel1X 3 8 3 2 3 3" xfId="39960" xr:uid="{5CA9FDAF-744E-45B8-89E6-A931E89A3852}"/>
    <cellStyle name="SAPBEXHLevel1X 3 8 3 2 4" xfId="36374" xr:uid="{C91A1102-D324-4BA7-BD4C-D8533014F7F2}"/>
    <cellStyle name="SAPBEXHLevel1X 3 8 3 3" xfId="10851" xr:uid="{1F47A71F-4095-4BA0-A8E1-837CF320EAB6}"/>
    <cellStyle name="SAPBEXHLevel1X 3 8 3 3 2" xfId="14082" xr:uid="{CB13F663-DFEB-4AA3-8AF0-CDF4138F407A}"/>
    <cellStyle name="SAPBEXHLevel1X 3 8 3 3 2 2" xfId="37740" xr:uid="{371C0B7D-5B47-4B7C-9A17-103747E5397B}"/>
    <cellStyle name="SAPBEXHLevel1X 3 8 3 3 3" xfId="15052" xr:uid="{BB2BA0A8-F57E-4258-A5F5-5FA65B31A699}"/>
    <cellStyle name="SAPBEXHLevel1X 3 8 3 3 3 2" xfId="31558" xr:uid="{6C50554E-7B85-487A-A55E-450C77CFBEF8}"/>
    <cellStyle name="SAPBEXHLevel1X 3 8 3 3 3 3" xfId="38641" xr:uid="{F32ED3F9-C468-4B77-B7E2-2720CB3A4F24}"/>
    <cellStyle name="SAPBEXHLevel1X 3 8 3 3 4" xfId="35807" xr:uid="{E21CFAFB-FE5B-4FBB-AF1E-836D4CDA84C8}"/>
    <cellStyle name="SAPBEXHLevel1X 3 8 3 4" xfId="10055" xr:uid="{C7B1D8F9-274D-4918-B1E4-E28C2BFBC14B}"/>
    <cellStyle name="SAPBEXHLevel1X 3 8 3 4 2" xfId="35397" xr:uid="{2407D0DC-72EA-4D18-BA9E-D635528EE8AE}"/>
    <cellStyle name="SAPBEXHLevel1X 3 8 3 5" xfId="13449" xr:uid="{CF639C23-68C6-45A6-9EAA-AB7B4E8D6B0B}"/>
    <cellStyle name="SAPBEXHLevel1X 3 8 3 5 2" xfId="37178" xr:uid="{6F4053C3-4A77-448E-A15F-288A5FBE70AA}"/>
    <cellStyle name="SAPBEXHLevel1X 3 8 3 6" xfId="14171" xr:uid="{CF84DBCC-E278-469A-AF03-0BC95D97C559}"/>
    <cellStyle name="SAPBEXHLevel1X 3 8 3 6 2" xfId="30748" xr:uid="{A1F81780-7E77-461C-83E8-475FEC88244E}"/>
    <cellStyle name="SAPBEXHLevel1X 3 8 3 6 3" xfId="37828" xr:uid="{BF66E0D4-3BB1-44F7-B4A0-ECD7AADF541C}"/>
    <cellStyle name="SAPBEXHLevel1X 3 8 3 7" xfId="8162" xr:uid="{B2CE665F-0A94-4F76-AEC5-7310AE5580BE}"/>
    <cellStyle name="SAPBEXHLevel1X 3 8 3 7 2" xfId="34669" xr:uid="{5BC2BE68-E6A6-4296-B2CC-788BDDFCB66A}"/>
    <cellStyle name="SAPBEXHLevel1X 3 8 3 8" xfId="34313" xr:uid="{A0059807-5A0B-4694-AEC5-BCD6BEF07DFB}"/>
    <cellStyle name="SAPBEXHLevel1X 3 8 4" xfId="8219" xr:uid="{F85A6499-5C43-4CA6-A626-48C5FB95FDC4}"/>
    <cellStyle name="SAPBEXHLevel1X 3 8 4 2" xfId="12511" xr:uid="{132B5A6B-97D7-4DA4-8575-80335B72ACBC}"/>
    <cellStyle name="SAPBEXHLevel1X 3 8 4 2 2" xfId="15822" xr:uid="{3AB28478-DD3D-400E-98CD-7375E4F0E125}"/>
    <cellStyle name="SAPBEXHLevel1X 3 8 4 2 2 2" xfId="32326" xr:uid="{D65BE3B0-9A02-4486-85C0-637662173FFE}"/>
    <cellStyle name="SAPBEXHLevel1X 3 8 4 2 2 3" xfId="39411" xr:uid="{0C528348-CC09-416A-AC13-A68EE2047F64}"/>
    <cellStyle name="SAPBEXHLevel1X 3 8 4 2 3" xfId="17295" xr:uid="{1140B469-6974-4BDF-BC41-45A5D50EB0B0}"/>
    <cellStyle name="SAPBEXHLevel1X 3 8 4 2 3 2" xfId="33799" xr:uid="{33828D30-CF7B-4F56-9920-39DC4817803D}"/>
    <cellStyle name="SAPBEXHLevel1X 3 8 4 2 3 3" xfId="40128" xr:uid="{4CAF6D8F-9634-460D-B7A9-D5C9EB04DAD0}"/>
    <cellStyle name="SAPBEXHLevel1X 3 8 4 2 4" xfId="36539" xr:uid="{359A2631-9C14-4DEC-BB30-D9BD1B1694C0}"/>
    <cellStyle name="SAPBEXHLevel1X 3 8 4 3" xfId="11109" xr:uid="{E7120964-3D79-4096-B52B-5B9FD1097AF0}"/>
    <cellStyle name="SAPBEXHLevel1X 3 8 4 3 2" xfId="14296" xr:uid="{FAF04BBA-AC4A-463A-9CCE-E125DBBE2D15}"/>
    <cellStyle name="SAPBEXHLevel1X 3 8 4 3 2 2" xfId="37953" xr:uid="{89EF0729-52EF-450F-9EF1-4B15F657D969}"/>
    <cellStyle name="SAPBEXHLevel1X 3 8 4 3 3" xfId="15246" xr:uid="{1C429CEF-0392-45CC-9D9E-FD01F719CB35}"/>
    <cellStyle name="SAPBEXHLevel1X 3 8 4 3 3 2" xfId="31750" xr:uid="{DE03F220-6E70-4F65-8BA9-99453F028E8A}"/>
    <cellStyle name="SAPBEXHLevel1X 3 8 4 3 3 3" xfId="38835" xr:uid="{A17F8D57-6D56-4608-9E96-AFF75ED28F32}"/>
    <cellStyle name="SAPBEXHLevel1X 3 8 4 3 4" xfId="35973" xr:uid="{D6990890-6EAC-4779-AE3C-4FD1E466B125}"/>
    <cellStyle name="SAPBEXHLevel1X 3 8 4 4" xfId="10111" xr:uid="{96DFB381-5CF7-4FE3-A4EC-88D5C209B165}"/>
    <cellStyle name="SAPBEXHLevel1X 3 8 4 4 2" xfId="35453" xr:uid="{3E16CB65-6D17-4BFD-AB35-ED82E7C71187}"/>
    <cellStyle name="SAPBEXHLevel1X 3 8 4 5" xfId="13505" xr:uid="{29A49DDA-7D34-4EFA-B6BF-65F6A2C10F3C}"/>
    <cellStyle name="SAPBEXHLevel1X 3 8 4 5 2" xfId="37234" xr:uid="{CE185004-1BF7-4FE9-AD29-C08D48A5A184}"/>
    <cellStyle name="SAPBEXHLevel1X 3 8 4 6" xfId="13114" xr:uid="{A03311EB-E907-4C41-BA4D-69C4C21C874C}"/>
    <cellStyle name="SAPBEXHLevel1X 3 8 4 6 2" xfId="29834" xr:uid="{A0858D7D-6BB8-4FA2-A49D-2A58CE8CD9AA}"/>
    <cellStyle name="SAPBEXHLevel1X 3 8 4 6 3" xfId="36843" xr:uid="{A0D5D797-B774-4512-BBEF-57BE4F4311D8}"/>
    <cellStyle name="SAPBEXHLevel1X 3 8 4 7" xfId="34725" xr:uid="{C1AB9306-B5B5-46EB-B2B7-321E91FE46A5}"/>
    <cellStyle name="SAPBEXHLevel1X 3 8 5" xfId="8116" xr:uid="{452CE8D7-A36A-411E-907F-EF1E8DD5495C}"/>
    <cellStyle name="SAPBEXHLevel1X 3 8 5 2" xfId="12695" xr:uid="{9111CC22-800F-4E44-AAB8-F04D0A560AD3}"/>
    <cellStyle name="SAPBEXHLevel1X 3 8 5 2 2" xfId="15909" xr:uid="{EAA07CD9-8A0F-4248-BD42-17DF5174B61A}"/>
    <cellStyle name="SAPBEXHLevel1X 3 8 5 2 2 2" xfId="32413" xr:uid="{34AAA626-13BE-4BEE-A07B-A721D04BC3E3}"/>
    <cellStyle name="SAPBEXHLevel1X 3 8 5 2 2 3" xfId="39498" xr:uid="{AC705601-BB3D-4291-B6A4-2EFE41BCBDE7}"/>
    <cellStyle name="SAPBEXHLevel1X 3 8 5 2 3" xfId="17470" xr:uid="{F6776D16-5281-4D4B-A7A0-046A1AD00392}"/>
    <cellStyle name="SAPBEXHLevel1X 3 8 5 2 3 2" xfId="33974" xr:uid="{31292B98-81E0-4D86-87E8-7EC936D87D3E}"/>
    <cellStyle name="SAPBEXHLevel1X 3 8 5 2 3 3" xfId="40215" xr:uid="{B881FF4A-8C69-4169-AEEB-B50EAB3454C4}"/>
    <cellStyle name="SAPBEXHLevel1X 3 8 5 2 4" xfId="36625" xr:uid="{F9DAFAF4-7CBF-497A-AB74-EFE822689470}"/>
    <cellStyle name="SAPBEXHLevel1X 3 8 5 3" xfId="11286" xr:uid="{9898D44E-E9F1-4B87-9B82-97235AAE8964}"/>
    <cellStyle name="SAPBEXHLevel1X 3 8 5 3 2" xfId="14432" xr:uid="{D425C95C-7FEB-45C6-994E-41ACC1BA18CB}"/>
    <cellStyle name="SAPBEXHLevel1X 3 8 5 3 2 2" xfId="38089" xr:uid="{3DD60D56-00EF-4243-9C92-DB13296B64F9}"/>
    <cellStyle name="SAPBEXHLevel1X 3 8 5 3 3" xfId="9135" xr:uid="{35D2BBD9-D1AD-4B1A-BEA8-E38C81968DED}"/>
    <cellStyle name="SAPBEXHLevel1X 3 8 5 3 3 2" xfId="26311" xr:uid="{AAF76046-F2BD-4098-8880-D27D493DE648}"/>
    <cellStyle name="SAPBEXHLevel1X 3 8 5 3 3 3" xfId="35026" xr:uid="{41461BD3-06B2-47DA-BE3D-7AF383002507}"/>
    <cellStyle name="SAPBEXHLevel1X 3 8 5 3 4" xfId="36060" xr:uid="{158A99B5-1CC9-4264-ACF1-6B648FCBBBE0}"/>
    <cellStyle name="SAPBEXHLevel1X 3 8 5 4" xfId="10009" xr:uid="{A54F069C-DE77-4117-8E65-579CD348129E}"/>
    <cellStyle name="SAPBEXHLevel1X 3 8 5 4 2" xfId="35351" xr:uid="{5C8A089A-F1F0-4F6C-A33D-080AE46E3367}"/>
    <cellStyle name="SAPBEXHLevel1X 3 8 5 5" xfId="13403" xr:uid="{58AC4AF5-7650-401B-9325-35A992F4A239}"/>
    <cellStyle name="SAPBEXHLevel1X 3 8 5 5 2" xfId="37132" xr:uid="{6FD2E7DA-F815-4755-87EE-9E05D0837C4F}"/>
    <cellStyle name="SAPBEXHLevel1X 3 8 5 6" xfId="14968" xr:uid="{6D37B5F9-3A77-4A00-8A06-9C4B3117CE62}"/>
    <cellStyle name="SAPBEXHLevel1X 3 8 5 6 2" xfId="31478" xr:uid="{65B4B5BA-28F5-47A9-BBEE-156D149C8122}"/>
    <cellStyle name="SAPBEXHLevel1X 3 8 5 6 3" xfId="38557" xr:uid="{B4D1F45C-01ED-44B5-91DD-E7CF85B28A24}"/>
    <cellStyle name="SAPBEXHLevel1X 3 8 5 7" xfId="34623" xr:uid="{47BF6EB6-B686-4580-A058-053CB198481E}"/>
    <cellStyle name="SAPBEXHLevel1X 3 8 6" xfId="11036" xr:uid="{6546C89B-7C90-46A4-BCB5-51FF95E24DB7}"/>
    <cellStyle name="SAPBEXHLevel1X 3 8 6 2" xfId="12438" xr:uid="{BAAB2248-C511-4C6A-BB7E-6569C4EE29B8}"/>
    <cellStyle name="SAPBEXHLevel1X 3 8 6 2 2" xfId="15749" xr:uid="{7BC41056-763A-477F-BBE2-127807F666DF}"/>
    <cellStyle name="SAPBEXHLevel1X 3 8 6 2 2 2" xfId="32253" xr:uid="{C2E29BA8-44AB-447F-9234-EDF95F69FE9C}"/>
    <cellStyle name="SAPBEXHLevel1X 3 8 6 2 2 3" xfId="39338" xr:uid="{88B70181-78FE-4794-BCCA-1B9B4D0488A2}"/>
    <cellStyle name="SAPBEXHLevel1X 3 8 6 2 3" xfId="17222" xr:uid="{AEBF579A-A16A-4262-8E67-294A245372FC}"/>
    <cellStyle name="SAPBEXHLevel1X 3 8 6 2 3 2" xfId="33726" xr:uid="{107F2FBD-2168-4299-98ED-CD5A1C3F159F}"/>
    <cellStyle name="SAPBEXHLevel1X 3 8 6 2 3 3" xfId="40055" xr:uid="{047DB276-0E8E-465B-83CD-2D9942DAB4A8}"/>
    <cellStyle name="SAPBEXHLevel1X 3 8 6 2 4" xfId="36467" xr:uid="{809A9EAB-29F5-408B-9F00-4076E447F9EF}"/>
    <cellStyle name="SAPBEXHLevel1X 3 8 6 3" xfId="14223" xr:uid="{E15EA2CB-F40B-456D-8E64-B2C49A0CFE33}"/>
    <cellStyle name="SAPBEXHLevel1X 3 8 6 3 2" xfId="37880" xr:uid="{E65CDE0B-BD38-49F3-B6E4-F491E4D3D8EF}"/>
    <cellStyle name="SAPBEXHLevel1X 3 8 6 4" xfId="13672" xr:uid="{DFFD84F1-E463-4505-8F1C-FD63A87036F2}"/>
    <cellStyle name="SAPBEXHLevel1X 3 8 6 4 2" xfId="30308" xr:uid="{0140C0CD-A97C-4681-B334-D617EBE0D4F1}"/>
    <cellStyle name="SAPBEXHLevel1X 3 8 6 4 3" xfId="37397" xr:uid="{8D1FA626-E3A5-43AB-8F44-BD19C96480F4}"/>
    <cellStyle name="SAPBEXHLevel1X 3 8 6 5" xfId="35900" xr:uid="{8DBB34EA-460F-4C52-AF1F-D61466372422}"/>
    <cellStyle name="SAPBEXHLevel1X 3 8 7" xfId="11657" xr:uid="{5F9DB3ED-71C6-42AF-AF2F-D025EB203DFA}"/>
    <cellStyle name="SAPBEXHLevel1X 3 8 7 2" xfId="15370" xr:uid="{38553568-5BF4-4984-97C4-B49D7386ADAC}"/>
    <cellStyle name="SAPBEXHLevel1X 3 8 7 2 2" xfId="31874" xr:uid="{ADDC742E-73DF-4E44-BC56-070DC9E0AA05}"/>
    <cellStyle name="SAPBEXHLevel1X 3 8 7 2 3" xfId="38959" xr:uid="{22B0A0F7-848E-4ABD-ADF5-55817E0328BE}"/>
    <cellStyle name="SAPBEXHLevel1X 3 8 7 3" xfId="16551" xr:uid="{81CEE8BE-7FC2-4691-B658-E618718447FD}"/>
    <cellStyle name="SAPBEXHLevel1X 3 8 7 3 2" xfId="33055" xr:uid="{7C5EB803-A57B-4EBA-BC12-300972BAB079}"/>
    <cellStyle name="SAPBEXHLevel1X 3 8 7 3 3" xfId="39678" xr:uid="{C375EDB3-A3FF-4006-B9D5-8654883DFD1F}"/>
    <cellStyle name="SAPBEXHLevel1X 3 8 7 4" xfId="36163" xr:uid="{B08CE838-ABA9-4263-B3C0-B7625C3D5A40}"/>
    <cellStyle name="SAPBEXHLevel1X 3 8 8" xfId="10507" xr:uid="{868120A3-2EBA-4E72-939F-396BFF067CBE}"/>
    <cellStyle name="SAPBEXHLevel1X 3 8 8 2" xfId="13767" xr:uid="{24EF8F9E-AE88-440B-A1EB-5934E3B38EFA}"/>
    <cellStyle name="SAPBEXHLevel1X 3 8 8 2 2" xfId="37492" xr:uid="{988A6B39-C108-49FE-9B21-2051E3431868}"/>
    <cellStyle name="SAPBEXHLevel1X 3 8 8 3" xfId="13344" xr:uid="{936D84E2-016F-4ACC-BAA7-FE8194CB8723}"/>
    <cellStyle name="SAPBEXHLevel1X 3 8 8 3 2" xfId="30029" xr:uid="{AB9AC8A0-B383-4E63-B946-C297E5695D05}"/>
    <cellStyle name="SAPBEXHLevel1X 3 8 8 3 3" xfId="37073" xr:uid="{0482A820-81F4-44CA-A90E-BC2B505ECC8D}"/>
    <cellStyle name="SAPBEXHLevel1X 3 8 8 4" xfId="35616" xr:uid="{87A97AF0-8DC2-4280-9A21-1DF9997641D7}"/>
    <cellStyle name="SAPBEXHLevel1X 3 8 9" xfId="9227" xr:uid="{F18C4EDD-C89D-40EA-938B-D3E25C0A6A44}"/>
    <cellStyle name="SAPBEXHLevel1X 3 8 9 2" xfId="35118" xr:uid="{FFD4702C-E456-44B9-9715-C5608865EC8B}"/>
    <cellStyle name="SAPBEXHLevel1X 3 9" xfId="4372" xr:uid="{26D97683-F085-44E2-8886-00D492E15D12}"/>
    <cellStyle name="SAPBEXHLevel1X 3 9 2" xfId="12136" xr:uid="{A97E93B7-7ACB-4D91-BE3B-8703B8D4113A}"/>
    <cellStyle name="SAPBEXHLevel1X 3 9 2 2" xfId="15539" xr:uid="{05FCCDF5-96D8-495E-A8F5-9B1EB5ED07B8}"/>
    <cellStyle name="SAPBEXHLevel1X 3 9 2 2 2" xfId="32043" xr:uid="{708B9A33-DADC-47C7-AB83-882215C5B287}"/>
    <cellStyle name="SAPBEXHLevel1X 3 9 2 2 3" xfId="39128" xr:uid="{8B391605-B149-4D06-9553-475CA1EA3DA7}"/>
    <cellStyle name="SAPBEXHLevel1X 3 9 2 3" xfId="16935" xr:uid="{511F68D3-AC8D-448A-8969-C7EC094EB2C2}"/>
    <cellStyle name="SAPBEXHLevel1X 3 9 2 3 2" xfId="33439" xr:uid="{D07BDDCB-7C49-4C27-BFE3-D4AC7A4EEA1D}"/>
    <cellStyle name="SAPBEXHLevel1X 3 9 2 3 3" xfId="39860" xr:uid="{4A01A27A-75DB-447C-A295-1C9755A3EA4F}"/>
    <cellStyle name="SAPBEXHLevel1X 3 9 2 4" xfId="36276" xr:uid="{FDC1D7A4-3859-4406-AFB5-3671224E7342}"/>
    <cellStyle name="SAPBEXHLevel1X 3 9 3" xfId="10732" xr:uid="{8781F396-3509-43F6-8ECE-5FDE194DEB35}"/>
    <cellStyle name="SAPBEXHLevel1X 3 9 3 2" xfId="13965" xr:uid="{4BF0E4F1-774C-4BEA-9B9B-F646806DE9E1}"/>
    <cellStyle name="SAPBEXHLevel1X 3 9 3 2 2" xfId="37638" xr:uid="{4D5652D5-53DA-4A94-B689-417A2087CF68}"/>
    <cellStyle name="SAPBEXHLevel1X 3 9 3 3" xfId="13050" xr:uid="{2D15A7AC-CAE0-4E28-A65F-5649FAFF5C39}"/>
    <cellStyle name="SAPBEXHLevel1X 3 9 3 3 2" xfId="29770" xr:uid="{B31EF3D4-9EA8-496D-BAD8-4F86ED23C6EF}"/>
    <cellStyle name="SAPBEXHLevel1X 3 9 3 3 3" xfId="36779" xr:uid="{687E2810-3CCA-479B-B56F-8219D8E3775E}"/>
    <cellStyle name="SAPBEXHLevel1X 3 9 3 4" xfId="35709" xr:uid="{FB53C9E3-020C-464A-9487-C0A46D37B56E}"/>
    <cellStyle name="SAPBEXHLevel1X 3 9 4" xfId="9808" xr:uid="{D5733442-21B3-4565-BBA4-FF235307B23E}"/>
    <cellStyle name="SAPBEXHLevel1X 3 9 4 2" xfId="35236" xr:uid="{83C408A3-EC16-4CFC-ABD1-23137B401D1B}"/>
    <cellStyle name="SAPBEXHLevel1X 3 9 5" xfId="13241" xr:uid="{2C51943B-16B4-4AE7-BAA9-345823958D3B}"/>
    <cellStyle name="SAPBEXHLevel1X 3 9 5 2" xfId="36970" xr:uid="{FB471A43-5C99-4C4A-9058-0806F4CA3F79}"/>
    <cellStyle name="SAPBEXHLevel1X 3 9 6" xfId="13078" xr:uid="{57D700C0-61A2-4DCF-A27C-2DFC9F81092A}"/>
    <cellStyle name="SAPBEXHLevel1X 3 9 6 2" xfId="29798" xr:uid="{C5AEEA39-1CC9-4333-867B-8D59908BCD60}"/>
    <cellStyle name="SAPBEXHLevel1X 3 9 6 3" xfId="36807" xr:uid="{6BCB0329-0F7F-4F05-824D-CD53174B2698}"/>
    <cellStyle name="SAPBEXHLevel1X 3 9 7" xfId="7915" xr:uid="{09E1AD30-5795-44C6-A27A-E31CE47DE33F}"/>
    <cellStyle name="SAPBEXHLevel1X 3 9 7 2" xfId="34508" xr:uid="{65F82C3F-3605-449D-A867-E078CEBCB663}"/>
    <cellStyle name="SAPBEXHLevel1X 3 9 8" xfId="21864" xr:uid="{C5E78C85-CF34-4C12-A029-F7395C949E05}"/>
    <cellStyle name="SAPBEXHLevel1X 3 9 9" xfId="17940" xr:uid="{5C06C949-A421-4D9D-9151-6B5EB630CD4E}"/>
    <cellStyle name="SAPBEXHLevel1X 4" xfId="978" xr:uid="{55FC7022-7D06-4A46-BE61-D17638D6A3F5}"/>
    <cellStyle name="SAPBEXHLevel1X 4 2" xfId="12134" xr:uid="{269914B9-8D0A-4267-A94D-AF65242D2F22}"/>
    <cellStyle name="SAPBEXHLevel1X 4 2 2" xfId="15537" xr:uid="{DC3D3EE2-E795-4EB0-AB37-EBF6587BB09B}"/>
    <cellStyle name="SAPBEXHLevel1X 4 2 2 2" xfId="32041" xr:uid="{4C065F27-2CED-4C05-AAEB-287A983FBE06}"/>
    <cellStyle name="SAPBEXHLevel1X 4 2 2 3" xfId="39126" xr:uid="{39D25449-CC1A-4884-A753-F558EAD2EB61}"/>
    <cellStyle name="SAPBEXHLevel1X 4 2 3" xfId="16933" xr:uid="{1C405821-3288-4838-885D-71C736C67AC8}"/>
    <cellStyle name="SAPBEXHLevel1X 4 2 3 2" xfId="33437" xr:uid="{462F47CD-2F09-4586-95E1-EB4E4E35A7C7}"/>
    <cellStyle name="SAPBEXHLevel1X 4 2 3 3" xfId="39858" xr:uid="{AF5D5FB3-4338-40AB-8B27-0329719206C8}"/>
    <cellStyle name="SAPBEXHLevel1X 4 2 4" xfId="36274" xr:uid="{99DECF78-6DF2-4852-99FF-8DC467EBC696}"/>
    <cellStyle name="SAPBEXHLevel1X 4 3" xfId="10730" xr:uid="{B4C30578-3102-44D8-B64B-8B3297D8F99B}"/>
    <cellStyle name="SAPBEXHLevel1X 4 3 2" xfId="13963" xr:uid="{B6BA374D-DBF2-4459-9DFB-0DF0BF2717D8}"/>
    <cellStyle name="SAPBEXHLevel1X 4 3 2 2" xfId="37636" xr:uid="{C37F8BE7-F7D5-451E-86E5-ABDE6B3C3472}"/>
    <cellStyle name="SAPBEXHLevel1X 4 3 3" xfId="13556" xr:uid="{139173D5-8641-4B34-899A-3ABF6C1386C1}"/>
    <cellStyle name="SAPBEXHLevel1X 4 3 3 2" xfId="30206" xr:uid="{E4A32FF3-184C-4AA7-B0BC-B76C619A28D4}"/>
    <cellStyle name="SAPBEXHLevel1X 4 3 3 3" xfId="37285" xr:uid="{4078F5A6-43B2-4EB3-8B3C-D3E564E8A14E}"/>
    <cellStyle name="SAPBEXHLevel1X 4 3 4" xfId="35707" xr:uid="{0CA9A61F-55C8-495B-AA08-DD0425F48DCA}"/>
    <cellStyle name="SAPBEXHLevel1X 4 4" xfId="9809" xr:uid="{7242D885-5EE3-413C-97FE-E443A4C1D6D9}"/>
    <cellStyle name="SAPBEXHLevel1X 4 4 2" xfId="35237" xr:uid="{265058C3-30BC-46EC-9985-B57640D9FC3D}"/>
    <cellStyle name="SAPBEXHLevel1X 4 5" xfId="13242" xr:uid="{DEA85C73-4B84-4602-AAE9-053358F9BDFD}"/>
    <cellStyle name="SAPBEXHLevel1X 4 5 2" xfId="36971" xr:uid="{26839A45-DD73-407F-BAB8-B501CCDC2E00}"/>
    <cellStyle name="SAPBEXHLevel1X 4 6" xfId="14383" xr:uid="{1D1EEFAF-0373-46F9-BE3F-91A92E721E1D}"/>
    <cellStyle name="SAPBEXHLevel1X 4 6 2" xfId="30922" xr:uid="{E4B99456-F27B-44A3-B37F-A766B2B0A88B}"/>
    <cellStyle name="SAPBEXHLevel1X 4 6 3" xfId="38040" xr:uid="{77189CDB-ED28-4B77-80D4-D1BC3209EBA9}"/>
    <cellStyle name="SAPBEXHLevel1X 4 7" xfId="7916" xr:uid="{6D07FCE3-1EA2-4538-994C-1FC557DF066A}"/>
    <cellStyle name="SAPBEXHLevel1X 4 7 2" xfId="34509" xr:uid="{7CD3758A-B092-4618-A822-1F4ED4792D42}"/>
    <cellStyle name="SAPBEXHLevel1X 5" xfId="1031" xr:uid="{A9FFA2B7-063E-4383-A81E-163DE3FAE881}"/>
    <cellStyle name="SAPBEXHLevel1X 5 2" xfId="12245" xr:uid="{5DA98FB1-FA81-4EE1-A07D-E6C35F93F234}"/>
    <cellStyle name="SAPBEXHLevel1X 5 2 2" xfId="15645" xr:uid="{1642EE75-DFCA-4736-9643-0E9EE41A884B}"/>
    <cellStyle name="SAPBEXHLevel1X 5 2 2 2" xfId="32149" xr:uid="{E9CED084-FB8F-4E86-BA9C-033D3864F5C1}"/>
    <cellStyle name="SAPBEXHLevel1X 5 2 2 3" xfId="39234" xr:uid="{3A505883-351C-4FEF-90C7-A66879889FEF}"/>
    <cellStyle name="SAPBEXHLevel1X 5 2 3" xfId="17029" xr:uid="{3984B1BB-3B6D-4D68-97A2-54754FD9A4E2}"/>
    <cellStyle name="SAPBEXHLevel1X 5 2 3 2" xfId="33533" xr:uid="{290C2E21-8262-4446-A567-5E5FE0E0DB17}"/>
    <cellStyle name="SAPBEXHLevel1X 5 2 3 3" xfId="39951" xr:uid="{B1556529-419F-44D5-BEC0-6F3D9246E03A}"/>
    <cellStyle name="SAPBEXHLevel1X 5 2 4" xfId="36365" xr:uid="{85A3E245-3EDF-4D04-9E3E-34C11F99BED5}"/>
    <cellStyle name="SAPBEXHLevel1X 5 3" xfId="10842" xr:uid="{EE9BFBA8-67F8-4289-9583-F36E1097F579}"/>
    <cellStyle name="SAPBEXHLevel1X 5 3 2" xfId="14073" xr:uid="{B7C8B748-4937-47B3-8913-4F1B5FAF5F40}"/>
    <cellStyle name="SAPBEXHLevel1X 5 3 2 2" xfId="37731" xr:uid="{3B924ACC-8813-4773-9E4D-DD8760B62EAE}"/>
    <cellStyle name="SAPBEXHLevel1X 5 3 3" xfId="12996" xr:uid="{D22FF18F-D9E6-4FAB-ABED-84D059B10DE4}"/>
    <cellStyle name="SAPBEXHLevel1X 5 3 3 2" xfId="29716" xr:uid="{E1B5673B-BFBB-4087-B33A-CEF09E2F3B39}"/>
    <cellStyle name="SAPBEXHLevel1X 5 3 3 3" xfId="36725" xr:uid="{D9ADDE65-8B7F-4DA9-9FDC-FE15CE187ECE}"/>
    <cellStyle name="SAPBEXHLevel1X 5 3 4" xfId="35798" xr:uid="{1E5504E2-40FE-45BE-B3B3-787A5622B649}"/>
    <cellStyle name="SAPBEXHLevel1X 5 4" xfId="10232" xr:uid="{5349CFC4-1F6A-4D34-8FA6-C2C95280A64A}"/>
    <cellStyle name="SAPBEXHLevel1X 5 4 2" xfId="35486" xr:uid="{33EE962A-C5D2-4143-9CF0-3198E84B45EF}"/>
    <cellStyle name="SAPBEXHLevel1X 5 5" xfId="13587" xr:uid="{BE388DEC-CA21-4039-81E2-21BF1DB5A5F3}"/>
    <cellStyle name="SAPBEXHLevel1X 5 5 2" xfId="37316" xr:uid="{B12F0C78-2237-4CBB-8EAA-1A7DAFA1D66E}"/>
    <cellStyle name="SAPBEXHLevel1X 5 6" xfId="14742" xr:uid="{F36E366D-97F4-4B86-87B2-7BE95ACFF414}"/>
    <cellStyle name="SAPBEXHLevel1X 5 6 2" xfId="31256" xr:uid="{DBCFB0AF-4090-4785-AE59-B91333193B6A}"/>
    <cellStyle name="SAPBEXHLevel1X 5 6 3" xfId="38332" xr:uid="{2DA2B8C8-1A8F-47DC-973E-3CD7997A558F}"/>
    <cellStyle name="SAPBEXHLevel1X 5 7" xfId="8341" xr:uid="{49DFB21A-3C11-4613-B55A-D7A4BD4E10E2}"/>
    <cellStyle name="SAPBEXHLevel1X 5 7 2" xfId="34758" xr:uid="{05B27F2F-FE78-4A3B-9995-BF9CAF24B851}"/>
    <cellStyle name="SAPBEXHLevel1X 6" xfId="201" xr:uid="{DE55D5A7-1D7C-46F4-BDF9-A653D24C841F}"/>
    <cellStyle name="SAPBEXHLevel1X 6 10" xfId="17812" xr:uid="{C2BEA7E5-EB13-44C2-8184-16FB1AFF1379}"/>
    <cellStyle name="SAPBEXHLevel1X 6 11" xfId="30094" xr:uid="{E06375A2-61BB-4050-AFE1-0F4C7EEAB8B3}"/>
    <cellStyle name="SAPBEXHLevel1X 6 2" xfId="1154" xr:uid="{12136D67-97E5-4703-A41C-4B2D58554652}"/>
    <cellStyle name="SAPBEXHLevel1X 6 2 10" xfId="27790" xr:uid="{42D0B525-92D0-49FD-B833-13B44AAE7B15}"/>
    <cellStyle name="SAPBEXHLevel1X 6 2 2" xfId="2402" xr:uid="{4A1C6E9C-040B-46B4-88B9-39AAE02C1B46}"/>
    <cellStyle name="SAPBEXHLevel1X 6 2 2 2" xfId="15813" xr:uid="{CE6AE5AD-B56B-4384-B563-EE547E6B2D93}"/>
    <cellStyle name="SAPBEXHLevel1X 6 2 2 2 2" xfId="32317" xr:uid="{B4DEE1A8-9FFC-483F-ADF5-B520B9E6AB85}"/>
    <cellStyle name="SAPBEXHLevel1X 6 2 2 2 3" xfId="39402" xr:uid="{172FFC68-50DD-4759-AADC-71CF64DBB4AC}"/>
    <cellStyle name="SAPBEXHLevel1X 6 2 2 3" xfId="19903" xr:uid="{242B4C94-8575-4740-8581-CB2EA94163B8}"/>
    <cellStyle name="SAPBEXHLevel1X 6 2 2 4" xfId="22999" xr:uid="{6264CA0A-5C2D-41DF-8FF8-B02F64B39E1B}"/>
    <cellStyle name="SAPBEXHLevel1X 6 2 3" xfId="2908" xr:uid="{7AADC001-C59A-4ABB-95CF-35A897E4468C}"/>
    <cellStyle name="SAPBEXHLevel1X 6 2 3 2" xfId="17286" xr:uid="{2524E364-C3A2-4FB2-9EED-2F3DF91EF0DE}"/>
    <cellStyle name="SAPBEXHLevel1X 6 2 3 2 2" xfId="33790" xr:uid="{7EE026F3-3916-43AB-B92E-5895CD326E77}"/>
    <cellStyle name="SAPBEXHLevel1X 6 2 3 2 3" xfId="40119" xr:uid="{6748D312-08C0-4DB9-AE7E-E5D1693FED5D}"/>
    <cellStyle name="SAPBEXHLevel1X 6 2 3 3" xfId="20406" xr:uid="{54FB7CFD-4029-4C9C-BAA2-5FC63F855613}"/>
    <cellStyle name="SAPBEXHLevel1X 6 2 3 4" xfId="24521" xr:uid="{AAD5497C-CD24-4745-863B-128AB6992C5A}"/>
    <cellStyle name="SAPBEXHLevel1X 6 2 4" xfId="3267" xr:uid="{6475D85C-756F-4E35-AFA9-75B78CB7F0F2}"/>
    <cellStyle name="SAPBEXHLevel1X 6 2 4 2" xfId="20765" xr:uid="{0C6351EA-48BC-4D47-A629-D5D3299AA214}"/>
    <cellStyle name="SAPBEXHLevel1X 6 2 4 3" xfId="22485" xr:uid="{8A12EAFF-8D9E-46B3-9A47-37E9A6C0926F}"/>
    <cellStyle name="SAPBEXHLevel1X 6 2 5" xfId="3170" xr:uid="{B113E92E-E866-49A5-940C-A259CCAD5905}"/>
    <cellStyle name="SAPBEXHLevel1X 6 2 5 2" xfId="20668" xr:uid="{7D2AEA6B-F4FE-4138-8578-59B85FB63B3A}"/>
    <cellStyle name="SAPBEXHLevel1X 6 2 5 3" xfId="22582" xr:uid="{E028DB77-756B-4DEE-9F54-28D6551B0600}"/>
    <cellStyle name="SAPBEXHLevel1X 6 2 6" xfId="3791" xr:uid="{096E5284-B4E1-422E-96BD-FB76BE7451C1}"/>
    <cellStyle name="SAPBEXHLevel1X 6 2 6 2" xfId="21288" xr:uid="{5F6C7917-C31A-4E88-95B7-20B3932F0F50}"/>
    <cellStyle name="SAPBEXHLevel1X 6 2 6 3" xfId="22224" xr:uid="{B5E5E6EB-8736-468A-B537-6E805564DC96}"/>
    <cellStyle name="SAPBEXHLevel1X 6 2 7" xfId="4378" xr:uid="{0E824D26-6B88-4C9B-A9F4-2B21F74A76C7}"/>
    <cellStyle name="SAPBEXHLevel1X 6 2 7 2" xfId="21870" xr:uid="{06038F91-A55E-40E5-B2E7-4F16F7B8BD10}"/>
    <cellStyle name="SAPBEXHLevel1X 6 2 7 3" xfId="18450" xr:uid="{476FDBC7-996B-4E76-88AC-0581BBEC08FC}"/>
    <cellStyle name="SAPBEXHLevel1X 6 2 8" xfId="12502" xr:uid="{9C96117D-D864-485D-8DF8-52F8A46000A3}"/>
    <cellStyle name="SAPBEXHLevel1X 6 2 8 2" xfId="36530" xr:uid="{CB69FF39-712C-4BF8-8FE8-86FC975F7602}"/>
    <cellStyle name="SAPBEXHLevel1X 6 2 9" xfId="18670" xr:uid="{AEF9370E-4E65-453E-BCA1-16BCB43AD2B8}"/>
    <cellStyle name="SAPBEXHLevel1X 6 3" xfId="1548" xr:uid="{D3B858BD-3B32-4687-A87E-C6F6A1A91805}"/>
    <cellStyle name="SAPBEXHLevel1X 6 3 2" xfId="14287" xr:uid="{E9D23C75-3112-4218-8393-A44DB1EF96E3}"/>
    <cellStyle name="SAPBEXHLevel1X 6 3 2 2" xfId="37944" xr:uid="{89CEF376-3056-4B85-BD00-5E43825AC048}"/>
    <cellStyle name="SAPBEXHLevel1X 6 3 3" xfId="13540" xr:uid="{59BAAF1F-A69B-4669-9CF5-D33D7C285A26}"/>
    <cellStyle name="SAPBEXHLevel1X 6 3 3 2" xfId="30190" xr:uid="{1D50B296-4291-4CE4-8828-EB94BFD9DC14}"/>
    <cellStyle name="SAPBEXHLevel1X 6 3 3 3" xfId="37269" xr:uid="{85F8B7A1-787E-498C-980B-ECAF61A2BDB9}"/>
    <cellStyle name="SAPBEXHLevel1X 6 3 4" xfId="11100" xr:uid="{F66AB7C6-829D-4EAD-B02B-75376DEE11C1}"/>
    <cellStyle name="SAPBEXHLevel1X 6 3 4 2" xfId="35964" xr:uid="{C79F88C4-6EB7-47EF-8B7D-825D64CF22C2}"/>
    <cellStyle name="SAPBEXHLevel1X 6 3 5" xfId="19053" xr:uid="{613241F3-445D-4AF4-8EE6-4C750F30B34D}"/>
    <cellStyle name="SAPBEXHLevel1X 6 3 6" xfId="30084" xr:uid="{49B94C5D-B970-4E78-A746-83B0CCF3BFF7}"/>
    <cellStyle name="SAPBEXHLevel1X 6 4" xfId="2623" xr:uid="{2F351804-6F35-4C6C-B048-F42E733A2330}"/>
    <cellStyle name="SAPBEXHLevel1X 6 4 2" xfId="9771" xr:uid="{F84285BE-27FB-4E6D-BF93-9EFDFDA9E971}"/>
    <cellStyle name="SAPBEXHLevel1X 6 4 2 2" xfId="35199" xr:uid="{75BEBD27-BDFA-448B-A09F-83231F7CAF91}"/>
    <cellStyle name="SAPBEXHLevel1X 6 4 3" xfId="20124" xr:uid="{8BB9B2F6-2740-49E1-B7CE-5DAC88CDAA6A}"/>
    <cellStyle name="SAPBEXHLevel1X 6 4 4" xfId="22955" xr:uid="{27BA1C3D-D342-454F-8318-50F38C3FDB71}"/>
    <cellStyle name="SAPBEXHLevel1X 6 5" xfId="1864" xr:uid="{1961AEAF-DE97-4C75-AF8B-C9652DF99E63}"/>
    <cellStyle name="SAPBEXHLevel1X 6 5 2" xfId="13204" xr:uid="{7F4BD9F3-7498-4160-AA18-B9DF2BBAC34A}"/>
    <cellStyle name="SAPBEXHLevel1X 6 5 2 2" xfId="36933" xr:uid="{AB021EAB-FDD7-4BAD-8F71-60007D86987B}"/>
    <cellStyle name="SAPBEXHLevel1X 6 5 3" xfId="19367" xr:uid="{BE7D843D-6011-40DF-BA31-CB5869F43162}"/>
    <cellStyle name="SAPBEXHLevel1X 6 5 4" xfId="28075" xr:uid="{F205C04F-6985-4969-BB27-F2D584ABD681}"/>
    <cellStyle name="SAPBEXHLevel1X 6 6" xfId="1567" xr:uid="{665CBE53-961D-488A-B200-C3A91F21756B}"/>
    <cellStyle name="SAPBEXHLevel1X 6 6 2" xfId="13583" xr:uid="{CA5A8B61-93FE-4C00-A698-12065657D1D1}"/>
    <cellStyle name="SAPBEXHLevel1X 6 6 2 2" xfId="30233" xr:uid="{82B36D7F-4A75-42A9-A865-CF7343B09C14}"/>
    <cellStyle name="SAPBEXHLevel1X 6 6 2 3" xfId="37312" xr:uid="{4A893706-4D2F-4802-9A90-99D6E69BF20E}"/>
    <cellStyle name="SAPBEXHLevel1X 6 6 3" xfId="19072" xr:uid="{A7D9C9D4-86F3-46FE-9390-2C9F69CFED93}"/>
    <cellStyle name="SAPBEXHLevel1X 6 6 4" xfId="26939" xr:uid="{3331FE42-ADA0-4679-8BC9-A08550E47A69}"/>
    <cellStyle name="SAPBEXHLevel1X 6 7" xfId="4068" xr:uid="{E9B9DDC5-2DCB-45D5-B678-D927AB539CEB}"/>
    <cellStyle name="SAPBEXHLevel1X 6 7 2" xfId="21564" xr:uid="{0A7E9595-E737-4CEB-9BCE-1C8AC6470868}"/>
    <cellStyle name="SAPBEXHLevel1X 6 7 3" xfId="22111" xr:uid="{0FC0F1D0-AD28-4590-9EE8-8329ADE96031}"/>
    <cellStyle name="SAPBEXHLevel1X 6 8" xfId="4234" xr:uid="{55B29A69-8B46-4B0A-801C-2360E5963B41}"/>
    <cellStyle name="SAPBEXHLevel1X 6 8 2" xfId="21728" xr:uid="{FA5D1D38-43C1-46F1-B3D5-DAE0B34DFAB9}"/>
    <cellStyle name="SAPBEXHLevel1X 6 8 3" xfId="18031" xr:uid="{7D746AC1-902D-44E9-AC9B-73A08A06CDC4}"/>
    <cellStyle name="SAPBEXHLevel1X 6 9" xfId="7878" xr:uid="{1FBCA5CA-C8AA-4B86-9106-47588EC6B756}"/>
    <cellStyle name="SAPBEXHLevel1X 6 9 2" xfId="34471" xr:uid="{7974D320-DB21-45FA-8487-9F04A5936069}"/>
    <cellStyle name="SAPBEXHLevel1X 7" xfId="1131" xr:uid="{CE463E67-9949-468E-BAFB-D09ED80FDFE3}"/>
    <cellStyle name="SAPBEXHLevel1X 7 10" xfId="30700" xr:uid="{8333A9A8-2394-42EC-BE2A-7A90136FB089}"/>
    <cellStyle name="SAPBEXHLevel1X 7 2" xfId="2379" xr:uid="{791D5DA6-1CFE-468F-A078-E3EF6397636F}"/>
    <cellStyle name="SAPBEXHLevel1X 7 2 2" xfId="15900" xr:uid="{B1ABDFDF-51C2-4DAB-AECE-426620D67787}"/>
    <cellStyle name="SAPBEXHLevel1X 7 2 2 2" xfId="32404" xr:uid="{03E4BB1A-C9BF-4BE1-B148-9DD3333C66DC}"/>
    <cellStyle name="SAPBEXHLevel1X 7 2 2 3" xfId="39489" xr:uid="{98A6EF96-505E-4DC2-B890-16FA76090276}"/>
    <cellStyle name="SAPBEXHLevel1X 7 2 3" xfId="17461" xr:uid="{3F9059C2-13FF-46F4-A518-53E6D81C59BE}"/>
    <cellStyle name="SAPBEXHLevel1X 7 2 3 2" xfId="33965" xr:uid="{4FD55484-3858-406F-80E1-78258B7473EE}"/>
    <cellStyle name="SAPBEXHLevel1X 7 2 3 3" xfId="40206" xr:uid="{37AD5868-8685-4118-808E-0CB759E6FB51}"/>
    <cellStyle name="SAPBEXHLevel1X 7 2 4" xfId="12686" xr:uid="{E06F56C1-7293-42C0-9E64-67035E098A54}"/>
    <cellStyle name="SAPBEXHLevel1X 7 2 4 2" xfId="36616" xr:uid="{CDBC6CFD-944A-4D42-A18F-E618D6D136DB}"/>
    <cellStyle name="SAPBEXHLevel1X 7 2 5" xfId="19880" xr:uid="{AADC6604-3149-4AA6-BBAD-E27DCAFF1C1C}"/>
    <cellStyle name="SAPBEXHLevel1X 7 2 6" xfId="28345" xr:uid="{EBAE7EC0-6031-4A81-B8B8-8A696F9DC3C5}"/>
    <cellStyle name="SAPBEXHLevel1X 7 3" xfId="2885" xr:uid="{281E64A2-BC8B-407C-AC2A-596BC1156D6D}"/>
    <cellStyle name="SAPBEXHLevel1X 7 3 2" xfId="14423" xr:uid="{783A9F3C-D4A5-47FA-9E4C-AA7994A1FF4D}"/>
    <cellStyle name="SAPBEXHLevel1X 7 3 2 2" xfId="38080" xr:uid="{E0DC7796-DA4E-4127-B5EE-8BA0A018004E}"/>
    <cellStyle name="SAPBEXHLevel1X 7 3 3" xfId="9366" xr:uid="{FD0AA2DD-178E-4D01-9ADC-CC7484D3A7E5}"/>
    <cellStyle name="SAPBEXHLevel1X 7 3 3 2" xfId="26520" xr:uid="{AE5543C4-33ED-49CD-9007-3C5E3600455D}"/>
    <cellStyle name="SAPBEXHLevel1X 7 3 3 3" xfId="35166" xr:uid="{47F42301-329B-41E3-812C-20CC28A394E4}"/>
    <cellStyle name="SAPBEXHLevel1X 7 3 4" xfId="11277" xr:uid="{23DC5963-934B-4445-AACD-E891420FA455}"/>
    <cellStyle name="SAPBEXHLevel1X 7 3 4 2" xfId="36051" xr:uid="{B0F82ECC-50AA-4415-BB5F-89FF210701F4}"/>
    <cellStyle name="SAPBEXHLevel1X 7 3 5" xfId="20383" xr:uid="{D3CC9AB0-EA38-46B1-9634-C8BF47703304}"/>
    <cellStyle name="SAPBEXHLevel1X 7 3 6" xfId="22825" xr:uid="{002CB0D9-D790-4EA4-AB90-B5F0A4132A55}"/>
    <cellStyle name="SAPBEXHLevel1X 7 4" xfId="1802" xr:uid="{4FA77953-5919-4D32-B433-4270224A638D}"/>
    <cellStyle name="SAPBEXHLevel1X 7 4 2" xfId="10303" xr:uid="{158157CB-C6C6-44E3-BF8C-C81D7252F6F5}"/>
    <cellStyle name="SAPBEXHLevel1X 7 4 2 2" xfId="35554" xr:uid="{1B51C113-720C-4D38-A906-AEFD1553D2C1}"/>
    <cellStyle name="SAPBEXHLevel1X 7 4 3" xfId="19305" xr:uid="{0A76468A-3C9F-4A58-9583-074D7B5CDC4D}"/>
    <cellStyle name="SAPBEXHLevel1X 7 4 4" xfId="27146" xr:uid="{D8614E65-436D-47A4-A1C0-70E3B9E9FED9}"/>
    <cellStyle name="SAPBEXHLevel1X 7 5" xfId="2273" xr:uid="{ECEDE255-AB77-4BA3-8235-F2545696BEFF}"/>
    <cellStyle name="SAPBEXHLevel1X 7 5 2" xfId="13659" xr:uid="{6B5FCD03-9DF8-4FA3-A107-3008FA58FEF1}"/>
    <cellStyle name="SAPBEXHLevel1X 7 5 2 2" xfId="37386" xr:uid="{C82E140E-538C-4083-8FE5-6F4E9D4D9869}"/>
    <cellStyle name="SAPBEXHLevel1X 7 5 3" xfId="19775" xr:uid="{DC0E85A3-2FD7-4216-93B9-C3567A3E288B}"/>
    <cellStyle name="SAPBEXHLevel1X 7 5 4" xfId="28370" xr:uid="{41E0CE93-8486-4A90-98B8-5DA538D17601}"/>
    <cellStyle name="SAPBEXHLevel1X 7 6" xfId="1953" xr:uid="{F6FD855C-57E5-40EA-8217-10CCD0B8458E}"/>
    <cellStyle name="SAPBEXHLevel1X 7 6 2" xfId="15068" xr:uid="{47F224A4-BB67-4E22-9EB9-7661E32B86F6}"/>
    <cellStyle name="SAPBEXHLevel1X 7 6 2 2" xfId="31574" xr:uid="{3C74E695-F3DC-4975-B9F9-71304574D1B7}"/>
    <cellStyle name="SAPBEXHLevel1X 7 6 2 3" xfId="38657" xr:uid="{92625680-D7EB-476B-A240-49D5898F64F9}"/>
    <cellStyle name="SAPBEXHLevel1X 7 6 3" xfId="19456" xr:uid="{C15D304B-37A7-47B1-B6C2-E2FC88250978}"/>
    <cellStyle name="SAPBEXHLevel1X 7 6 4" xfId="18358" xr:uid="{0A604F56-4BB7-4A91-B05E-2EBA2AAE27FE}"/>
    <cellStyle name="SAPBEXHLevel1X 7 7" xfId="4504" xr:uid="{C68657F1-6D2B-46C2-A4F1-C164FDC0D199}"/>
    <cellStyle name="SAPBEXHLevel1X 7 7 2" xfId="21993" xr:uid="{E6F2C18E-2C96-409B-9D30-8D85DBCBE43B}"/>
    <cellStyle name="SAPBEXHLevel1X 7 7 3" xfId="22030" xr:uid="{D694EB0B-0B73-41AB-BD65-1F9325862A86}"/>
    <cellStyle name="SAPBEXHLevel1X 7 8" xfId="8413" xr:uid="{6843231C-623B-416C-B9E4-1590ED016895}"/>
    <cellStyle name="SAPBEXHLevel1X 7 8 2" xfId="34826" xr:uid="{05D20BA8-F32C-4E7B-824E-D4F3A751D52A}"/>
    <cellStyle name="SAPBEXHLevel1X 7 9" xfId="18649" xr:uid="{6CA3D0D2-C50E-4947-9994-10EB15D8890E}"/>
    <cellStyle name="SAPBEXHLevel1X 8" xfId="1434" xr:uid="{E030AEAA-40D9-475B-BC52-5F0B1E32DC97}"/>
    <cellStyle name="SAPBEXHLevel1X 8 2" xfId="12430" xr:uid="{269CE932-9206-4F1C-9395-184522C85C7F}"/>
    <cellStyle name="SAPBEXHLevel1X 8 2 2" xfId="15741" xr:uid="{6107DEC5-76D8-43F9-A1CD-B3475A01FD63}"/>
    <cellStyle name="SAPBEXHLevel1X 8 2 2 2" xfId="32245" xr:uid="{0D59605F-35A7-4129-82C1-2FF4D665EB07}"/>
    <cellStyle name="SAPBEXHLevel1X 8 2 2 3" xfId="39330" xr:uid="{ACB596CD-71C1-4F25-9A42-5C9DB1C246B8}"/>
    <cellStyle name="SAPBEXHLevel1X 8 2 3" xfId="17214" xr:uid="{35D232B9-C6B2-4543-B4B3-4A7ACB85A856}"/>
    <cellStyle name="SAPBEXHLevel1X 8 2 3 2" xfId="33718" xr:uid="{62708EF9-2CF8-41B9-8595-4AD5E791FE9F}"/>
    <cellStyle name="SAPBEXHLevel1X 8 2 3 3" xfId="40047" xr:uid="{995C9EE4-887A-4BA3-8EA9-E0BB9E4AEEED}"/>
    <cellStyle name="SAPBEXHLevel1X 8 2 4" xfId="36459" xr:uid="{E019D208-86A0-441F-B76B-FBEC5222B0A8}"/>
    <cellStyle name="SAPBEXHLevel1X 8 3" xfId="14215" xr:uid="{66F842F3-8B03-45B6-93BF-966E925C08B3}"/>
    <cellStyle name="SAPBEXHLevel1X 8 3 2" xfId="37872" xr:uid="{5AD0A536-1E1B-44AB-BF7D-687406A5F837}"/>
    <cellStyle name="SAPBEXHLevel1X 8 4" xfId="13544" xr:uid="{0C5CDF99-C8FE-4566-969C-CDD84E23929E}"/>
    <cellStyle name="SAPBEXHLevel1X 8 4 2" xfId="30194" xr:uid="{006F4094-9DB3-4C10-A536-4D8A393805E0}"/>
    <cellStyle name="SAPBEXHLevel1X 8 4 3" xfId="37273" xr:uid="{5BE855B5-E40F-4774-8AD6-C518EDB5BF47}"/>
    <cellStyle name="SAPBEXHLevel1X 8 5" xfId="11028" xr:uid="{17B19DAB-7822-4F2A-B8B9-BF7596BFEB7F}"/>
    <cellStyle name="SAPBEXHLevel1X 8 5 2" xfId="35892" xr:uid="{0BF7C359-C7F1-4483-B409-6590737066F8}"/>
    <cellStyle name="SAPBEXHLevel1X 8 6" xfId="18940" xr:uid="{BC721C17-8425-4809-AE38-D7C3C471601D}"/>
    <cellStyle name="SAPBEXHLevel1X 8 7" xfId="26935" xr:uid="{ECB1DA85-0FFA-48D9-9C1D-6F6EAA313DF0}"/>
    <cellStyle name="SAPBEXHLevel1X 9" xfId="2290" xr:uid="{56206DCD-5298-49E3-8F0E-594FB512AE03}"/>
    <cellStyle name="SAPBEXHLevel1X 9 2" xfId="15319" xr:uid="{493669F9-6A02-40DC-BB60-20315183E31B}"/>
    <cellStyle name="SAPBEXHLevel1X 9 2 2" xfId="31823" xr:uid="{3CB2CA7D-184C-45D3-85E0-A2D96962FA49}"/>
    <cellStyle name="SAPBEXHLevel1X 9 2 3" xfId="38908" xr:uid="{C39773FE-8470-4086-B31E-5C655E156C0E}"/>
    <cellStyle name="SAPBEXHLevel1X 9 3" xfId="16435" xr:uid="{8485DCFD-0F77-4BEB-8E15-DC31E368BD8F}"/>
    <cellStyle name="SAPBEXHLevel1X 9 3 2" xfId="32939" xr:uid="{E54C5892-F42B-4389-B52F-50161C552CAA}"/>
    <cellStyle name="SAPBEXHLevel1X 9 3 3" xfId="39631" xr:uid="{CAC3BD86-2630-4BC7-AB23-AEAD1E621B1E}"/>
    <cellStyle name="SAPBEXHLevel1X 9 4" xfId="11531" xr:uid="{DDF88C14-1F00-4B39-AA27-29C7BFA01B0A}"/>
    <cellStyle name="SAPBEXHLevel1X 9 4 2" xfId="36114" xr:uid="{AA2A9885-6BA9-4387-86F2-98F6A1A84EA8}"/>
    <cellStyle name="SAPBEXHLevel1X 9 5" xfId="29509" xr:uid="{D13FEA5C-0587-442C-9AA0-3C1D62549B1C}"/>
    <cellStyle name="SAPBEXHLevel1X_0910 GSO Capex RRP - Final (Detail) v2 220710" xfId="5706" xr:uid="{45193252-C8FD-42B0-B2B7-7B6AF261191F}"/>
    <cellStyle name="SAPBEXHLevel2" xfId="71" xr:uid="{946402EC-6C2F-456F-9B39-C2E250720BE8}"/>
    <cellStyle name="SAPBEXHLevel2 10" xfId="1435" xr:uid="{9D3948E4-0827-4756-83B4-FF5A10808A74}"/>
    <cellStyle name="SAPBEXHLevel2 10 2" xfId="9228" xr:uid="{5B231B34-82C0-43FD-8185-AA5AB31757C9}"/>
    <cellStyle name="SAPBEXHLevel2 10 2 2" xfId="26403" xr:uid="{C867AD55-7999-4E19-A4F7-211431CC2378}"/>
    <cellStyle name="SAPBEXHLevel2 10 2 3" xfId="35119" xr:uid="{43F771A8-C784-4BC5-893B-1D2BA338DC42}"/>
    <cellStyle name="SAPBEXHLevel2 10 3" xfId="18941" xr:uid="{EE8E72DB-F1ED-4F63-8F56-8D6D89BBD6C6}"/>
    <cellStyle name="SAPBEXHLevel2 10 4" xfId="30583" xr:uid="{9D3B0E6C-88F9-472D-98A1-C8EC6ED160C7}"/>
    <cellStyle name="SAPBEXHLevel2 11" xfId="2246" xr:uid="{EDA85556-7983-43DE-99B9-AA29C59B26D3}"/>
    <cellStyle name="SAPBEXHLevel2 11 2" xfId="8991" xr:uid="{23255616-3D24-447F-8AD0-5C240838398E}"/>
    <cellStyle name="SAPBEXHLevel2 11 2 2" xfId="26167" xr:uid="{60550540-88B4-4261-8CDD-A316963854F1}"/>
    <cellStyle name="SAPBEXHLevel2 11 2 3" xfId="34883" xr:uid="{1AD4DFE8-0F7A-437F-B3D4-65B70CB8575D}"/>
    <cellStyle name="SAPBEXHLevel2 11 3" xfId="19748" xr:uid="{3B5E4064-290C-4250-A16B-200CBB5D26AC}"/>
    <cellStyle name="SAPBEXHLevel2 11 4" xfId="29526" xr:uid="{CBEC7F09-03B6-43D4-A3F5-C5B30F1F0723}"/>
    <cellStyle name="SAPBEXHLevel2 12" xfId="2748" xr:uid="{469AE3F0-7016-48C3-9B14-1D3360B6B590}"/>
    <cellStyle name="SAPBEXHLevel2 12 2" xfId="20247" xr:uid="{8FC5D4E6-DE04-479C-BABE-780DD1B66F16}"/>
    <cellStyle name="SAPBEXHLevel2 12 3" xfId="24552" xr:uid="{EB52B772-E485-4592-A12F-E64764E061EB}"/>
    <cellStyle name="SAPBEXHLevel2 13" xfId="3911" xr:uid="{48410AFD-ECE1-44FF-9825-BDC8B1FE29BD}"/>
    <cellStyle name="SAPBEXHLevel2 13 2" xfId="21408" xr:uid="{99C4165C-6F96-423C-8FA7-D4438C9B6B40}"/>
    <cellStyle name="SAPBEXHLevel2 13 3" xfId="23129" xr:uid="{CA5F92BC-7724-419C-9872-12F112F8C6FA}"/>
    <cellStyle name="SAPBEXHLevel2 14" xfId="3997" xr:uid="{B18A3FF6-381A-43C2-98C9-7C17B0003462}"/>
    <cellStyle name="SAPBEXHLevel2 14 2" xfId="21493" xr:uid="{74277F2F-3926-40D3-897A-BE9231A6F580}"/>
    <cellStyle name="SAPBEXHLevel2 14 3" xfId="24328" xr:uid="{24F275D5-F567-486F-9A1E-C42AB6CB8FA8}"/>
    <cellStyle name="SAPBEXHLevel2 15" xfId="4299" xr:uid="{24628115-2F9E-480C-B96E-FF909C0ACABE}"/>
    <cellStyle name="SAPBEXHLevel2 15 2" xfId="21793" xr:uid="{2FA0AA5E-A139-46A9-B75A-6A8A0011DFA3}"/>
    <cellStyle name="SAPBEXHLevel2 15 3" xfId="22090" xr:uid="{0FD6B3D7-C294-4FDC-A7D2-91E47076EFA1}"/>
    <cellStyle name="SAPBEXHLevel2 16" xfId="5707" xr:uid="{D9AADCA3-CFBC-4119-8FD4-CE7264408E7F}"/>
    <cellStyle name="SAPBEXHLevel2 16 2" xfId="23082" xr:uid="{AFAE0EDE-F668-40CC-9064-18D6E0AAC50E}"/>
    <cellStyle name="SAPBEXHLevel2 16 3" xfId="34222" xr:uid="{4CE230CF-C931-4F37-B969-21B11E0CC6F5}"/>
    <cellStyle name="SAPBEXHLevel2 17" xfId="5987" xr:uid="{19CF07A3-E0D5-4DB3-8BE1-2DA6C6BE4852}"/>
    <cellStyle name="SAPBEXHLevel2 17 2" xfId="23311" xr:uid="{FC3A2305-281B-4806-AE26-5DDF015EE65B}"/>
    <cellStyle name="SAPBEXHLevel2 17 3" xfId="34314" xr:uid="{F3C2FB3A-1529-41A1-9F34-7ADA2A7274DC}"/>
    <cellStyle name="SAPBEXHLevel2 18" xfId="7339" xr:uid="{188F5289-DBDB-4DF4-8582-FD8071824711}"/>
    <cellStyle name="SAPBEXHLevel2 18 2" xfId="24629" xr:uid="{D6B6E8B9-DB0A-43DD-8E49-308253A3D3EB}"/>
    <cellStyle name="SAPBEXHLevel2 18 3" xfId="34409" xr:uid="{0A93D3D9-209C-4DDE-B36B-8CB6F96ED1D8}"/>
    <cellStyle name="SAPBEXHLevel2 19" xfId="17691" xr:uid="{DBD8B9F1-CA1B-42C0-9434-4C6AABE2648F}"/>
    <cellStyle name="SAPBEXHLevel2 2" xfId="803" xr:uid="{81CC1D84-E376-4A1A-9167-D58A3ABB68F8}"/>
    <cellStyle name="SAPBEXHLevel2 2 10" xfId="5988" xr:uid="{E0BA8176-CBBA-49ED-A2AA-CE7413FDE25C}"/>
    <cellStyle name="SAPBEXHLevel2 2 10 2" xfId="8992" xr:uid="{66F18A1A-CF3C-42E6-ACF9-BA0CB25F4F7B}"/>
    <cellStyle name="SAPBEXHLevel2 2 10 2 2" xfId="26168" xr:uid="{86BDC7BA-A312-4783-ABBE-E7EB90C01C7E}"/>
    <cellStyle name="SAPBEXHLevel2 2 10 2 3" xfId="34884" xr:uid="{7FE8FDDD-86C8-436E-8AB7-3DB35ED7C9EB}"/>
    <cellStyle name="SAPBEXHLevel2 2 10 3" xfId="23312" xr:uid="{11DB884C-9E59-4BC1-BABE-29BF8F4C9242}"/>
    <cellStyle name="SAPBEXHLevel2 2 10 4" xfId="34315" xr:uid="{C4F4CB71-C8C1-4531-A383-D195EB55CD04}"/>
    <cellStyle name="SAPBEXHLevel2 2 11" xfId="7340" xr:uid="{5FABC4A7-AEA4-466C-8785-79C4BABF3BDC}"/>
    <cellStyle name="SAPBEXHLevel2 2 11 2" xfId="34410" xr:uid="{5D31B2B2-19B8-496C-9320-96AE582188F7}"/>
    <cellStyle name="SAPBEXHLevel2 2 12" xfId="18379" xr:uid="{254B9CDA-CF29-48EF-9868-09CD0632CEC5}"/>
    <cellStyle name="SAPBEXHLevel2 2 13" xfId="28257" xr:uid="{147D961A-84F6-45C0-9E01-404368018F94}"/>
    <cellStyle name="SAPBEXHLevel2 2 2" xfId="1287" xr:uid="{4102AB36-D7AD-4C7B-B932-0A3E2C72D757}"/>
    <cellStyle name="SAPBEXHLevel2 2 2 10" xfId="25195" xr:uid="{AEC0A068-A885-45EB-ADB7-523DAC4BDC36}"/>
    <cellStyle name="SAPBEXHLevel2 2 2 2" xfId="2535" xr:uid="{74D1CEC8-87AA-418F-8288-D6F72C212A3D}"/>
    <cellStyle name="SAPBEXHLevel2 2 2 2 2" xfId="15548" xr:uid="{95F3F766-683E-4E1F-B526-80084D972EEE}"/>
    <cellStyle name="SAPBEXHLevel2 2 2 2 2 2" xfId="32052" xr:uid="{D4188A3B-43D6-45BA-B135-3284AAA03CC2}"/>
    <cellStyle name="SAPBEXHLevel2 2 2 2 2 3" xfId="39137" xr:uid="{35BF8B79-7999-4465-AA0C-3B2A74B75FAE}"/>
    <cellStyle name="SAPBEXHLevel2 2 2 2 3" xfId="16944" xr:uid="{9D81A843-B1BD-4FF2-8D4F-38792A44E37D}"/>
    <cellStyle name="SAPBEXHLevel2 2 2 2 3 2" xfId="33448" xr:uid="{AD36B2A6-FA3D-4326-AD9D-6FFB2796F581}"/>
    <cellStyle name="SAPBEXHLevel2 2 2 2 3 3" xfId="39869" xr:uid="{8793F1F1-B257-429C-AD7C-C4C42EFC3826}"/>
    <cellStyle name="SAPBEXHLevel2 2 2 2 4" xfId="12145" xr:uid="{2AFB0E27-4C9F-4CFA-8274-CAD1779F6224}"/>
    <cellStyle name="SAPBEXHLevel2 2 2 2 4 2" xfId="36285" xr:uid="{B2794EE2-1697-42F4-869E-7CCC5E0D36E1}"/>
    <cellStyle name="SAPBEXHLevel2 2 2 2 5" xfId="20036" xr:uid="{31A579A5-45A1-4424-A266-C9EE622F2110}"/>
    <cellStyle name="SAPBEXHLevel2 2 2 2 6" xfId="31285" xr:uid="{073030CB-3146-4978-B69A-C3F9EEF7330E}"/>
    <cellStyle name="SAPBEXHLevel2 2 2 3" xfId="3041" xr:uid="{7A766B0F-D5AB-4006-9D3E-534C7CCDD050}"/>
    <cellStyle name="SAPBEXHLevel2 2 2 3 2" xfId="13974" xr:uid="{BA8664FF-432E-4D9C-910C-212275849100}"/>
    <cellStyle name="SAPBEXHLevel2 2 2 3 2 2" xfId="37647" xr:uid="{BFE4D34F-CD82-4D69-A1F4-F69F7CFC227A}"/>
    <cellStyle name="SAPBEXHLevel2 2 2 3 3" xfId="9080" xr:uid="{25A4E3BB-9EC8-4644-8F6D-4D88EEBFA05D}"/>
    <cellStyle name="SAPBEXHLevel2 2 2 3 3 2" xfId="26256" xr:uid="{777A636A-FDFB-49DC-930B-A9BC0F13E4A4}"/>
    <cellStyle name="SAPBEXHLevel2 2 2 3 3 3" xfId="34971" xr:uid="{FD1428B0-6085-490C-BF9E-029DE897FAC6}"/>
    <cellStyle name="SAPBEXHLevel2 2 2 3 4" xfId="10741" xr:uid="{D572704D-7856-4C45-969D-7F0B499A31BD}"/>
    <cellStyle name="SAPBEXHLevel2 2 2 3 4 2" xfId="35718" xr:uid="{67E27A28-C517-4E8A-B370-B59D57566785}"/>
    <cellStyle name="SAPBEXHLevel2 2 2 3 5" xfId="20539" xr:uid="{1FA69C4A-806D-4795-9ED7-259DE7CE9DDB}"/>
    <cellStyle name="SAPBEXHLevel2 2 2 3 6" xfId="28587" xr:uid="{9D3DCB17-FA0A-40D5-91A5-378222434C91}"/>
    <cellStyle name="SAPBEXHLevel2 2 2 4" xfId="1449" xr:uid="{6AF041C6-3FF5-4305-BE63-3BAAFAE40A67}"/>
    <cellStyle name="SAPBEXHLevel2 2 2 4 2" xfId="9801" xr:uid="{B2B80107-15A7-4C4A-9488-C62142FBD99E}"/>
    <cellStyle name="SAPBEXHLevel2 2 2 4 2 2" xfId="35229" xr:uid="{AA6EBD00-6410-42CF-8A5E-FFEFA10183AF}"/>
    <cellStyle name="SAPBEXHLevel2 2 2 4 3" xfId="18954" xr:uid="{D808CC43-C259-42DB-8BBF-6CC175189CF4}"/>
    <cellStyle name="SAPBEXHLevel2 2 2 4 4" xfId="27374" xr:uid="{45115B25-8087-40C8-BF7F-A607FD0CDEC8}"/>
    <cellStyle name="SAPBEXHLevel2 2 2 5" xfId="3561" xr:uid="{50C4FEDC-EBD2-487E-A5DF-0C679F38C330}"/>
    <cellStyle name="SAPBEXHLevel2 2 2 5 2" xfId="13234" xr:uid="{75320F95-7961-4679-812B-5B659F8908ED}"/>
    <cellStyle name="SAPBEXHLevel2 2 2 5 2 2" xfId="36963" xr:uid="{47949997-93DB-4BF3-942C-4D6AAC06BC00}"/>
    <cellStyle name="SAPBEXHLevel2 2 2 5 3" xfId="21059" xr:uid="{F6ADE503-DB09-4C84-9893-BCD04B31127A}"/>
    <cellStyle name="SAPBEXHLevel2 2 2 5 4" xfId="24277" xr:uid="{01884C8B-C0D4-4EE7-8573-67D84267F06F}"/>
    <cellStyle name="SAPBEXHLevel2 2 2 6" xfId="2322" xr:uid="{AD7D6BB1-2757-4C3D-999F-66FAB2333C92}"/>
    <cellStyle name="SAPBEXHLevel2 2 2 6 2" xfId="13028" xr:uid="{3023D439-C84A-4786-846A-00A2ABCD3C5D}"/>
    <cellStyle name="SAPBEXHLevel2 2 2 6 2 2" xfId="29748" xr:uid="{70B0D35E-0DD2-47C1-87FF-B3A56CB13271}"/>
    <cellStyle name="SAPBEXHLevel2 2 2 6 2 3" xfId="36757" xr:uid="{96DC047C-C687-483E-9781-0EC6888FFFAB}"/>
    <cellStyle name="SAPBEXHLevel2 2 2 6 3" xfId="19823" xr:uid="{8DA15115-D751-4153-98A4-04174E7A6CF5}"/>
    <cellStyle name="SAPBEXHLevel2 2 2 6 4" xfId="29504" xr:uid="{2B5C7BF4-4BCD-4E08-B463-62F94B92224F}"/>
    <cellStyle name="SAPBEXHLevel2 2 2 7" xfId="3841" xr:uid="{BF70CE1A-4597-4A06-9111-8E25C3DF50F2}"/>
    <cellStyle name="SAPBEXHLevel2 2 2 7 2" xfId="21338" xr:uid="{8CDA2AA3-55F5-4343-9A59-CBE8A9422ACF}"/>
    <cellStyle name="SAPBEXHLevel2 2 2 7 3" xfId="23150" xr:uid="{EA80D133-91A4-4558-970C-4B6F865B24A8}"/>
    <cellStyle name="SAPBEXHLevel2 2 2 8" xfId="7908" xr:uid="{95C8E90B-1C2A-4986-AE2C-52D296F3D697}"/>
    <cellStyle name="SAPBEXHLevel2 2 2 8 2" xfId="34501" xr:uid="{1BEBB9D6-EEFF-4D3C-8245-9E5A634B4A24}"/>
    <cellStyle name="SAPBEXHLevel2 2 2 9" xfId="18800" xr:uid="{168B4340-63EB-4A97-A2AC-ADC66F493483}"/>
    <cellStyle name="SAPBEXHLevel2 2 3" xfId="2082" xr:uid="{5047337A-A366-4221-BE2B-E2CE37C9D412}"/>
    <cellStyle name="SAPBEXHLevel2 2 3 2" xfId="12256" xr:uid="{1E5F1A7D-6B39-4307-AEA3-9AB43BB1B1C8}"/>
    <cellStyle name="SAPBEXHLevel2 2 3 2 2" xfId="15656" xr:uid="{8CC1291A-1083-45FC-A08A-E6EC0CFA32CD}"/>
    <cellStyle name="SAPBEXHLevel2 2 3 2 2 2" xfId="32160" xr:uid="{854E576C-D69F-4F0D-9F7A-94949982E4A2}"/>
    <cellStyle name="SAPBEXHLevel2 2 3 2 2 3" xfId="39245" xr:uid="{5896130D-7FDF-4DFE-A4F9-DECD3DA46753}"/>
    <cellStyle name="SAPBEXHLevel2 2 3 2 3" xfId="17040" xr:uid="{A2AC637E-F703-4627-AC60-DA9435F4F756}"/>
    <cellStyle name="SAPBEXHLevel2 2 3 2 3 2" xfId="33544" xr:uid="{D72885C4-7A2C-4322-A69A-D0273343C336}"/>
    <cellStyle name="SAPBEXHLevel2 2 3 2 3 3" xfId="39962" xr:uid="{3C30879B-AAEC-4E40-953E-D9A26FDD67A4}"/>
    <cellStyle name="SAPBEXHLevel2 2 3 2 4" xfId="36376" xr:uid="{8B6E830F-E171-46EC-8E9F-EA30C85336E0}"/>
    <cellStyle name="SAPBEXHLevel2 2 3 3" xfId="10853" xr:uid="{FD8A0BA4-5AC2-4E1A-89BE-5471CFCEC2CE}"/>
    <cellStyle name="SAPBEXHLevel2 2 3 3 2" xfId="14084" xr:uid="{3116085C-EFCA-4F20-9E63-93567D7160F8}"/>
    <cellStyle name="SAPBEXHLevel2 2 3 3 2 2" xfId="37742" xr:uid="{8FD56E20-0B8D-41B9-93AF-A4AEF83D16DF}"/>
    <cellStyle name="SAPBEXHLevel2 2 3 3 3" xfId="12948" xr:uid="{FF7B34D6-6C71-4B0E-95B7-D93896C64D05}"/>
    <cellStyle name="SAPBEXHLevel2 2 3 3 3 2" xfId="29668" xr:uid="{EEFD9682-971D-40D8-AB9E-F2C07B720EB8}"/>
    <cellStyle name="SAPBEXHLevel2 2 3 3 3 3" xfId="36677" xr:uid="{A77AE690-DDF3-458A-BFD0-C3827ADF4915}"/>
    <cellStyle name="SAPBEXHLevel2 2 3 3 4" xfId="35809" xr:uid="{7A999FCD-F5E0-4375-A260-078B776AFBCC}"/>
    <cellStyle name="SAPBEXHLevel2 2 3 4" xfId="10057" xr:uid="{CD2CF53D-54EE-4032-A5F1-53A34D31743F}"/>
    <cellStyle name="SAPBEXHLevel2 2 3 4 2" xfId="35399" xr:uid="{E20388B7-696A-47D0-A94A-ED3B6DD1D6EE}"/>
    <cellStyle name="SAPBEXHLevel2 2 3 5" xfId="13451" xr:uid="{D6AC8038-B461-4879-B480-41B9B8EBF40D}"/>
    <cellStyle name="SAPBEXHLevel2 2 3 5 2" xfId="37180" xr:uid="{54F3B7BF-7AFA-4354-94AC-D156B7FADAB4}"/>
    <cellStyle name="SAPBEXHLevel2 2 3 6" xfId="13117" xr:uid="{EFF0F02D-41B6-421B-8408-BE8F3A8FF186}"/>
    <cellStyle name="SAPBEXHLevel2 2 3 6 2" xfId="29837" xr:uid="{4883D337-919C-4B1E-A510-271D7116DF60}"/>
    <cellStyle name="SAPBEXHLevel2 2 3 6 3" xfId="36846" xr:uid="{C69D1A32-7A47-4731-A57F-17F1F62482C1}"/>
    <cellStyle name="SAPBEXHLevel2 2 3 7" xfId="8164" xr:uid="{2AC3F582-82C3-4B43-A77A-CD36D1E424DF}"/>
    <cellStyle name="SAPBEXHLevel2 2 3 7 2" xfId="34671" xr:uid="{77C4033D-44EC-4DE1-9CAF-B89DAAC01E51}"/>
    <cellStyle name="SAPBEXHLevel2 2 3 8" xfId="19585" xr:uid="{3F97E85B-A1F8-45C8-B653-68B32E5FFD6B}"/>
    <cellStyle name="SAPBEXHLevel2 2 3 9" xfId="25244" xr:uid="{94965F3D-5F63-4887-ACD5-719A495D2014}"/>
    <cellStyle name="SAPBEXHLevel2 2 4" xfId="1696" xr:uid="{0B80512E-7CCE-4CBB-934A-52886AED3908}"/>
    <cellStyle name="SAPBEXHLevel2 2 4 2" xfId="12513" xr:uid="{07D1F77D-2F55-401F-B03E-A4A1BE541057}"/>
    <cellStyle name="SAPBEXHLevel2 2 4 2 2" xfId="15824" xr:uid="{0BFBBB89-5181-45C6-B569-8367DC76516A}"/>
    <cellStyle name="SAPBEXHLevel2 2 4 2 2 2" xfId="32328" xr:uid="{A20403B2-57F7-478E-AEBE-B2F833CF841F}"/>
    <cellStyle name="SAPBEXHLevel2 2 4 2 2 3" xfId="39413" xr:uid="{C5E7A11A-851B-4544-AACD-9EE12AB71B5A}"/>
    <cellStyle name="SAPBEXHLevel2 2 4 2 3" xfId="17297" xr:uid="{279F985A-2D6D-4B33-82DE-EE0686BE7788}"/>
    <cellStyle name="SAPBEXHLevel2 2 4 2 3 2" xfId="33801" xr:uid="{66AED6F4-F391-432F-97C4-7600F40D4422}"/>
    <cellStyle name="SAPBEXHLevel2 2 4 2 3 3" xfId="40130" xr:uid="{D8484A6D-7219-4B4B-94BD-299BC8A20A1C}"/>
    <cellStyle name="SAPBEXHLevel2 2 4 2 4" xfId="36541" xr:uid="{C60BBCAF-C158-44CE-B536-CB291E33DEC7}"/>
    <cellStyle name="SAPBEXHLevel2 2 4 3" xfId="11111" xr:uid="{D96568E3-15B3-4508-8014-951B5CE3D98D}"/>
    <cellStyle name="SAPBEXHLevel2 2 4 3 2" xfId="14298" xr:uid="{E0316853-66EC-4B43-BB0A-B7E69A3575ED}"/>
    <cellStyle name="SAPBEXHLevel2 2 4 3 2 2" xfId="37955" xr:uid="{7B78E0E5-5D6F-447E-A7E9-73FBB96CFDFB}"/>
    <cellStyle name="SAPBEXHLevel2 2 4 3 3" xfId="14627" xr:uid="{FC41F1AD-4513-4E65-95F3-7791F99E755B}"/>
    <cellStyle name="SAPBEXHLevel2 2 4 3 3 2" xfId="31142" xr:uid="{C44CA6C6-F38B-43EB-894E-ADF35EFA67B3}"/>
    <cellStyle name="SAPBEXHLevel2 2 4 3 3 3" xfId="38217" xr:uid="{FA99FF98-D56C-4BBD-8077-9B536D18E448}"/>
    <cellStyle name="SAPBEXHLevel2 2 4 3 4" xfId="35975" xr:uid="{6FA09671-C849-46D0-8742-F7DA363290BC}"/>
    <cellStyle name="SAPBEXHLevel2 2 4 4" xfId="9860" xr:uid="{DBD67C3C-BE66-459A-8A55-837F100042B8}"/>
    <cellStyle name="SAPBEXHLevel2 2 4 4 2" xfId="35288" xr:uid="{650836B1-4235-4D9D-91D8-0720787B3C71}"/>
    <cellStyle name="SAPBEXHLevel2 2 4 5" xfId="13293" xr:uid="{A3D03956-E657-4533-B6A2-94B8DBA35E02}"/>
    <cellStyle name="SAPBEXHLevel2 2 4 5 2" xfId="37022" xr:uid="{2472F99B-A44D-42CC-B085-88F9D6030A82}"/>
    <cellStyle name="SAPBEXHLevel2 2 4 6" xfId="9038" xr:uid="{409A7FC5-58DC-41A7-8FEF-D567B14732CB}"/>
    <cellStyle name="SAPBEXHLevel2 2 4 6 2" xfId="26214" xr:uid="{B9FEF032-5C24-4407-A18E-27D4F57BF17B}"/>
    <cellStyle name="SAPBEXHLevel2 2 4 6 3" xfId="34929" xr:uid="{ACCB6F36-BED8-4525-AB57-0844A0C4C377}"/>
    <cellStyle name="SAPBEXHLevel2 2 4 7" xfId="7967" xr:uid="{DCFDDF53-3F19-4975-86B9-6E3CDE9EF57D}"/>
    <cellStyle name="SAPBEXHLevel2 2 4 7 2" xfId="34560" xr:uid="{6545F97B-BAF1-48D7-9916-1C66FBECD802}"/>
    <cellStyle name="SAPBEXHLevel2 2 4 8" xfId="19199" xr:uid="{F7FFF668-C35F-447C-A76B-BC56FD07A1B5}"/>
    <cellStyle name="SAPBEXHLevel2 2 4 9" xfId="25367" xr:uid="{B6BB61D8-CE4A-4F3E-8F44-4CA8CAD86392}"/>
    <cellStyle name="SAPBEXHLevel2 2 5" xfId="2742" xr:uid="{85894683-8D48-4DC3-8E8D-B30A4E7DC086}"/>
    <cellStyle name="SAPBEXHLevel2 2 5 2" xfId="12697" xr:uid="{ACAB8C46-08F7-4B5D-8A5B-2A86F2E5D1B7}"/>
    <cellStyle name="SAPBEXHLevel2 2 5 2 2" xfId="15911" xr:uid="{57073070-0AB8-463C-BF27-EBC0F48C80A8}"/>
    <cellStyle name="SAPBEXHLevel2 2 5 2 2 2" xfId="32415" xr:uid="{6930A70F-89F4-483C-88D1-BDA5441AE85D}"/>
    <cellStyle name="SAPBEXHLevel2 2 5 2 2 3" xfId="39500" xr:uid="{0D9D4B4B-A326-417B-A6AF-D85555193BC1}"/>
    <cellStyle name="SAPBEXHLevel2 2 5 2 3" xfId="17472" xr:uid="{7973EC49-5669-4CD5-BBA4-94DE215843EF}"/>
    <cellStyle name="SAPBEXHLevel2 2 5 2 3 2" xfId="33976" xr:uid="{67DDDC31-8A0B-46AA-95AA-33CAB0754DE0}"/>
    <cellStyle name="SAPBEXHLevel2 2 5 2 3 3" xfId="40217" xr:uid="{BCCB98D8-756A-4B06-82C0-6A39305DBFB9}"/>
    <cellStyle name="SAPBEXHLevel2 2 5 2 4" xfId="36627" xr:uid="{D2C2D783-9C12-433F-8217-078D008193A2}"/>
    <cellStyle name="SAPBEXHLevel2 2 5 3" xfId="11288" xr:uid="{AAFA6FA0-E570-478F-B138-C7F1315DE6A8}"/>
    <cellStyle name="SAPBEXHLevel2 2 5 3 2" xfId="14434" xr:uid="{7E4D9B5E-440A-4E1B-9133-1047F426AF33}"/>
    <cellStyle name="SAPBEXHLevel2 2 5 3 2 2" xfId="38091" xr:uid="{00A032FC-0703-4C1C-8401-F341A8258BBA}"/>
    <cellStyle name="SAPBEXHLevel2 2 5 3 3" xfId="9137" xr:uid="{661629F6-6366-4D6A-8A09-7317E2635C64}"/>
    <cellStyle name="SAPBEXHLevel2 2 5 3 3 2" xfId="26313" xr:uid="{6B0DD2DC-9C2B-46D3-993D-1A869CC1C5CE}"/>
    <cellStyle name="SAPBEXHLevel2 2 5 3 3 3" xfId="35028" xr:uid="{8799AFA8-1322-4F7E-B136-BCEB3728ACCE}"/>
    <cellStyle name="SAPBEXHLevel2 2 5 3 4" xfId="36062" xr:uid="{66483BBE-4BA9-418A-9954-E79682FB5039}"/>
    <cellStyle name="SAPBEXHLevel2 2 5 4" xfId="10273" xr:uid="{5121A550-FFFF-4C20-99B3-A595E746243D}"/>
    <cellStyle name="SAPBEXHLevel2 2 5 4 2" xfId="35525" xr:uid="{8F2D5281-BE2C-4811-9CCA-C9A0FEF1C300}"/>
    <cellStyle name="SAPBEXHLevel2 2 5 5" xfId="13629" xr:uid="{B8758EA5-1CB1-4621-A445-C9ACC199B7D0}"/>
    <cellStyle name="SAPBEXHLevel2 2 5 5 2" xfId="37357" xr:uid="{679A2843-DF8D-47F8-9AD1-BC557F555C83}"/>
    <cellStyle name="SAPBEXHLevel2 2 5 6" xfId="13350" xr:uid="{CC83E481-18C2-4BB0-A27E-B178E1B35FD4}"/>
    <cellStyle name="SAPBEXHLevel2 2 5 6 2" xfId="30035" xr:uid="{34619064-6A15-4447-BB28-B1A9980CDD99}"/>
    <cellStyle name="SAPBEXHLevel2 2 5 6 3" xfId="37079" xr:uid="{E2257D6D-0EEC-4C3C-9A84-C5286E8BD72E}"/>
    <cellStyle name="SAPBEXHLevel2 2 5 7" xfId="8383" xr:uid="{5825606E-6295-48EB-9230-70D26B72B81D}"/>
    <cellStyle name="SAPBEXHLevel2 2 5 7 2" xfId="34797" xr:uid="{CB40688D-519F-432D-BD22-E0F04E0994A5}"/>
    <cellStyle name="SAPBEXHLevel2 2 5 8" xfId="20241" xr:uid="{1CEDEBE8-A31A-4CE2-8B76-720611C274C1}"/>
    <cellStyle name="SAPBEXHLevel2 2 5 9" xfId="22894" xr:uid="{118410A7-4D20-45B2-8D74-B46FCE0CD250}"/>
    <cellStyle name="SAPBEXHLevel2 2 6" xfId="3122" xr:uid="{896324A3-D0D1-48DB-9E45-EC118D5630CA}"/>
    <cellStyle name="SAPBEXHLevel2 2 6 2" xfId="12439" xr:uid="{9D627F08-62DF-4979-A0DD-0DCB291B1D23}"/>
    <cellStyle name="SAPBEXHLevel2 2 6 2 2" xfId="15750" xr:uid="{90A5B063-DAAE-4CD4-812D-F826106059B6}"/>
    <cellStyle name="SAPBEXHLevel2 2 6 2 2 2" xfId="32254" xr:uid="{373ACBF2-69BE-4321-A941-B61313D16BE3}"/>
    <cellStyle name="SAPBEXHLevel2 2 6 2 2 3" xfId="39339" xr:uid="{016995FE-5FEE-434E-8C91-B41AFFBC6899}"/>
    <cellStyle name="SAPBEXHLevel2 2 6 2 3" xfId="17223" xr:uid="{165ADF57-C582-41E7-AB37-40866F1C675D}"/>
    <cellStyle name="SAPBEXHLevel2 2 6 2 3 2" xfId="33727" xr:uid="{5480A846-E347-4C59-A72C-59D5CEDA30F3}"/>
    <cellStyle name="SAPBEXHLevel2 2 6 2 3 3" xfId="40056" xr:uid="{B85C17C9-AD80-4754-9C8D-16464E0066AE}"/>
    <cellStyle name="SAPBEXHLevel2 2 6 2 4" xfId="36468" xr:uid="{297C9A82-6529-4F63-9C34-7292ECE9C239}"/>
    <cellStyle name="SAPBEXHLevel2 2 6 3" xfId="14224" xr:uid="{EC45C5DE-5183-4CC6-849D-715587FB76EF}"/>
    <cellStyle name="SAPBEXHLevel2 2 6 3 2" xfId="37881" xr:uid="{FF6FC7F2-E384-473F-A6C3-0CDC12F445F9}"/>
    <cellStyle name="SAPBEXHLevel2 2 6 4" xfId="14636" xr:uid="{EEAB60B6-98AD-4A00-BE7E-2E668D885172}"/>
    <cellStyle name="SAPBEXHLevel2 2 6 4 2" xfId="31151" xr:uid="{B29FCC7F-8F6C-4707-B087-1BE4AC1FA576}"/>
    <cellStyle name="SAPBEXHLevel2 2 6 4 3" xfId="38226" xr:uid="{0D79E123-9384-4FF7-BC19-0156C70D520A}"/>
    <cellStyle name="SAPBEXHLevel2 2 6 5" xfId="11037" xr:uid="{B9036B8A-FB7A-486A-B6D1-07C56F0F8126}"/>
    <cellStyle name="SAPBEXHLevel2 2 6 5 2" xfId="35901" xr:uid="{CF243CA4-53D4-469D-9689-1658FCFA57BA}"/>
    <cellStyle name="SAPBEXHLevel2 2 6 6" xfId="20620" xr:uid="{DCDEDA70-5A5A-4B1C-B9E8-DCD17E5CCE88}"/>
    <cellStyle name="SAPBEXHLevel2 2 6 7" xfId="22629" xr:uid="{54F74485-BDB4-4CB6-9CBF-DEF1754EB4FF}"/>
    <cellStyle name="SAPBEXHLevel2 2 7" xfId="3256" xr:uid="{D00D7EB9-D944-4C26-8AD0-B7D0119C85D6}"/>
    <cellStyle name="SAPBEXHLevel2 2 7 2" xfId="15371" xr:uid="{73301860-7499-46BD-957A-ED34BB0C2446}"/>
    <cellStyle name="SAPBEXHLevel2 2 7 2 2" xfId="31875" xr:uid="{2FB0A6C3-14EF-4E2D-AFA7-9C65D1C11C69}"/>
    <cellStyle name="SAPBEXHLevel2 2 7 2 3" xfId="38960" xr:uid="{A96A8442-ED76-4446-8473-DEF8FFA791AF}"/>
    <cellStyle name="SAPBEXHLevel2 2 7 3" xfId="16552" xr:uid="{9E61DCB9-63F5-4B53-A594-C5918302D066}"/>
    <cellStyle name="SAPBEXHLevel2 2 7 3 2" xfId="33056" xr:uid="{CC87360B-5FE5-4967-AA55-052CE98DBB7B}"/>
    <cellStyle name="SAPBEXHLevel2 2 7 3 3" xfId="39679" xr:uid="{A1044283-1130-4832-97FA-7D8A3842DD30}"/>
    <cellStyle name="SAPBEXHLevel2 2 7 4" xfId="11658" xr:uid="{9719CB7C-4E81-445C-80D8-27758162C117}"/>
    <cellStyle name="SAPBEXHLevel2 2 7 4 2" xfId="36164" xr:uid="{8EE056FB-BA35-49C1-B101-0912FFD948AF}"/>
    <cellStyle name="SAPBEXHLevel2 2 7 5" xfId="20754" xr:uid="{93C4214D-E6A0-4FA5-B0B0-2E1330DE846A}"/>
    <cellStyle name="SAPBEXHLevel2 2 7 6" xfId="22496" xr:uid="{0FE31E6E-BDB6-4CDF-AC65-DF6B03798647}"/>
    <cellStyle name="SAPBEXHLevel2 2 8" xfId="4489" xr:uid="{44044169-7276-43F0-AED5-D66C5302A8A2}"/>
    <cellStyle name="SAPBEXHLevel2 2 8 2" xfId="13769" xr:uid="{B84DF6B1-75C5-4AEF-90C5-868EFE43D9FC}"/>
    <cellStyle name="SAPBEXHLevel2 2 8 2 2" xfId="37494" xr:uid="{F377030B-E5DA-47A8-BEDD-294631871D68}"/>
    <cellStyle name="SAPBEXHLevel2 2 8 3" xfId="15224" xr:uid="{26B9CC68-5782-48DA-98E9-C1F9D0633157}"/>
    <cellStyle name="SAPBEXHLevel2 2 8 3 2" xfId="31728" xr:uid="{AFA076F0-4B72-4103-A796-15C71416C8BE}"/>
    <cellStyle name="SAPBEXHLevel2 2 8 3 3" xfId="38813" xr:uid="{4BB9E00F-214E-4C5A-ADC8-1C6D888336CB}"/>
    <cellStyle name="SAPBEXHLevel2 2 8 4" xfId="10509" xr:uid="{4510AED9-F31D-4340-9B24-00B69DC3502C}"/>
    <cellStyle name="SAPBEXHLevel2 2 8 4 2" xfId="35618" xr:uid="{0E7408CD-49F9-4B34-B5E7-A91249087B7E}"/>
    <cellStyle name="SAPBEXHLevel2 2 8 5" xfId="21979" xr:uid="{F4C9C0EB-0882-4CD0-B7D4-0E10ADC36082}"/>
    <cellStyle name="SAPBEXHLevel2 2 8 6" xfId="17980" xr:uid="{93E2BF18-3940-4854-9EA0-8B4D0A5D8923}"/>
    <cellStyle name="SAPBEXHLevel2 2 9" xfId="5708" xr:uid="{BDE89753-EFF7-4E5F-B31A-C0B0D7C05BAF}"/>
    <cellStyle name="SAPBEXHLevel2 2 9 2" xfId="9229" xr:uid="{6E8FC997-7BE0-43F7-8DF1-53175B61FA2F}"/>
    <cellStyle name="SAPBEXHLevel2 2 9 2 2" xfId="35120" xr:uid="{C0E5E576-4D6F-4108-A37C-9A2230F4297B}"/>
    <cellStyle name="SAPBEXHLevel2 2 9 3" xfId="34223" xr:uid="{3FDEBDD0-7E00-47A5-B51A-B5F4409979E1}"/>
    <cellStyle name="SAPBEXHLevel2 20" xfId="29247" xr:uid="{0C0E4B74-397B-4D56-A858-19CC82D4DD38}"/>
    <cellStyle name="SAPBEXHLevel2 3" xfId="804" xr:uid="{C37D8979-634D-4473-895D-A21B416D445E}"/>
    <cellStyle name="SAPBEXHLevel2 3 10" xfId="18380" xr:uid="{6FFCAEA8-D8DC-4187-A3EC-0F9BE2946BBA}"/>
    <cellStyle name="SAPBEXHLevel2 3 11" xfId="29452" xr:uid="{E2FCC11C-34CC-48B8-8564-20843ACA8820}"/>
    <cellStyle name="SAPBEXHLevel2 3 2" xfId="1288" xr:uid="{99688F44-67B9-4E61-8CD3-EDC9588EDA2A}"/>
    <cellStyle name="SAPBEXHLevel2 3 2 10" xfId="25378" xr:uid="{A8CCB4F4-D4E8-4B18-9BC2-DAC96E858C20}"/>
    <cellStyle name="SAPBEXHLevel2 3 2 2" xfId="2536" xr:uid="{F4F6951A-C683-4EBC-AAFC-4290D7402C6B}"/>
    <cellStyle name="SAPBEXHLevel2 3 2 2 2" xfId="14845" xr:uid="{CA5F5E08-5C0F-4F95-8A60-4FA95809F834}"/>
    <cellStyle name="SAPBEXHLevel2 3 2 2 2 2" xfId="31359" xr:uid="{4DC1162A-D093-4184-962B-4500D65BF61B}"/>
    <cellStyle name="SAPBEXHLevel2 3 2 2 2 3" xfId="38435" xr:uid="{C892DCED-8167-47EA-98E2-3FEEC57BE0C3}"/>
    <cellStyle name="SAPBEXHLevel2 3 2 2 3" xfId="20037" xr:uid="{B10DBD7F-AEEA-42B5-8CB7-8EB02A113431}"/>
    <cellStyle name="SAPBEXHLevel2 3 2 2 4" xfId="24580" xr:uid="{F7FC7636-E6A6-4314-B84D-6CF0A10BAB50}"/>
    <cellStyle name="SAPBEXHLevel2 3 2 3" xfId="3042" xr:uid="{9E2F9C1B-8585-4E8F-B429-0159D4AA1163}"/>
    <cellStyle name="SAPBEXHLevel2 3 2 3 2" xfId="15547" xr:uid="{F166BE43-25AD-4B3B-A509-CE3D0C4AC7C1}"/>
    <cellStyle name="SAPBEXHLevel2 3 2 3 2 2" xfId="32051" xr:uid="{DEA20416-3B4B-484E-B7F4-48DB810308BC}"/>
    <cellStyle name="SAPBEXHLevel2 3 2 3 2 3" xfId="39136" xr:uid="{CC0C6B75-D8CE-4FA2-BB43-3C1C937CC321}"/>
    <cellStyle name="SAPBEXHLevel2 3 2 3 3" xfId="20540" xr:uid="{939C6173-2C42-42E7-A8C9-06B351A6B56A}"/>
    <cellStyle name="SAPBEXHLevel2 3 2 3 4" xfId="28570" xr:uid="{14B61096-B82E-42E9-BD12-C05469C21B05}"/>
    <cellStyle name="SAPBEXHLevel2 3 2 4" xfId="1563" xr:uid="{532425F9-EA8E-4412-96E7-9A8ADDCDC14F}"/>
    <cellStyle name="SAPBEXHLevel2 3 2 4 2" xfId="16943" xr:uid="{A6FBFE22-606F-40CF-B1EC-C5113DD10510}"/>
    <cellStyle name="SAPBEXHLevel2 3 2 4 2 2" xfId="33447" xr:uid="{8748C5D3-AD19-48B0-B634-14E4421804C1}"/>
    <cellStyle name="SAPBEXHLevel2 3 2 4 2 3" xfId="39868" xr:uid="{4D7F0AC4-7421-4CAB-9EEE-3FEB49BC86C6}"/>
    <cellStyle name="SAPBEXHLevel2 3 2 4 3" xfId="19068" xr:uid="{3870DCDC-2100-4724-87EB-5F837855B738}"/>
    <cellStyle name="SAPBEXHLevel2 3 2 4 4" xfId="27864" xr:uid="{C5D525C0-D529-428C-A2E3-79500E66E7A5}"/>
    <cellStyle name="SAPBEXHLevel2 3 2 5" xfId="1955" xr:uid="{868D5FAE-B8B2-4F5B-8F53-4CDFA8959382}"/>
    <cellStyle name="SAPBEXHLevel2 3 2 5 2" xfId="19458" xr:uid="{6BD193D0-BC6E-4028-A304-0873CAB98B49}"/>
    <cellStyle name="SAPBEXHLevel2 3 2 5 3" xfId="17686" xr:uid="{2625DF23-2FDA-413D-8140-49280DEF3A90}"/>
    <cellStyle name="SAPBEXHLevel2 3 2 6" xfId="3908" xr:uid="{AC8149C6-1D76-4BD9-92F3-DE8169828FAB}"/>
    <cellStyle name="SAPBEXHLevel2 3 2 6 2" xfId="21405" xr:uid="{12E285F3-3E3B-4187-9D5D-9CF3DFF3E989}"/>
    <cellStyle name="SAPBEXHLevel2 3 2 6 3" xfId="22155" xr:uid="{D57462E5-43F4-4F41-88A5-54C8CE821BF5}"/>
    <cellStyle name="SAPBEXHLevel2 3 2 7" xfId="4072" xr:uid="{DDD0BBE0-2FA3-464A-8DCF-593634CEA782}"/>
    <cellStyle name="SAPBEXHLevel2 3 2 7 2" xfId="21568" xr:uid="{98EB9F90-F988-4182-82A4-338157D3A457}"/>
    <cellStyle name="SAPBEXHLevel2 3 2 7 3" xfId="18110" xr:uid="{B5BE9CED-F52F-493B-8C64-592867F247BF}"/>
    <cellStyle name="SAPBEXHLevel2 3 2 8" xfId="12144" xr:uid="{39093B68-EDF6-4543-8287-204770BEF00E}"/>
    <cellStyle name="SAPBEXHLevel2 3 2 8 2" xfId="28992" xr:uid="{5AFE26E3-6579-4336-9EFE-1059C348B00F}"/>
    <cellStyle name="SAPBEXHLevel2 3 2 8 3" xfId="36284" xr:uid="{5B438D5E-A86D-4F92-949B-E549D5449A7F}"/>
    <cellStyle name="SAPBEXHLevel2 3 2 9" xfId="18801" xr:uid="{76D5EC67-6B09-4043-9353-2B4AC6AC7A4C}"/>
    <cellStyle name="SAPBEXHLevel2 3 3" xfId="2083" xr:uid="{AB9224D3-C7AD-4188-8B63-5F6A6612E202}"/>
    <cellStyle name="SAPBEXHLevel2 3 3 2" xfId="13973" xr:uid="{2EBBBB34-B458-45FD-996F-5FFC6FD8F37A}"/>
    <cellStyle name="SAPBEXHLevel2 3 3 2 2" xfId="30589" xr:uid="{91E5346D-B501-4743-8453-96FC040AA2B7}"/>
    <cellStyle name="SAPBEXHLevel2 3 3 2 3" xfId="37646" xr:uid="{161B8D72-9399-4085-8AB9-25FB4893720D}"/>
    <cellStyle name="SAPBEXHLevel2 3 3 3" xfId="9079" xr:uid="{2B49ABD6-4C1C-4DA6-A532-EEB37D0B9D2D}"/>
    <cellStyle name="SAPBEXHLevel2 3 3 3 2" xfId="26255" xr:uid="{CD28E635-BF11-488A-9EE5-BC46A4371187}"/>
    <cellStyle name="SAPBEXHLevel2 3 3 3 3" xfId="34970" xr:uid="{AA551FD9-90F2-475F-A1C9-28229C26B36F}"/>
    <cellStyle name="SAPBEXHLevel2 3 3 4" xfId="10740" xr:uid="{AE856BAA-B900-4E78-9A03-BC35C2DE76D2}"/>
    <cellStyle name="SAPBEXHLevel2 3 3 4 2" xfId="27787" xr:uid="{2B701607-F486-49CA-B0F3-5C93C902F0AC}"/>
    <cellStyle name="SAPBEXHLevel2 3 3 4 3" xfId="35717" xr:uid="{0D1A01A8-8570-4225-9BD6-2BDDC630E4BD}"/>
    <cellStyle name="SAPBEXHLevel2 3 3 5" xfId="19586" xr:uid="{53FD2040-9E37-4377-A229-DCECA7DEB12D}"/>
    <cellStyle name="SAPBEXHLevel2 3 3 6" xfId="30021" xr:uid="{F142EBFD-C355-4F91-B19A-68B77C34D92B}"/>
    <cellStyle name="SAPBEXHLevel2 3 4" xfId="1697" xr:uid="{1A8D5911-1DBC-4AF2-8D4F-38DA33ACE22B}"/>
    <cellStyle name="SAPBEXHLevel2 3 4 2" xfId="9802" xr:uid="{085CEB97-A26E-4D73-AC2C-A3D0CB55A7CB}"/>
    <cellStyle name="SAPBEXHLevel2 3 4 2 2" xfId="26931" xr:uid="{908969DB-8574-4E18-9D61-2AFF4FB43A89}"/>
    <cellStyle name="SAPBEXHLevel2 3 4 2 3" xfId="35230" xr:uid="{414FC9DE-A892-4565-A8F7-23D34E6A07FC}"/>
    <cellStyle name="SAPBEXHLevel2 3 4 3" xfId="19200" xr:uid="{DC65FB80-A961-40CB-833E-593079EF5DCD}"/>
    <cellStyle name="SAPBEXHLevel2 3 4 4" xfId="30111" xr:uid="{4D6CDAD0-29FB-4B31-88AD-EED48A371D1F}"/>
    <cellStyle name="SAPBEXHLevel2 3 5" xfId="1731" xr:uid="{339AC927-D8F3-40D1-A63B-C731F9C87E89}"/>
    <cellStyle name="SAPBEXHLevel2 3 5 2" xfId="13235" xr:uid="{29BC6EF3-6B78-45E0-836E-9CF387CB92AC}"/>
    <cellStyle name="SAPBEXHLevel2 3 5 2 2" xfId="29934" xr:uid="{042B071E-258A-459A-A3F3-E5F60759E87E}"/>
    <cellStyle name="SAPBEXHLevel2 3 5 2 3" xfId="36964" xr:uid="{3E06B50D-EC43-4DAA-9EA3-778C9F9B4124}"/>
    <cellStyle name="SAPBEXHLevel2 3 5 3" xfId="19234" xr:uid="{2464FF57-BD51-44FA-83FB-2BEB196EF79A}"/>
    <cellStyle name="SAPBEXHLevel2 3 5 4" xfId="30110" xr:uid="{89AFDDA8-B309-4A3E-9BE9-5FFB2BBD49D3}"/>
    <cellStyle name="SAPBEXHLevel2 3 6" xfId="3174" xr:uid="{3A9697B6-8C61-4012-A070-27217E909F0A}"/>
    <cellStyle name="SAPBEXHLevel2 3 6 2" xfId="14178" xr:uid="{6E0B2879-83A1-4655-B958-7C1F8737161F}"/>
    <cellStyle name="SAPBEXHLevel2 3 6 2 2" xfId="30755" xr:uid="{9846CAE9-BE87-4026-A6F9-E35FEF74470B}"/>
    <cellStyle name="SAPBEXHLevel2 3 6 2 3" xfId="37835" xr:uid="{9C26CC3E-3CB6-46A2-B95B-41E86397CB49}"/>
    <cellStyle name="SAPBEXHLevel2 3 6 3" xfId="20672" xr:uid="{23256B1C-E8A9-45CB-B16D-42F88B2B3A68}"/>
    <cellStyle name="SAPBEXHLevel2 3 6 4" xfId="22578" xr:uid="{8CACEE9F-2DE8-4292-8C1E-AD5E2C0656A1}"/>
    <cellStyle name="SAPBEXHLevel2 3 7" xfId="4012" xr:uid="{32B8568B-4BA5-49B3-9951-D457429D25D4}"/>
    <cellStyle name="SAPBEXHLevel2 3 7 2" xfId="21508" xr:uid="{3C475A6D-3E95-44E0-80CB-3AD6C6265714}"/>
    <cellStyle name="SAPBEXHLevel2 3 7 3" xfId="18140" xr:uid="{36C5B79B-2562-4204-B5F8-90E164E06BBE}"/>
    <cellStyle name="SAPBEXHLevel2 3 8" xfId="4486" xr:uid="{1426E90C-391C-44C3-AB92-4498CD77474C}"/>
    <cellStyle name="SAPBEXHLevel2 3 8 2" xfId="21976" xr:uid="{3145B559-BDA3-465A-B31B-9DABD581EAA3}"/>
    <cellStyle name="SAPBEXHLevel2 3 8 3" xfId="22040" xr:uid="{6549DE7B-B58D-444D-9BF7-75F4B1C29060}"/>
    <cellStyle name="SAPBEXHLevel2 3 9" xfId="7909" xr:uid="{AEA31B06-80C4-44C3-BABD-2CAF68B8E3FA}"/>
    <cellStyle name="SAPBEXHLevel2 3 9 2" xfId="25149" xr:uid="{3CF7A5B9-ECCC-4EEF-B46E-61110AC3DB6A}"/>
    <cellStyle name="SAPBEXHLevel2 3 9 3" xfId="34502" xr:uid="{C375C732-B0A8-4CF6-B618-47A5FA18894F}"/>
    <cellStyle name="SAPBEXHLevel2 4" xfId="805" xr:uid="{C30B53B2-B7FE-4A5D-9DBD-14E46FBD0461}"/>
    <cellStyle name="SAPBEXHLevel2 4 10" xfId="8163" xr:uid="{DC4BE311-4124-41ED-A66A-66A332173AC6}"/>
    <cellStyle name="SAPBEXHLevel2 4 10 2" xfId="25380" xr:uid="{B6F62B61-955F-4E99-ACB0-59BF457D18A7}"/>
    <cellStyle name="SAPBEXHLevel2 4 10 3" xfId="34670" xr:uid="{6ABAF850-0351-4FD1-A0E2-B78DB4A3777E}"/>
    <cellStyle name="SAPBEXHLevel2 4 11" xfId="18381" xr:uid="{E309C6EF-9CCE-425D-BF36-E213ACDCB720}"/>
    <cellStyle name="SAPBEXHLevel2 4 12" xfId="25190" xr:uid="{1D90E682-E38A-4DFC-B39F-F3C18DA60FC5}"/>
    <cellStyle name="SAPBEXHLevel2 4 2" xfId="806" xr:uid="{42476C9E-B55D-4775-86CF-D712E66AD57A}"/>
    <cellStyle name="SAPBEXHLevel2 4 2 10" xfId="18382" xr:uid="{FA913C81-0E2E-45D4-84C3-B2D34EC200B1}"/>
    <cellStyle name="SAPBEXHLevel2 4 2 11" xfId="29974" xr:uid="{9BFCA055-8594-4B7D-A4B3-14E129F95657}"/>
    <cellStyle name="SAPBEXHLevel2 4 2 2" xfId="1290" xr:uid="{70391527-C2CD-4ABE-B9C9-E532BAC2C76F}"/>
    <cellStyle name="SAPBEXHLevel2 4 2 2 10" xfId="27160" xr:uid="{0948940F-2424-4478-A4FB-C7572FE356FA}"/>
    <cellStyle name="SAPBEXHLevel2 4 2 2 2" xfId="2538" xr:uid="{62B8A620-A8B4-406B-A5C2-082C80DC5526}"/>
    <cellStyle name="SAPBEXHLevel2 4 2 2 2 2" xfId="20039" xr:uid="{62262082-80A6-4712-9054-20F25C987D4D}"/>
    <cellStyle name="SAPBEXHLevel2 4 2 2 2 3" xfId="17639" xr:uid="{639521C7-E9E5-4F29-A1E5-3ADFE009CBE6}"/>
    <cellStyle name="SAPBEXHLevel2 4 2 2 3" xfId="3044" xr:uid="{60237D39-4DC0-4A19-B022-77217C245D03}"/>
    <cellStyle name="SAPBEXHLevel2 4 2 2 3 2" xfId="20542" xr:uid="{C25641CD-90EF-433C-84E9-17320770AD01}"/>
    <cellStyle name="SAPBEXHLevel2 4 2 2 3 3" xfId="24744" xr:uid="{A6E79021-3211-4731-BF72-AEABA3505CDE}"/>
    <cellStyle name="SAPBEXHLevel2 4 2 2 4" xfId="3199" xr:uid="{15BEDD0A-9B75-4C91-9F2D-ECEA50CE6B46}"/>
    <cellStyle name="SAPBEXHLevel2 4 2 2 4 2" xfId="20697" xr:uid="{CCF3E5C3-FD90-47F7-AEE0-D048EACBBE30}"/>
    <cellStyle name="SAPBEXHLevel2 4 2 2 4 3" xfId="22553" xr:uid="{4F8E0944-144A-4671-946E-8634672563D7}"/>
    <cellStyle name="SAPBEXHLevel2 4 2 2 5" xfId="1410" xr:uid="{B300E997-EC19-4A9E-A947-AD3531260418}"/>
    <cellStyle name="SAPBEXHLevel2 4 2 2 5 2" xfId="18916" xr:uid="{26A7A135-99E5-417A-B0F2-C86EFC8A922D}"/>
    <cellStyle name="SAPBEXHLevel2 4 2 2 5 3" xfId="28541" xr:uid="{29F66108-A916-42AC-8D97-CCE9D1EA0918}"/>
    <cellStyle name="SAPBEXHLevel2 4 2 2 6" xfId="3419" xr:uid="{326DDDC0-C75A-471D-B5FF-66D641BA68BF}"/>
    <cellStyle name="SAPBEXHLevel2 4 2 2 6 2" xfId="20917" xr:uid="{EF829EF2-4B26-4658-9386-6FBA55DF0227}"/>
    <cellStyle name="SAPBEXHLevel2 4 2 2 6 3" xfId="22332" xr:uid="{68CCDB21-6BDD-4D5C-AEFB-821F928D1D50}"/>
    <cellStyle name="SAPBEXHLevel2 4 2 2 7" xfId="4210" xr:uid="{7838822B-979F-4070-AEBA-0212322C1C6B}"/>
    <cellStyle name="SAPBEXHLevel2 4 2 2 7 2" xfId="21704" xr:uid="{DEE525D2-B047-4466-B2BC-B85C99CE4D61}"/>
    <cellStyle name="SAPBEXHLevel2 4 2 2 7 3" xfId="18612" xr:uid="{31058E1B-623E-4910-80FC-A65122460739}"/>
    <cellStyle name="SAPBEXHLevel2 4 2 2 8" xfId="14907" xr:uid="{6607FF5F-9C1A-49E6-9021-09F5FDBF85AF}"/>
    <cellStyle name="SAPBEXHLevel2 4 2 2 8 2" xfId="31419" xr:uid="{0F659523-2151-4C21-A301-34CE3FAFFC6D}"/>
    <cellStyle name="SAPBEXHLevel2 4 2 2 8 3" xfId="38496" xr:uid="{859291B0-9465-490C-9D45-8E9F317B290D}"/>
    <cellStyle name="SAPBEXHLevel2 4 2 2 9" xfId="18803" xr:uid="{F4A46C83-DE6B-479E-A5E3-51633262A840}"/>
    <cellStyle name="SAPBEXHLevel2 4 2 3" xfId="2085" xr:uid="{1F227AC8-40D0-4495-86CB-1D183AD63DBD}"/>
    <cellStyle name="SAPBEXHLevel2 4 2 3 2" xfId="15655" xr:uid="{0486E821-59BC-4650-A61A-200DBE40757F}"/>
    <cellStyle name="SAPBEXHLevel2 4 2 3 2 2" xfId="32159" xr:uid="{AE7EAAE5-6BB7-4E92-9A15-28FBACFE53EB}"/>
    <cellStyle name="SAPBEXHLevel2 4 2 3 2 3" xfId="39244" xr:uid="{7C359EA3-BC7C-48AA-9F87-B5651A1BF582}"/>
    <cellStyle name="SAPBEXHLevel2 4 2 3 3" xfId="19588" xr:uid="{09808BD0-EF50-4309-9607-BBBC60C88FF5}"/>
    <cellStyle name="SAPBEXHLevel2 4 2 3 4" xfId="28054" xr:uid="{8AFDCF6F-AB4C-4888-B483-DFD691267D80}"/>
    <cellStyle name="SAPBEXHLevel2 4 2 4" xfId="1458" xr:uid="{96CD2711-35C7-4A36-BB5D-76CEA40090F6}"/>
    <cellStyle name="SAPBEXHLevel2 4 2 4 2" xfId="17039" xr:uid="{9B60E6F5-3FF2-4091-A4C8-AAD5417F8CC3}"/>
    <cellStyle name="SAPBEXHLevel2 4 2 4 2 2" xfId="33543" xr:uid="{D7242968-5DF2-471F-B7EF-7C3F1EBEFA68}"/>
    <cellStyle name="SAPBEXHLevel2 4 2 4 2 3" xfId="39961" xr:uid="{A851712D-659F-4BBD-9E70-C5AA73CE28C5}"/>
    <cellStyle name="SAPBEXHLevel2 4 2 4 3" xfId="18963" xr:uid="{C1679637-A2D8-4F7A-8A55-9A81883BAAB4}"/>
    <cellStyle name="SAPBEXHLevel2 4 2 4 4" xfId="29285" xr:uid="{FD326D54-B84D-4583-8570-BB0045077EBA}"/>
    <cellStyle name="SAPBEXHLevel2 4 2 5" xfId="2307" xr:uid="{7EE3581D-D5F8-4286-8D47-79EA5F708FD4}"/>
    <cellStyle name="SAPBEXHLevel2 4 2 5 2" xfId="19808" xr:uid="{DFEB9998-5E28-42EC-887B-46911E6838CD}"/>
    <cellStyle name="SAPBEXHLevel2 4 2 5 3" xfId="28359" xr:uid="{E5A0200D-38D7-4385-93C3-FF0554F2CF74}"/>
    <cellStyle name="SAPBEXHLevel2 4 2 6" xfId="2051" xr:uid="{407559B1-F64C-4727-9421-B23C401D29BC}"/>
    <cellStyle name="SAPBEXHLevel2 4 2 6 2" xfId="19554" xr:uid="{80FC533F-F22D-4566-AC3C-ACCC63932B50}"/>
    <cellStyle name="SAPBEXHLevel2 4 2 6 3" xfId="18681" xr:uid="{55D4DD2A-43EF-4AAA-B2D5-6677378EF98D}"/>
    <cellStyle name="SAPBEXHLevel2 4 2 7" xfId="1828" xr:uid="{0367A4FB-6547-4044-925B-AD6B62C73C58}"/>
    <cellStyle name="SAPBEXHLevel2 4 2 7 2" xfId="19331" xr:uid="{59DCC9A3-9117-41FD-B6FD-C938B374B86D}"/>
    <cellStyle name="SAPBEXHLevel2 4 2 7 3" xfId="29918" xr:uid="{E1CCDAD6-FE72-4D3F-943D-B3E5B7086DDC}"/>
    <cellStyle name="SAPBEXHLevel2 4 2 8" xfId="4412" xr:uid="{BCB70AA5-98E7-471A-B6FB-CC4E115A890C}"/>
    <cellStyle name="SAPBEXHLevel2 4 2 8 2" xfId="21903" xr:uid="{E4EC23AD-6CE8-4931-A66D-6E2B830A23F7}"/>
    <cellStyle name="SAPBEXHLevel2 4 2 8 3" xfId="17921" xr:uid="{23DDF660-299D-4725-B55E-343767A5424C}"/>
    <cellStyle name="SAPBEXHLevel2 4 2 9" xfId="12255" xr:uid="{94A950A6-79C5-4802-8895-BF297FA40FAD}"/>
    <cellStyle name="SAPBEXHLevel2 4 2 9 2" xfId="29078" xr:uid="{42416967-65F1-4636-BB52-40A427B447B0}"/>
    <cellStyle name="SAPBEXHLevel2 4 2 9 3" xfId="36375" xr:uid="{C5975737-4FF7-4BF5-B1EB-FEDEC6B8A1EC}"/>
    <cellStyle name="SAPBEXHLevel2 4 3" xfId="1289" xr:uid="{1EA2C913-A85C-4D01-A9C5-24DE09C28FB2}"/>
    <cellStyle name="SAPBEXHLevel2 4 3 10" xfId="30122" xr:uid="{3107D945-2650-4430-AE7A-28A445AFE3EE}"/>
    <cellStyle name="SAPBEXHLevel2 4 3 2" xfId="2537" xr:uid="{59FE5207-94B2-4412-8D56-A98CEF7FFF52}"/>
    <cellStyle name="SAPBEXHLevel2 4 3 2 2" xfId="14083" xr:uid="{453B66CF-4ABB-4E4D-951C-FBCB5BEA5EBF}"/>
    <cellStyle name="SAPBEXHLevel2 4 3 2 2 2" xfId="30677" xr:uid="{CAC47300-2A6E-4B21-A171-DFE25E17BDB0}"/>
    <cellStyle name="SAPBEXHLevel2 4 3 2 2 3" xfId="37741" xr:uid="{E11B0F6C-C9F4-4D88-BD5C-087B5C558319}"/>
    <cellStyle name="SAPBEXHLevel2 4 3 2 3" xfId="20038" xr:uid="{A752D126-16D5-4EB7-96CD-E3E9A30D46F3}"/>
    <cellStyle name="SAPBEXHLevel2 4 3 2 4" xfId="23380" xr:uid="{9ED87071-7A75-4EC3-8467-5128D9E04146}"/>
    <cellStyle name="SAPBEXHLevel2 4 3 3" xfId="3043" xr:uid="{2F317843-47C1-4F0A-808D-1D3B2ECD27AF}"/>
    <cellStyle name="SAPBEXHLevel2 4 3 3 2" xfId="13141" xr:uid="{1603D87D-B34A-498C-BA98-29498587A92A}"/>
    <cellStyle name="SAPBEXHLevel2 4 3 3 2 2" xfId="29861" xr:uid="{44B367A2-51E1-4BE6-86F4-50D9A97EC62F}"/>
    <cellStyle name="SAPBEXHLevel2 4 3 3 2 3" xfId="36870" xr:uid="{901181FF-8537-46DF-987A-585F392AFE08}"/>
    <cellStyle name="SAPBEXHLevel2 4 3 3 3" xfId="20541" xr:uid="{F3E9AEFB-AB2A-492B-A50E-69E69D3F0E30}"/>
    <cellStyle name="SAPBEXHLevel2 4 3 3 4" xfId="24510" xr:uid="{BF9C4632-D7FE-423A-93F1-1D1257E832D8}"/>
    <cellStyle name="SAPBEXHLevel2 4 3 4" xfId="3269" xr:uid="{4B123C50-3B71-489D-A90A-7A639E1A5997}"/>
    <cellStyle name="SAPBEXHLevel2 4 3 4 2" xfId="20767" xr:uid="{2BF62B3F-18E9-4A6A-8A95-0345C2E9D0C3}"/>
    <cellStyle name="SAPBEXHLevel2 4 3 4 3" xfId="22483" xr:uid="{59216817-41A0-4ED8-81FF-3E7A51DE5719}"/>
    <cellStyle name="SAPBEXHLevel2 4 3 5" xfId="3222" xr:uid="{D3FB3647-A855-4880-979D-21E19F542198}"/>
    <cellStyle name="SAPBEXHLevel2 4 3 5 2" xfId="20720" xr:uid="{EFBA1400-10CC-4455-8CB8-6B8495CB8A46}"/>
    <cellStyle name="SAPBEXHLevel2 4 3 5 3" xfId="22530" xr:uid="{52B7826F-2915-41C1-A7FF-8B7F8BEDCF72}"/>
    <cellStyle name="SAPBEXHLevel2 4 3 6" xfId="3396" xr:uid="{2B1D4DBD-99D0-4EE2-B7BE-498A2EB06162}"/>
    <cellStyle name="SAPBEXHLevel2 4 3 6 2" xfId="20894" xr:uid="{79B12491-0830-4541-AE03-2215733A0AA9}"/>
    <cellStyle name="SAPBEXHLevel2 4 3 6 3" xfId="22355" xr:uid="{A48673C9-3F64-4E53-B955-EF93529DE559}"/>
    <cellStyle name="SAPBEXHLevel2 4 3 7" xfId="3759" xr:uid="{4D6EC568-5FB8-45C0-A8BA-EE0BD7FD47F3}"/>
    <cellStyle name="SAPBEXHLevel2 4 3 7 2" xfId="21256" xr:uid="{B5A8D268-737E-475E-8DF3-C3B83F5199DC}"/>
    <cellStyle name="SAPBEXHLevel2 4 3 7 3" xfId="23107" xr:uid="{FF163BF8-9199-4BB2-8F52-88F67C241F53}"/>
    <cellStyle name="SAPBEXHLevel2 4 3 8" xfId="10852" xr:uid="{82BEBBB8-EE26-4475-A465-4E0EC7537241}"/>
    <cellStyle name="SAPBEXHLevel2 4 3 8 2" xfId="27875" xr:uid="{DCABB611-4AD3-4BD2-84FC-35EEFB411EDE}"/>
    <cellStyle name="SAPBEXHLevel2 4 3 8 3" xfId="35808" xr:uid="{521D23E5-8D58-4587-AA4F-0618BB88655B}"/>
    <cellStyle name="SAPBEXHLevel2 4 3 9" xfId="18802" xr:uid="{1F636F5A-A2F6-489A-9A38-E54473E907E8}"/>
    <cellStyle name="SAPBEXHLevel2 4 4" xfId="2084" xr:uid="{C165F80C-3194-4183-B147-A2F249B0F62A}"/>
    <cellStyle name="SAPBEXHLevel2 4 4 2" xfId="10056" xr:uid="{EFD6EE7F-CFD7-4BA4-8785-8E3FA8F48CD8}"/>
    <cellStyle name="SAPBEXHLevel2 4 4 2 2" xfId="27162" xr:uid="{DBACBF58-AF68-4448-ADC1-641EB8288F44}"/>
    <cellStyle name="SAPBEXHLevel2 4 4 2 3" xfId="35398" xr:uid="{A49C0F17-0FDD-468D-9B93-8FA3E8EF143D}"/>
    <cellStyle name="SAPBEXHLevel2 4 4 3" xfId="19587" xr:uid="{38BE07B3-CC6A-4C0D-B7EE-842342372AE7}"/>
    <cellStyle name="SAPBEXHLevel2 4 4 4" xfId="27026" xr:uid="{F5B4AD97-51AC-4E30-9C7D-D064ACF4945E}"/>
    <cellStyle name="SAPBEXHLevel2 4 5" xfId="1698" xr:uid="{C2C666FA-43FB-4644-A104-BF4994120852}"/>
    <cellStyle name="SAPBEXHLevel2 4 5 2" xfId="13450" xr:uid="{07318620-24BE-4180-AB06-8234C32EB5D0}"/>
    <cellStyle name="SAPBEXHLevel2 4 5 2 2" xfId="30124" xr:uid="{0DCDD591-54F3-43E3-8B51-AFB12E195F02}"/>
    <cellStyle name="SAPBEXHLevel2 4 5 2 3" xfId="37179" xr:uid="{94D1D1BE-84B9-4B56-9381-2CF5981E9623}"/>
    <cellStyle name="SAPBEXHLevel2 4 5 3" xfId="19201" xr:uid="{06DA03D1-71BE-49C1-B450-182D916BB83F}"/>
    <cellStyle name="SAPBEXHLevel2 4 5 4" xfId="27149" xr:uid="{1A3FFC41-475B-479C-9F5A-4D5970045DA9}"/>
    <cellStyle name="SAPBEXHLevel2 4 6" xfId="3183" xr:uid="{072027B8-E9F6-43FE-A38B-26ED327A3857}"/>
    <cellStyle name="SAPBEXHLevel2 4 6 2" xfId="14966" xr:uid="{646B6D4D-29DF-4424-B89A-8A4BC5CFECDC}"/>
    <cellStyle name="SAPBEXHLevel2 4 6 2 2" xfId="31476" xr:uid="{E1DAB382-3C60-4207-B674-81D9E09F426A}"/>
    <cellStyle name="SAPBEXHLevel2 4 6 2 3" xfId="38555" xr:uid="{C48BEF7D-C1EF-41E3-9ADA-9BE748B5B4E5}"/>
    <cellStyle name="SAPBEXHLevel2 4 6 3" xfId="20681" xr:uid="{555919D6-D7A3-4621-92D5-473763062983}"/>
    <cellStyle name="SAPBEXHLevel2 4 6 4" xfId="22569" xr:uid="{AFDBBD02-F453-40F6-AD26-85B141F98888}"/>
    <cellStyle name="SAPBEXHLevel2 4 7" xfId="2617" xr:uid="{D87A19EF-3E3F-4C67-8D8D-DB43860216C0}"/>
    <cellStyle name="SAPBEXHLevel2 4 7 2" xfId="20118" xr:uid="{ABE4CC54-2DED-4CF7-AD4D-09E89C61EB1D}"/>
    <cellStyle name="SAPBEXHLevel2 4 7 3" xfId="17909" xr:uid="{95825252-92C6-4681-8012-78C447C50E4A}"/>
    <cellStyle name="SAPBEXHLevel2 4 8" xfId="3793" xr:uid="{A69643C9-4AEF-4A86-8797-A7660613D894}"/>
    <cellStyle name="SAPBEXHLevel2 4 8 2" xfId="21290" xr:uid="{FFA67F02-BA9F-41AC-94C9-FE74FCFAE69E}"/>
    <cellStyle name="SAPBEXHLevel2 4 8 3" xfId="23173" xr:uid="{24553D38-2F1A-462D-8159-DFC07DAD2C2C}"/>
    <cellStyle name="SAPBEXHLevel2 4 9" xfId="4194" xr:uid="{5596B490-7B68-4525-86C6-9E3956513F6D}"/>
    <cellStyle name="SAPBEXHLevel2 4 9 2" xfId="21688" xr:uid="{F4FC29FF-E765-4196-99E5-E157C279A7A8}"/>
    <cellStyle name="SAPBEXHLevel2 4 9 3" xfId="18049" xr:uid="{6DE782BB-3562-4DBC-852D-640B0C69971A}"/>
    <cellStyle name="SAPBEXHLevel2 5" xfId="951" xr:uid="{4F3565F1-DFF5-4A1F-A56C-352BD5DE6953}"/>
    <cellStyle name="SAPBEXHLevel2 5 10" xfId="18490" xr:uid="{2066C3D9-4E9C-4FAF-A77F-84061B408A00}"/>
    <cellStyle name="SAPBEXHLevel2 5 11" xfId="30683" xr:uid="{2B98069D-8B39-4014-9633-52C6F0E769DE}"/>
    <cellStyle name="SAPBEXHLevel2 5 2" xfId="1359" xr:uid="{6631F11F-A358-4F33-B4EA-03775361FA32}"/>
    <cellStyle name="SAPBEXHLevel2 5 2 10" xfId="30673" xr:uid="{CA72731B-541D-4C53-9268-48DAD09C8664}"/>
    <cellStyle name="SAPBEXHLevel2 5 2 2" xfId="2607" xr:uid="{705C0FE3-D3CB-4BB5-953F-4189B24BB86E}"/>
    <cellStyle name="SAPBEXHLevel2 5 2 2 2" xfId="15028" xr:uid="{CE1B8C97-532F-49D8-A752-C7C3AF7FC13B}"/>
    <cellStyle name="SAPBEXHLevel2 5 2 2 2 2" xfId="31536" xr:uid="{4148C262-ADD1-44C4-A0BE-38735B57AFA1}"/>
    <cellStyle name="SAPBEXHLevel2 5 2 2 2 3" xfId="38617" xr:uid="{B434AB4C-BE3E-4BCE-932F-78AD12C0333B}"/>
    <cellStyle name="SAPBEXHLevel2 5 2 2 3" xfId="20108" xr:uid="{8AF4FFBB-14F2-4431-8885-DD6B99E2D8AD}"/>
    <cellStyle name="SAPBEXHLevel2 5 2 2 4" xfId="28585" xr:uid="{5253FF41-D79B-4BAD-8B73-A1C7FC255E0E}"/>
    <cellStyle name="SAPBEXHLevel2 5 2 3" xfId="3113" xr:uid="{98A683DE-E621-4A04-9F6E-F24E42829E40}"/>
    <cellStyle name="SAPBEXHLevel2 5 2 3 2" xfId="15823" xr:uid="{4B82B6AD-AEC1-4EF5-B132-FB3603108D24}"/>
    <cellStyle name="SAPBEXHLevel2 5 2 3 2 2" xfId="32327" xr:uid="{DF48956B-1E7C-4686-89E3-6E5E1BB247F0}"/>
    <cellStyle name="SAPBEXHLevel2 5 2 3 2 3" xfId="39412" xr:uid="{E500DAC0-CA7F-4EE2-B93A-E69C281D23D4}"/>
    <cellStyle name="SAPBEXHLevel2 5 2 3 3" xfId="20611" xr:uid="{0B342249-E17B-45C7-8F09-95EBD2E8218C}"/>
    <cellStyle name="SAPBEXHLevel2 5 2 3 4" xfId="22638" xr:uid="{059C022D-876E-4AB7-A51C-383B6717F70A}"/>
    <cellStyle name="SAPBEXHLevel2 5 2 4" xfId="1634" xr:uid="{8B255818-38AA-42F3-88F9-E54A661ED0A1}"/>
    <cellStyle name="SAPBEXHLevel2 5 2 4 2" xfId="17296" xr:uid="{779301CC-40A0-4841-BFFC-08F3638E49C8}"/>
    <cellStyle name="SAPBEXHLevel2 5 2 4 2 2" xfId="33800" xr:uid="{A149C3F9-75BA-450D-86EA-358717AEABB8}"/>
    <cellStyle name="SAPBEXHLevel2 5 2 4 2 3" xfId="40129" xr:uid="{6C6ABDCE-697C-44AB-99D6-EF668598F442}"/>
    <cellStyle name="SAPBEXHLevel2 5 2 4 3" xfId="19137" xr:uid="{F7E87D0C-8A28-41F8-91D0-09040F0A72D6}"/>
    <cellStyle name="SAPBEXHLevel2 5 2 4 4" xfId="23298" xr:uid="{BD635CC7-BA86-4624-875D-CDFF7A013946}"/>
    <cellStyle name="SAPBEXHLevel2 5 2 5" xfId="1807" xr:uid="{3AA806D3-E954-49BF-85EF-BD1DF811B990}"/>
    <cellStyle name="SAPBEXHLevel2 5 2 5 2" xfId="19310" xr:uid="{5ACD7A68-CCD5-4987-B01B-38BFC214AA08}"/>
    <cellStyle name="SAPBEXHLevel2 5 2 5 3" xfId="29949" xr:uid="{2911F7CD-61F3-42D0-8B3F-9394EC6211FF}"/>
    <cellStyle name="SAPBEXHLevel2 5 2 6" xfId="3736" xr:uid="{98D1EF6A-8D34-41A2-83B1-3B1883408F2F}"/>
    <cellStyle name="SAPBEXHLevel2 5 2 6 2" xfId="21234" xr:uid="{BABAC019-5EE0-4E05-B315-738E72327E49}"/>
    <cellStyle name="SAPBEXHLevel2 5 2 6 3" xfId="17663" xr:uid="{B683D3BE-EF4E-4448-BD39-392A0F345BA5}"/>
    <cellStyle name="SAPBEXHLevel2 5 2 7" xfId="3439" xr:uid="{96FE56FE-D105-4A27-964D-EC38327B3E63}"/>
    <cellStyle name="SAPBEXHLevel2 5 2 7 2" xfId="20937" xr:uid="{C6A277B7-A540-4106-BAF5-5F621835DB4D}"/>
    <cellStyle name="SAPBEXHLevel2 5 2 7 3" xfId="22311" xr:uid="{B5F3F30B-E1A3-48D7-9C7A-84A4643AF4EA}"/>
    <cellStyle name="SAPBEXHLevel2 5 2 8" xfId="12512" xr:uid="{EBEF36F9-741C-4CDF-80F2-959DAE19884A}"/>
    <cellStyle name="SAPBEXHLevel2 5 2 8 2" xfId="29292" xr:uid="{9583EC64-7E94-4728-90B0-99BC5398F920}"/>
    <cellStyle name="SAPBEXHLevel2 5 2 8 3" xfId="36540" xr:uid="{98A34429-6B4A-4D53-B205-79A2DB5D8EBE}"/>
    <cellStyle name="SAPBEXHLevel2 5 2 9" xfId="18867" xr:uid="{1001CDE6-2662-47E3-B931-86CA5AE47F5B}"/>
    <cellStyle name="SAPBEXHLevel2 5 3" xfId="2219" xr:uid="{0ED3DA26-5131-41F8-86CE-E7EE98E62B23}"/>
    <cellStyle name="SAPBEXHLevel2 5 3 2" xfId="14297" xr:uid="{BB7ABA41-1209-42B2-AA72-68E1453C6FDB}"/>
    <cellStyle name="SAPBEXHLevel2 5 3 2 2" xfId="30855" xr:uid="{2E2BB9E9-83F2-4AD1-A149-431FAF001CAD}"/>
    <cellStyle name="SAPBEXHLevel2 5 3 2 3" xfId="37954" xr:uid="{A417C393-886E-4DBD-A257-F6F6BB79736C}"/>
    <cellStyle name="SAPBEXHLevel2 5 3 3" xfId="15253" xr:uid="{9E16747D-7427-4726-859D-938A3ADD0934}"/>
    <cellStyle name="SAPBEXHLevel2 5 3 3 2" xfId="31757" xr:uid="{1856DA06-5149-4363-91A2-2E635FAD3F66}"/>
    <cellStyle name="SAPBEXHLevel2 5 3 3 3" xfId="38842" xr:uid="{F7962864-C42D-466C-A348-FDD2BE58BC3F}"/>
    <cellStyle name="SAPBEXHLevel2 5 3 4" xfId="11110" xr:uid="{6B38CDBA-E504-40D9-9208-3788C820CE9D}"/>
    <cellStyle name="SAPBEXHLevel2 5 3 4 2" xfId="28095" xr:uid="{BD64703F-7494-4596-AA75-1A708E498E00}"/>
    <cellStyle name="SAPBEXHLevel2 5 3 4 3" xfId="35974" xr:uid="{DF41A263-396F-4E72-A09E-098E5CB955D2}"/>
    <cellStyle name="SAPBEXHLevel2 5 3 5" xfId="19721" xr:uid="{F145A0BA-31D6-41BA-8D77-B2CEDEB1AB18}"/>
    <cellStyle name="SAPBEXHLevel2 5 3 6" xfId="29018" xr:uid="{5E93D99C-24B0-46ED-B9BC-8A5372077820}"/>
    <cellStyle name="SAPBEXHLevel2 5 4" xfId="2726" xr:uid="{42EE7EF4-D7F1-4E3C-B1FB-D34DD6C1F76D}"/>
    <cellStyle name="SAPBEXHLevel2 5 4 2" xfId="10110" xr:uid="{483FA187-3C0C-4EFD-AEA1-EF3C96B64026}"/>
    <cellStyle name="SAPBEXHLevel2 5 4 2 2" xfId="27196" xr:uid="{529A7904-6C27-460A-97DC-33602CD722A1}"/>
    <cellStyle name="SAPBEXHLevel2 5 4 2 3" xfId="35452" xr:uid="{0EB11420-C5BD-441D-B5E6-249BB13AD228}"/>
    <cellStyle name="SAPBEXHLevel2 5 4 3" xfId="20225" xr:uid="{8EB226D5-2B70-4171-8407-00B9D925F5A3}"/>
    <cellStyle name="SAPBEXHLevel2 5 4 4" xfId="22896" xr:uid="{72B6AA31-D458-41AC-977B-4804E71295B6}"/>
    <cellStyle name="SAPBEXHLevel2 5 5" xfId="1511" xr:uid="{485C9ECA-4999-4DFF-A94A-BBC1AE4F4754}"/>
    <cellStyle name="SAPBEXHLevel2 5 5 2" xfId="13504" xr:uid="{4C101D56-2069-4C67-A0E6-38FB38BCE284}"/>
    <cellStyle name="SAPBEXHLevel2 5 5 2 2" xfId="30155" xr:uid="{48E00227-C995-4286-BCFA-71418E2BB211}"/>
    <cellStyle name="SAPBEXHLevel2 5 5 2 3" xfId="37233" xr:uid="{57711707-6BF4-47FA-94EE-9352DF343B4E}"/>
    <cellStyle name="SAPBEXHLevel2 5 5 3" xfId="19016" xr:uid="{44249FEC-E9B5-4510-A6D5-B82ED2820DAA}"/>
    <cellStyle name="SAPBEXHLevel2 5 5 4" xfId="28243" xr:uid="{C43B0208-F1FD-490C-8087-709BB3F7E4EC}"/>
    <cellStyle name="SAPBEXHLevel2 5 6" xfId="3768" xr:uid="{DE290201-D0F8-4D17-86AD-22396B41039A}"/>
    <cellStyle name="SAPBEXHLevel2 5 6 2" xfId="14963" xr:uid="{86AA4D77-914B-408D-81AF-31EF76A72D1D}"/>
    <cellStyle name="SAPBEXHLevel2 5 6 2 2" xfId="31473" xr:uid="{1EF8A764-C879-4DB7-848C-A2D806419DA3}"/>
    <cellStyle name="SAPBEXHLevel2 5 6 2 3" xfId="38552" xr:uid="{DA5BBB66-A357-422D-952D-943A4494D666}"/>
    <cellStyle name="SAPBEXHLevel2 5 6 3" xfId="21265" xr:uid="{6AB09D9B-3B8D-478C-A101-A63B6C871E7A}"/>
    <cellStyle name="SAPBEXHLevel2 5 6 4" xfId="23182" xr:uid="{17624B76-B678-4519-9765-C711107EC29C}"/>
    <cellStyle name="SAPBEXHLevel2 5 7" xfId="1430" xr:uid="{605E0C09-DCF9-4B1A-A645-62EEF908E4CF}"/>
    <cellStyle name="SAPBEXHLevel2 5 7 2" xfId="18936" xr:uid="{2DF3FF00-5BF6-4407-88B4-BFDA583A867F}"/>
    <cellStyle name="SAPBEXHLevel2 5 7 3" xfId="27869" xr:uid="{B79D5DA3-FAA0-4021-90F5-7DBEA942847F}"/>
    <cellStyle name="SAPBEXHLevel2 5 8" xfId="4254" xr:uid="{F3CB1E7E-657F-4055-A038-18E09A4D112F}"/>
    <cellStyle name="SAPBEXHLevel2 5 8 2" xfId="21748" xr:uid="{A17FBF8C-70DF-4111-A936-8A1F6893AF1B}"/>
    <cellStyle name="SAPBEXHLevel2 5 8 3" xfId="17651" xr:uid="{9D117089-F4A8-404B-BD57-16A82AFCB317}"/>
    <cellStyle name="SAPBEXHLevel2 5 9" xfId="8218" xr:uid="{02CA2BFD-1319-4B03-9A1C-4A6A02F5057F}"/>
    <cellStyle name="SAPBEXHLevel2 5 9 2" xfId="25410" xr:uid="{C8397E1B-AC3B-4626-BEE9-CF8F6B86D40E}"/>
    <cellStyle name="SAPBEXHLevel2 5 9 3" xfId="34724" xr:uid="{E6635DBF-DB67-4F11-8EE2-9CBCBC36FB12}"/>
    <cellStyle name="SAPBEXHLevel2 6" xfId="979" xr:uid="{62F93644-555B-4E78-B806-3F691F0AD159}"/>
    <cellStyle name="SAPBEXHLevel2 6 2" xfId="12696" xr:uid="{EDE93394-C95D-41C0-92A9-5BB475E4B37E}"/>
    <cellStyle name="SAPBEXHLevel2 6 2 2" xfId="15112" xr:uid="{27A890C7-86D8-4C31-99CD-5D7FDB5C4755}"/>
    <cellStyle name="SAPBEXHLevel2 6 2 2 2" xfId="31618" xr:uid="{0BC2B813-0D9F-440F-928E-D7A7FB289CBB}"/>
    <cellStyle name="SAPBEXHLevel2 6 2 2 3" xfId="38701" xr:uid="{C09168AC-9ECC-44A2-BC0E-709A616D83F4}"/>
    <cellStyle name="SAPBEXHLevel2 6 2 3" xfId="15910" xr:uid="{B0C014D6-3302-4B1C-8B05-3536C75EB577}"/>
    <cellStyle name="SAPBEXHLevel2 6 2 3 2" xfId="32414" xr:uid="{A195655B-0A44-494C-9D41-35B7E0160C99}"/>
    <cellStyle name="SAPBEXHLevel2 6 2 3 3" xfId="39499" xr:uid="{DFE71E2C-3166-4038-8C41-F931B4671E93}"/>
    <cellStyle name="SAPBEXHLevel2 6 2 4" xfId="17471" xr:uid="{CCECBE46-E34E-4634-9ABF-BE768F2478CD}"/>
    <cellStyle name="SAPBEXHLevel2 6 2 4 2" xfId="33975" xr:uid="{FB6CD018-C211-4E1E-9B06-250C133D6651}"/>
    <cellStyle name="SAPBEXHLevel2 6 2 4 3" xfId="40216" xr:uid="{1837F52E-3339-4B12-A156-431D65349980}"/>
    <cellStyle name="SAPBEXHLevel2 6 2 5" xfId="29446" xr:uid="{A32DE3E4-4903-4820-A493-5313CFED4205}"/>
    <cellStyle name="SAPBEXHLevel2 6 2 6" xfId="36626" xr:uid="{E0676D1D-2615-4047-A2FA-9226152FA385}"/>
    <cellStyle name="SAPBEXHLevel2 6 3" xfId="11287" xr:uid="{F8DB783B-64C5-48FC-AE7F-45F10CD29C46}"/>
    <cellStyle name="SAPBEXHLevel2 6 3 2" xfId="14433" xr:uid="{28E41D58-F635-4CA8-B832-7917A2F00652}"/>
    <cellStyle name="SAPBEXHLevel2 6 3 2 2" xfId="30971" xr:uid="{25479952-565C-4598-8866-EA688456F2D6}"/>
    <cellStyle name="SAPBEXHLevel2 6 3 2 3" xfId="38090" xr:uid="{C092254B-A4BB-4DF2-9EC5-B53814D64E21}"/>
    <cellStyle name="SAPBEXHLevel2 6 3 3" xfId="9136" xr:uid="{E14CC1E6-40F8-4A2E-838B-B67F8C6284E2}"/>
    <cellStyle name="SAPBEXHLevel2 6 3 3 2" xfId="26312" xr:uid="{BCB206FB-2BC3-495A-90D4-0ED41732855E}"/>
    <cellStyle name="SAPBEXHLevel2 6 3 3 3" xfId="35027" xr:uid="{EC21E964-7DF4-4B83-9C5F-D830BAACE66A}"/>
    <cellStyle name="SAPBEXHLevel2 6 3 4" xfId="28251" xr:uid="{7B467728-2243-4B6C-98F7-9350149F210A}"/>
    <cellStyle name="SAPBEXHLevel2 6 3 5" xfId="36061" xr:uid="{AFD2EE88-2908-4ED2-BEFF-8DACD7B2CC71}"/>
    <cellStyle name="SAPBEXHLevel2 6 4" xfId="10241" xr:uid="{2BF2ACB1-D19D-472C-9CC9-4F2702AE7B24}"/>
    <cellStyle name="SAPBEXHLevel2 6 4 2" xfId="27324" xr:uid="{1516FE2C-5423-4524-AF02-21B8F194D770}"/>
    <cellStyle name="SAPBEXHLevel2 6 4 3" xfId="35493" xr:uid="{62F07AC5-CF74-4608-85DE-2C700AF22ED3}"/>
    <cellStyle name="SAPBEXHLevel2 6 5" xfId="13596" xr:uid="{800DB277-9DA6-452B-A02E-58BD54BE44A0}"/>
    <cellStyle name="SAPBEXHLevel2 6 5 2" xfId="30243" xr:uid="{15FCD1BC-0A16-4B29-8C69-4EBC05AEA9B8}"/>
    <cellStyle name="SAPBEXHLevel2 6 5 3" xfId="37324" xr:uid="{6F6D7E64-1499-4506-9FD9-26DE039EF976}"/>
    <cellStyle name="SAPBEXHLevel2 6 6" xfId="13352" xr:uid="{0111D780-2F37-445B-8B28-9D0ADB72DD71}"/>
    <cellStyle name="SAPBEXHLevel2 6 6 2" xfId="30037" xr:uid="{84881FCA-234C-4727-8FA1-3321F3A762A3}"/>
    <cellStyle name="SAPBEXHLevel2 6 6 3" xfId="37081" xr:uid="{A053B2A7-35DB-479C-811B-7ED2735A4CCD}"/>
    <cellStyle name="SAPBEXHLevel2 6 7" xfId="8350" xr:uid="{D1EF8AA5-B794-443D-9CE2-9E13A50B8E56}"/>
    <cellStyle name="SAPBEXHLevel2 6 7 2" xfId="25538" xr:uid="{C2DD1C63-3FDC-475B-B537-EB0C3BFE5A57}"/>
    <cellStyle name="SAPBEXHLevel2 6 7 3" xfId="34765" xr:uid="{CFA8AB81-D202-45BA-A6BF-80D6C794A5E3}"/>
    <cellStyle name="SAPBEXHLevel2 7" xfId="1030" xr:uid="{AAD638EF-7253-41B3-A51A-765C198EFBBC}"/>
    <cellStyle name="SAPBEXHLevel2 7 2" xfId="15320" xr:uid="{E22CAA3B-6BA2-41EF-BE82-4C73E71F37B4}"/>
    <cellStyle name="SAPBEXHLevel2 7 2 2" xfId="31824" xr:uid="{320EF1F3-05C0-44BD-980E-402B3C24F142}"/>
    <cellStyle name="SAPBEXHLevel2 7 2 3" xfId="38909" xr:uid="{FE3D4FA5-67D1-4434-B752-298D2D30AE06}"/>
    <cellStyle name="SAPBEXHLevel2 7 3" xfId="16436" xr:uid="{E7B2A940-39F3-4748-BB61-C39D0161CAB6}"/>
    <cellStyle name="SAPBEXHLevel2 7 3 2" xfId="32940" xr:uid="{4A7B6E98-B008-4D18-85F1-6A51C084D1EE}"/>
    <cellStyle name="SAPBEXHLevel2 7 3 3" xfId="39632" xr:uid="{FD821FEE-F81F-43CE-B384-603EA18D4668}"/>
    <cellStyle name="SAPBEXHLevel2 7 4" xfId="11532" xr:uid="{8ABF9986-6C8A-4F64-8BA7-CACC4F83E837}"/>
    <cellStyle name="SAPBEXHLevel2 7 4 2" xfId="36115" xr:uid="{E32510AE-4F10-4289-A1DD-8BF83B0E985F}"/>
    <cellStyle name="SAPBEXHLevel2 8" xfId="266" xr:uid="{46AE0E09-4E5E-4FF3-A151-11FEE505E331}"/>
    <cellStyle name="SAPBEXHLevel2 8 10" xfId="17877" xr:uid="{7BFC1A58-FCC8-4AE1-AA4B-7666FE18EA37}"/>
    <cellStyle name="SAPBEXHLevel2 8 11" xfId="27173" xr:uid="{824A9961-E56B-4E2E-98FD-FCC94AADA348}"/>
    <cellStyle name="SAPBEXHLevel2 8 2" xfId="1182" xr:uid="{D60052AF-81A2-4FB6-9095-5CC98F61C830}"/>
    <cellStyle name="SAPBEXHLevel2 8 2 10" xfId="30856" xr:uid="{43829FBE-4E75-4C0C-ABF0-261E13F6CF26}"/>
    <cellStyle name="SAPBEXHLevel2 8 2 2" xfId="2430" xr:uid="{C8BBD89C-2B00-4F21-849B-541B5C99372C}"/>
    <cellStyle name="SAPBEXHLevel2 8 2 2 2" xfId="19931" xr:uid="{C68CF75B-746E-4EB5-B02D-47F5B48776C4}"/>
    <cellStyle name="SAPBEXHLevel2 8 2 2 3" xfId="23198" xr:uid="{754FC743-EAC4-4549-BB4B-40D3CD2A0238}"/>
    <cellStyle name="SAPBEXHLevel2 8 2 3" xfId="2936" xr:uid="{C950C021-B2F9-4FAA-807B-290DE4178511}"/>
    <cellStyle name="SAPBEXHLevel2 8 2 3 2" xfId="20434" xr:uid="{71E994D0-C753-4D38-904A-7EFBD91E96B5}"/>
    <cellStyle name="SAPBEXHLevel2 8 2 3 3" xfId="22792" xr:uid="{519AA581-5392-43C4-9BE6-7E5DFAA751D6}"/>
    <cellStyle name="SAPBEXHLevel2 8 2 4" xfId="2862" xr:uid="{4C824049-3E70-453E-8681-9E414AD197AC}"/>
    <cellStyle name="SAPBEXHLevel2 8 2 4 2" xfId="20360" xr:uid="{06FA35B2-6AF4-4566-94E2-7C2D90721143}"/>
    <cellStyle name="SAPBEXHLevel2 8 2 4 3" xfId="24534" xr:uid="{3A8FBD37-BD8B-41E6-98B2-ADB860E3EFB4}"/>
    <cellStyle name="SAPBEXHLevel2 8 2 5" xfId="1891" xr:uid="{046DC8B7-96F5-41AF-8FC1-D107880C8258}"/>
    <cellStyle name="SAPBEXHLevel2 8 2 5 2" xfId="19394" xr:uid="{58E97016-E741-4646-82D8-874C00DDDA76}"/>
    <cellStyle name="SAPBEXHLevel2 8 2 5 3" xfId="28074" xr:uid="{2D7219BD-CABA-4A6C-8380-C4C2E60CF297}"/>
    <cellStyle name="SAPBEXHLevel2 8 2 6" xfId="3955" xr:uid="{919CB827-BA90-4285-8C36-86E02BD465B8}"/>
    <cellStyle name="SAPBEXHLevel2 8 2 6 2" xfId="21451" xr:uid="{DF8F305D-606E-43C9-9094-C361BCFCB37B}"/>
    <cellStyle name="SAPBEXHLevel2 8 2 6 3" xfId="18879" xr:uid="{416713B5-DB38-4CE5-9FA0-5938F1AC8957}"/>
    <cellStyle name="SAPBEXHLevel2 8 2 7" xfId="4366" xr:uid="{3EAC27FF-6A2C-452C-8AFD-B8D387AFC2C8}"/>
    <cellStyle name="SAPBEXHLevel2 8 2 7 2" xfId="21858" xr:uid="{120EFD19-D8E6-4AEA-8308-07F77AA8366A}"/>
    <cellStyle name="SAPBEXHLevel2 8 2 7 3" xfId="17792" xr:uid="{FECEEA62-DE40-430F-927C-24DBC93D5B8F}"/>
    <cellStyle name="SAPBEXHLevel2 8 2 8" xfId="14695" xr:uid="{0E1F772B-8CDD-48F2-BAA0-2EB229C52B07}"/>
    <cellStyle name="SAPBEXHLevel2 8 2 8 2" xfId="31210" xr:uid="{FB160FD0-183D-4071-99F9-F63E2E5550D2}"/>
    <cellStyle name="SAPBEXHLevel2 8 2 8 3" xfId="38285" xr:uid="{7CFCFC89-7E46-4A7F-AD8C-F839F6FA413A}"/>
    <cellStyle name="SAPBEXHLevel2 8 2 9" xfId="18698" xr:uid="{84BF82F4-2EF0-42C0-A593-44D11385288B}"/>
    <cellStyle name="SAPBEXHLevel2 8 3" xfId="1608" xr:uid="{715741F0-8F1F-4FE4-ABB0-AAA8DE064699}"/>
    <cellStyle name="SAPBEXHLevel2 8 3 2" xfId="15418" xr:uid="{C56D5359-0FB6-4B27-8F17-2BBEF2D3DC6F}"/>
    <cellStyle name="SAPBEXHLevel2 8 3 2 2" xfId="31922" xr:uid="{177160AC-6CB0-4FB2-A99B-91C4A8B33D10}"/>
    <cellStyle name="SAPBEXHLevel2 8 3 2 3" xfId="39007" xr:uid="{3D7CB4B2-1C1C-4DE7-8793-0F0C42DCEADF}"/>
    <cellStyle name="SAPBEXHLevel2 8 3 3" xfId="19113" xr:uid="{FC282853-2B3F-496E-8F9D-2F10EF8A752D}"/>
    <cellStyle name="SAPBEXHLevel2 8 3 4" xfId="28973" xr:uid="{429B2476-EEBB-4733-81EB-8689A8E22105}"/>
    <cellStyle name="SAPBEXHLevel2 8 4" xfId="1926" xr:uid="{049A820B-5650-4598-A5B3-F504C3DA3891}"/>
    <cellStyle name="SAPBEXHLevel2 8 4 2" xfId="16760" xr:uid="{9B327330-4258-4E2A-B55E-1492D4A563BB}"/>
    <cellStyle name="SAPBEXHLevel2 8 4 2 2" xfId="33264" xr:uid="{F186DBD2-8CAE-4092-9A15-72479ADA2F67}"/>
    <cellStyle name="SAPBEXHLevel2 8 4 2 3" xfId="39776" xr:uid="{512FEA29-34A3-45E2-941B-C51060D60DC7}"/>
    <cellStyle name="SAPBEXHLevel2 8 4 3" xfId="19429" xr:uid="{B5F83545-259A-427E-BC2E-4668341190EC}"/>
    <cellStyle name="SAPBEXHLevel2 8 4 4" xfId="29424" xr:uid="{F323A184-42D1-47D1-9574-2A0EB6214255}"/>
    <cellStyle name="SAPBEXHLevel2 8 5" xfId="1873" xr:uid="{FD31277F-0F01-470E-9BB3-A264B05C1B51}"/>
    <cellStyle name="SAPBEXHLevel2 8 5 2" xfId="19376" xr:uid="{E1ED0FE0-EBB0-4A15-97D5-9D2D49405181}"/>
    <cellStyle name="SAPBEXHLevel2 8 5 3" xfId="23063" xr:uid="{7B5CE328-2324-4C1E-B5BB-5A0A7E7AF4BD}"/>
    <cellStyle name="SAPBEXHLevel2 8 6" xfId="2193" xr:uid="{C8D59384-5E6A-45BB-B64C-36FAAF347E76}"/>
    <cellStyle name="SAPBEXHLevel2 8 6 2" xfId="19695" xr:uid="{FC2F05BA-A2C8-480C-B233-964135F1D8A8}"/>
    <cellStyle name="SAPBEXHLevel2 8 6 3" xfId="29536" xr:uid="{AB0349B7-A71B-49F8-A6C0-7B2DDB72F456}"/>
    <cellStyle name="SAPBEXHLevel2 8 7" xfId="4222" xr:uid="{A39EB04C-600C-4A59-B1C1-F7CE7E6AB362}"/>
    <cellStyle name="SAPBEXHLevel2 8 7 2" xfId="21716" xr:uid="{D13C0C3C-6DDD-4899-943D-422F70755734}"/>
    <cellStyle name="SAPBEXHLevel2 8 7 3" xfId="18041" xr:uid="{6E2D0FE0-017B-444C-8B70-E723FE2DC4C3}"/>
    <cellStyle name="SAPBEXHLevel2 8 8" xfId="2697" xr:uid="{5FBCC1A3-120B-4F49-B6EA-CBC505F83CB1}"/>
    <cellStyle name="SAPBEXHLevel2 8 8 2" xfId="20197" xr:uid="{8F32FE7D-34DC-42A6-8EE8-F0F64FA171E6}"/>
    <cellStyle name="SAPBEXHLevel2 8 8 3" xfId="22909" xr:uid="{FF8318D0-599F-43C0-89AD-CD525B0652F4}"/>
    <cellStyle name="SAPBEXHLevel2 8 9" xfId="11900" xr:uid="{25091099-9761-4E0A-ADCC-26E800219776}"/>
    <cellStyle name="SAPBEXHLevel2 8 9 2" xfId="28765" xr:uid="{43970318-41FB-4217-A033-6BDE4E264540}"/>
    <cellStyle name="SAPBEXHLevel2 8 9 3" xfId="36208" xr:uid="{AC1CB2D1-8F5E-4061-BACA-1920901DCCA0}"/>
    <cellStyle name="SAPBEXHLevel2 9" xfId="1132" xr:uid="{37E7CD0C-DD50-4F71-AB56-DBEBCE45005B}"/>
    <cellStyle name="SAPBEXHLevel2 9 10" xfId="29097" xr:uid="{ACF79F20-909C-49AB-8A63-436EB038E8C4}"/>
    <cellStyle name="SAPBEXHLevel2 9 2" xfId="2380" xr:uid="{6DE72D85-EBB2-48E4-98F8-2B8CC3890F09}"/>
    <cellStyle name="SAPBEXHLevel2 9 2 2" xfId="13768" xr:uid="{3BF9229F-50D3-4D08-87A9-3D906938A8E2}"/>
    <cellStyle name="SAPBEXHLevel2 9 2 2 2" xfId="30403" xr:uid="{7C56553C-3EC3-43EA-8715-D61A9687572E}"/>
    <cellStyle name="SAPBEXHLevel2 9 2 2 3" xfId="37493" xr:uid="{DE8328D1-AE03-4BD2-8176-C984696D262A}"/>
    <cellStyle name="SAPBEXHLevel2 9 2 3" xfId="19881" xr:uid="{46F3B86E-374A-44EE-B02E-BDDF32F2F882}"/>
    <cellStyle name="SAPBEXHLevel2 9 2 4" xfId="28903" xr:uid="{7B40256D-401E-47BD-9313-C286BC901567}"/>
    <cellStyle name="SAPBEXHLevel2 9 3" xfId="2886" xr:uid="{EF2D6C07-5BD8-4CF0-A30B-8BEFE9003639}"/>
    <cellStyle name="SAPBEXHLevel2 9 3 2" xfId="14585" xr:uid="{30A2CFF5-1DCD-4C6B-BF7A-9F01144696B4}"/>
    <cellStyle name="SAPBEXHLevel2 9 3 2 2" xfId="31101" xr:uid="{28D88230-7DFA-4A56-A26F-EEDFD49D41C4}"/>
    <cellStyle name="SAPBEXHLevel2 9 3 2 3" xfId="38178" xr:uid="{DEB1AEFC-1A18-488A-A872-0621BD7E5CB1}"/>
    <cellStyle name="SAPBEXHLevel2 9 3 3" xfId="20384" xr:uid="{35225752-D080-44CB-ACAF-1EA911F75BBE}"/>
    <cellStyle name="SAPBEXHLevel2 9 3 4" xfId="22824" xr:uid="{B6FC4DBA-A000-498C-B30B-8EF56A501293}"/>
    <cellStyle name="SAPBEXHLevel2 9 4" xfId="1951" xr:uid="{B5626909-97B3-4F1D-B4BE-3CE65F030863}"/>
    <cellStyle name="SAPBEXHLevel2 9 4 2" xfId="19454" xr:uid="{35822C26-2835-407F-A01E-38426E9656A3}"/>
    <cellStyle name="SAPBEXHLevel2 9 4 3" xfId="18360" xr:uid="{57AEDF5F-30D8-4661-B296-864DE643D079}"/>
    <cellStyle name="SAPBEXHLevel2 9 5" xfId="3973" xr:uid="{9B6F47F8-F2CD-446F-B8EE-C919CB3D42CA}"/>
    <cellStyle name="SAPBEXHLevel2 9 5 2" xfId="21469" xr:uid="{5A85AB94-8877-4DBF-9853-8D3A6DA40BC5}"/>
    <cellStyle name="SAPBEXHLevel2 9 5 3" xfId="22121" xr:uid="{9C571D48-7947-4FCC-A16A-B9F18536936B}"/>
    <cellStyle name="SAPBEXHLevel2 9 6" xfId="4023" xr:uid="{54E55413-0B07-4E15-99B2-05168DACE4CF}"/>
    <cellStyle name="SAPBEXHLevel2 9 6 2" xfId="21519" xr:uid="{6FBC199D-79A2-45F6-9B64-C607763723D9}"/>
    <cellStyle name="SAPBEXHLevel2 9 6 3" xfId="18601" xr:uid="{90680CBA-E096-408A-A515-BE7DEE63E614}"/>
    <cellStyle name="SAPBEXHLevel2 9 7" xfId="4333" xr:uid="{80252145-712F-49DD-99DF-BBE5EE456C89}"/>
    <cellStyle name="SAPBEXHLevel2 9 7 2" xfId="21826" xr:uid="{2771CD75-3F9A-4D95-9EED-0DB7BE2CF7F5}"/>
    <cellStyle name="SAPBEXHLevel2 9 7 3" xfId="22084" xr:uid="{BC9E9134-919F-416F-9477-A39FD3367A90}"/>
    <cellStyle name="SAPBEXHLevel2 9 8" xfId="10508" xr:uid="{3E16F94C-B5A4-48FC-A07D-048468FA4588}"/>
    <cellStyle name="SAPBEXHLevel2 9 8 2" xfId="27578" xr:uid="{630BA8C8-15B6-4228-87EA-45067C85295D}"/>
    <cellStyle name="SAPBEXHLevel2 9 8 3" xfId="35617" xr:uid="{4F36F5C0-4EDA-4BEA-B7B3-44D47CC87E06}"/>
    <cellStyle name="SAPBEXHLevel2 9 9" xfId="18650" xr:uid="{292955D0-86CF-4E15-B4C4-E7E4A986A916}"/>
    <cellStyle name="SAPBEXHLevel2_0910 GSO Capex RRP - Final (Detail) v2 220710" xfId="5709" xr:uid="{6B15B24E-A246-469C-A7EF-AA4CBE3507DB}"/>
    <cellStyle name="SAPBEXHLevel2X" xfId="72" xr:uid="{3A5DD65C-F36F-4DA0-B5C9-411BBC7469A6}"/>
    <cellStyle name="SAPBEXHLevel2X 10" xfId="3155" xr:uid="{7BC37535-327F-4FD9-B73E-759BC192E278}"/>
    <cellStyle name="SAPBEXHLevel2X 10 2" xfId="13770" xr:uid="{CC280B60-0945-4FFE-80E7-46C3D85A9B0B}"/>
    <cellStyle name="SAPBEXHLevel2X 10 2 2" xfId="37495" xr:uid="{BE2230AB-7C5B-4E27-ABA7-A436817D9EB5}"/>
    <cellStyle name="SAPBEXHLevel2X 10 3" xfId="13008" xr:uid="{1517892B-298C-4657-B874-446401171625}"/>
    <cellStyle name="SAPBEXHLevel2X 10 3 2" xfId="29728" xr:uid="{7577986F-F238-40E3-88FD-A6351B89FEAB}"/>
    <cellStyle name="SAPBEXHLevel2X 10 3 3" xfId="36737" xr:uid="{18C38DD8-BC4B-44FE-8EC2-5C461143986C}"/>
    <cellStyle name="SAPBEXHLevel2X 10 4" xfId="10510" xr:uid="{37254E80-64A7-4C7A-BE62-BBBFB1962529}"/>
    <cellStyle name="SAPBEXHLevel2X 10 4 2" xfId="35619" xr:uid="{9B6869FA-80A2-46F9-AED1-8EBE66CE094E}"/>
    <cellStyle name="SAPBEXHLevel2X 10 5" xfId="20653" xr:uid="{E5EA08AF-BE38-478E-91B7-50ECA322F00B}"/>
    <cellStyle name="SAPBEXHLevel2X 10 6" xfId="22597" xr:uid="{392E029B-C5A3-44B4-B9E1-6546E0F0FD27}"/>
    <cellStyle name="SAPBEXHLevel2X 11" xfId="2814" xr:uid="{D36AFE56-33FE-44C0-AB8F-C10C0065437E}"/>
    <cellStyle name="SAPBEXHLevel2X 11 2" xfId="9230" xr:uid="{E8652E13-B5E3-4099-BA53-ABD6A6B63168}"/>
    <cellStyle name="SAPBEXHLevel2X 11 2 2" xfId="35121" xr:uid="{DB5499E3-7D3C-4B8A-B030-2392D5654DA1}"/>
    <cellStyle name="SAPBEXHLevel2X 11 3" xfId="20313" xr:uid="{CFFAF455-44D8-47C9-8384-5784798B3888}"/>
    <cellStyle name="SAPBEXHLevel2X 11 4" xfId="22854" xr:uid="{D8FF9119-BA71-4315-9FA4-1027BB009F63}"/>
    <cellStyle name="SAPBEXHLevel2X 12" xfId="4163" xr:uid="{DAE4481C-4EB2-474A-98C4-F4497E2B9046}"/>
    <cellStyle name="SAPBEXHLevel2X 12 2" xfId="8993" xr:uid="{A48982DD-9558-4804-ABD0-6562464A09A6}"/>
    <cellStyle name="SAPBEXHLevel2X 12 2 2" xfId="26169" xr:uid="{B9779800-C4F0-41D2-A935-488DD53A9D03}"/>
    <cellStyle name="SAPBEXHLevel2X 12 2 3" xfId="34885" xr:uid="{04B67FD6-B2A3-4C18-9320-F7A4BD9B93EE}"/>
    <cellStyle name="SAPBEXHLevel2X 12 3" xfId="21658" xr:uid="{F88DF833-EB51-4C12-9532-BCBC57A5656D}"/>
    <cellStyle name="SAPBEXHLevel2X 12 4" xfId="18069" xr:uid="{845F0B0C-7A42-403D-B04F-19396181F038}"/>
    <cellStyle name="SAPBEXHLevel2X 13" xfId="3968" xr:uid="{DE06141E-8735-478B-8280-FAFC1A3508E9}"/>
    <cellStyle name="SAPBEXHLevel2X 13 2" xfId="21464" xr:uid="{B4084F28-EFDB-49B2-BBD2-B89D94E137F1}"/>
    <cellStyle name="SAPBEXHLevel2X 13 3" xfId="18157" xr:uid="{A5F12548-8585-432D-85A3-5808B041DF84}"/>
    <cellStyle name="SAPBEXHLevel2X 14" xfId="5710" xr:uid="{4201E167-28A9-4733-964D-EECE13E8E0AA}"/>
    <cellStyle name="SAPBEXHLevel2X 14 2" xfId="23084" xr:uid="{BDA3AA92-923E-416D-90F1-AF58C84EFA13}"/>
    <cellStyle name="SAPBEXHLevel2X 14 3" xfId="34224" xr:uid="{12AE2753-0CFC-48D5-9DFC-D2027296B3DB}"/>
    <cellStyle name="SAPBEXHLevel2X 15" xfId="5989" xr:uid="{997F8B01-3072-43FB-AA43-B46D00B6E6F2}"/>
    <cellStyle name="SAPBEXHLevel2X 15 2" xfId="23313" xr:uid="{E8A4B1DA-FF11-48AB-8BB5-A93065E464DE}"/>
    <cellStyle name="SAPBEXHLevel2X 15 3" xfId="34316" xr:uid="{657041D4-F3D8-4537-8874-E60E5A4F0593}"/>
    <cellStyle name="SAPBEXHLevel2X 16" xfId="7341" xr:uid="{34D7C0A7-AF70-4FF4-A4B6-49DE57CC6065}"/>
    <cellStyle name="SAPBEXHLevel2X 16 2" xfId="34411" xr:uid="{1B7E4E23-64F3-47BB-9177-E2867873856C}"/>
    <cellStyle name="SAPBEXHLevel2X 17" xfId="17692" xr:uid="{85B59074-6BE4-412D-818F-4DE1ABC07C05}"/>
    <cellStyle name="SAPBEXHLevel2X 18" xfId="25554" xr:uid="{6939E1BB-C5F9-4ACE-84FC-8BD812A80FBE}"/>
    <cellStyle name="SAPBEXHLevel2X 2" xfId="807" xr:uid="{73B3828B-9CA5-42D4-879F-AC356D360909}"/>
    <cellStyle name="SAPBEXHLevel2X 2 10" xfId="5711" xr:uid="{D1A99A70-1B38-433B-87CA-625BB36DF6AA}"/>
    <cellStyle name="SAPBEXHLevel2X 2 10 2" xfId="8994" xr:uid="{F4C91434-89F1-446D-9427-E5CE043B0188}"/>
    <cellStyle name="SAPBEXHLevel2X 2 10 2 2" xfId="26170" xr:uid="{09D971EC-1145-43F1-B487-963604F5B777}"/>
    <cellStyle name="SAPBEXHLevel2X 2 10 2 3" xfId="34886" xr:uid="{D0B2B6FA-766E-4A5F-B575-17728EA7A731}"/>
    <cellStyle name="SAPBEXHLevel2X 2 10 3" xfId="23085" xr:uid="{EAE4C48E-8F22-43D5-AEC5-9CA532E40C17}"/>
    <cellStyle name="SAPBEXHLevel2X 2 10 4" xfId="34225" xr:uid="{D4FBE86E-3C2D-4140-A086-D94290C6BE06}"/>
    <cellStyle name="SAPBEXHLevel2X 2 11" xfId="5990" xr:uid="{7CF887D6-A691-4812-B1BC-B4B6DC4C8E03}"/>
    <cellStyle name="SAPBEXHLevel2X 2 11 2" xfId="23314" xr:uid="{D25A0B46-14B4-45C8-A62D-E025D0158759}"/>
    <cellStyle name="SAPBEXHLevel2X 2 11 3" xfId="34317" xr:uid="{E259513C-214A-4198-8FBD-51248C415ABD}"/>
    <cellStyle name="SAPBEXHLevel2X 2 12" xfId="7342" xr:uid="{81865283-9592-4681-9935-23030F91EB8E}"/>
    <cellStyle name="SAPBEXHLevel2X 2 12 2" xfId="34412" xr:uid="{CB62F77D-FBBC-470A-A7D6-F18D72864E17}"/>
    <cellStyle name="SAPBEXHLevel2X 2 13" xfId="18383" xr:uid="{1A13574B-595A-4CE1-A602-905FDD69847F}"/>
    <cellStyle name="SAPBEXHLevel2X 2 14" xfId="26971" xr:uid="{D8C36768-35D6-4C07-8436-7192009708BC}"/>
    <cellStyle name="SAPBEXHLevel2X 2 2" xfId="808" xr:uid="{E4B5C48E-9FBB-42B9-BC8D-C90BD2F8FD98}"/>
    <cellStyle name="SAPBEXHLevel2X 2 2 10" xfId="18384" xr:uid="{9C151BD6-3FDB-4FE7-8D74-D7360329BAE0}"/>
    <cellStyle name="SAPBEXHLevel2X 2 2 11" xfId="30862" xr:uid="{78F0BA3E-31F4-4C9D-ACA2-DCC573E5AA22}"/>
    <cellStyle name="SAPBEXHLevel2X 2 2 2" xfId="1292" xr:uid="{136718B0-6293-48FC-B423-B8855A80540C}"/>
    <cellStyle name="SAPBEXHLevel2X 2 2 2 10" xfId="27873" xr:uid="{7ABC368B-B78F-4872-98AA-AA648928E875}"/>
    <cellStyle name="SAPBEXHLevel2X 2 2 2 2" xfId="2540" xr:uid="{543D15E5-678B-4190-B170-B875DC99BDB5}"/>
    <cellStyle name="SAPBEXHLevel2X 2 2 2 2 2" xfId="15550" xr:uid="{73BDADDE-72F1-4F9D-8E9B-4A2C27795754}"/>
    <cellStyle name="SAPBEXHLevel2X 2 2 2 2 2 2" xfId="32054" xr:uid="{32EDF1DF-1C82-4340-BB1D-9AFC36B7E109}"/>
    <cellStyle name="SAPBEXHLevel2X 2 2 2 2 2 3" xfId="39139" xr:uid="{8A8F916E-15F4-4436-8692-F88609A87C7C}"/>
    <cellStyle name="SAPBEXHLevel2X 2 2 2 2 3" xfId="20041" xr:uid="{A6703126-B16C-4BF2-B4CB-8CE35A5B3875}"/>
    <cellStyle name="SAPBEXHLevel2X 2 2 2 2 4" xfId="18253" xr:uid="{2685C272-C374-4241-954A-E8D62D19B7E1}"/>
    <cellStyle name="SAPBEXHLevel2X 2 2 2 3" xfId="3046" xr:uid="{230D4738-7441-479C-8453-14DE254C9076}"/>
    <cellStyle name="SAPBEXHLevel2X 2 2 2 3 2" xfId="16946" xr:uid="{D2485684-50DB-4372-A9D2-60E8F45FD233}"/>
    <cellStyle name="SAPBEXHLevel2X 2 2 2 3 2 2" xfId="33450" xr:uid="{6FBB2098-3789-4D20-9261-7996E93443F5}"/>
    <cellStyle name="SAPBEXHLevel2X 2 2 2 3 2 3" xfId="39871" xr:uid="{E59C3271-8F9A-45C6-970D-55E83A3703FF}"/>
    <cellStyle name="SAPBEXHLevel2X 2 2 2 3 3" xfId="20544" xr:uid="{681A23C0-751D-4B37-B73C-C27E64CBB01B}"/>
    <cellStyle name="SAPBEXHLevel2X 2 2 2 3 4" xfId="22296" xr:uid="{DECF0F44-920F-4351-AC3B-021E853F3FD3}"/>
    <cellStyle name="SAPBEXHLevel2X 2 2 2 4" xfId="2323" xr:uid="{9EE721BF-3BF5-4CA5-AE83-7EB83F426E5B}"/>
    <cellStyle name="SAPBEXHLevel2X 2 2 2 4 2" xfId="19824" xr:uid="{4EAECB18-502A-4989-AC9B-3E4CCFFC038F}"/>
    <cellStyle name="SAPBEXHLevel2X 2 2 2 4 3" xfId="28358" xr:uid="{8993480E-D26E-4224-895A-47404F41E6A8}"/>
    <cellStyle name="SAPBEXHLevel2X 2 2 2 5" xfId="3248" xr:uid="{C0B9DB2D-7A44-4531-8CF7-A898D5C95BD9}"/>
    <cellStyle name="SAPBEXHLevel2X 2 2 2 5 2" xfId="20746" xr:uid="{DB112E6F-7F2A-435E-AAC4-71AACFBBDC24}"/>
    <cellStyle name="SAPBEXHLevel2X 2 2 2 5 3" xfId="22504" xr:uid="{41D265FD-98F5-46BA-A1BB-C0CAE78438F5}"/>
    <cellStyle name="SAPBEXHLevel2X 2 2 2 6" xfId="4087" xr:uid="{F1688C4F-DB6E-48C6-BE61-E07C37AE722C}"/>
    <cellStyle name="SAPBEXHLevel2X 2 2 2 6 2" xfId="21582" xr:uid="{782BDF3F-946C-42C7-AD4D-DDDEF92E7186}"/>
    <cellStyle name="SAPBEXHLevel2X 2 2 2 6 3" xfId="18620" xr:uid="{AA21B3E6-F6F6-4854-9A5B-85E3C685D858}"/>
    <cellStyle name="SAPBEXHLevel2X 2 2 2 7" xfId="4039" xr:uid="{8AADCBDE-5DD2-4790-AE94-C0EBE97BD920}"/>
    <cellStyle name="SAPBEXHLevel2X 2 2 2 7 2" xfId="21535" xr:uid="{761CA452-8A49-4CC4-BD8B-7686E005A6A6}"/>
    <cellStyle name="SAPBEXHLevel2X 2 2 2 7 3" xfId="18133" xr:uid="{203D2DB3-8DC4-479A-8FC8-B163330422DF}"/>
    <cellStyle name="SAPBEXHLevel2X 2 2 2 8" xfId="12147" xr:uid="{E96692CB-EC73-4946-91E2-BBFC1215F8B7}"/>
    <cellStyle name="SAPBEXHLevel2X 2 2 2 8 2" xfId="36287" xr:uid="{5A68999B-896E-4647-9773-9B7FB6425C7C}"/>
    <cellStyle name="SAPBEXHLevel2X 2 2 2 9" xfId="18805" xr:uid="{DED4A730-5734-4E2C-BC4B-5089A0C68670}"/>
    <cellStyle name="SAPBEXHLevel2X 2 2 3" xfId="2087" xr:uid="{7DDBCFA1-905A-495D-9A26-C118ED211453}"/>
    <cellStyle name="SAPBEXHLevel2X 2 2 3 2" xfId="13976" xr:uid="{7ECEDA18-6150-4BCB-AA6E-885072CFB41E}"/>
    <cellStyle name="SAPBEXHLevel2X 2 2 3 2 2" xfId="37649" xr:uid="{559E5988-980C-43C4-B053-293092A449C5}"/>
    <cellStyle name="SAPBEXHLevel2X 2 2 3 3" xfId="9082" xr:uid="{1B941792-9BF3-40A9-BE79-B65A14C5E6EA}"/>
    <cellStyle name="SAPBEXHLevel2X 2 2 3 3 2" xfId="26258" xr:uid="{D4533032-A109-4C81-9A29-2ABF85A168F4}"/>
    <cellStyle name="SAPBEXHLevel2X 2 2 3 3 3" xfId="34973" xr:uid="{F8A772FE-F3AD-46E1-BF35-761F58570640}"/>
    <cellStyle name="SAPBEXHLevel2X 2 2 3 4" xfId="10743" xr:uid="{ACA78882-B3F4-4EE1-90F5-4BBBD3935488}"/>
    <cellStyle name="SAPBEXHLevel2X 2 2 3 4 2" xfId="35720" xr:uid="{676BA62B-E798-4F3B-ABFD-AC46E680F445}"/>
    <cellStyle name="SAPBEXHLevel2X 2 2 3 5" xfId="19590" xr:uid="{497BC577-6DDF-4C4D-A487-1F3C3BE6F5BE}"/>
    <cellStyle name="SAPBEXHLevel2X 2 2 3 6" xfId="29251" xr:uid="{0FA6851B-067C-4CAE-BB39-FC6B7422E1FD}"/>
    <cellStyle name="SAPBEXHLevel2X 2 2 4" xfId="2260" xr:uid="{F4040866-C7A2-4FC6-B767-6689F8BFE634}"/>
    <cellStyle name="SAPBEXHLevel2X 2 2 4 2" xfId="10296" xr:uid="{60AA8429-00C9-473F-8851-0C2DEF219CB8}"/>
    <cellStyle name="SAPBEXHLevel2X 2 2 4 2 2" xfId="35548" xr:uid="{27C4F864-B6BA-4E80-8813-FFD4E6D94CC6}"/>
    <cellStyle name="SAPBEXHLevel2X 2 2 4 3" xfId="19762" xr:uid="{A5AAA8E9-A57C-469E-8B87-9307FDE71139}"/>
    <cellStyle name="SAPBEXHLevel2X 2 2 4 4" xfId="29521" xr:uid="{C79B0C6D-9EBF-45B1-9C5C-E2E8700BB6C0}"/>
    <cellStyle name="SAPBEXHLevel2X 2 2 5" xfId="2857" xr:uid="{FF265A81-3EBC-4E61-91F9-88F8AEBA10A2}"/>
    <cellStyle name="SAPBEXHLevel2X 2 2 5 2" xfId="13652" xr:uid="{B88369E5-D0EF-4884-B784-8865AB0734E4}"/>
    <cellStyle name="SAPBEXHLevel2X 2 2 5 2 2" xfId="37380" xr:uid="{0E1B3433-1D16-43C4-A68A-18CE40FBC49B}"/>
    <cellStyle name="SAPBEXHLevel2X 2 2 5 3" xfId="20355" xr:uid="{D28AE16C-3058-47DD-9614-6201B4E20D36}"/>
    <cellStyle name="SAPBEXHLevel2X 2 2 5 4" xfId="22838" xr:uid="{1167B937-8AC7-47AB-AF0B-C28059C601E4}"/>
    <cellStyle name="SAPBEXHLevel2X 2 2 6" xfId="3917" xr:uid="{F03CD825-F515-43B6-B349-86387F93DB60}"/>
    <cellStyle name="SAPBEXHLevel2X 2 2 6 2" xfId="14958" xr:uid="{04275482-B452-407D-A9DC-3A23CA138C2B}"/>
    <cellStyle name="SAPBEXHLevel2X 2 2 6 2 2" xfId="31468" xr:uid="{AAEB5658-6C3A-46B0-94CC-F9CBD1403E15}"/>
    <cellStyle name="SAPBEXHLevel2X 2 2 6 2 3" xfId="38547" xr:uid="{96AAEC1A-AA44-44CC-BBD4-DBFA9A655C06}"/>
    <cellStyle name="SAPBEXHLevel2X 2 2 6 3" xfId="21414" xr:uid="{7C7BB9B1-AE51-41E5-8154-D37658758796}"/>
    <cellStyle name="SAPBEXHLevel2X 2 2 6 4" xfId="23126" xr:uid="{D545F89F-F30F-41EA-8856-87073F28C397}"/>
    <cellStyle name="SAPBEXHLevel2X 2 2 7" xfId="3584" xr:uid="{AE92C91E-9D48-412F-A5FE-C7CDBF7B53AA}"/>
    <cellStyle name="SAPBEXHLevel2X 2 2 7 2" xfId="21082" xr:uid="{9889A93F-28A2-44CF-8BFF-4567E157C374}"/>
    <cellStyle name="SAPBEXHLevel2X 2 2 7 3" xfId="28308" xr:uid="{989D55F7-1F35-4DE6-A27E-887B05BECFE0}"/>
    <cellStyle name="SAPBEXHLevel2X 2 2 8" xfId="2158" xr:uid="{75F4A913-5783-443B-A1AB-49A965F84DEC}"/>
    <cellStyle name="SAPBEXHLevel2X 2 2 8 2" xfId="19660" xr:uid="{2F7FDCF1-B531-484C-A87E-25E3E58664C7}"/>
    <cellStyle name="SAPBEXHLevel2X 2 2 8 3" xfId="28401" xr:uid="{F5D6025B-6E98-40F1-8B86-9BDAE19BD9A8}"/>
    <cellStyle name="SAPBEXHLevel2X 2 2 9" xfId="8406" xr:uid="{5132CDA9-A6D4-4B0A-B574-0E77AC67B618}"/>
    <cellStyle name="SAPBEXHLevel2X 2 2 9 2" xfId="34820" xr:uid="{09A7652F-52FD-4646-9B48-AFCE5022336E}"/>
    <cellStyle name="SAPBEXHLevel2X 2 3" xfId="1291" xr:uid="{47BFED2D-DE37-4805-B008-B6592C584D57}"/>
    <cellStyle name="SAPBEXHLevel2X 2 3 10" xfId="30675" xr:uid="{97B1C332-82B9-431A-BA23-D8D9201BFB20}"/>
    <cellStyle name="SAPBEXHLevel2X 2 3 2" xfId="2539" xr:uid="{E0954138-43C9-48D6-B9B6-9CA06545CC20}"/>
    <cellStyle name="SAPBEXHLevel2X 2 3 2 2" xfId="15658" xr:uid="{50593224-091C-4D39-A5CC-B6ED5C37A1CD}"/>
    <cellStyle name="SAPBEXHLevel2X 2 3 2 2 2" xfId="32162" xr:uid="{6A2B1AA5-483D-4BDF-8A9F-207435A62D9D}"/>
    <cellStyle name="SAPBEXHLevel2X 2 3 2 2 3" xfId="39247" xr:uid="{7B14B4DA-D871-4D93-961B-7B201C5F1486}"/>
    <cellStyle name="SAPBEXHLevel2X 2 3 2 3" xfId="17042" xr:uid="{D6F1D99A-F6D7-43A0-A38D-E90BE35A3841}"/>
    <cellStyle name="SAPBEXHLevel2X 2 3 2 3 2" xfId="33546" xr:uid="{89D04472-4175-42DC-A848-7CC7B0A60457}"/>
    <cellStyle name="SAPBEXHLevel2X 2 3 2 3 3" xfId="39964" xr:uid="{0D806AD8-223D-4EBB-B08C-0C4ADBD34391}"/>
    <cellStyle name="SAPBEXHLevel2X 2 3 2 4" xfId="12258" xr:uid="{61442827-F969-4A21-A3CF-F3A4DFC70775}"/>
    <cellStyle name="SAPBEXHLevel2X 2 3 2 4 2" xfId="36378" xr:uid="{98C942D7-533A-4563-9BDD-51AEEE913F1B}"/>
    <cellStyle name="SAPBEXHLevel2X 2 3 2 5" xfId="20040" xr:uid="{EFDE6105-524D-4E40-A078-B4DFBAB04FC9}"/>
    <cellStyle name="SAPBEXHLevel2X 2 3 2 6" xfId="22969" xr:uid="{91C55696-63FA-4C26-BC3F-7C4E61513375}"/>
    <cellStyle name="SAPBEXHLevel2X 2 3 3" xfId="3045" xr:uid="{1A81AD5F-5DA6-434C-A586-345311725820}"/>
    <cellStyle name="SAPBEXHLevel2X 2 3 3 2" xfId="14086" xr:uid="{30792097-8D29-467C-969D-438D5A06B7E8}"/>
    <cellStyle name="SAPBEXHLevel2X 2 3 3 2 2" xfId="37744" xr:uid="{33DE2E3B-317A-47E9-95CB-C791000101E2}"/>
    <cellStyle name="SAPBEXHLevel2X 2 3 3 3" xfId="13678" xr:uid="{73BB6648-8556-4785-9D04-654599A0FA3D}"/>
    <cellStyle name="SAPBEXHLevel2X 2 3 3 3 2" xfId="30314" xr:uid="{C4C31A1D-A3C1-447A-8BD8-A176DEA52338}"/>
    <cellStyle name="SAPBEXHLevel2X 2 3 3 3 3" xfId="37403" xr:uid="{5BCD9A26-C735-4CD8-A85C-15AFF5A53111}"/>
    <cellStyle name="SAPBEXHLevel2X 2 3 3 4" xfId="10855" xr:uid="{BC531988-997C-4CB3-8A84-8A4EA1389F6D}"/>
    <cellStyle name="SAPBEXHLevel2X 2 3 3 4 2" xfId="35811" xr:uid="{088C0A2F-1AE4-496B-A46C-F986D0AAE2E6}"/>
    <cellStyle name="SAPBEXHLevel2X 2 3 3 5" xfId="20543" xr:uid="{E0E0323C-3810-49F1-A1D2-11039266F406}"/>
    <cellStyle name="SAPBEXHLevel2X 2 3 3 6" xfId="28318" xr:uid="{CFA6299A-549E-4330-9B88-516A425A43BC}"/>
    <cellStyle name="SAPBEXHLevel2X 2 3 4" xfId="1787" xr:uid="{02B70EAC-188F-4CA7-B413-0077D0181B76}"/>
    <cellStyle name="SAPBEXHLevel2X 2 3 4 2" xfId="10059" xr:uid="{363BE394-C5BC-4331-8BFA-20FB0D9E10EA}"/>
    <cellStyle name="SAPBEXHLevel2X 2 3 4 2 2" xfId="35401" xr:uid="{39ADB61A-215F-4722-93B6-81AB1DF5C888}"/>
    <cellStyle name="SAPBEXHLevel2X 2 3 4 3" xfId="19290" xr:uid="{2D48BBF4-27E7-4AB5-9F0D-DD87A3398B04}"/>
    <cellStyle name="SAPBEXHLevel2X 2 3 4 4" xfId="29095" xr:uid="{B0A26A31-4A8E-4EF2-9D66-D0D7742D13C5}"/>
    <cellStyle name="SAPBEXHLevel2X 2 3 5" xfId="1658" xr:uid="{A6EB3296-55D5-4986-81CA-915B8DD8B83E}"/>
    <cellStyle name="SAPBEXHLevel2X 2 3 5 2" xfId="13453" xr:uid="{A8D79AC7-3FB2-4C5A-85DB-87AEB9BF15F9}"/>
    <cellStyle name="SAPBEXHLevel2X 2 3 5 2 2" xfId="37182" xr:uid="{3E28654B-FBD6-4C5C-A004-BA8D8A64CB8C}"/>
    <cellStyle name="SAPBEXHLevel2X 2 3 5 3" xfId="19161" xr:uid="{29089EE3-B01C-425C-A15A-B951C58BC991}"/>
    <cellStyle name="SAPBEXHLevel2X 2 3 5 4" xfId="30841" xr:uid="{41AFA0E6-023B-4D67-A9C2-ECDE9F0C1129}"/>
    <cellStyle name="SAPBEXHLevel2X 2 3 6" xfId="3733" xr:uid="{D3AEB347-CEA0-489B-A84E-E520F03E34FF}"/>
    <cellStyle name="SAPBEXHLevel2X 2 3 6 2" xfId="13576" xr:uid="{4981EB4A-6374-4315-8E4C-337C9273DB87}"/>
    <cellStyle name="SAPBEXHLevel2X 2 3 6 2 2" xfId="30226" xr:uid="{FEE3EF96-3FB2-49B8-85E7-7D72D8D8BA74}"/>
    <cellStyle name="SAPBEXHLevel2X 2 3 6 2 3" xfId="37305" xr:uid="{BC6F0ECB-B548-4406-9C99-0070F373BBFC}"/>
    <cellStyle name="SAPBEXHLevel2X 2 3 6 3" xfId="21231" xr:uid="{9834B5F8-8021-49B4-A8DB-8D8855933B2F}"/>
    <cellStyle name="SAPBEXHLevel2X 2 3 6 4" xfId="22244" xr:uid="{E400436D-EA56-436C-A488-8ABA328FE478}"/>
    <cellStyle name="SAPBEXHLevel2X 2 3 7" xfId="4334" xr:uid="{E5F5682E-8C3F-4875-B22B-9A95C3887CA4}"/>
    <cellStyle name="SAPBEXHLevel2X 2 3 7 2" xfId="21827" xr:uid="{9CF5FD82-0D92-4A46-A8DC-4FB13AE7235E}"/>
    <cellStyle name="SAPBEXHLevel2X 2 3 7 3" xfId="17999" xr:uid="{D3289091-1D6E-4EB3-B000-C0C76E3F0115}"/>
    <cellStyle name="SAPBEXHLevel2X 2 3 8" xfId="8166" xr:uid="{2E80BD06-58FB-4846-B8B6-AE5E81BB2894}"/>
    <cellStyle name="SAPBEXHLevel2X 2 3 8 2" xfId="34673" xr:uid="{2ECF5B90-8411-4DFA-BB3F-82C75E1FD4B4}"/>
    <cellStyle name="SAPBEXHLevel2X 2 3 9" xfId="18804" xr:uid="{E9ECC8DE-67A2-4B37-8475-18E245D2205D}"/>
    <cellStyle name="SAPBEXHLevel2X 2 4" xfId="2086" xr:uid="{FE4A8EFF-BB9E-4D98-A802-F8A14541C9D8}"/>
    <cellStyle name="SAPBEXHLevel2X 2 4 2" xfId="12515" xr:uid="{C4053E94-3E6C-4BB2-B261-C6436E9B6868}"/>
    <cellStyle name="SAPBEXHLevel2X 2 4 2 2" xfId="15826" xr:uid="{1AC13698-D165-4069-9613-7064E92FD724}"/>
    <cellStyle name="SAPBEXHLevel2X 2 4 2 2 2" xfId="32330" xr:uid="{2A867604-B411-443F-A647-53B98621715E}"/>
    <cellStyle name="SAPBEXHLevel2X 2 4 2 2 3" xfId="39415" xr:uid="{22EE69F8-4A1F-4CAE-B25E-2F3E6EF246A7}"/>
    <cellStyle name="SAPBEXHLevel2X 2 4 2 3" xfId="17299" xr:uid="{0FC5F786-8EAA-4A66-9F27-BB0A0EB7D8A5}"/>
    <cellStyle name="SAPBEXHLevel2X 2 4 2 3 2" xfId="33803" xr:uid="{235EF33E-8439-4B96-A893-8AA3CE6E212F}"/>
    <cellStyle name="SAPBEXHLevel2X 2 4 2 3 3" xfId="40132" xr:uid="{BE7AF884-9127-4C60-AC94-ECD48CD5900C}"/>
    <cellStyle name="SAPBEXHLevel2X 2 4 2 4" xfId="36543" xr:uid="{348D570F-523B-4B9C-97D2-BA27B0ED5321}"/>
    <cellStyle name="SAPBEXHLevel2X 2 4 3" xfId="11113" xr:uid="{A4BA233E-F374-49F1-B066-58940E8A5A6D}"/>
    <cellStyle name="SAPBEXHLevel2X 2 4 3 2" xfId="14300" xr:uid="{6A62E2F3-D9A5-4388-AF60-E30AAD7C56E6}"/>
    <cellStyle name="SAPBEXHLevel2X 2 4 3 2 2" xfId="37957" xr:uid="{1572BE9E-3A16-434D-869E-8B5CACDF0688}"/>
    <cellStyle name="SAPBEXHLevel2X 2 4 3 3" xfId="15127" xr:uid="{3109DE59-E7D9-4187-89D8-14A12793C119}"/>
    <cellStyle name="SAPBEXHLevel2X 2 4 3 3 2" xfId="31631" xr:uid="{08E33BA0-1B82-48CE-BDE3-9B8E8F5AC27A}"/>
    <cellStyle name="SAPBEXHLevel2X 2 4 3 3 3" xfId="38716" xr:uid="{2D5B8099-E672-4836-9F12-1287E2B45451}"/>
    <cellStyle name="SAPBEXHLevel2X 2 4 3 4" xfId="35977" xr:uid="{630DA764-4316-4452-845D-AD22C8A15A40}"/>
    <cellStyle name="SAPBEXHLevel2X 2 4 4" xfId="9859" xr:uid="{5771931D-959A-46BF-BBD3-629E2D493119}"/>
    <cellStyle name="SAPBEXHLevel2X 2 4 4 2" xfId="35287" xr:uid="{D4F03549-54AC-40ED-8F64-352366A0B86F}"/>
    <cellStyle name="SAPBEXHLevel2X 2 4 5" xfId="13292" xr:uid="{9C234B36-7389-4DBC-9D45-70E2CC8862EF}"/>
    <cellStyle name="SAPBEXHLevel2X 2 4 5 2" xfId="37021" xr:uid="{D1B29B0A-FD54-4983-889F-E904F7F30B6E}"/>
    <cellStyle name="SAPBEXHLevel2X 2 4 6" xfId="12976" xr:uid="{E41E58FC-ADDF-4E31-82AE-C3EB231B2F52}"/>
    <cellStyle name="SAPBEXHLevel2X 2 4 6 2" xfId="29696" xr:uid="{6FC06347-CEF1-4F71-9AB6-C7CB21363C37}"/>
    <cellStyle name="SAPBEXHLevel2X 2 4 6 3" xfId="36705" xr:uid="{27E9AA29-4AA2-4B8D-A9C0-D30C8380854C}"/>
    <cellStyle name="SAPBEXHLevel2X 2 4 7" xfId="7966" xr:uid="{0AFE754A-7F1E-4D2D-961C-57F5AD19A130}"/>
    <cellStyle name="SAPBEXHLevel2X 2 4 7 2" xfId="34559" xr:uid="{DA1E769D-416A-45F5-8D53-DB71A80AF457}"/>
    <cellStyle name="SAPBEXHLevel2X 2 4 8" xfId="19589" xr:uid="{B69EE9FF-0B9B-4CE9-B217-F91CE79563F7}"/>
    <cellStyle name="SAPBEXHLevel2X 2 4 9" xfId="30814" xr:uid="{7679B507-4984-4E27-B6CB-EF6FE1E62B75}"/>
    <cellStyle name="SAPBEXHLevel2X 2 5" xfId="1704" xr:uid="{3602C50A-8D3A-41A0-AC10-2545AA2833E8}"/>
    <cellStyle name="SAPBEXHLevel2X 2 5 2" xfId="12699" xr:uid="{1F4CE311-E353-4B62-8F35-B0C05AD8E8E0}"/>
    <cellStyle name="SAPBEXHLevel2X 2 5 2 2" xfId="15913" xr:uid="{51A0D127-DA04-4995-9F48-E8B797AE6CCE}"/>
    <cellStyle name="SAPBEXHLevel2X 2 5 2 2 2" xfId="32417" xr:uid="{3C4AD273-59C7-469D-837F-94A816F4779A}"/>
    <cellStyle name="SAPBEXHLevel2X 2 5 2 2 3" xfId="39502" xr:uid="{F4CF610E-ADEA-420E-9825-FBBDF938050B}"/>
    <cellStyle name="SAPBEXHLevel2X 2 5 2 3" xfId="17474" xr:uid="{7694F544-D0B4-4D8F-A572-F527E04268B1}"/>
    <cellStyle name="SAPBEXHLevel2X 2 5 2 3 2" xfId="33978" xr:uid="{DEFC1399-411F-4522-BE25-99060D0F912A}"/>
    <cellStyle name="SAPBEXHLevel2X 2 5 2 3 3" xfId="40219" xr:uid="{B03E20AF-9C15-448D-8385-FDA6A618E1D8}"/>
    <cellStyle name="SAPBEXHLevel2X 2 5 2 4" xfId="36629" xr:uid="{7940D60A-89BD-4334-81B7-CF1B45F2ACA3}"/>
    <cellStyle name="SAPBEXHLevel2X 2 5 3" xfId="11290" xr:uid="{3ED2B6E3-752A-437B-A03B-2C58255CE4BF}"/>
    <cellStyle name="SAPBEXHLevel2X 2 5 3 2" xfId="14436" xr:uid="{40A66A13-E5AA-4852-BE00-4A1593E9D514}"/>
    <cellStyle name="SAPBEXHLevel2X 2 5 3 2 2" xfId="38093" xr:uid="{12F1B42B-CA47-44E7-A0C7-40268BE50173}"/>
    <cellStyle name="SAPBEXHLevel2X 2 5 3 3" xfId="9139" xr:uid="{9AD4E595-DDE7-41A6-A56F-6D0E56D891EA}"/>
    <cellStyle name="SAPBEXHLevel2X 2 5 3 3 2" xfId="26315" xr:uid="{32ED3D8A-1B72-4F83-AAFD-44CA14386E38}"/>
    <cellStyle name="SAPBEXHLevel2X 2 5 3 3 3" xfId="35030" xr:uid="{B2ECB7E8-4678-454D-9E92-58676051FED6}"/>
    <cellStyle name="SAPBEXHLevel2X 2 5 3 4" xfId="36064" xr:uid="{90BF120C-8B1A-486B-A21C-3BFF535B3F0B}"/>
    <cellStyle name="SAPBEXHLevel2X 2 5 4" xfId="10010" xr:uid="{9483E991-BEB4-46AA-93CD-C73BA5BF6BF4}"/>
    <cellStyle name="SAPBEXHLevel2X 2 5 4 2" xfId="35352" xr:uid="{C2F7118A-EB46-40D1-8140-B52E6FF84F1C}"/>
    <cellStyle name="SAPBEXHLevel2X 2 5 5" xfId="13404" xr:uid="{F282A692-6B30-4999-A31C-80EBBBAC1287}"/>
    <cellStyle name="SAPBEXHLevel2X 2 5 5 2" xfId="37133" xr:uid="{4F459C1C-18F3-43C0-89F8-1941EA68AF34}"/>
    <cellStyle name="SAPBEXHLevel2X 2 5 6" xfId="13119" xr:uid="{B1B59A65-8223-4056-A72C-B1CDE161C9B3}"/>
    <cellStyle name="SAPBEXHLevel2X 2 5 6 2" xfId="29839" xr:uid="{5CD6054F-BBCD-42E6-A8E5-5B6E5CBF0A2F}"/>
    <cellStyle name="SAPBEXHLevel2X 2 5 6 3" xfId="36848" xr:uid="{B3AFED44-1D10-4C54-86E4-0A7978BBA1A7}"/>
    <cellStyle name="SAPBEXHLevel2X 2 5 7" xfId="8117" xr:uid="{D3055F61-B3AC-485D-8A03-DB93AE7B1F0A}"/>
    <cellStyle name="SAPBEXHLevel2X 2 5 7 2" xfId="34624" xr:uid="{33CBE23F-7911-47BC-8CE2-1C0F3D6A2563}"/>
    <cellStyle name="SAPBEXHLevel2X 2 5 8" xfId="19207" xr:uid="{CECA7C80-18CF-4F60-8A76-7761C88869D9}"/>
    <cellStyle name="SAPBEXHLevel2X 2 5 9" xfId="29946" xr:uid="{B6023843-9DF3-497A-987D-4802AC236D2F}"/>
    <cellStyle name="SAPBEXHLevel2X 2 6" xfId="2865" xr:uid="{74399DBA-0053-43A7-AEF4-013B8BCA13CB}"/>
    <cellStyle name="SAPBEXHLevel2X 2 6 2" xfId="12296" xr:uid="{5586DE8E-BD0A-4020-8CAD-28F530216725}"/>
    <cellStyle name="SAPBEXHLevel2X 2 6 2 2" xfId="15694" xr:uid="{C6A5514A-C981-46B1-9671-B518A8861F13}"/>
    <cellStyle name="SAPBEXHLevel2X 2 6 2 2 2" xfId="32198" xr:uid="{59ED540D-941F-4BD2-8642-309DCFA49969}"/>
    <cellStyle name="SAPBEXHLevel2X 2 6 2 2 3" xfId="39283" xr:uid="{83F21F70-11F6-4F85-B25F-4F3CC6C2BF87}"/>
    <cellStyle name="SAPBEXHLevel2X 2 6 2 3" xfId="17080" xr:uid="{F0E58E97-FB78-41D6-8F83-6CB0A1439798}"/>
    <cellStyle name="SAPBEXHLevel2X 2 6 2 3 2" xfId="33584" xr:uid="{6DA65D7C-845A-4408-906A-D1A6CCA7D900}"/>
    <cellStyle name="SAPBEXHLevel2X 2 6 2 3 3" xfId="40000" xr:uid="{D5CAAE7A-F8E3-4D4F-A109-703F8D6987A3}"/>
    <cellStyle name="SAPBEXHLevel2X 2 6 2 4" xfId="36412" xr:uid="{2E9C69AF-19C7-449A-AD39-D28C80780A4A}"/>
    <cellStyle name="SAPBEXHLevel2X 2 6 3" xfId="14123" xr:uid="{06EFD459-4337-4D9D-BCA5-483417A09472}"/>
    <cellStyle name="SAPBEXHLevel2X 2 6 3 2" xfId="37780" xr:uid="{10D60040-D5C6-4CFA-9F54-11F3F32C49B6}"/>
    <cellStyle name="SAPBEXHLevel2X 2 6 4" xfId="13321" xr:uid="{76191D37-4531-4E0B-B7E0-4EF72AB85DD0}"/>
    <cellStyle name="SAPBEXHLevel2X 2 6 4 2" xfId="30006" xr:uid="{360EB554-70EF-4B5C-856F-D7F831F571C0}"/>
    <cellStyle name="SAPBEXHLevel2X 2 6 4 3" xfId="37050" xr:uid="{745B9512-1197-4695-962D-FB1B92705EBC}"/>
    <cellStyle name="SAPBEXHLevel2X 2 6 5" xfId="10893" xr:uid="{A72FB557-3028-4929-94A0-B29A73970F7D}"/>
    <cellStyle name="SAPBEXHLevel2X 2 6 5 2" xfId="35845" xr:uid="{98914C15-28C0-4788-A56F-4185664C561C}"/>
    <cellStyle name="SAPBEXHLevel2X 2 6 6" xfId="20363" xr:uid="{2E0DFE13-145F-48E6-AD39-1283E9E87826}"/>
    <cellStyle name="SAPBEXHLevel2X 2 6 7" xfId="32612" xr:uid="{9D0E20B8-E18A-45E2-8C51-BEAF181AAC9E}"/>
    <cellStyle name="SAPBEXHLevel2X 2 7" xfId="2750" xr:uid="{A44F643E-15A1-4698-B199-41B40A5444DA}"/>
    <cellStyle name="SAPBEXHLevel2X 2 7 2" xfId="15372" xr:uid="{0724A9E9-5C00-4200-9E26-21787FCF8C06}"/>
    <cellStyle name="SAPBEXHLevel2X 2 7 2 2" xfId="31876" xr:uid="{18B55F7B-16DD-4F68-BE20-4CC1A5188ECF}"/>
    <cellStyle name="SAPBEXHLevel2X 2 7 2 3" xfId="38961" xr:uid="{B8CA92E8-E0B3-4AB4-AB48-FD6AD18E88FC}"/>
    <cellStyle name="SAPBEXHLevel2X 2 7 3" xfId="16553" xr:uid="{26E6FE8D-3D70-42EA-BE1C-BBD1C9E8E422}"/>
    <cellStyle name="SAPBEXHLevel2X 2 7 3 2" xfId="33057" xr:uid="{F88654FE-6E6C-4234-BCE2-DBD26C1EB084}"/>
    <cellStyle name="SAPBEXHLevel2X 2 7 3 3" xfId="39680" xr:uid="{633759AC-DC41-4041-9E70-785737AC2C91}"/>
    <cellStyle name="SAPBEXHLevel2X 2 7 4" xfId="11659" xr:uid="{BB47ED0D-ECBE-4A44-83DA-DDF6805627FD}"/>
    <cellStyle name="SAPBEXHLevel2X 2 7 4 2" xfId="36165" xr:uid="{2E3C8CD1-1DCE-48ED-87C3-8EBFD2B2912C}"/>
    <cellStyle name="SAPBEXHLevel2X 2 7 5" xfId="20249" xr:uid="{5BB5BF42-B168-4518-91BC-92E4240BC0D7}"/>
    <cellStyle name="SAPBEXHLevel2X 2 7 6" xfId="24301" xr:uid="{378DE084-E721-484C-B43F-56B3FBD578B2}"/>
    <cellStyle name="SAPBEXHLevel2X 2 8" xfId="3947" xr:uid="{19F431DB-E2DC-4456-9B8E-BEE79B2CD4A9}"/>
    <cellStyle name="SAPBEXHLevel2X 2 8 2" xfId="13771" xr:uid="{09FEC990-4CFA-4497-A813-E3FF72F5B108}"/>
    <cellStyle name="SAPBEXHLevel2X 2 8 2 2" xfId="37496" xr:uid="{33217806-9F6C-4A9B-8AED-FC0D401A8084}"/>
    <cellStyle name="SAPBEXHLevel2X 2 8 3" xfId="14161" xr:uid="{204C7C56-A5EA-40CC-8E25-DD0E9883E2C5}"/>
    <cellStyle name="SAPBEXHLevel2X 2 8 3 2" xfId="30738" xr:uid="{82FB4E5E-C853-420B-B70C-C0C57906A473}"/>
    <cellStyle name="SAPBEXHLevel2X 2 8 3 3" xfId="37818" xr:uid="{6209C4B1-F697-4D25-AB6E-ECEA4818CA64}"/>
    <cellStyle name="SAPBEXHLevel2X 2 8 4" xfId="10511" xr:uid="{19693570-6CA7-46C2-A8D4-D635957EE102}"/>
    <cellStyle name="SAPBEXHLevel2X 2 8 4 2" xfId="35620" xr:uid="{7DA4FB08-5AD9-4760-8A5A-1781123D81E7}"/>
    <cellStyle name="SAPBEXHLevel2X 2 8 5" xfId="21443" xr:uid="{04376821-A4ED-44F3-AC9B-DDE824368648}"/>
    <cellStyle name="SAPBEXHLevel2X 2 8 6" xfId="22135" xr:uid="{A5AE99A1-8036-4DEA-B53D-30091D561081}"/>
    <cellStyle name="SAPBEXHLevel2X 2 9" xfId="4391" xr:uid="{1EF729B5-9F6D-402F-9698-4CABAC50A226}"/>
    <cellStyle name="SAPBEXHLevel2X 2 9 2" xfId="9231" xr:uid="{09CF8D54-6ED7-4A29-95A3-1FD9F9427497}"/>
    <cellStyle name="SAPBEXHLevel2X 2 9 2 2" xfId="35122" xr:uid="{90E71F40-2158-48E3-A2E6-9CD3F6FF3FD2}"/>
    <cellStyle name="SAPBEXHLevel2X 2 9 3" xfId="21883" xr:uid="{2ACF4A56-4F91-46FC-BD27-F1074FF7866A}"/>
    <cellStyle name="SAPBEXHLevel2X 2 9 4" xfId="17719" xr:uid="{1C616F93-8102-4B56-8A61-D54DBEA3749C}"/>
    <cellStyle name="SAPBEXHLevel2X 3" xfId="809" xr:uid="{CD5ED645-5DA9-40C9-BD87-2CD582175749}"/>
    <cellStyle name="SAPBEXHLevel2X 3 10" xfId="5712" xr:uid="{1E35DF7E-ABE1-47EC-8835-2B2F6E57E6C1}"/>
    <cellStyle name="SAPBEXHLevel2X 3 10 2" xfId="12259" xr:uid="{7E14949B-86C4-41FF-98F4-0D8D7A812302}"/>
    <cellStyle name="SAPBEXHLevel2X 3 10 2 2" xfId="15659" xr:uid="{ADDBF1F3-3C16-4F0A-B2F6-DAC69972C680}"/>
    <cellStyle name="SAPBEXHLevel2X 3 10 2 2 2" xfId="32163" xr:uid="{F5FAE481-13AB-41BD-A524-7211D6CD97D2}"/>
    <cellStyle name="SAPBEXHLevel2X 3 10 2 2 3" xfId="39248" xr:uid="{A7B63092-30A4-4FBA-8004-FDD5F37691FF}"/>
    <cellStyle name="SAPBEXHLevel2X 3 10 2 3" xfId="17043" xr:uid="{E290F180-6DAA-4F69-A3AD-FF4D06E911D6}"/>
    <cellStyle name="SAPBEXHLevel2X 3 10 2 3 2" xfId="33547" xr:uid="{7EF85C0C-B5CB-41C9-A51C-5FE9A884B955}"/>
    <cellStyle name="SAPBEXHLevel2X 3 10 2 3 3" xfId="39965" xr:uid="{CC5D6152-7C69-498F-9EBA-0832AD546064}"/>
    <cellStyle name="SAPBEXHLevel2X 3 10 2 4" xfId="36379" xr:uid="{E98C5FCC-9441-48C9-AF29-0239A1BD1363}"/>
    <cellStyle name="SAPBEXHLevel2X 3 10 3" xfId="10856" xr:uid="{C5410C40-7847-4CFB-A502-0B95CEF62865}"/>
    <cellStyle name="SAPBEXHLevel2X 3 10 3 2" xfId="14087" xr:uid="{A7C9B2DC-DE94-4ADD-84DA-47FDECF4DFDE}"/>
    <cellStyle name="SAPBEXHLevel2X 3 10 3 2 2" xfId="37745" xr:uid="{EAC7F561-A895-4171-A5B0-E35DD9E37CF5}"/>
    <cellStyle name="SAPBEXHLevel2X 3 10 3 3" xfId="14641" xr:uid="{D59E56D5-4733-4238-80B9-B77598DA3F78}"/>
    <cellStyle name="SAPBEXHLevel2X 3 10 3 3 2" xfId="31156" xr:uid="{9B8AECFC-F0E0-40FE-BABB-A11F16E8C149}"/>
    <cellStyle name="SAPBEXHLevel2X 3 10 3 3 3" xfId="38231" xr:uid="{0562B57A-F504-4E38-8179-55F443200509}"/>
    <cellStyle name="SAPBEXHLevel2X 3 10 3 4" xfId="35812" xr:uid="{6CA54F00-52F1-4432-89BA-1389CFD2A69E}"/>
    <cellStyle name="SAPBEXHLevel2X 3 10 4" xfId="10060" xr:uid="{E94574C2-8135-4C33-AB61-B087D0F512F3}"/>
    <cellStyle name="SAPBEXHLevel2X 3 10 4 2" xfId="35402" xr:uid="{A8EB7C62-1677-4636-B7C6-62D6E0095265}"/>
    <cellStyle name="SAPBEXHLevel2X 3 10 5" xfId="13454" xr:uid="{620999F7-3840-43E7-9266-B63D42231913}"/>
    <cellStyle name="SAPBEXHLevel2X 3 10 5 2" xfId="37183" xr:uid="{9A94A558-616D-4170-9804-7913F572E3EE}"/>
    <cellStyle name="SAPBEXHLevel2X 3 10 6" xfId="14746" xr:uid="{36B28361-D6C2-4B52-BBD5-376B062671DF}"/>
    <cellStyle name="SAPBEXHLevel2X 3 10 6 2" xfId="31260" xr:uid="{97BDC6CC-E8C5-4B45-8C3C-CC0424BE04B6}"/>
    <cellStyle name="SAPBEXHLevel2X 3 10 6 3" xfId="38336" xr:uid="{E241CC42-1DAC-40F7-91AC-191083180662}"/>
    <cellStyle name="SAPBEXHLevel2X 3 10 7" xfId="8167" xr:uid="{9216321F-81C0-4109-B786-77844A4F3ED9}"/>
    <cellStyle name="SAPBEXHLevel2X 3 10 7 2" xfId="34674" xr:uid="{12C35F15-B2C3-4B28-BD61-04AD1CE77C10}"/>
    <cellStyle name="SAPBEXHLevel2X 3 10 8" xfId="34226" xr:uid="{588E4C49-2936-4034-8FF5-BDB36B978ACD}"/>
    <cellStyle name="SAPBEXHLevel2X 3 11" xfId="5991" xr:uid="{FCEB7747-CBBB-41B1-A877-45B98F2DEF87}"/>
    <cellStyle name="SAPBEXHLevel2X 3 11 2" xfId="12516" xr:uid="{96C3B19F-911B-480C-A838-AD0B28F9D6D5}"/>
    <cellStyle name="SAPBEXHLevel2X 3 11 2 2" xfId="15827" xr:uid="{CC33FE6A-90B3-444F-86FB-C1792D9E104F}"/>
    <cellStyle name="SAPBEXHLevel2X 3 11 2 2 2" xfId="32331" xr:uid="{76F9E6B7-DE1D-4B54-8C25-3D641C54149E}"/>
    <cellStyle name="SAPBEXHLevel2X 3 11 2 2 3" xfId="39416" xr:uid="{F3B12E3F-FAB1-4B1C-9807-E7C635DC1F42}"/>
    <cellStyle name="SAPBEXHLevel2X 3 11 2 3" xfId="17300" xr:uid="{D8668218-80CB-43D2-BA88-32B6D500919D}"/>
    <cellStyle name="SAPBEXHLevel2X 3 11 2 3 2" xfId="33804" xr:uid="{63F0DBBE-4C4E-4E64-AB22-CA5810DA6623}"/>
    <cellStyle name="SAPBEXHLevel2X 3 11 2 3 3" xfId="40133" xr:uid="{B91181D7-AA6B-4BD2-AF99-5083180C109F}"/>
    <cellStyle name="SAPBEXHLevel2X 3 11 2 4" xfId="36544" xr:uid="{8FF9F26E-4512-4C5E-B72B-D166C8491571}"/>
    <cellStyle name="SAPBEXHLevel2X 3 11 3" xfId="11114" xr:uid="{A87BA4C5-50BA-4EDF-B07A-0227ECE63432}"/>
    <cellStyle name="SAPBEXHLevel2X 3 11 3 2" xfId="14301" xr:uid="{5599B398-C191-4F16-871B-826B9B96B24E}"/>
    <cellStyle name="SAPBEXHLevel2X 3 11 3 2 2" xfId="37958" xr:uid="{EE8D54D4-7B54-473C-BE28-66DC9487F435}"/>
    <cellStyle name="SAPBEXHLevel2X 3 11 3 3" xfId="14485" xr:uid="{A0ADBB39-8D4E-4E6C-A24A-0E6C7B22EF0C}"/>
    <cellStyle name="SAPBEXHLevel2X 3 11 3 3 2" xfId="31003" xr:uid="{8890F83A-2265-436B-A88C-E5B8B1BCA511}"/>
    <cellStyle name="SAPBEXHLevel2X 3 11 3 3 3" xfId="38142" xr:uid="{2D6AC67B-9392-46A4-80E7-FE0795928C65}"/>
    <cellStyle name="SAPBEXHLevel2X 3 11 3 4" xfId="35978" xr:uid="{B144B7D2-C561-4616-AFE0-386993E76553}"/>
    <cellStyle name="SAPBEXHLevel2X 3 11 4" xfId="9858" xr:uid="{E596FE73-2791-4D35-9B23-A3AF2E91E502}"/>
    <cellStyle name="SAPBEXHLevel2X 3 11 4 2" xfId="35286" xr:uid="{CE738BB6-04F8-43A5-A556-2C5C2E663BBD}"/>
    <cellStyle name="SAPBEXHLevel2X 3 11 5" xfId="13291" xr:uid="{90BC2A39-5008-452D-84A3-C8D0BF2DF850}"/>
    <cellStyle name="SAPBEXHLevel2X 3 11 5 2" xfId="37020" xr:uid="{128C4C5A-0525-48ED-9079-75203D2BF9D7}"/>
    <cellStyle name="SAPBEXHLevel2X 3 11 6" xfId="13171" xr:uid="{4F003510-16BE-4C88-8E27-5BB7A256D0F1}"/>
    <cellStyle name="SAPBEXHLevel2X 3 11 6 2" xfId="29891" xr:uid="{54640CEE-D520-42ED-9C13-F0F26512BCC7}"/>
    <cellStyle name="SAPBEXHLevel2X 3 11 6 3" xfId="36900" xr:uid="{11E86CA6-8985-4B52-8CC7-2A489F61C77B}"/>
    <cellStyle name="SAPBEXHLevel2X 3 11 7" xfId="7965" xr:uid="{F29FF7AE-A4FF-4B07-95A4-70FD51129CC0}"/>
    <cellStyle name="SAPBEXHLevel2X 3 11 7 2" xfId="34558" xr:uid="{D6CF85CA-2E59-40A9-9DF6-08FEE34AF5FF}"/>
    <cellStyle name="SAPBEXHLevel2X 3 11 8" xfId="34318" xr:uid="{19DF91B8-BAE2-46B7-B45E-6317B4E36F26}"/>
    <cellStyle name="SAPBEXHLevel2X 3 12" xfId="7872" xr:uid="{AAC5F5C3-9FDA-4DB9-8C03-D63B1C42EEDF}"/>
    <cellStyle name="SAPBEXHLevel2X 3 12 2" xfId="12700" xr:uid="{D1015630-808C-4A7E-B818-DF1EFBA1C473}"/>
    <cellStyle name="SAPBEXHLevel2X 3 12 2 2" xfId="15914" xr:uid="{45E2C36F-F382-4541-9641-60D87AFF465C}"/>
    <cellStyle name="SAPBEXHLevel2X 3 12 2 2 2" xfId="32418" xr:uid="{62534282-0038-4FAF-87AD-6E0A99020513}"/>
    <cellStyle name="SAPBEXHLevel2X 3 12 2 2 3" xfId="39503" xr:uid="{728FFF6E-C6D6-4FDD-A815-303001BFC537}"/>
    <cellStyle name="SAPBEXHLevel2X 3 12 2 3" xfId="17475" xr:uid="{0BA4935B-C689-444C-8166-820CF6407AB5}"/>
    <cellStyle name="SAPBEXHLevel2X 3 12 2 3 2" xfId="33979" xr:uid="{0DBF760E-D0B9-4A5F-AB36-E7C0EEDB5ECC}"/>
    <cellStyle name="SAPBEXHLevel2X 3 12 2 3 3" xfId="40220" xr:uid="{E7BA54B8-83D2-4362-8734-3AD57131EAB9}"/>
    <cellStyle name="SAPBEXHLevel2X 3 12 2 4" xfId="36630" xr:uid="{7BE2633A-B707-461D-AF82-9919BBB6FC96}"/>
    <cellStyle name="SAPBEXHLevel2X 3 12 3" xfId="11291" xr:uid="{7C2CEA2D-FFCE-4234-8685-430EC5055C59}"/>
    <cellStyle name="SAPBEXHLevel2X 3 12 3 2" xfId="14437" xr:uid="{DB632119-2A76-49D6-8CAD-7313686CFD96}"/>
    <cellStyle name="SAPBEXHLevel2X 3 12 3 2 2" xfId="38094" xr:uid="{3510542C-F882-4CB4-AA58-FC3AD95F3D61}"/>
    <cellStyle name="SAPBEXHLevel2X 3 12 3 3" xfId="14474" xr:uid="{7390599A-8B89-4342-99F8-B74F38206869}"/>
    <cellStyle name="SAPBEXHLevel2X 3 12 3 3 2" xfId="30992" xr:uid="{899F8E3F-D7EF-4347-894F-563AF34A8D70}"/>
    <cellStyle name="SAPBEXHLevel2X 3 12 3 3 3" xfId="38131" xr:uid="{66DC778A-576D-4ABF-8D60-BA3681B49427}"/>
    <cellStyle name="SAPBEXHLevel2X 3 12 3 4" xfId="36065" xr:uid="{5C18E0A1-B9E3-4CFE-BB54-39322BCE889E}"/>
    <cellStyle name="SAPBEXHLevel2X 3 12 4" xfId="9765" xr:uid="{7FCFB282-F129-45ED-8458-F1BBE18F17F9}"/>
    <cellStyle name="SAPBEXHLevel2X 3 12 4 2" xfId="35193" xr:uid="{83FA6450-854F-4D93-852B-69EEF458A829}"/>
    <cellStyle name="SAPBEXHLevel2X 3 12 5" xfId="13198" xr:uid="{BB55959D-0977-478F-AD3F-67A8CC7EDF63}"/>
    <cellStyle name="SAPBEXHLevel2X 3 12 5 2" xfId="36927" xr:uid="{99FB05DE-A6DD-4352-91B3-1504E2D7D642}"/>
    <cellStyle name="SAPBEXHLevel2X 3 12 6" xfId="15135" xr:uid="{2417A120-2C6E-4D46-9946-AFDB182A0387}"/>
    <cellStyle name="SAPBEXHLevel2X 3 12 6 2" xfId="31639" xr:uid="{34F17DC7-FF75-4464-8F8B-1E31FAC017EA}"/>
    <cellStyle name="SAPBEXHLevel2X 3 12 6 3" xfId="38724" xr:uid="{D533F6CB-14D0-4A6D-9407-4B54342BDF9B}"/>
    <cellStyle name="SAPBEXHLevel2X 3 12 7" xfId="34465" xr:uid="{8861527A-7776-42F5-89C6-EFA7FDFADA2D}"/>
    <cellStyle name="SAPBEXHLevel2X 3 13" xfId="11039" xr:uid="{7A8ECFB5-CA53-40E5-B406-10CD7E75C4F5}"/>
    <cellStyle name="SAPBEXHLevel2X 3 13 2" xfId="12441" xr:uid="{AC012FA3-BE81-4124-8837-E05453EE4E69}"/>
    <cellStyle name="SAPBEXHLevel2X 3 13 2 2" xfId="15752" xr:uid="{E77B689D-7283-4178-95EF-9840E694144C}"/>
    <cellStyle name="SAPBEXHLevel2X 3 13 2 2 2" xfId="32256" xr:uid="{AAD5BCED-6D58-466C-8DA1-107129998C3E}"/>
    <cellStyle name="SAPBEXHLevel2X 3 13 2 2 3" xfId="39341" xr:uid="{FAC13C1C-F76F-4F2B-821E-984F66E6126B}"/>
    <cellStyle name="SAPBEXHLevel2X 3 13 2 3" xfId="17225" xr:uid="{3E56AB8D-B0A2-461C-91B4-4C5B409577B8}"/>
    <cellStyle name="SAPBEXHLevel2X 3 13 2 3 2" xfId="33729" xr:uid="{ADE4CFB3-0C4B-4317-9277-EFEA47DF9E4A}"/>
    <cellStyle name="SAPBEXHLevel2X 3 13 2 3 3" xfId="40058" xr:uid="{44C6BCC2-BDFF-40C2-87D2-00E2D5FB4161}"/>
    <cellStyle name="SAPBEXHLevel2X 3 13 2 4" xfId="36470" xr:uid="{CFACA6FA-C601-4C36-8DA9-E971B577589F}"/>
    <cellStyle name="SAPBEXHLevel2X 3 13 3" xfId="14226" xr:uid="{79221CEC-7D9E-41B5-8431-FDE20D5380C5}"/>
    <cellStyle name="SAPBEXHLevel2X 3 13 3 2" xfId="37883" xr:uid="{A7E1486E-FB31-4391-BC1B-814156E8C2D6}"/>
    <cellStyle name="SAPBEXHLevel2X 3 13 4" xfId="14568" xr:uid="{E2B02E68-F3A4-4A8B-8B94-B65829BEA136}"/>
    <cellStyle name="SAPBEXHLevel2X 3 13 4 2" xfId="31084" xr:uid="{0BD11303-7B9F-43EE-9F70-BA176BFF02D4}"/>
    <cellStyle name="SAPBEXHLevel2X 3 13 4 3" xfId="38161" xr:uid="{5901EC9B-3B09-4AB3-AFC7-5E1ED0481D6D}"/>
    <cellStyle name="SAPBEXHLevel2X 3 13 5" xfId="35903" xr:uid="{5D4D2F10-DBBD-4A6C-AC55-536DA0F45553}"/>
    <cellStyle name="SAPBEXHLevel2X 3 14" xfId="11660" xr:uid="{E312A1AB-FB41-46D7-91E5-50CCE80FA867}"/>
    <cellStyle name="SAPBEXHLevel2X 3 14 2" xfId="15373" xr:uid="{46FBDBEF-E969-45D8-8D57-B5870ADB1306}"/>
    <cellStyle name="SAPBEXHLevel2X 3 14 2 2" xfId="31877" xr:uid="{DD84CBB2-3FDB-4B65-A0F8-ED2255A47EB9}"/>
    <cellStyle name="SAPBEXHLevel2X 3 14 2 3" xfId="38962" xr:uid="{710EF609-78EB-48DD-8B02-EDF0FAD1406F}"/>
    <cellStyle name="SAPBEXHLevel2X 3 14 3" xfId="16554" xr:uid="{F664E758-3A56-4B78-9C08-3D4F5C5C5E30}"/>
    <cellStyle name="SAPBEXHLevel2X 3 14 3 2" xfId="33058" xr:uid="{B5993F47-1CF4-44A8-8677-0E36ED9B99CB}"/>
    <cellStyle name="SAPBEXHLevel2X 3 14 3 3" xfId="39681" xr:uid="{D2759271-5B05-40F1-B9FD-595EB078EFE2}"/>
    <cellStyle name="SAPBEXHLevel2X 3 14 4" xfId="36166" xr:uid="{4DDE2F6C-25C3-4815-9DD7-C797921D3208}"/>
    <cellStyle name="SAPBEXHLevel2X 3 15" xfId="10512" xr:uid="{43E064BA-F8F9-4693-AB0C-A64C31DE4ED4}"/>
    <cellStyle name="SAPBEXHLevel2X 3 15 2" xfId="13772" xr:uid="{FAFEC29D-E767-4E08-A46B-A28CCA317512}"/>
    <cellStyle name="SAPBEXHLevel2X 3 15 2 2" xfId="37497" xr:uid="{DAE47F96-F6EF-4922-B131-77A7C1BA4E31}"/>
    <cellStyle name="SAPBEXHLevel2X 3 15 3" xfId="14955" xr:uid="{8F8DD6D0-245C-4CCD-95A2-0D6EBF8FD64F}"/>
    <cellStyle name="SAPBEXHLevel2X 3 15 3 2" xfId="31465" xr:uid="{2350CE2F-79F4-49A7-82D5-C6C2C7705C19}"/>
    <cellStyle name="SAPBEXHLevel2X 3 15 3 3" xfId="38544" xr:uid="{445E0D8B-923E-4B9E-B831-1E5DAB4F0BF0}"/>
    <cellStyle name="SAPBEXHLevel2X 3 15 4" xfId="35621" xr:uid="{F5AD9FF6-DD18-4F54-B617-8B87AAE574C9}"/>
    <cellStyle name="SAPBEXHLevel2X 3 16" xfId="9232" xr:uid="{6BE5048D-C4D8-4C97-948D-3D3FBF4EE147}"/>
    <cellStyle name="SAPBEXHLevel2X 3 16 2" xfId="35123" xr:uid="{B5081DCD-0B24-4CBF-87E7-D16E595636A2}"/>
    <cellStyle name="SAPBEXHLevel2X 3 17" xfId="8995" xr:uid="{2809EC87-F364-437E-95D1-AEC584485D39}"/>
    <cellStyle name="SAPBEXHLevel2X 3 17 2" xfId="26171" xr:uid="{CAD7A40F-4BA8-4AAD-ACA7-7E2D19F32432}"/>
    <cellStyle name="SAPBEXHLevel2X 3 17 3" xfId="34887" xr:uid="{0C7C9D1F-9791-4354-9089-1942CC550F93}"/>
    <cellStyle name="SAPBEXHLevel2X 3 18" xfId="7343" xr:uid="{689326C2-C968-4C8B-B08E-25297383C9A3}"/>
    <cellStyle name="SAPBEXHLevel2X 3 18 2" xfId="34413" xr:uid="{44CD9AF7-66C6-4AB9-BD1C-D161447F240A}"/>
    <cellStyle name="SAPBEXHLevel2X 3 19" xfId="18385" xr:uid="{AA1DC8F7-9192-4047-A635-9DFE38055256}"/>
    <cellStyle name="SAPBEXHLevel2X 3 2" xfId="810" xr:uid="{96725AE5-446F-44E7-B730-5209C8CE097C}"/>
    <cellStyle name="SAPBEXHLevel2X 3 2 10" xfId="5992" xr:uid="{AA9BA47B-5567-4541-9516-2970A554C44A}"/>
    <cellStyle name="SAPBEXHLevel2X 3 2 10 2" xfId="8996" xr:uid="{2872EC0C-5675-4A93-8D3C-E94B0A4129BB}"/>
    <cellStyle name="SAPBEXHLevel2X 3 2 10 2 2" xfId="26172" xr:uid="{58BCA93B-2E68-465B-94DE-DB7BB79F1384}"/>
    <cellStyle name="SAPBEXHLevel2X 3 2 10 2 3" xfId="34888" xr:uid="{945AABFC-7AFD-4657-AD5B-D0BA6EF6A15D}"/>
    <cellStyle name="SAPBEXHLevel2X 3 2 10 3" xfId="23316" xr:uid="{F4593824-4E3D-4228-B0F4-D850C0225879}"/>
    <cellStyle name="SAPBEXHLevel2X 3 2 10 4" xfId="34319" xr:uid="{C25F4BE7-2B11-446A-BAF4-B5B66F31E8A5}"/>
    <cellStyle name="SAPBEXHLevel2X 3 2 11" xfId="7344" xr:uid="{807B5E04-9C7E-4E94-9BB2-B0FDE4997577}"/>
    <cellStyle name="SAPBEXHLevel2X 3 2 11 2" xfId="34414" xr:uid="{AE6D2B44-2CC1-4E7F-B7EE-585B8482F7FA}"/>
    <cellStyle name="SAPBEXHLevel2X 3 2 12" xfId="18386" xr:uid="{7CC70123-CB96-485D-A131-21349C362BC4}"/>
    <cellStyle name="SAPBEXHLevel2X 3 2 13" xfId="29299" xr:uid="{BD3CA1B3-94E7-4652-AA9A-964706B7F60E}"/>
    <cellStyle name="SAPBEXHLevel2X 3 2 2" xfId="1294" xr:uid="{1FF7AAB9-8B5A-4B4C-A1D9-B658BCD27376}"/>
    <cellStyle name="SAPBEXHLevel2X 3 2 2 10" xfId="23309" xr:uid="{9E494833-E6B7-4E6F-AA5E-9AE28AE6C11D}"/>
    <cellStyle name="SAPBEXHLevel2X 3 2 2 2" xfId="2542" xr:uid="{9AB8EC17-4F13-4197-8540-B2BFC4FCF8C7}"/>
    <cellStyle name="SAPBEXHLevel2X 3 2 2 2 2" xfId="15552" xr:uid="{BBF7EE9F-0A5E-49A4-B75C-8B540DBD885A}"/>
    <cellStyle name="SAPBEXHLevel2X 3 2 2 2 2 2" xfId="32056" xr:uid="{C78A0D2D-A9FF-48DD-92DC-A4BA770760A7}"/>
    <cellStyle name="SAPBEXHLevel2X 3 2 2 2 2 3" xfId="39141" xr:uid="{C34C1386-9271-4CB3-8FC4-E56A46E8628B}"/>
    <cellStyle name="SAPBEXHLevel2X 3 2 2 2 3" xfId="16948" xr:uid="{60B35FFA-E1BE-4F90-A164-552C1E63D232}"/>
    <cellStyle name="SAPBEXHLevel2X 3 2 2 2 3 2" xfId="33452" xr:uid="{9A119CF3-6B9D-4C2C-8AF5-43BC645D4FFB}"/>
    <cellStyle name="SAPBEXHLevel2X 3 2 2 2 3 3" xfId="39873" xr:uid="{527B1781-6E66-4B18-8A22-A00602E392E0}"/>
    <cellStyle name="SAPBEXHLevel2X 3 2 2 2 4" xfId="12149" xr:uid="{2DB3F931-8D34-4930-B345-2E9574A1E5C4}"/>
    <cellStyle name="SAPBEXHLevel2X 3 2 2 2 4 2" xfId="36289" xr:uid="{94D2D582-5044-4AEA-B9CD-98FEA6848C00}"/>
    <cellStyle name="SAPBEXHLevel2X 3 2 2 2 5" xfId="20043" xr:uid="{8BB24709-A64C-41C0-8E36-604C38C62751}"/>
    <cellStyle name="SAPBEXHLevel2X 3 2 2 2 6" xfId="23341" xr:uid="{E94B96CC-D5D1-4C06-857C-91A3314ED7CF}"/>
    <cellStyle name="SAPBEXHLevel2X 3 2 2 3" xfId="3048" xr:uid="{9EB11D6A-3B3A-43EA-8E63-7861B65C18AC}"/>
    <cellStyle name="SAPBEXHLevel2X 3 2 2 3 2" xfId="13978" xr:uid="{A8743DC1-E4A3-4218-816A-D71192039C3E}"/>
    <cellStyle name="SAPBEXHLevel2X 3 2 2 3 2 2" xfId="37651" xr:uid="{23DEF0BB-E0E3-44C3-8C95-649687A8E415}"/>
    <cellStyle name="SAPBEXHLevel2X 3 2 2 3 3" xfId="9084" xr:uid="{572801F2-F97D-4E7E-AB8E-EE0315528BB0}"/>
    <cellStyle name="SAPBEXHLevel2X 3 2 2 3 3 2" xfId="26260" xr:uid="{80952B34-D352-4FDF-8DFA-7CDABBEDC8AC}"/>
    <cellStyle name="SAPBEXHLevel2X 3 2 2 3 3 3" xfId="34975" xr:uid="{9AAF9508-A723-4A5C-A5BF-059DF105F9B5}"/>
    <cellStyle name="SAPBEXHLevel2X 3 2 2 3 4" xfId="10745" xr:uid="{7EE96D04-420F-4525-B644-CF31C0E06AD4}"/>
    <cellStyle name="SAPBEXHLevel2X 3 2 2 3 4 2" xfId="35722" xr:uid="{7CE4621C-41A8-4445-AC5E-D74BB97E044E}"/>
    <cellStyle name="SAPBEXHLevel2X 3 2 2 3 5" xfId="20546" xr:uid="{7E02E39D-3E13-46B2-B009-12F9D9909656}"/>
    <cellStyle name="SAPBEXHLevel2X 3 2 2 3 6" xfId="22699" xr:uid="{753B71C0-4788-467C-BA44-5AECA4C62AF5}"/>
    <cellStyle name="SAPBEXHLevel2X 3 2 2 4" xfId="2344" xr:uid="{5DFD2060-72E4-4F53-B61F-880F81FF6F10}"/>
    <cellStyle name="SAPBEXHLevel2X 3 2 2 4 2" xfId="9799" xr:uid="{F6E390E6-DC4F-4826-842B-04AA5BB3DF94}"/>
    <cellStyle name="SAPBEXHLevel2X 3 2 2 4 2 2" xfId="35227" xr:uid="{D37C4CE1-CF87-4779-A9DA-7AE525C4B759}"/>
    <cellStyle name="SAPBEXHLevel2X 3 2 2 4 3" xfId="19845" xr:uid="{FD1876A3-6EF6-40FE-AE00-1205AFE4EAB0}"/>
    <cellStyle name="SAPBEXHLevel2X 3 2 2 4 4" xfId="27810" xr:uid="{A6E71639-9935-4796-ACF9-3AE31D5A9F01}"/>
    <cellStyle name="SAPBEXHLevel2X 3 2 2 5" xfId="2769" xr:uid="{AB3B4C84-3542-48DB-956E-15F331F6E651}"/>
    <cellStyle name="SAPBEXHLevel2X 3 2 2 5 2" xfId="13232" xr:uid="{566EFF16-9369-462E-B8BE-C1055BB844A5}"/>
    <cellStyle name="SAPBEXHLevel2X 3 2 2 5 2 2" xfId="36961" xr:uid="{FC2B931C-6D8E-49FA-AB7A-402956E46269}"/>
    <cellStyle name="SAPBEXHLevel2X 3 2 2 5 3" xfId="20268" xr:uid="{3D2886CD-9973-4BA9-82DE-63FD82556FE4}"/>
    <cellStyle name="SAPBEXHLevel2X 3 2 2 5 4" xfId="22876" xr:uid="{A4FCDE2A-7A85-46CC-AE34-CEC408187698}"/>
    <cellStyle name="SAPBEXHLevel2X 3 2 2 6" xfId="3626" xr:uid="{6356D166-4C41-4E24-97BB-1A839D707A60}"/>
    <cellStyle name="SAPBEXHLevel2X 3 2 2 6 2" xfId="14494" xr:uid="{D347C722-DB99-4834-B139-A01FD25ED7FC}"/>
    <cellStyle name="SAPBEXHLevel2X 3 2 2 6 2 2" xfId="31012" xr:uid="{565C8089-BA7C-46F4-9AB1-D12DE399B8BB}"/>
    <cellStyle name="SAPBEXHLevel2X 3 2 2 6 2 3" xfId="38151" xr:uid="{540996A0-37BF-4021-AA4C-09281A176333}"/>
    <cellStyle name="SAPBEXHLevel2X 3 2 2 6 3" xfId="21124" xr:uid="{CC9FD916-11C6-4606-B27D-5DAF82930312}"/>
    <cellStyle name="SAPBEXHLevel2X 3 2 2 6 4" xfId="18218" xr:uid="{6D50620F-71CD-45A7-A0CA-975C5176B2B5}"/>
    <cellStyle name="SAPBEXHLevel2X 3 2 2 7" xfId="4215" xr:uid="{7F87E91A-4049-46B7-8CED-422DADE30FED}"/>
    <cellStyle name="SAPBEXHLevel2X 3 2 2 7 2" xfId="21709" xr:uid="{5CE002F6-8B7D-4B50-9B2A-D1CA8A9FEB96}"/>
    <cellStyle name="SAPBEXHLevel2X 3 2 2 7 3" xfId="22100" xr:uid="{0D97F5C0-1F42-4209-8290-9863407E0E80}"/>
    <cellStyle name="SAPBEXHLevel2X 3 2 2 8" xfId="7906" xr:uid="{CB869610-DBFE-4806-B5B7-926A16906D47}"/>
    <cellStyle name="SAPBEXHLevel2X 3 2 2 8 2" xfId="34499" xr:uid="{E0661CB0-DAD0-47BF-9D09-582050C1EC0E}"/>
    <cellStyle name="SAPBEXHLevel2X 3 2 2 9" xfId="18807" xr:uid="{50828A21-DABC-43F0-B771-32CFF40CBF8A}"/>
    <cellStyle name="SAPBEXHLevel2X 3 2 3" xfId="2089" xr:uid="{CF10561E-2306-4569-A8C1-D6D4986F79EB}"/>
    <cellStyle name="SAPBEXHLevel2X 3 2 3 2" xfId="12260" xr:uid="{195C298F-A703-4932-A62F-728DAD04721A}"/>
    <cellStyle name="SAPBEXHLevel2X 3 2 3 2 2" xfId="15660" xr:uid="{A4EFD9BC-2121-4107-BBEE-CDCF12133A54}"/>
    <cellStyle name="SAPBEXHLevel2X 3 2 3 2 2 2" xfId="32164" xr:uid="{E5684B3D-65FD-4014-88DF-5BAF25DC40D2}"/>
    <cellStyle name="SAPBEXHLevel2X 3 2 3 2 2 3" xfId="39249" xr:uid="{93E545DB-8BA0-47E6-8A6E-5F7F329D8434}"/>
    <cellStyle name="SAPBEXHLevel2X 3 2 3 2 3" xfId="17044" xr:uid="{D186C02C-545B-4211-A891-575ECEEA9E86}"/>
    <cellStyle name="SAPBEXHLevel2X 3 2 3 2 3 2" xfId="33548" xr:uid="{B91AB702-AF72-4DAA-A2BC-C643DEE5B877}"/>
    <cellStyle name="SAPBEXHLevel2X 3 2 3 2 3 3" xfId="39966" xr:uid="{16FC2DA7-324D-46C6-A473-412ADCA8E6E3}"/>
    <cellStyle name="SAPBEXHLevel2X 3 2 3 2 4" xfId="36380" xr:uid="{47BD3799-7D16-49A2-9AE9-27F694D92B0B}"/>
    <cellStyle name="SAPBEXHLevel2X 3 2 3 3" xfId="10857" xr:uid="{8E99349E-FB71-4C4D-8960-751E9C7BF989}"/>
    <cellStyle name="SAPBEXHLevel2X 3 2 3 3 2" xfId="14088" xr:uid="{191B9546-5FAB-4491-9F10-C3B4D04F7546}"/>
    <cellStyle name="SAPBEXHLevel2X 3 2 3 3 2 2" xfId="37746" xr:uid="{28FFA261-2194-4503-82BD-CC7CCE82E43D}"/>
    <cellStyle name="SAPBEXHLevel2X 3 2 3 3 3" xfId="13323" xr:uid="{36960DFF-0A97-4C39-B422-2BD3C8CBEC9E}"/>
    <cellStyle name="SAPBEXHLevel2X 3 2 3 3 3 2" xfId="30008" xr:uid="{A4C39DD7-AEBC-49D5-A342-70361107299F}"/>
    <cellStyle name="SAPBEXHLevel2X 3 2 3 3 3 3" xfId="37052" xr:uid="{594318BA-795A-4517-936E-7F70DD64827F}"/>
    <cellStyle name="SAPBEXHLevel2X 3 2 3 3 4" xfId="35813" xr:uid="{27B12296-D1AB-4DD5-8CF8-F0D73E3013CE}"/>
    <cellStyle name="SAPBEXHLevel2X 3 2 3 4" xfId="10061" xr:uid="{FE81CF75-BA32-43D7-9B83-4EE662303366}"/>
    <cellStyle name="SAPBEXHLevel2X 3 2 3 4 2" xfId="35403" xr:uid="{A5436B2A-C77B-4C68-80CE-C0E218354DBF}"/>
    <cellStyle name="SAPBEXHLevel2X 3 2 3 5" xfId="13455" xr:uid="{CE3EAA04-7E60-4BA2-9CF5-18E7C007419C}"/>
    <cellStyle name="SAPBEXHLevel2X 3 2 3 5 2" xfId="37184" xr:uid="{71E1F215-36E6-405A-981B-DF0FBAC367A5}"/>
    <cellStyle name="SAPBEXHLevel2X 3 2 3 6" xfId="13070" xr:uid="{0F604311-8581-45ED-991A-C0DE11EE204A}"/>
    <cellStyle name="SAPBEXHLevel2X 3 2 3 6 2" xfId="29790" xr:uid="{9B3E36E2-F9C7-4BAB-BF9F-5F7F63ADD121}"/>
    <cellStyle name="SAPBEXHLevel2X 3 2 3 6 3" xfId="36799" xr:uid="{C1E238FB-CD7B-420E-9E5D-DDC56A03D61D}"/>
    <cellStyle name="SAPBEXHLevel2X 3 2 3 7" xfId="8168" xr:uid="{48FD14B3-8A30-4323-96A7-3B52D710654C}"/>
    <cellStyle name="SAPBEXHLevel2X 3 2 3 7 2" xfId="34675" xr:uid="{06B9135E-3143-4E05-8E09-69E6A62DFC84}"/>
    <cellStyle name="SAPBEXHLevel2X 3 2 3 8" xfId="19592" xr:uid="{C2BBD563-7C0C-4FFC-B1F3-BDABF995575F}"/>
    <cellStyle name="SAPBEXHLevel2X 3 2 3 9" xfId="30141" xr:uid="{AA55DD66-D9E3-4473-9FC6-CEF1E502911B}"/>
    <cellStyle name="SAPBEXHLevel2X 3 2 4" xfId="1700" xr:uid="{3E039698-8FF9-4FA9-B81C-BF9E433E4962}"/>
    <cellStyle name="SAPBEXHLevel2X 3 2 4 2" xfId="12517" xr:uid="{DC4524ED-94E2-498C-9987-DB174CF0C48C}"/>
    <cellStyle name="SAPBEXHLevel2X 3 2 4 2 2" xfId="15828" xr:uid="{0C68F80A-74F7-4CD6-9415-BC61BFE243DE}"/>
    <cellStyle name="SAPBEXHLevel2X 3 2 4 2 2 2" xfId="32332" xr:uid="{6378818C-C3F6-4AAA-B1D5-4C2A22824FC8}"/>
    <cellStyle name="SAPBEXHLevel2X 3 2 4 2 2 3" xfId="39417" xr:uid="{FE8DD3BB-97A3-43D4-8258-F11FA93C84C4}"/>
    <cellStyle name="SAPBEXHLevel2X 3 2 4 2 3" xfId="17301" xr:uid="{4219AD97-2846-4ADF-8B79-19D145D15D4F}"/>
    <cellStyle name="SAPBEXHLevel2X 3 2 4 2 3 2" xfId="33805" xr:uid="{3ACAACEE-5F26-4702-8AD8-9D6B0467A5AF}"/>
    <cellStyle name="SAPBEXHLevel2X 3 2 4 2 3 3" xfId="40134" xr:uid="{930FBD41-2423-4165-B305-6063B4D7CEEE}"/>
    <cellStyle name="SAPBEXHLevel2X 3 2 4 2 4" xfId="36545" xr:uid="{01E80AEC-788C-47F5-A3B4-BE005513C2FB}"/>
    <cellStyle name="SAPBEXHLevel2X 3 2 4 3" xfId="11115" xr:uid="{8EADBDFA-9E32-4753-9AD4-82BAD78E0D8C}"/>
    <cellStyle name="SAPBEXHLevel2X 3 2 4 3 2" xfId="14302" xr:uid="{73AAD19F-83E1-4FF6-A18B-7212500711F2}"/>
    <cellStyle name="SAPBEXHLevel2X 3 2 4 3 2 2" xfId="37959" xr:uid="{C790AEB2-CEED-4BCE-AA26-7ACA30325746}"/>
    <cellStyle name="SAPBEXHLevel2X 3 2 4 3 3" xfId="15126" xr:uid="{16C059C6-D92F-41CB-A88B-96AFC3DA9935}"/>
    <cellStyle name="SAPBEXHLevel2X 3 2 4 3 3 2" xfId="31630" xr:uid="{41AC50E9-7783-41B9-810F-6ED6DB8441A0}"/>
    <cellStyle name="SAPBEXHLevel2X 3 2 4 3 3 3" xfId="38715" xr:uid="{D0A6F253-DFE9-4B6A-965C-A221C1ABB37F}"/>
    <cellStyle name="SAPBEXHLevel2X 3 2 4 3 4" xfId="35979" xr:uid="{62EF7138-95DF-46DC-A4CF-84A03E00836C}"/>
    <cellStyle name="SAPBEXHLevel2X 3 2 4 4" xfId="9857" xr:uid="{4C8C168D-FBB1-4D53-B896-93BE81F2C387}"/>
    <cellStyle name="SAPBEXHLevel2X 3 2 4 4 2" xfId="35285" xr:uid="{41C3D021-F2B5-4D11-A84A-4913B7934596}"/>
    <cellStyle name="SAPBEXHLevel2X 3 2 4 5" xfId="13290" xr:uid="{061390F1-9708-4E01-A9AD-0212B8601E5B}"/>
    <cellStyle name="SAPBEXHLevel2X 3 2 4 5 2" xfId="37019" xr:uid="{C23E2EC0-71E0-4C19-9D80-909AE487ED00}"/>
    <cellStyle name="SAPBEXHLevel2X 3 2 4 6" xfId="15082" xr:uid="{4709C658-2B74-469A-AC37-156027B92A66}"/>
    <cellStyle name="SAPBEXHLevel2X 3 2 4 6 2" xfId="31588" xr:uid="{AAF17764-356E-4890-96B2-F975DBE1A204}"/>
    <cellStyle name="SAPBEXHLevel2X 3 2 4 6 3" xfId="38671" xr:uid="{03875C6A-B2AF-42FD-94AD-31E9434D5361}"/>
    <cellStyle name="SAPBEXHLevel2X 3 2 4 7" xfId="7964" xr:uid="{421BF7D9-F9F7-4E04-AEF0-71D7BB70DCBC}"/>
    <cellStyle name="SAPBEXHLevel2X 3 2 4 7 2" xfId="34557" xr:uid="{605DB65C-1349-4C16-80A6-2EBE19522CAF}"/>
    <cellStyle name="SAPBEXHLevel2X 3 2 4 8" xfId="19203" xr:uid="{106E6859-EBDA-4C46-8B71-9AE6E961E0CC}"/>
    <cellStyle name="SAPBEXHLevel2X 3 2 4 9" xfId="27860" xr:uid="{EF5C9AEC-E71B-42C7-A75D-9978DDC6F0E4}"/>
    <cellStyle name="SAPBEXHLevel2X 3 2 5" xfId="2799" xr:uid="{E9713E04-4567-4441-BA6D-39DD4C13FF57}"/>
    <cellStyle name="SAPBEXHLevel2X 3 2 5 2" xfId="12701" xr:uid="{FE799820-02D6-4711-89A5-F1DAF46F0701}"/>
    <cellStyle name="SAPBEXHLevel2X 3 2 5 2 2" xfId="15915" xr:uid="{2683E61D-D8B7-4D9A-8976-EECA0AE761F6}"/>
    <cellStyle name="SAPBEXHLevel2X 3 2 5 2 2 2" xfId="32419" xr:uid="{49CF4C79-1065-428A-B9DE-1F929645F9B2}"/>
    <cellStyle name="SAPBEXHLevel2X 3 2 5 2 2 3" xfId="39504" xr:uid="{98A91510-EEF4-4517-AAFE-4971041E52E9}"/>
    <cellStyle name="SAPBEXHLevel2X 3 2 5 2 3" xfId="17476" xr:uid="{70CEB763-3CE7-466C-A153-74E2AA2AC545}"/>
    <cellStyle name="SAPBEXHLevel2X 3 2 5 2 3 2" xfId="33980" xr:uid="{00499F01-C58B-4083-9383-64FF2CC2C761}"/>
    <cellStyle name="SAPBEXHLevel2X 3 2 5 2 3 3" xfId="40221" xr:uid="{64EBED48-270C-4241-886A-AD1F27C99915}"/>
    <cellStyle name="SAPBEXHLevel2X 3 2 5 2 4" xfId="36631" xr:uid="{A0FDB81A-4C9C-437F-BF25-7D425B3746F5}"/>
    <cellStyle name="SAPBEXHLevel2X 3 2 5 3" xfId="11292" xr:uid="{D97CFB17-35FF-4953-924E-2E14BBF04D2D}"/>
    <cellStyle name="SAPBEXHLevel2X 3 2 5 3 2" xfId="14438" xr:uid="{1402FC56-A8A5-4A58-9BA0-1D9B92C7CC14}"/>
    <cellStyle name="SAPBEXHLevel2X 3 2 5 3 2 2" xfId="38095" xr:uid="{A2E83CA8-6739-4CF8-8982-D3825B08A1E6}"/>
    <cellStyle name="SAPBEXHLevel2X 3 2 5 3 3" xfId="9140" xr:uid="{F1AE3258-6175-4104-9ED8-453E45BC21EA}"/>
    <cellStyle name="SAPBEXHLevel2X 3 2 5 3 3 2" xfId="26316" xr:uid="{63E1C36F-1981-4298-A0D7-FB460854C7CB}"/>
    <cellStyle name="SAPBEXHLevel2X 3 2 5 3 3 3" xfId="35031" xr:uid="{43308A9C-3AB9-4640-B6E6-B1A5001FE9AD}"/>
    <cellStyle name="SAPBEXHLevel2X 3 2 5 3 4" xfId="36066" xr:uid="{4066E0C6-6FCC-412D-A2F4-C2031730227F}"/>
    <cellStyle name="SAPBEXHLevel2X 3 2 5 4" xfId="10271" xr:uid="{243E69FA-C84C-49E6-87E8-A841158D9F57}"/>
    <cellStyle name="SAPBEXHLevel2X 3 2 5 4 2" xfId="35523" xr:uid="{54DA3D6D-D6E3-4F93-A074-3238AE92A807}"/>
    <cellStyle name="SAPBEXHLevel2X 3 2 5 5" xfId="13627" xr:uid="{267A75FD-4907-4DA0-AF62-9191A47FD515}"/>
    <cellStyle name="SAPBEXHLevel2X 3 2 5 5 2" xfId="37355" xr:uid="{19BE2C2F-352D-4DA2-AB8E-154C4C3681D8}"/>
    <cellStyle name="SAPBEXHLevel2X 3 2 5 6" xfId="13695" xr:uid="{C6B93156-D483-40BA-8CB5-661A21985A90}"/>
    <cellStyle name="SAPBEXHLevel2X 3 2 5 6 2" xfId="30331" xr:uid="{2077FEBA-C990-4904-A913-6118CAC9C1E2}"/>
    <cellStyle name="SAPBEXHLevel2X 3 2 5 6 3" xfId="37420" xr:uid="{3FE42389-A114-4020-A2BB-1CFFDF0025A5}"/>
    <cellStyle name="SAPBEXHLevel2X 3 2 5 7" xfId="8381" xr:uid="{9D86A6E4-97C7-4A52-B6C3-066CE39004CF}"/>
    <cellStyle name="SAPBEXHLevel2X 3 2 5 7 2" xfId="34795" xr:uid="{7CE3832E-C985-42F0-BB6B-78F249DB50BB}"/>
    <cellStyle name="SAPBEXHLevel2X 3 2 5 8" xfId="20298" xr:uid="{EE54B9D7-5CAB-484E-A55C-146A3C141467}"/>
    <cellStyle name="SAPBEXHLevel2X 3 2 5 9" xfId="22005" xr:uid="{B17F8836-0F04-4DA7-A1F7-134126806E76}"/>
    <cellStyle name="SAPBEXHLevel2X 3 2 6" xfId="3915" xr:uid="{82C36F9A-64F6-497A-AC42-4D0CD3C3EE70}"/>
    <cellStyle name="SAPBEXHLevel2X 3 2 6 2" xfId="12442" xr:uid="{4C70F749-C91F-492F-B0C7-E06BC5DD153D}"/>
    <cellStyle name="SAPBEXHLevel2X 3 2 6 2 2" xfId="15753" xr:uid="{2F2B7BA8-2E45-477C-83D9-74C7E987E646}"/>
    <cellStyle name="SAPBEXHLevel2X 3 2 6 2 2 2" xfId="32257" xr:uid="{DEF05950-BDFA-474A-AA40-EF6200851A03}"/>
    <cellStyle name="SAPBEXHLevel2X 3 2 6 2 2 3" xfId="39342" xr:uid="{BC6C935B-6664-4AF1-A9D0-E7A94062018E}"/>
    <cellStyle name="SAPBEXHLevel2X 3 2 6 2 3" xfId="17226" xr:uid="{AF287838-B76E-4B15-A268-BC0576E58156}"/>
    <cellStyle name="SAPBEXHLevel2X 3 2 6 2 3 2" xfId="33730" xr:uid="{A8E20134-79FC-49DF-8053-5FDE5767E96B}"/>
    <cellStyle name="SAPBEXHLevel2X 3 2 6 2 3 3" xfId="40059" xr:uid="{B02720E2-BA0C-48E1-B17B-5B81D06A3672}"/>
    <cellStyle name="SAPBEXHLevel2X 3 2 6 2 4" xfId="36471" xr:uid="{4ADF7A6F-7026-457B-9960-32AC9D534D2C}"/>
    <cellStyle name="SAPBEXHLevel2X 3 2 6 3" xfId="14227" xr:uid="{F1EB8EB6-0B91-4091-9F66-E12E036E9BD9}"/>
    <cellStyle name="SAPBEXHLevel2X 3 2 6 3 2" xfId="37884" xr:uid="{36AD8A7E-D3FC-48B4-85CB-9300D1BE2409}"/>
    <cellStyle name="SAPBEXHLevel2X 3 2 6 4" xfId="15206" xr:uid="{8787DA62-014A-407C-BB56-E062A7DDF300}"/>
    <cellStyle name="SAPBEXHLevel2X 3 2 6 4 2" xfId="31710" xr:uid="{F2A78691-604A-4EA9-A653-0B83B3A2B42E}"/>
    <cellStyle name="SAPBEXHLevel2X 3 2 6 4 3" xfId="38795" xr:uid="{FE92E977-F895-4097-B9ED-07A3F0080664}"/>
    <cellStyle name="SAPBEXHLevel2X 3 2 6 5" xfId="11040" xr:uid="{BBB69FF4-B529-44A8-ACD0-3D327F55339E}"/>
    <cellStyle name="SAPBEXHLevel2X 3 2 6 5 2" xfId="35904" xr:uid="{CE2529B0-0CC2-4CBD-B690-57D4F36913D8}"/>
    <cellStyle name="SAPBEXHLevel2X 3 2 6 6" xfId="21412" xr:uid="{7761B823-49C5-41AC-A9E8-3AD9A5B31CFE}"/>
    <cellStyle name="SAPBEXHLevel2X 3 2 6 7" xfId="23127" xr:uid="{51270409-13B4-4A96-A9ED-4580850B7558}"/>
    <cellStyle name="SAPBEXHLevel2X 3 2 7" xfId="1890" xr:uid="{E07502B0-CA3F-4E00-A5F2-CC2F6801FB0C}"/>
    <cellStyle name="SAPBEXHLevel2X 3 2 7 2" xfId="15374" xr:uid="{2C5B6749-099A-4A59-A7CA-BA8A2835D8AE}"/>
    <cellStyle name="SAPBEXHLevel2X 3 2 7 2 2" xfId="31878" xr:uid="{565DD47C-37FB-4A89-8906-5C4178B994F0}"/>
    <cellStyle name="SAPBEXHLevel2X 3 2 7 2 3" xfId="38963" xr:uid="{E397476D-4DAC-4FB7-A827-62BCF0E1C264}"/>
    <cellStyle name="SAPBEXHLevel2X 3 2 7 3" xfId="16555" xr:uid="{41DE409B-8549-4C31-9DDF-318D5B235C88}"/>
    <cellStyle name="SAPBEXHLevel2X 3 2 7 3 2" xfId="33059" xr:uid="{BD4787E7-E4F2-4458-B21D-0997D84F2B87}"/>
    <cellStyle name="SAPBEXHLevel2X 3 2 7 3 3" xfId="39682" xr:uid="{63FE040E-5D88-4A60-8085-D6036D3E859B}"/>
    <cellStyle name="SAPBEXHLevel2X 3 2 7 4" xfId="11661" xr:uid="{BA2BBEE1-EA5F-476E-A48D-3B907E5B9C25}"/>
    <cellStyle name="SAPBEXHLevel2X 3 2 7 4 2" xfId="36167" xr:uid="{F192EE79-76FB-4756-A28A-185411066C09}"/>
    <cellStyle name="SAPBEXHLevel2X 3 2 7 5" xfId="19393" xr:uid="{57D601D2-DBEB-4FE7-A624-46F154F53EB0}"/>
    <cellStyle name="SAPBEXHLevel2X 3 2 7 6" xfId="30834" xr:uid="{3B73DCAB-8C65-45DB-AC75-7200209E5180}"/>
    <cellStyle name="SAPBEXHLevel2X 3 2 8" xfId="4290" xr:uid="{10778704-FB05-465A-9B86-DCF4D5D80118}"/>
    <cellStyle name="SAPBEXHLevel2X 3 2 8 2" xfId="13773" xr:uid="{3F7579B2-366A-4DDA-A0C4-7A87410B116C}"/>
    <cellStyle name="SAPBEXHLevel2X 3 2 8 2 2" xfId="37498" xr:uid="{ECEFE083-FB4B-4CA8-8082-EF7B82C0BDE6}"/>
    <cellStyle name="SAPBEXHLevel2X 3 2 8 3" xfId="13106" xr:uid="{5406DE9A-206E-4AB8-BEAE-CBB6E2C5D4A9}"/>
    <cellStyle name="SAPBEXHLevel2X 3 2 8 3 2" xfId="29826" xr:uid="{1EFFB11C-1E68-47EB-A683-A301871EFD8F}"/>
    <cellStyle name="SAPBEXHLevel2X 3 2 8 3 3" xfId="36835" xr:uid="{21DE173A-0A76-450D-BFEB-7C18F7D8E63C}"/>
    <cellStyle name="SAPBEXHLevel2X 3 2 8 4" xfId="10513" xr:uid="{5B2B7DCB-599A-4F63-A919-31BBC17502AA}"/>
    <cellStyle name="SAPBEXHLevel2X 3 2 8 4 2" xfId="35622" xr:uid="{BBD5931A-273F-4D4B-A8E3-07E169499C2C}"/>
    <cellStyle name="SAPBEXHLevel2X 3 2 8 5" xfId="21784" xr:uid="{DFC2A7B4-3073-4D62-A87C-20AFD542FFA3}"/>
    <cellStyle name="SAPBEXHLevel2X 3 2 8 6" xfId="17648" xr:uid="{326DC9BE-C88B-4E95-9C39-57258DAC1060}"/>
    <cellStyle name="SAPBEXHLevel2X 3 2 9" xfId="5713" xr:uid="{75BEC0F7-1DD5-4BF8-9F80-C57911848BC2}"/>
    <cellStyle name="SAPBEXHLevel2X 3 2 9 2" xfId="9233" xr:uid="{D5425626-2760-44DF-B3DF-2454AD67E5A9}"/>
    <cellStyle name="SAPBEXHLevel2X 3 2 9 2 2" xfId="35124" xr:uid="{1BF3F646-89DB-4A00-8B5E-32A99617ACBD}"/>
    <cellStyle name="SAPBEXHLevel2X 3 2 9 3" xfId="34227" xr:uid="{793D6134-9C6E-472A-BC68-2F78951FD039}"/>
    <cellStyle name="SAPBEXHLevel2X 3 20" xfId="28102" xr:uid="{408CBF7B-5240-4417-A699-AC89ABD89E14}"/>
    <cellStyle name="SAPBEXHLevel2X 3 3" xfId="1293" xr:uid="{91792D7C-3F78-46D7-A5AF-FFC088F98F09}"/>
    <cellStyle name="SAPBEXHLevel2X 3 3 10" xfId="8997" xr:uid="{29BE1D49-5F16-4D5D-BB49-2D059A2F8976}"/>
    <cellStyle name="SAPBEXHLevel2X 3 3 10 2" xfId="26173" xr:uid="{E0E41172-7A7F-4046-AC7A-DFC226D45DA1}"/>
    <cellStyle name="SAPBEXHLevel2X 3 3 10 3" xfId="34889" xr:uid="{889ACD5A-6362-4767-A826-1C85383765AE}"/>
    <cellStyle name="SAPBEXHLevel2X 3 3 11" xfId="7345" xr:uid="{CACD2D44-A599-4540-AD65-2E847234D9CC}"/>
    <cellStyle name="SAPBEXHLevel2X 3 3 11 2" xfId="34415" xr:uid="{AAB6F139-8FA3-4BBF-8199-C08B17B85F99}"/>
    <cellStyle name="SAPBEXHLevel2X 3 3 12" xfId="18806" xr:uid="{E983B68E-57B6-41CB-8F49-DFA9624020D3}"/>
    <cellStyle name="SAPBEXHLevel2X 3 3 13" xfId="29076" xr:uid="{FD1B8C03-4825-41B2-90D0-6DFB1124F2E2}"/>
    <cellStyle name="SAPBEXHLevel2X 3 3 2" xfId="2541" xr:uid="{EB94443F-D1C3-4A1E-AD27-74B129546644}"/>
    <cellStyle name="SAPBEXHLevel2X 3 3 2 2" xfId="12150" xr:uid="{93BD8077-F0C2-400D-A959-499C23E5744C}"/>
    <cellStyle name="SAPBEXHLevel2X 3 3 2 2 2" xfId="15553" xr:uid="{856829C8-55B0-4EC6-B4F0-414913A2649F}"/>
    <cellStyle name="SAPBEXHLevel2X 3 3 2 2 2 2" xfId="32057" xr:uid="{F9804E5E-A024-441B-B2F7-8FB5BC397F21}"/>
    <cellStyle name="SAPBEXHLevel2X 3 3 2 2 2 3" xfId="39142" xr:uid="{46B1E092-1991-4298-884F-A8E2C0E5D1D2}"/>
    <cellStyle name="SAPBEXHLevel2X 3 3 2 2 3" xfId="16949" xr:uid="{69D799BE-D45B-4A98-943A-21A15DA3C54F}"/>
    <cellStyle name="SAPBEXHLevel2X 3 3 2 2 3 2" xfId="33453" xr:uid="{A8B17AAD-5083-48D1-876B-B92F952CB0DB}"/>
    <cellStyle name="SAPBEXHLevel2X 3 3 2 2 3 3" xfId="39874" xr:uid="{8FF1505D-815E-40B6-80CE-73FA922B10EF}"/>
    <cellStyle name="SAPBEXHLevel2X 3 3 2 2 4" xfId="36290" xr:uid="{895AD5A5-060A-497B-ADB3-150FE0A39926}"/>
    <cellStyle name="SAPBEXHLevel2X 3 3 2 3" xfId="10746" xr:uid="{2F15C9D3-F6E2-4B79-BB6D-3AAD99CA176F}"/>
    <cellStyle name="SAPBEXHLevel2X 3 3 2 3 2" xfId="13979" xr:uid="{8F1C6CAF-AC0A-4130-88E4-B0126FB8D62B}"/>
    <cellStyle name="SAPBEXHLevel2X 3 3 2 3 2 2" xfId="37652" xr:uid="{9EC5ED7E-5B4F-4643-8D33-7DDAB3B02EE0}"/>
    <cellStyle name="SAPBEXHLevel2X 3 3 2 3 3" xfId="9085" xr:uid="{FD39DD3F-2DBE-4993-9E01-5F15D99D609E}"/>
    <cellStyle name="SAPBEXHLevel2X 3 3 2 3 3 2" xfId="26261" xr:uid="{6C4E16E7-05E5-428E-B6D4-CF44AB0CECB3}"/>
    <cellStyle name="SAPBEXHLevel2X 3 3 2 3 3 3" xfId="34976" xr:uid="{1293A3E0-7405-41DD-80C6-3FE1C7160C73}"/>
    <cellStyle name="SAPBEXHLevel2X 3 3 2 3 4" xfId="35723" xr:uid="{AE50E7C0-A5A5-4931-9350-5A0A0F2C828A}"/>
    <cellStyle name="SAPBEXHLevel2X 3 3 2 4" xfId="9798" xr:uid="{2C3D4D6E-C74B-4D81-A6F5-253EAAA0439E}"/>
    <cellStyle name="SAPBEXHLevel2X 3 3 2 4 2" xfId="35226" xr:uid="{2E1D3C41-BBE5-4E6E-A74D-4BBCD9D524D3}"/>
    <cellStyle name="SAPBEXHLevel2X 3 3 2 5" xfId="13231" xr:uid="{6A0DEA43-0F4A-43AA-ADB4-B3D567AE0C0E}"/>
    <cellStyle name="SAPBEXHLevel2X 3 3 2 5 2" xfId="36960" xr:uid="{CDA88361-6D93-47FF-8E13-BD5EAD3CFACE}"/>
    <cellStyle name="SAPBEXHLevel2X 3 3 2 6" xfId="13363" xr:uid="{3D788928-391A-4390-B7EB-237984817240}"/>
    <cellStyle name="SAPBEXHLevel2X 3 3 2 6 2" xfId="30048" xr:uid="{587C5DF3-133D-413C-A7CE-8818D4750AA0}"/>
    <cellStyle name="SAPBEXHLevel2X 3 3 2 6 3" xfId="37092" xr:uid="{836351FE-7411-41DA-B835-090F37FCC87C}"/>
    <cellStyle name="SAPBEXHLevel2X 3 3 2 7" xfId="7905" xr:uid="{42A128B3-35F8-4A80-B79E-F6B3B9F1279A}"/>
    <cellStyle name="SAPBEXHLevel2X 3 3 2 7 2" xfId="34498" xr:uid="{202C0DE5-E273-450E-8255-6AFC91E4743D}"/>
    <cellStyle name="SAPBEXHLevel2X 3 3 2 8" xfId="20042" xr:uid="{DDB1FA5E-AC59-4236-94E4-10197756ABD0}"/>
    <cellStyle name="SAPBEXHLevel2X 3 3 2 9" xfId="23350" xr:uid="{7B8DBA6F-A6A6-4E89-92A9-138C37E1B08E}"/>
    <cellStyle name="SAPBEXHLevel2X 3 3 3" xfId="3047" xr:uid="{1AC3573A-AC58-46CE-ADC1-62495973F189}"/>
    <cellStyle name="SAPBEXHLevel2X 3 3 3 2" xfId="12261" xr:uid="{D550F146-79B1-4B2F-9A48-C6FCD7DE488F}"/>
    <cellStyle name="SAPBEXHLevel2X 3 3 3 2 2" xfId="15661" xr:uid="{9835707D-8B3B-4BCC-BB20-D1E786149EEA}"/>
    <cellStyle name="SAPBEXHLevel2X 3 3 3 2 2 2" xfId="32165" xr:uid="{4AAD2285-75CB-42A5-9476-7873F28A1DA0}"/>
    <cellStyle name="SAPBEXHLevel2X 3 3 3 2 2 3" xfId="39250" xr:uid="{DB043BA5-9150-48DB-BEEB-6A0D16D3ACFA}"/>
    <cellStyle name="SAPBEXHLevel2X 3 3 3 2 3" xfId="17045" xr:uid="{01AC31E7-2FE3-4FB6-BCF9-79B5BA34B488}"/>
    <cellStyle name="SAPBEXHLevel2X 3 3 3 2 3 2" xfId="33549" xr:uid="{9098DFE6-380D-46BF-84E9-276E662CEEE9}"/>
    <cellStyle name="SAPBEXHLevel2X 3 3 3 2 3 3" xfId="39967" xr:uid="{85EF845A-A096-47C0-8274-CF7819EB0886}"/>
    <cellStyle name="SAPBEXHLevel2X 3 3 3 2 4" xfId="36381" xr:uid="{BF10F671-D1EA-4C53-98AD-C86B19D79219}"/>
    <cellStyle name="SAPBEXHLevel2X 3 3 3 3" xfId="10858" xr:uid="{D4825A1B-A9E9-4D95-B53D-895E4DA92F64}"/>
    <cellStyle name="SAPBEXHLevel2X 3 3 3 3 2" xfId="14089" xr:uid="{DA9D6E6F-F7BD-4D0E-9B7E-ED27D094BB02}"/>
    <cellStyle name="SAPBEXHLevel2X 3 3 3 3 2 2" xfId="37747" xr:uid="{0A5FBEDC-011A-4B52-98D9-35A7789B14CF}"/>
    <cellStyle name="SAPBEXHLevel2X 3 3 3 3 3" xfId="14572" xr:uid="{1AE37575-1042-46FD-BCA7-80D1F522705F}"/>
    <cellStyle name="SAPBEXHLevel2X 3 3 3 3 3 2" xfId="31088" xr:uid="{31BC3E85-81E9-435A-96AF-E3F1B8F2510D}"/>
    <cellStyle name="SAPBEXHLevel2X 3 3 3 3 3 3" xfId="38165" xr:uid="{720A15B9-9DEC-4611-8F83-1910F3EDEFF1}"/>
    <cellStyle name="SAPBEXHLevel2X 3 3 3 3 4" xfId="35814" xr:uid="{65D24B0B-49EC-4832-BF32-205C06DC8F3F}"/>
    <cellStyle name="SAPBEXHLevel2X 3 3 3 4" xfId="9744" xr:uid="{59035D22-E77D-49D8-B5F3-5B88BF55F78C}"/>
    <cellStyle name="SAPBEXHLevel2X 3 3 3 4 2" xfId="35175" xr:uid="{490912C5-578E-4143-A17B-006342F96936}"/>
    <cellStyle name="SAPBEXHLevel2X 3 3 3 5" xfId="13180" xr:uid="{1A6D99F5-A33A-4687-A7CC-9B8F4E242622}"/>
    <cellStyle name="SAPBEXHLevel2X 3 3 3 5 2" xfId="36909" xr:uid="{02ECFD50-06FD-46A9-AEA3-8506DA5A7512}"/>
    <cellStyle name="SAPBEXHLevel2X 3 3 3 6" xfId="14976" xr:uid="{0F93DC81-5E90-4B2C-BA35-71BF003FC4FA}"/>
    <cellStyle name="SAPBEXHLevel2X 3 3 3 6 2" xfId="31486" xr:uid="{FF861801-4EF9-457E-958D-2461EFCCFAB2}"/>
    <cellStyle name="SAPBEXHLevel2X 3 3 3 6 3" xfId="38565" xr:uid="{687158E0-0A95-49F5-9607-21D34E7FED83}"/>
    <cellStyle name="SAPBEXHLevel2X 3 3 3 7" xfId="7850" xr:uid="{05B63E98-BF78-4622-9ADE-49B12A82416B}"/>
    <cellStyle name="SAPBEXHLevel2X 3 3 3 7 2" xfId="34447" xr:uid="{ECF63027-115C-4769-9224-4E9E35758128}"/>
    <cellStyle name="SAPBEXHLevel2X 3 3 3 8" xfId="20545" xr:uid="{356912A6-9B40-4754-85C0-11A47B20EC22}"/>
    <cellStyle name="SAPBEXHLevel2X 3 3 3 9" xfId="22700" xr:uid="{3808F73C-B78A-4A92-B11E-AD16A75F0AD9}"/>
    <cellStyle name="SAPBEXHLevel2X 3 3 4" xfId="2320" xr:uid="{017AA02F-46F1-4B6C-88AF-BE6E0755447A}"/>
    <cellStyle name="SAPBEXHLevel2X 3 3 4 2" xfId="12518" xr:uid="{B6A482C0-2899-4CF4-9B3A-40A303091967}"/>
    <cellStyle name="SAPBEXHLevel2X 3 3 4 2 2" xfId="15829" xr:uid="{7DBB9F8A-B366-4C7A-B272-1858D004654A}"/>
    <cellStyle name="SAPBEXHLevel2X 3 3 4 2 2 2" xfId="32333" xr:uid="{B8B8F934-56E7-4D5F-8663-9976C10DF5F0}"/>
    <cellStyle name="SAPBEXHLevel2X 3 3 4 2 2 3" xfId="39418" xr:uid="{1C3A6332-149E-4E0E-A883-28433FBDD201}"/>
    <cellStyle name="SAPBEXHLevel2X 3 3 4 2 3" xfId="17302" xr:uid="{94EC7910-32DC-4073-B671-013A0B5ACF42}"/>
    <cellStyle name="SAPBEXHLevel2X 3 3 4 2 3 2" xfId="33806" xr:uid="{F35573E0-20AB-4F3A-9B68-0E67E000B5AE}"/>
    <cellStyle name="SAPBEXHLevel2X 3 3 4 2 3 3" xfId="40135" xr:uid="{BFBB9567-B02C-4C6C-82F2-06A79B65C4EA}"/>
    <cellStyle name="SAPBEXHLevel2X 3 3 4 2 4" xfId="36546" xr:uid="{46170AD5-D5B7-4DF7-901A-9045022B84DB}"/>
    <cellStyle name="SAPBEXHLevel2X 3 3 4 3" xfId="11116" xr:uid="{C2D2FA7A-4631-4FC2-8404-2A98763DB54D}"/>
    <cellStyle name="SAPBEXHLevel2X 3 3 4 3 2" xfId="14303" xr:uid="{4FA511B7-6F1B-4644-AC43-4B9E08C9DA87}"/>
    <cellStyle name="SAPBEXHLevel2X 3 3 4 3 2 2" xfId="37960" xr:uid="{993B04EC-F698-4E96-9363-E7500475A2E9}"/>
    <cellStyle name="SAPBEXHLevel2X 3 3 4 3 3" xfId="14484" xr:uid="{B1994527-D557-45EB-BD34-E4AA952E235F}"/>
    <cellStyle name="SAPBEXHLevel2X 3 3 4 3 3 2" xfId="31002" xr:uid="{8C38BA1B-8132-44D3-B428-B63EDA3C20C4}"/>
    <cellStyle name="SAPBEXHLevel2X 3 3 4 3 3 3" xfId="38141" xr:uid="{ABA45568-A501-48E3-B419-09DDACC4FC0A}"/>
    <cellStyle name="SAPBEXHLevel2X 3 3 4 3 4" xfId="35980" xr:uid="{73776B2B-6D1A-49A6-A5D2-B8D9108772EB}"/>
    <cellStyle name="SAPBEXHLevel2X 3 3 4 4" xfId="10092" xr:uid="{8C918662-A75B-428A-80A2-1A4C561E3849}"/>
    <cellStyle name="SAPBEXHLevel2X 3 3 4 4 2" xfId="35434" xr:uid="{777D41B0-6E5D-4909-9F93-AA918EB39870}"/>
    <cellStyle name="SAPBEXHLevel2X 3 3 4 5" xfId="13486" xr:uid="{8569CD34-D2AC-49E1-BBA9-5018304EB164}"/>
    <cellStyle name="SAPBEXHLevel2X 3 3 4 5 2" xfId="37215" xr:uid="{09FA6CBF-9BF7-4FB4-AF34-0115BA3F644F}"/>
    <cellStyle name="SAPBEXHLevel2X 3 3 4 6" xfId="14964" xr:uid="{8386A119-C738-4ED7-84C9-C0B8726EB1EC}"/>
    <cellStyle name="SAPBEXHLevel2X 3 3 4 6 2" xfId="31474" xr:uid="{F03E9B8E-3D5E-4FB9-A36A-F25C572B8F0A}"/>
    <cellStyle name="SAPBEXHLevel2X 3 3 4 6 3" xfId="38553" xr:uid="{C0874F64-2B72-4E40-8AF9-C1B69C6023D4}"/>
    <cellStyle name="SAPBEXHLevel2X 3 3 4 7" xfId="8200" xr:uid="{7E88BD75-914F-417C-A159-69C7FE44E97F}"/>
    <cellStyle name="SAPBEXHLevel2X 3 3 4 7 2" xfId="34706" xr:uid="{7523AB44-646F-43D7-9A30-93B180973522}"/>
    <cellStyle name="SAPBEXHLevel2X 3 3 4 8" xfId="19821" xr:uid="{2D4A73EF-18C3-4560-AE5D-416902EE1C3F}"/>
    <cellStyle name="SAPBEXHLevel2X 3 3 4 9" xfId="28912" xr:uid="{7DA67537-D062-4AA2-915A-4C41D4100E8C}"/>
    <cellStyle name="SAPBEXHLevel2X 3 3 5" xfId="1478" xr:uid="{E18132C9-1DE6-416F-B432-546381E9EE98}"/>
    <cellStyle name="SAPBEXHLevel2X 3 3 5 2" xfId="12702" xr:uid="{6A3BF7C0-C078-4BDF-A11D-BCC434DE5613}"/>
    <cellStyle name="SAPBEXHLevel2X 3 3 5 2 2" xfId="15916" xr:uid="{A022CC67-94D0-4CC7-B250-96EFEE778112}"/>
    <cellStyle name="SAPBEXHLevel2X 3 3 5 2 2 2" xfId="32420" xr:uid="{43FDB92C-8E4C-420A-B67D-941C6FA1D85A}"/>
    <cellStyle name="SAPBEXHLevel2X 3 3 5 2 2 3" xfId="39505" xr:uid="{00994D60-32BB-473B-B5FE-18F03D2AFFE8}"/>
    <cellStyle name="SAPBEXHLevel2X 3 3 5 2 3" xfId="17477" xr:uid="{591D3358-52ED-4EF7-9956-5039A6D8ECDA}"/>
    <cellStyle name="SAPBEXHLevel2X 3 3 5 2 3 2" xfId="33981" xr:uid="{ED3D44E6-08E6-45F5-BDBC-1DFF5C1E25E6}"/>
    <cellStyle name="SAPBEXHLevel2X 3 3 5 2 3 3" xfId="40222" xr:uid="{ED8DE77F-04E4-414F-94D3-31076C1F508E}"/>
    <cellStyle name="SAPBEXHLevel2X 3 3 5 2 4" xfId="36632" xr:uid="{CBD5E2EE-D748-4DDB-AB5D-F430C6B9826C}"/>
    <cellStyle name="SAPBEXHLevel2X 3 3 5 3" xfId="11293" xr:uid="{38D00C29-8D05-4DDE-AB7B-BB1EB4F4A5A1}"/>
    <cellStyle name="SAPBEXHLevel2X 3 3 5 3 2" xfId="14439" xr:uid="{B8587971-92D6-4BF5-94FA-0DFC935DA9BA}"/>
    <cellStyle name="SAPBEXHLevel2X 3 3 5 3 2 2" xfId="38096" xr:uid="{D4577EE9-93CB-41B8-9DE4-61A2DD34AB39}"/>
    <cellStyle name="SAPBEXHLevel2X 3 3 5 3 3" xfId="14473" xr:uid="{7A4C9720-BD57-4355-B824-82EB760D02DA}"/>
    <cellStyle name="SAPBEXHLevel2X 3 3 5 3 3 2" xfId="30991" xr:uid="{0E815805-D9EC-41BF-B4B5-5556A3760784}"/>
    <cellStyle name="SAPBEXHLevel2X 3 3 5 3 3 3" xfId="38130" xr:uid="{BBB45DEA-6433-4A5C-AACF-41A4B220E0F8}"/>
    <cellStyle name="SAPBEXHLevel2X 3 3 5 3 4" xfId="36067" xr:uid="{F7F1E564-2F0E-4E18-8CAA-E32B47AD5955}"/>
    <cellStyle name="SAPBEXHLevel2X 3 3 5 4" xfId="10011" xr:uid="{EC327AA8-091F-49CC-A57B-41AFE81D3BA9}"/>
    <cellStyle name="SAPBEXHLevel2X 3 3 5 4 2" xfId="35353" xr:uid="{C9BBB648-057D-4F80-9547-FD3C1BC28669}"/>
    <cellStyle name="SAPBEXHLevel2X 3 3 5 5" xfId="13405" xr:uid="{14120EC9-ED1C-4950-BE2C-2FD1741D455B}"/>
    <cellStyle name="SAPBEXHLevel2X 3 3 5 5 2" xfId="37134" xr:uid="{0652D105-E4F0-431C-BBCA-FD5EB5717261}"/>
    <cellStyle name="SAPBEXHLevel2X 3 3 5 6" xfId="13853" xr:uid="{F6D7162C-F378-475C-8AF4-56006F23513A}"/>
    <cellStyle name="SAPBEXHLevel2X 3 3 5 6 2" xfId="30469" xr:uid="{1198A21A-E93A-46E5-BFF3-09556B16BB5B}"/>
    <cellStyle name="SAPBEXHLevel2X 3 3 5 6 3" xfId="37577" xr:uid="{6CE2B82A-BFA9-43B4-BDFF-4C042A7A1F2A}"/>
    <cellStyle name="SAPBEXHLevel2X 3 3 5 7" xfId="8118" xr:uid="{64A8C936-D970-4BC3-ABC7-D3679EED2810}"/>
    <cellStyle name="SAPBEXHLevel2X 3 3 5 7 2" xfId="34625" xr:uid="{7FFC9589-E711-4CBF-8331-22B192A61855}"/>
    <cellStyle name="SAPBEXHLevel2X 3 3 5 8" xfId="18983" xr:uid="{15FFD6B4-3AA7-47BD-A4B2-FF1B8EE68282}"/>
    <cellStyle name="SAPBEXHLevel2X 3 3 5 9" xfId="29233" xr:uid="{AE427C76-4D7F-4C2E-BF25-2663D4379F3E}"/>
    <cellStyle name="SAPBEXHLevel2X 3 3 6" xfId="4036" xr:uid="{2ADA992E-9068-4C79-BD22-49DB7CDC0F0C}"/>
    <cellStyle name="SAPBEXHLevel2X 3 3 6 2" xfId="12443" xr:uid="{DC897A43-55E4-4B96-BE3F-7B639349264D}"/>
    <cellStyle name="SAPBEXHLevel2X 3 3 6 2 2" xfId="15754" xr:uid="{E23618DF-A3BE-491D-8F57-FC2406CD155B}"/>
    <cellStyle name="SAPBEXHLevel2X 3 3 6 2 2 2" xfId="32258" xr:uid="{16ACD906-00B5-4925-9ACA-5CFB73EC99A8}"/>
    <cellStyle name="SAPBEXHLevel2X 3 3 6 2 2 3" xfId="39343" xr:uid="{3EC93B50-74EB-42BA-8074-504CEB249BED}"/>
    <cellStyle name="SAPBEXHLevel2X 3 3 6 2 3" xfId="17227" xr:uid="{4D19F97E-B4E7-4165-8475-F78E1A94D4C5}"/>
    <cellStyle name="SAPBEXHLevel2X 3 3 6 2 3 2" xfId="33731" xr:uid="{1196C09B-808F-416A-86FD-82002C9F5E33}"/>
    <cellStyle name="SAPBEXHLevel2X 3 3 6 2 3 3" xfId="40060" xr:uid="{9E6867B9-85CE-4F31-B744-054FF2D40761}"/>
    <cellStyle name="SAPBEXHLevel2X 3 3 6 2 4" xfId="36472" xr:uid="{FF83A98D-8ADF-4583-851B-5203CCA401E9}"/>
    <cellStyle name="SAPBEXHLevel2X 3 3 6 3" xfId="14228" xr:uid="{6D3EB59B-E6C0-48B0-8650-8C5A9EC48846}"/>
    <cellStyle name="SAPBEXHLevel2X 3 3 6 3 2" xfId="37885" xr:uid="{32F80E23-ADDB-48EF-BBF6-2B734C9EC501}"/>
    <cellStyle name="SAPBEXHLevel2X 3 3 6 4" xfId="12990" xr:uid="{D21C11FA-A0AB-4DA1-802E-D1A28FDB36F2}"/>
    <cellStyle name="SAPBEXHLevel2X 3 3 6 4 2" xfId="29710" xr:uid="{29D5F800-321D-4D75-9DC5-02B573ED3DCD}"/>
    <cellStyle name="SAPBEXHLevel2X 3 3 6 4 3" xfId="36719" xr:uid="{3832E089-42D1-465D-9ABE-DCD52FCD466E}"/>
    <cellStyle name="SAPBEXHLevel2X 3 3 6 5" xfId="11041" xr:uid="{6CACF083-5698-472E-A2AD-065D0BA9E342}"/>
    <cellStyle name="SAPBEXHLevel2X 3 3 6 5 2" xfId="35905" xr:uid="{C084B0BD-CD4B-4160-8080-6F1949A3530B}"/>
    <cellStyle name="SAPBEXHLevel2X 3 3 6 6" xfId="21532" xr:uid="{95EE0B97-8521-4586-9DF5-C7BA2CB1374D}"/>
    <cellStyle name="SAPBEXHLevel2X 3 3 6 7" xfId="18136" xr:uid="{DE2CA289-3BDA-436D-BFCC-281F700287C8}"/>
    <cellStyle name="SAPBEXHLevel2X 3 3 7" xfId="3593" xr:uid="{23B98355-ABC7-4114-8C21-7A0B68A98201}"/>
    <cellStyle name="SAPBEXHLevel2X 3 3 7 2" xfId="15375" xr:uid="{C33951F9-B56D-4202-A277-00AAEFEBD146}"/>
    <cellStyle name="SAPBEXHLevel2X 3 3 7 2 2" xfId="31879" xr:uid="{64F21B45-0CD8-41A0-A8A0-3BA09F962438}"/>
    <cellStyle name="SAPBEXHLevel2X 3 3 7 2 3" xfId="38964" xr:uid="{9EF8D1B5-21FD-4644-A456-B98298900448}"/>
    <cellStyle name="SAPBEXHLevel2X 3 3 7 3" xfId="16556" xr:uid="{CCB42A89-7E8E-4A6C-8CA0-1B9C0C2F6E28}"/>
    <cellStyle name="SAPBEXHLevel2X 3 3 7 3 2" xfId="33060" xr:uid="{EA489FE8-D711-4E33-A007-1C3C6EC4ED77}"/>
    <cellStyle name="SAPBEXHLevel2X 3 3 7 3 3" xfId="39683" xr:uid="{498D1DDF-E4DA-4F22-A9FA-F07950841D21}"/>
    <cellStyle name="SAPBEXHLevel2X 3 3 7 4" xfId="11662" xr:uid="{D0F6E6FA-6A7C-463E-9A41-719CA33D41C2}"/>
    <cellStyle name="SAPBEXHLevel2X 3 3 7 4 2" xfId="36168" xr:uid="{65FF9070-96AE-4065-84EC-A4B7D2A06250}"/>
    <cellStyle name="SAPBEXHLevel2X 3 3 7 5" xfId="21091" xr:uid="{9AD6E2E7-31A7-4158-BCEE-F9248EB2B99A}"/>
    <cellStyle name="SAPBEXHLevel2X 3 3 7 6" xfId="17777" xr:uid="{DD96DA28-FC39-4857-A796-4A8283082DE2}"/>
    <cellStyle name="SAPBEXHLevel2X 3 3 8" xfId="5714" xr:uid="{0D88E4A0-DFB8-4733-A8A3-0F54002AF3CC}"/>
    <cellStyle name="SAPBEXHLevel2X 3 3 8 2" xfId="13774" xr:uid="{FEC087F3-AA6D-49BA-9DD1-891EC43913B8}"/>
    <cellStyle name="SAPBEXHLevel2X 3 3 8 2 2" xfId="37499" xr:uid="{1BAE3301-9640-48EA-BEEB-F796A83EB4FB}"/>
    <cellStyle name="SAPBEXHLevel2X 3 3 8 3" xfId="9057" xr:uid="{DCC28C2A-719E-407F-8FD7-27141F51F634}"/>
    <cellStyle name="SAPBEXHLevel2X 3 3 8 3 2" xfId="26233" xr:uid="{76E2EEEB-BDA1-4552-9682-667560902EB0}"/>
    <cellStyle name="SAPBEXHLevel2X 3 3 8 3 3" xfId="34948" xr:uid="{46605C5C-A29D-40DF-9FCC-C4569EBD3D47}"/>
    <cellStyle name="SAPBEXHLevel2X 3 3 8 4" xfId="10514" xr:uid="{3876BF06-3963-4D4C-84B0-31F5BC6FA6F1}"/>
    <cellStyle name="SAPBEXHLevel2X 3 3 8 4 2" xfId="35623" xr:uid="{2E6715E8-5692-4FE3-90D8-35894E8E0C44}"/>
    <cellStyle name="SAPBEXHLevel2X 3 3 8 5" xfId="34228" xr:uid="{63988000-FAB3-4BE3-9FE7-2DB3C7D545BA}"/>
    <cellStyle name="SAPBEXHLevel2X 3 3 9" xfId="5993" xr:uid="{DAC22720-B28B-4D10-90F4-247B48CD49AB}"/>
    <cellStyle name="SAPBEXHLevel2X 3 3 9 2" xfId="9234" xr:uid="{8D077905-EA7B-4CB9-880E-E28AEDE43EF6}"/>
    <cellStyle name="SAPBEXHLevel2X 3 3 9 2 2" xfId="35125" xr:uid="{93A41956-CAD1-4186-BC52-C982A4E60392}"/>
    <cellStyle name="SAPBEXHLevel2X 3 3 9 3" xfId="34320" xr:uid="{087DC2E1-A986-47C1-9B1C-1E3E08724318}"/>
    <cellStyle name="SAPBEXHLevel2X 3 4" xfId="2088" xr:uid="{C9B4DD6C-C2B3-4148-990C-FBA250971612}"/>
    <cellStyle name="SAPBEXHLevel2X 3 4 10" xfId="8998" xr:uid="{A455BBB1-6008-4737-8C12-BB7359DE71D1}"/>
    <cellStyle name="SAPBEXHLevel2X 3 4 10 2" xfId="26174" xr:uid="{C3415470-D950-4A3E-97DE-C38536A1B94D}"/>
    <cellStyle name="SAPBEXHLevel2X 3 4 10 3" xfId="34890" xr:uid="{E8958448-5CB0-4B53-AB74-2B62CECD86B5}"/>
    <cellStyle name="SAPBEXHLevel2X 3 4 11" xfId="7346" xr:uid="{97981489-7B05-4855-9B88-4B06D0981EDC}"/>
    <cellStyle name="SAPBEXHLevel2X 3 4 11 2" xfId="34416" xr:uid="{C4F73A6F-23F7-4351-A61F-40622283927F}"/>
    <cellStyle name="SAPBEXHLevel2X 3 4 12" xfId="19591" xr:uid="{487B75CD-9556-4BD4-826E-BF64541CEAFC}"/>
    <cellStyle name="SAPBEXHLevel2X 3 4 13" xfId="25396" xr:uid="{B054EF2E-017F-4326-8623-CECE24AD1D94}"/>
    <cellStyle name="SAPBEXHLevel2X 3 4 2" xfId="5715" xr:uid="{A606F0F4-376D-4375-B281-374CAE406F53}"/>
    <cellStyle name="SAPBEXHLevel2X 3 4 2 2" xfId="12151" xr:uid="{B4157211-9AC0-4195-A8C7-50BD120B73F7}"/>
    <cellStyle name="SAPBEXHLevel2X 3 4 2 2 2" xfId="15554" xr:uid="{7DFCC70B-F110-4BF0-BD46-60F66B4AEA3E}"/>
    <cellStyle name="SAPBEXHLevel2X 3 4 2 2 2 2" xfId="32058" xr:uid="{FE636438-19B7-4A60-BDCB-A1FE2D222DEF}"/>
    <cellStyle name="SAPBEXHLevel2X 3 4 2 2 2 3" xfId="39143" xr:uid="{0FC54823-D499-482A-A6DE-C0597CF3C441}"/>
    <cellStyle name="SAPBEXHLevel2X 3 4 2 2 3" xfId="16950" xr:uid="{14B0F103-417F-4FF5-8D80-968B11B6A1F1}"/>
    <cellStyle name="SAPBEXHLevel2X 3 4 2 2 3 2" xfId="33454" xr:uid="{B6AA716B-425B-49B8-B578-B3ABACDF715A}"/>
    <cellStyle name="SAPBEXHLevel2X 3 4 2 2 3 3" xfId="39875" xr:uid="{C4BCE458-D39E-48EB-A276-1741F6A6ADE5}"/>
    <cellStyle name="SAPBEXHLevel2X 3 4 2 2 4" xfId="36291" xr:uid="{5BEAAFBE-A98A-4EDE-B8DC-01BDEC175068}"/>
    <cellStyle name="SAPBEXHLevel2X 3 4 2 3" xfId="10747" xr:uid="{6D43262C-8295-48F0-A4E2-6D75A81DC83C}"/>
    <cellStyle name="SAPBEXHLevel2X 3 4 2 3 2" xfId="13980" xr:uid="{B393142E-C722-496B-A501-989117D98B6F}"/>
    <cellStyle name="SAPBEXHLevel2X 3 4 2 3 2 2" xfId="37653" xr:uid="{738E8938-0A72-4D6A-80AD-DF607D631976}"/>
    <cellStyle name="SAPBEXHLevel2X 3 4 2 3 3" xfId="13683" xr:uid="{0B0A9CCF-182A-492E-AD6B-F59DB1C4F759}"/>
    <cellStyle name="SAPBEXHLevel2X 3 4 2 3 3 2" xfId="30319" xr:uid="{10250F2A-CD36-4608-A777-53213C81B919}"/>
    <cellStyle name="SAPBEXHLevel2X 3 4 2 3 3 3" xfId="37408" xr:uid="{E84B0E89-ADD7-45E6-9975-F98E0B4C4826}"/>
    <cellStyle name="SAPBEXHLevel2X 3 4 2 3 4" xfId="35724" xr:uid="{E3187699-449B-485D-9DBF-296812A2E768}"/>
    <cellStyle name="SAPBEXHLevel2X 3 4 2 4" xfId="9797" xr:uid="{306E4362-8EE6-4A91-9309-6F53EF1E7793}"/>
    <cellStyle name="SAPBEXHLevel2X 3 4 2 4 2" xfId="35225" xr:uid="{E9E07667-150A-4085-923B-F591E6D793CB}"/>
    <cellStyle name="SAPBEXHLevel2X 3 4 2 5" xfId="13230" xr:uid="{752C75D3-0CE8-4AD5-B5F2-DE615CF7D008}"/>
    <cellStyle name="SAPBEXHLevel2X 3 4 2 5 2" xfId="36959" xr:uid="{B950BFD2-E568-45BD-8702-79EF253DAA0B}"/>
    <cellStyle name="SAPBEXHLevel2X 3 4 2 6" xfId="14671" xr:uid="{1FFF890B-66F4-4CC4-9D93-95BAE8CC1CCA}"/>
    <cellStyle name="SAPBEXHLevel2X 3 4 2 6 2" xfId="31186" xr:uid="{45613750-C0CF-4274-8951-7D28AE568801}"/>
    <cellStyle name="SAPBEXHLevel2X 3 4 2 6 3" xfId="38261" xr:uid="{159E9E2E-43BE-4E71-8AF5-9E436998EB10}"/>
    <cellStyle name="SAPBEXHLevel2X 3 4 2 7" xfId="7904" xr:uid="{4D25CCD7-AEDF-46F1-8D06-935F14471731}"/>
    <cellStyle name="SAPBEXHLevel2X 3 4 2 7 2" xfId="34497" xr:uid="{EA51F4E2-5CA8-499D-8F2A-5D62A905A184}"/>
    <cellStyle name="SAPBEXHLevel2X 3 4 2 8" xfId="34229" xr:uid="{B985D6E7-C97C-46C5-B84D-E39D3698D122}"/>
    <cellStyle name="SAPBEXHLevel2X 3 4 3" xfId="5994" xr:uid="{55AEFA59-CDEF-4455-9F5F-B3CE09FA55A3}"/>
    <cellStyle name="SAPBEXHLevel2X 3 4 3 2" xfId="12262" xr:uid="{6FF277B8-747D-4905-8FF2-D696F8AA9ED4}"/>
    <cellStyle name="SAPBEXHLevel2X 3 4 3 2 2" xfId="15662" xr:uid="{14B9B9D6-3AAE-4CDF-832A-01CF01CAE4BC}"/>
    <cellStyle name="SAPBEXHLevel2X 3 4 3 2 2 2" xfId="32166" xr:uid="{D283E8D0-CF64-45D4-B2D3-6722C213C203}"/>
    <cellStyle name="SAPBEXHLevel2X 3 4 3 2 2 3" xfId="39251" xr:uid="{FCDF0E87-C1D6-42FD-9623-590EC8B6EA9B}"/>
    <cellStyle name="SAPBEXHLevel2X 3 4 3 2 3" xfId="17046" xr:uid="{41FA20E2-4BB6-46DD-865B-430D2F3323CD}"/>
    <cellStyle name="SAPBEXHLevel2X 3 4 3 2 3 2" xfId="33550" xr:uid="{700DED43-7202-4DD6-855E-A23FCBAD12C3}"/>
    <cellStyle name="SAPBEXHLevel2X 3 4 3 2 3 3" xfId="39968" xr:uid="{E4BB7386-B50B-4211-A6F7-033328154999}"/>
    <cellStyle name="SAPBEXHLevel2X 3 4 3 2 4" xfId="36382" xr:uid="{9D7B57F6-8D86-4941-BDCD-FF2228A2184F}"/>
    <cellStyle name="SAPBEXHLevel2X 3 4 3 3" xfId="10859" xr:uid="{FC0861D6-1F46-49A6-AB0C-F6CE75FCEC76}"/>
    <cellStyle name="SAPBEXHLevel2X 3 4 3 3 2" xfId="14090" xr:uid="{16C9D659-DF16-41EC-955C-6B472BFD0A15}"/>
    <cellStyle name="SAPBEXHLevel2X 3 4 3 3 2 2" xfId="37748" xr:uid="{27A2F952-47DC-4528-9659-FCD1FBBA5E60}"/>
    <cellStyle name="SAPBEXHLevel2X 3 4 3 3 3" xfId="15211" xr:uid="{928DBCAF-3603-4C6B-A00C-7E8A37BEADB0}"/>
    <cellStyle name="SAPBEXHLevel2X 3 4 3 3 3 2" xfId="31715" xr:uid="{196A503A-E1CA-45DD-805B-E1AB5D59CDAA}"/>
    <cellStyle name="SAPBEXHLevel2X 3 4 3 3 3 3" xfId="38800" xr:uid="{FC6E346C-F36F-4AAE-A9F5-AD56E33BEA47}"/>
    <cellStyle name="SAPBEXHLevel2X 3 4 3 3 4" xfId="35815" xr:uid="{025DF4D9-66DF-4E5F-9DED-BED878F49A5A}"/>
    <cellStyle name="SAPBEXHLevel2X 3 4 3 4" xfId="10062" xr:uid="{CA9133BC-1A7F-482D-B38B-85C6854BFEB7}"/>
    <cellStyle name="SAPBEXHLevel2X 3 4 3 4 2" xfId="35404" xr:uid="{0E8A0854-471C-4CE7-89D2-B817B2409FD7}"/>
    <cellStyle name="SAPBEXHLevel2X 3 4 3 5" xfId="13456" xr:uid="{C56A915C-8CFA-4727-9FB0-8155374EE590}"/>
    <cellStyle name="SAPBEXHLevel2X 3 4 3 5 2" xfId="37185" xr:uid="{A5C75E1B-CF70-49B7-9140-D667525701FB}"/>
    <cellStyle name="SAPBEXHLevel2X 3 4 3 6" xfId="14375" xr:uid="{E263A1C0-86CD-4416-B0B8-145673EFB72B}"/>
    <cellStyle name="SAPBEXHLevel2X 3 4 3 6 2" xfId="30914" xr:uid="{AB6734D3-21D1-4AB0-BA42-7DDFF67EEDCB}"/>
    <cellStyle name="SAPBEXHLevel2X 3 4 3 6 3" xfId="38032" xr:uid="{49E03CB0-F755-4D42-B861-307B383DDD53}"/>
    <cellStyle name="SAPBEXHLevel2X 3 4 3 7" xfId="8169" xr:uid="{DFE9534E-8A43-49D7-B669-23263F348C79}"/>
    <cellStyle name="SAPBEXHLevel2X 3 4 3 7 2" xfId="34676" xr:uid="{3274B7A9-B297-4B1B-B777-C5E9E4F2A5FC}"/>
    <cellStyle name="SAPBEXHLevel2X 3 4 3 8" xfId="34321" xr:uid="{52BB5C27-E906-40FE-A6E3-8E5FE9EB8AED}"/>
    <cellStyle name="SAPBEXHLevel2X 3 4 4" xfId="7963" xr:uid="{8318F6C1-DE05-4CA5-A18C-9A6D80BB2F61}"/>
    <cellStyle name="SAPBEXHLevel2X 3 4 4 2" xfId="12519" xr:uid="{E17997D4-1EA3-42A3-AA83-95115F983820}"/>
    <cellStyle name="SAPBEXHLevel2X 3 4 4 2 2" xfId="15830" xr:uid="{5F7AD937-B38D-40D8-85A7-9541C8FFE61A}"/>
    <cellStyle name="SAPBEXHLevel2X 3 4 4 2 2 2" xfId="32334" xr:uid="{A8E3B0BF-2746-4036-B918-69DEAD4C48D8}"/>
    <cellStyle name="SAPBEXHLevel2X 3 4 4 2 2 3" xfId="39419" xr:uid="{1014B84B-A58F-40E0-ADC7-18F1D17E9834}"/>
    <cellStyle name="SAPBEXHLevel2X 3 4 4 2 3" xfId="17303" xr:uid="{750654DD-D814-4445-A36E-BD9E5B9364AD}"/>
    <cellStyle name="SAPBEXHLevel2X 3 4 4 2 3 2" xfId="33807" xr:uid="{FE434C66-AA2C-428E-8A58-E0FD87D5993C}"/>
    <cellStyle name="SAPBEXHLevel2X 3 4 4 2 3 3" xfId="40136" xr:uid="{C1D46061-EB75-4C44-BFE6-F543501C90B4}"/>
    <cellStyle name="SAPBEXHLevel2X 3 4 4 2 4" xfId="36547" xr:uid="{24CFBD1C-BE07-4F03-9B3C-5804DBCB4F36}"/>
    <cellStyle name="SAPBEXHLevel2X 3 4 4 3" xfId="11117" xr:uid="{1BF30A3F-58C1-4036-AC1F-79031078D344}"/>
    <cellStyle name="SAPBEXHLevel2X 3 4 4 3 2" xfId="14304" xr:uid="{3A5C408C-0793-4F1D-9AAC-A227927FEE87}"/>
    <cellStyle name="SAPBEXHLevel2X 3 4 4 3 2 2" xfId="37961" xr:uid="{2FE140E7-D52D-41AF-849E-8CBE52817CB3}"/>
    <cellStyle name="SAPBEXHLevel2X 3 4 4 3 3" xfId="15247" xr:uid="{18CB1274-5889-4FF4-984F-962AA9D7D828}"/>
    <cellStyle name="SAPBEXHLevel2X 3 4 4 3 3 2" xfId="31751" xr:uid="{3A812B47-AF8E-4CDA-8E70-DFDF2F1C1DF6}"/>
    <cellStyle name="SAPBEXHLevel2X 3 4 4 3 3 3" xfId="38836" xr:uid="{771E45F0-6E36-4B18-BDCB-84A0FC8AB46D}"/>
    <cellStyle name="SAPBEXHLevel2X 3 4 4 3 4" xfId="35981" xr:uid="{63D593DD-8B65-473A-85C5-A879EA11418E}"/>
    <cellStyle name="SAPBEXHLevel2X 3 4 4 4" xfId="9856" xr:uid="{3F75A7CD-6F1A-4FC1-99A7-1E256990BED4}"/>
    <cellStyle name="SAPBEXHLevel2X 3 4 4 4 2" xfId="35284" xr:uid="{5D9A5F24-8F79-4F41-B1C9-895502E479BB}"/>
    <cellStyle name="SAPBEXHLevel2X 3 4 4 5" xfId="13289" xr:uid="{853D52E5-6171-4554-8700-E9EAC16C5D42}"/>
    <cellStyle name="SAPBEXHLevel2X 3 4 4 5 2" xfId="37018" xr:uid="{8F054C6C-5A20-4C45-9EBF-6C90957B0279}"/>
    <cellStyle name="SAPBEXHLevel2X 3 4 4 6" xfId="14381" xr:uid="{D970354F-238F-48D6-B5FB-52427276A438}"/>
    <cellStyle name="SAPBEXHLevel2X 3 4 4 6 2" xfId="30920" xr:uid="{A86A6166-CC51-4217-A825-E7A98E07413F}"/>
    <cellStyle name="SAPBEXHLevel2X 3 4 4 6 3" xfId="38038" xr:uid="{EF804EA1-C6FA-47EF-89EC-C5E8CA5C283E}"/>
    <cellStyle name="SAPBEXHLevel2X 3 4 4 7" xfId="34556" xr:uid="{9C142280-1B77-4B81-B72F-5ECFB250D619}"/>
    <cellStyle name="SAPBEXHLevel2X 3 4 5" xfId="8203" xr:uid="{7459C642-047D-4055-866F-2377DB68E068}"/>
    <cellStyle name="SAPBEXHLevel2X 3 4 5 2" xfId="12703" xr:uid="{490AA2CF-58E3-4F2D-87A3-926D4EC1EFED}"/>
    <cellStyle name="SAPBEXHLevel2X 3 4 5 2 2" xfId="15917" xr:uid="{E2842CFD-D9B6-4002-A015-D5DAED1834E9}"/>
    <cellStyle name="SAPBEXHLevel2X 3 4 5 2 2 2" xfId="32421" xr:uid="{4319B5E5-06E2-43CE-8413-3567FD6C525E}"/>
    <cellStyle name="SAPBEXHLevel2X 3 4 5 2 2 3" xfId="39506" xr:uid="{25B9E16D-C38D-4935-A456-5A20AE026D78}"/>
    <cellStyle name="SAPBEXHLevel2X 3 4 5 2 3" xfId="17478" xr:uid="{7DA09D30-80A1-4659-9621-DDD4B13C5EE7}"/>
    <cellStyle name="SAPBEXHLevel2X 3 4 5 2 3 2" xfId="33982" xr:uid="{E3C9BF02-930B-4B68-A993-35ECF73D615F}"/>
    <cellStyle name="SAPBEXHLevel2X 3 4 5 2 3 3" xfId="40223" xr:uid="{C810BC81-D1B3-468B-9A45-A5BFDD416CF4}"/>
    <cellStyle name="SAPBEXHLevel2X 3 4 5 2 4" xfId="36633" xr:uid="{45AFBE97-2E78-4DDB-83BF-D2BA914DD195}"/>
    <cellStyle name="SAPBEXHLevel2X 3 4 5 3" xfId="11294" xr:uid="{EA5A4DAB-0E59-45AE-BD89-C6FE3DEAAE8C}"/>
    <cellStyle name="SAPBEXHLevel2X 3 4 5 3 2" xfId="14440" xr:uid="{15231CD1-414C-446E-9ACF-7A9F31B0B022}"/>
    <cellStyle name="SAPBEXHLevel2X 3 4 5 3 2 2" xfId="38097" xr:uid="{09BEFBB1-5547-4A97-825A-3B711C49B1BA}"/>
    <cellStyle name="SAPBEXHLevel2X 3 4 5 3 3" xfId="9141" xr:uid="{274CCC7D-D7E0-41CE-BA82-F24FD94864F4}"/>
    <cellStyle name="SAPBEXHLevel2X 3 4 5 3 3 2" xfId="26317" xr:uid="{381FAD06-BB7F-4C74-ACA6-2535D511170F}"/>
    <cellStyle name="SAPBEXHLevel2X 3 4 5 3 3 3" xfId="35032" xr:uid="{DDE033AC-8037-4D5C-88F2-7EF75DEA225C}"/>
    <cellStyle name="SAPBEXHLevel2X 3 4 5 3 4" xfId="36068" xr:uid="{1A535576-14C8-4C79-B668-636DD07F51C2}"/>
    <cellStyle name="SAPBEXHLevel2X 3 4 5 4" xfId="10095" xr:uid="{740A9A3A-9F3A-4C80-97B2-67D3CB001A3F}"/>
    <cellStyle name="SAPBEXHLevel2X 3 4 5 4 2" xfId="35437" xr:uid="{7184296C-BF2A-4713-9D3D-8ADAFFB08EE3}"/>
    <cellStyle name="SAPBEXHLevel2X 3 4 5 5" xfId="13489" xr:uid="{B9799F3F-BD4F-48DC-A559-7D1DF9BC4F1C}"/>
    <cellStyle name="SAPBEXHLevel2X 3 4 5 5 2" xfId="37218" xr:uid="{2F8BDF1F-F0F6-441D-ACC8-44A41918DE97}"/>
    <cellStyle name="SAPBEXHLevel2X 3 4 5 6" xfId="13574" xr:uid="{A9C20225-E81D-4A56-BDAD-DB7829FBA9EC}"/>
    <cellStyle name="SAPBEXHLevel2X 3 4 5 6 2" xfId="30224" xr:uid="{65FD14D5-B6BC-4F7C-AB2E-A079F0C3644A}"/>
    <cellStyle name="SAPBEXHLevel2X 3 4 5 6 3" xfId="37303" xr:uid="{06970A86-72D9-4A06-B456-2548A8DD29D3}"/>
    <cellStyle name="SAPBEXHLevel2X 3 4 5 7" xfId="34709" xr:uid="{4ACFA555-1709-43B4-9D2A-50B11E988217}"/>
    <cellStyle name="SAPBEXHLevel2X 3 4 6" xfId="11042" xr:uid="{1A06B7A4-951A-4AD2-8C56-8FEE0F495EB4}"/>
    <cellStyle name="SAPBEXHLevel2X 3 4 6 2" xfId="12444" xr:uid="{25A62279-A8EC-474C-895D-431793D4BDCC}"/>
    <cellStyle name="SAPBEXHLevel2X 3 4 6 2 2" xfId="15755" xr:uid="{E255A835-A041-41EF-A95D-A46E56133590}"/>
    <cellStyle name="SAPBEXHLevel2X 3 4 6 2 2 2" xfId="32259" xr:uid="{5737B396-6316-4B47-8339-AEAA2B704936}"/>
    <cellStyle name="SAPBEXHLevel2X 3 4 6 2 2 3" xfId="39344" xr:uid="{7140EE9B-7532-4871-BF78-6835415C365C}"/>
    <cellStyle name="SAPBEXHLevel2X 3 4 6 2 3" xfId="17228" xr:uid="{F724C392-729B-44C8-9F74-DF503EB6729E}"/>
    <cellStyle name="SAPBEXHLevel2X 3 4 6 2 3 2" xfId="33732" xr:uid="{BBE12B30-FE12-4119-85E4-1A4301B959BE}"/>
    <cellStyle name="SAPBEXHLevel2X 3 4 6 2 3 3" xfId="40061" xr:uid="{5F547625-E6B7-441E-9A19-89BDE2DF7E41}"/>
    <cellStyle name="SAPBEXHLevel2X 3 4 6 2 4" xfId="36473" xr:uid="{899AEFC9-60D5-4267-8A0B-6CAB0E821DD2}"/>
    <cellStyle name="SAPBEXHLevel2X 3 4 6 3" xfId="14229" xr:uid="{A6DFD26C-E59D-4CC7-979E-9D4FE7811791}"/>
    <cellStyle name="SAPBEXHLevel2X 3 4 6 3 2" xfId="37886" xr:uid="{A1A9870B-15C6-44A5-8E85-461E683713A6}"/>
    <cellStyle name="SAPBEXHLevel2X 3 4 6 4" xfId="14142" xr:uid="{35AC9658-92AD-4183-8DD1-86AECD6FCD15}"/>
    <cellStyle name="SAPBEXHLevel2X 3 4 6 4 2" xfId="30719" xr:uid="{234E6B5A-1EA0-435C-A436-ABE94EB8D2AC}"/>
    <cellStyle name="SAPBEXHLevel2X 3 4 6 4 3" xfId="37799" xr:uid="{4B892A0C-4E0B-44F3-99B8-6A56B2FAE3A1}"/>
    <cellStyle name="SAPBEXHLevel2X 3 4 6 5" xfId="35906" xr:uid="{035E16CF-4EE4-41E7-A295-657BD17C210F}"/>
    <cellStyle name="SAPBEXHLevel2X 3 4 7" xfId="11663" xr:uid="{D62BF62C-E5A9-45B9-BA07-00BCEA5AE777}"/>
    <cellStyle name="SAPBEXHLevel2X 3 4 7 2" xfId="15376" xr:uid="{81A724E9-2546-430D-AC7F-F177677C2C1A}"/>
    <cellStyle name="SAPBEXHLevel2X 3 4 7 2 2" xfId="31880" xr:uid="{635F38CE-1ABC-4259-844F-240FCE7F1DAF}"/>
    <cellStyle name="SAPBEXHLevel2X 3 4 7 2 3" xfId="38965" xr:uid="{BC9593CA-68B4-4462-A61B-5A23D1CD02E8}"/>
    <cellStyle name="SAPBEXHLevel2X 3 4 7 3" xfId="16557" xr:uid="{F5E21979-50F4-4A95-9C27-742EFD66D2E5}"/>
    <cellStyle name="SAPBEXHLevel2X 3 4 7 3 2" xfId="33061" xr:uid="{0EE52628-43E5-49FC-9B50-60947B3F4860}"/>
    <cellStyle name="SAPBEXHLevel2X 3 4 7 3 3" xfId="39684" xr:uid="{74EE3A4D-DB58-4F2E-B3D2-3DB350BE7EA7}"/>
    <cellStyle name="SAPBEXHLevel2X 3 4 7 4" xfId="36169" xr:uid="{07123338-20A0-449D-92DD-B33F8C639E98}"/>
    <cellStyle name="SAPBEXHLevel2X 3 4 8" xfId="10515" xr:uid="{289B513F-68BA-4E87-9F49-A617ACDBDEFE}"/>
    <cellStyle name="SAPBEXHLevel2X 3 4 8 2" xfId="13775" xr:uid="{8F36A7B0-D133-4953-8B3F-876D2958FEDB}"/>
    <cellStyle name="SAPBEXHLevel2X 3 4 8 2 2" xfId="37500" xr:uid="{E5EFB543-0EE5-442C-AC58-46BA8382B83B}"/>
    <cellStyle name="SAPBEXHLevel2X 3 4 8 3" xfId="9058" xr:uid="{FC555F61-EF29-4F0F-AAA7-820E3E0FE616}"/>
    <cellStyle name="SAPBEXHLevel2X 3 4 8 3 2" xfId="26234" xr:uid="{163DC40D-2C86-4B18-BFE5-D0581E0D8075}"/>
    <cellStyle name="SAPBEXHLevel2X 3 4 8 3 3" xfId="34949" xr:uid="{372A08B5-710D-494F-93A5-6EEA41B0D2D2}"/>
    <cellStyle name="SAPBEXHLevel2X 3 4 8 4" xfId="35624" xr:uid="{FC2262D2-6F6A-4B70-AF76-221CCFE4B3AB}"/>
    <cellStyle name="SAPBEXHLevel2X 3 4 9" xfId="9235" xr:uid="{D88A36BF-867A-4A7A-978F-4A66CA047CAE}"/>
    <cellStyle name="SAPBEXHLevel2X 3 4 9 2" xfId="35126" xr:uid="{E3E35128-AFBA-4B29-8B38-C5B489351A5A}"/>
    <cellStyle name="SAPBEXHLevel2X 3 5" xfId="2179" xr:uid="{DE48688E-D965-4575-BD72-91E337BDB475}"/>
    <cellStyle name="SAPBEXHLevel2X 3 5 10" xfId="8999" xr:uid="{AB7BEBB7-2846-418F-BE82-189EDA096C33}"/>
    <cellStyle name="SAPBEXHLevel2X 3 5 10 2" xfId="26175" xr:uid="{9A116FC1-8982-49FD-ACEC-4D3BF6BBEC16}"/>
    <cellStyle name="SAPBEXHLevel2X 3 5 10 3" xfId="34891" xr:uid="{F66FF18B-DF3A-415D-AA32-D489D951E133}"/>
    <cellStyle name="SAPBEXHLevel2X 3 5 11" xfId="7347" xr:uid="{7519C72D-330D-4723-B2DB-1B024623D2DE}"/>
    <cellStyle name="SAPBEXHLevel2X 3 5 11 2" xfId="34417" xr:uid="{0F78BD15-F171-437C-890F-614C44C3FCC0}"/>
    <cellStyle name="SAPBEXHLevel2X 3 5 12" xfId="19681" xr:uid="{E7C47989-5780-4E10-89C4-8D5498845F75}"/>
    <cellStyle name="SAPBEXHLevel2X 3 5 13" xfId="28939" xr:uid="{4CE153F8-D6D3-44D7-921A-9E57BCE24DB4}"/>
    <cellStyle name="SAPBEXHLevel2X 3 5 2" xfId="5716" xr:uid="{6B66BC2A-1A57-4796-9891-97A9CF2E89E4}"/>
    <cellStyle name="SAPBEXHLevel2X 3 5 2 2" xfId="12152" xr:uid="{0AE0439B-581C-4B6F-8088-8167E0311D36}"/>
    <cellStyle name="SAPBEXHLevel2X 3 5 2 2 2" xfId="15555" xr:uid="{6995290F-6970-496F-9E6C-06668B804D3E}"/>
    <cellStyle name="SAPBEXHLevel2X 3 5 2 2 2 2" xfId="32059" xr:uid="{94D2E728-5442-4C32-8F34-7EF9005C892B}"/>
    <cellStyle name="SAPBEXHLevel2X 3 5 2 2 2 3" xfId="39144" xr:uid="{DA781DDF-FBC3-4DC9-8A1E-42BB11E9700D}"/>
    <cellStyle name="SAPBEXHLevel2X 3 5 2 2 3" xfId="16951" xr:uid="{CF201233-A9E8-419B-A84D-453058B3EEAB}"/>
    <cellStyle name="SAPBEXHLevel2X 3 5 2 2 3 2" xfId="33455" xr:uid="{B14C5734-C3E8-460E-AB56-A16EE1F16FE0}"/>
    <cellStyle name="SAPBEXHLevel2X 3 5 2 2 3 3" xfId="39876" xr:uid="{589C5BD0-C99C-4CE9-99E4-B4610F47F2E5}"/>
    <cellStyle name="SAPBEXHLevel2X 3 5 2 2 4" xfId="36292" xr:uid="{7D42E392-047C-43D1-B4C8-40B0CC0AA458}"/>
    <cellStyle name="SAPBEXHLevel2X 3 5 2 3" xfId="10748" xr:uid="{D834A8B2-811F-4261-A5BD-120B32C4F6C4}"/>
    <cellStyle name="SAPBEXHLevel2X 3 5 2 3 2" xfId="13981" xr:uid="{3066E558-9C3E-4B91-BF36-C61B571A79A5}"/>
    <cellStyle name="SAPBEXHLevel2X 3 5 2 3 2 2" xfId="37654" xr:uid="{7B03D3C6-F9C1-4364-A034-FD99AC31B32E}"/>
    <cellStyle name="SAPBEXHLevel2X 3 5 2 3 3" xfId="14646" xr:uid="{84AB451B-AAB9-48D0-99EB-45391FB95EE4}"/>
    <cellStyle name="SAPBEXHLevel2X 3 5 2 3 3 2" xfId="31161" xr:uid="{CFD90773-28FC-4B7D-8B57-5A7CF2559EF2}"/>
    <cellStyle name="SAPBEXHLevel2X 3 5 2 3 3 3" xfId="38236" xr:uid="{D78B38AD-B149-43DF-8E67-4915BDBF2A49}"/>
    <cellStyle name="SAPBEXHLevel2X 3 5 2 3 4" xfId="35725" xr:uid="{9FCACB69-D312-4378-B355-7168F6696380}"/>
    <cellStyle name="SAPBEXHLevel2X 3 5 2 4" xfId="9796" xr:uid="{77E4CEB1-9D1A-47A8-8FF1-1D16E4113430}"/>
    <cellStyle name="SAPBEXHLevel2X 3 5 2 4 2" xfId="35224" xr:uid="{45198B24-F394-4553-86E9-861555687499}"/>
    <cellStyle name="SAPBEXHLevel2X 3 5 2 5" xfId="13229" xr:uid="{9F220C8A-9195-4DAC-B1E2-EF4C1F99D792}"/>
    <cellStyle name="SAPBEXHLevel2X 3 5 2 5 2" xfId="36958" xr:uid="{0F220099-A4E9-4C6B-B1B7-08466BBC4962}"/>
    <cellStyle name="SAPBEXHLevel2X 3 5 2 6" xfId="13709" xr:uid="{7A8326A6-0898-4E1A-B777-BE9EAE02D79D}"/>
    <cellStyle name="SAPBEXHLevel2X 3 5 2 6 2" xfId="30345" xr:uid="{C0FDB72F-84F8-4E33-A754-B1157902F04E}"/>
    <cellStyle name="SAPBEXHLevel2X 3 5 2 6 3" xfId="37434" xr:uid="{862B1F55-3D72-471F-BA2D-458385AF918D}"/>
    <cellStyle name="SAPBEXHLevel2X 3 5 2 7" xfId="7903" xr:uid="{549C7E22-9F59-40D7-AEA6-36483DC7265D}"/>
    <cellStyle name="SAPBEXHLevel2X 3 5 2 7 2" xfId="34496" xr:uid="{99F6A623-C418-46ED-AA02-16353897CFEE}"/>
    <cellStyle name="SAPBEXHLevel2X 3 5 2 8" xfId="34230" xr:uid="{2BEFF526-F3AD-43CF-9161-AEFACB4C6970}"/>
    <cellStyle name="SAPBEXHLevel2X 3 5 3" xfId="5995" xr:uid="{8514F1AA-3A47-43A7-90CC-1308FA1B6C72}"/>
    <cellStyle name="SAPBEXHLevel2X 3 5 3 2" xfId="12263" xr:uid="{B6FC26C0-BC92-4F13-89C7-141954B6DE36}"/>
    <cellStyle name="SAPBEXHLevel2X 3 5 3 2 2" xfId="15663" xr:uid="{D6E33303-81B4-4A40-844B-25059A4AD2CF}"/>
    <cellStyle name="SAPBEXHLevel2X 3 5 3 2 2 2" xfId="32167" xr:uid="{7BA82712-29AA-4EE3-BD9B-C83B0B834495}"/>
    <cellStyle name="SAPBEXHLevel2X 3 5 3 2 2 3" xfId="39252" xr:uid="{82FE1055-F7AF-4EA0-A9AD-0DF31F8B6E69}"/>
    <cellStyle name="SAPBEXHLevel2X 3 5 3 2 3" xfId="17047" xr:uid="{159DF888-CD3A-41AA-95EF-095D940EE6C6}"/>
    <cellStyle name="SAPBEXHLevel2X 3 5 3 2 3 2" xfId="33551" xr:uid="{9686EFA4-63CD-4324-888A-DB6BA4900C1A}"/>
    <cellStyle name="SAPBEXHLevel2X 3 5 3 2 3 3" xfId="39969" xr:uid="{22E06CAD-A06E-4FCE-9D9F-F0CF72BAFC34}"/>
    <cellStyle name="SAPBEXHLevel2X 3 5 3 2 4" xfId="36383" xr:uid="{AD876A13-3E23-4550-9995-84EFCFA8E26D}"/>
    <cellStyle name="SAPBEXHLevel2X 3 5 3 3" xfId="10860" xr:uid="{2970AA9A-B9DB-4904-989F-86238EA65C49}"/>
    <cellStyle name="SAPBEXHLevel2X 3 5 3 3 2" xfId="14091" xr:uid="{71D7BE4E-C163-497B-A62B-35537124DE25}"/>
    <cellStyle name="SAPBEXHLevel2X 3 5 3 3 2 2" xfId="37749" xr:uid="{2E7D97FB-E8FC-4E0E-A7F3-F4E480A13BAE}"/>
    <cellStyle name="SAPBEXHLevel2X 3 5 3 3 3" xfId="12995" xr:uid="{641A6AA4-88FD-4D54-8F7A-E4D2A8A09D5D}"/>
    <cellStyle name="SAPBEXHLevel2X 3 5 3 3 3 2" xfId="29715" xr:uid="{4104F363-CE76-4D80-AA97-92AE860597FF}"/>
    <cellStyle name="SAPBEXHLevel2X 3 5 3 3 3 3" xfId="36724" xr:uid="{B88AC1BA-5351-418B-A6A2-DBE931B6858F}"/>
    <cellStyle name="SAPBEXHLevel2X 3 5 3 3 4" xfId="35816" xr:uid="{57F32152-C4C2-45EA-AA3B-BE54EFFA4CA3}"/>
    <cellStyle name="SAPBEXHLevel2X 3 5 3 4" xfId="10063" xr:uid="{A2E2A34B-EDE6-4601-A25E-A4F0F0670C7B}"/>
    <cellStyle name="SAPBEXHLevel2X 3 5 3 4 2" xfId="35405" xr:uid="{6A150765-D788-4E16-B169-80483636469C}"/>
    <cellStyle name="SAPBEXHLevel2X 3 5 3 5" xfId="13457" xr:uid="{783D8C0A-E936-449B-87A2-58B133EA8AD7}"/>
    <cellStyle name="SAPBEXHLevel2X 3 5 3 5 2" xfId="37186" xr:uid="{C5F83BF1-BA71-4E46-BB85-C7D1000A608A}"/>
    <cellStyle name="SAPBEXHLevel2X 3 5 3 6" xfId="15076" xr:uid="{5E79B1A1-3611-4BEB-A320-84FD0D1F3EAB}"/>
    <cellStyle name="SAPBEXHLevel2X 3 5 3 6 2" xfId="31582" xr:uid="{CE01483B-34B9-47D5-BD7D-9C7BC29A4B9D}"/>
    <cellStyle name="SAPBEXHLevel2X 3 5 3 6 3" xfId="38665" xr:uid="{BC875049-360D-4B53-A180-C94B5A0C2A45}"/>
    <cellStyle name="SAPBEXHLevel2X 3 5 3 7" xfId="8170" xr:uid="{5FF2077B-0C86-4667-89FC-F1826E38EE00}"/>
    <cellStyle name="SAPBEXHLevel2X 3 5 3 7 2" xfId="34677" xr:uid="{DF2C3CD4-F10A-4BE0-ADE2-099A179C1014}"/>
    <cellStyle name="SAPBEXHLevel2X 3 5 3 8" xfId="34322" xr:uid="{F5FFDD44-C1D5-4AD8-9859-42C87F7817F6}"/>
    <cellStyle name="SAPBEXHLevel2X 3 5 4" xfId="7962" xr:uid="{7766AE10-47B2-4AAB-A3EF-B53AFDDE0EDB}"/>
    <cellStyle name="SAPBEXHLevel2X 3 5 4 2" xfId="12520" xr:uid="{0499C940-C8C5-436F-B294-0864F1898964}"/>
    <cellStyle name="SAPBEXHLevel2X 3 5 4 2 2" xfId="15831" xr:uid="{281C79F8-1A79-4F98-8F82-0946AC320484}"/>
    <cellStyle name="SAPBEXHLevel2X 3 5 4 2 2 2" xfId="32335" xr:uid="{10B56E87-E57A-4BB1-9CA2-7892E303108C}"/>
    <cellStyle name="SAPBEXHLevel2X 3 5 4 2 2 3" xfId="39420" xr:uid="{01203212-FC4D-4989-924F-7DEDD89F267F}"/>
    <cellStyle name="SAPBEXHLevel2X 3 5 4 2 3" xfId="17304" xr:uid="{39EFB8FE-AB7F-43CF-880A-5C44355812EF}"/>
    <cellStyle name="SAPBEXHLevel2X 3 5 4 2 3 2" xfId="33808" xr:uid="{7E94AFCE-9EF6-43AE-82B1-6A02CB3CEEDC}"/>
    <cellStyle name="SAPBEXHLevel2X 3 5 4 2 3 3" xfId="40137" xr:uid="{59A00BD9-D3EF-4F4C-A1C4-2AF6339FAF21}"/>
    <cellStyle name="SAPBEXHLevel2X 3 5 4 2 4" xfId="36548" xr:uid="{2754A033-7054-4AF0-8881-C5BAD58C6496}"/>
    <cellStyle name="SAPBEXHLevel2X 3 5 4 3" xfId="11118" xr:uid="{575E6ABE-1717-414E-9CE2-D7E21EA426D4}"/>
    <cellStyle name="SAPBEXHLevel2X 3 5 4 3 2" xfId="14305" xr:uid="{B1003309-ED8B-4175-9696-5E0710BE5A97}"/>
    <cellStyle name="SAPBEXHLevel2X 3 5 4 3 2 2" xfId="37962" xr:uid="{746D3B07-FDBE-4D78-9977-53EF76C9DE4A}"/>
    <cellStyle name="SAPBEXHLevel2X 3 5 4 3 3" xfId="14621" xr:uid="{D058B23B-8C1D-4955-8ED9-E55A88FB0A01}"/>
    <cellStyle name="SAPBEXHLevel2X 3 5 4 3 3 2" xfId="31136" xr:uid="{F7A95C79-603F-41F5-8916-7B6F68ABBA62}"/>
    <cellStyle name="SAPBEXHLevel2X 3 5 4 3 3 3" xfId="38211" xr:uid="{279BD837-64AA-42F2-B0BA-DA39FB8C3A0D}"/>
    <cellStyle name="SAPBEXHLevel2X 3 5 4 3 4" xfId="35982" xr:uid="{E9540E6E-A658-40FD-BB98-A75FCE1053C7}"/>
    <cellStyle name="SAPBEXHLevel2X 3 5 4 4" xfId="9855" xr:uid="{324F85C7-B01A-4C58-B16E-D182589F1A62}"/>
    <cellStyle name="SAPBEXHLevel2X 3 5 4 4 2" xfId="35283" xr:uid="{BADB01EE-511A-4C96-AFEC-12A9AEF0F904}"/>
    <cellStyle name="SAPBEXHLevel2X 3 5 4 5" xfId="13288" xr:uid="{5561310F-233B-4E35-9058-BDDAAE9697FB}"/>
    <cellStyle name="SAPBEXHLevel2X 3 5 4 5 2" xfId="37017" xr:uid="{5AB3B209-1911-4F4D-94E3-6D79B432DEF0}"/>
    <cellStyle name="SAPBEXHLevel2X 3 5 4 6" xfId="13076" xr:uid="{39ABEA80-9322-4529-9084-68C1403262F2}"/>
    <cellStyle name="SAPBEXHLevel2X 3 5 4 6 2" xfId="29796" xr:uid="{B4687805-A98E-47FB-996D-2E3A033A7114}"/>
    <cellStyle name="SAPBEXHLevel2X 3 5 4 6 3" xfId="36805" xr:uid="{11B4A421-5876-4695-84CB-17BD83023D1C}"/>
    <cellStyle name="SAPBEXHLevel2X 3 5 4 7" xfId="34555" xr:uid="{C6357913-BC44-47A2-BBE0-113331B2E778}"/>
    <cellStyle name="SAPBEXHLevel2X 3 5 5" xfId="8409" xr:uid="{696FC04F-54D4-44E9-B7AF-EDE8CEB973DC}"/>
    <cellStyle name="SAPBEXHLevel2X 3 5 5 2" xfId="12704" xr:uid="{DDBA492F-EC23-40B5-BA98-2E098198388D}"/>
    <cellStyle name="SAPBEXHLevel2X 3 5 5 2 2" xfId="15918" xr:uid="{F2B2E7DC-51F4-44F3-828B-00DA79D9571B}"/>
    <cellStyle name="SAPBEXHLevel2X 3 5 5 2 2 2" xfId="32422" xr:uid="{4335A0CD-B22C-4C68-8E72-1B1EAC79BA59}"/>
    <cellStyle name="SAPBEXHLevel2X 3 5 5 2 2 3" xfId="39507" xr:uid="{FF402397-3E5C-42C6-B58B-CB1714CB3DD3}"/>
    <cellStyle name="SAPBEXHLevel2X 3 5 5 2 3" xfId="17479" xr:uid="{EC1B0446-8568-46B5-BF5B-883131DBADB4}"/>
    <cellStyle name="SAPBEXHLevel2X 3 5 5 2 3 2" xfId="33983" xr:uid="{F8620206-ACF5-4285-8502-01B7203C4617}"/>
    <cellStyle name="SAPBEXHLevel2X 3 5 5 2 3 3" xfId="40224" xr:uid="{630F5EF4-A3D3-45DB-B464-23833C703021}"/>
    <cellStyle name="SAPBEXHLevel2X 3 5 5 2 4" xfId="36634" xr:uid="{6ED40766-70F9-4049-B033-8138E164A586}"/>
    <cellStyle name="SAPBEXHLevel2X 3 5 5 3" xfId="11295" xr:uid="{36A668FA-37BF-4192-8130-1578DB5DD76A}"/>
    <cellStyle name="SAPBEXHLevel2X 3 5 5 3 2" xfId="14441" xr:uid="{5FB5A9FE-BD06-492C-B48C-917322374F11}"/>
    <cellStyle name="SAPBEXHLevel2X 3 5 5 3 2 2" xfId="38098" xr:uid="{1314EE31-D2E8-43AD-88C3-52F9D42BCDE6}"/>
    <cellStyle name="SAPBEXHLevel2X 3 5 5 3 3" xfId="9142" xr:uid="{6B5A5661-B84A-4B30-A7EE-A908B0132913}"/>
    <cellStyle name="SAPBEXHLevel2X 3 5 5 3 3 2" xfId="26318" xr:uid="{A212DE3F-8DAC-424C-843C-84086189FC45}"/>
    <cellStyle name="SAPBEXHLevel2X 3 5 5 3 3 3" xfId="35033" xr:uid="{8FF7B218-63B6-4676-A4B9-EAA811C92175}"/>
    <cellStyle name="SAPBEXHLevel2X 3 5 5 3 4" xfId="36069" xr:uid="{D011B618-DF6B-4366-A058-AC7AFCC4BBEA}"/>
    <cellStyle name="SAPBEXHLevel2X 3 5 5 4" xfId="10299" xr:uid="{E10929EB-02F7-4A16-A124-4DF7B705BD70}"/>
    <cellStyle name="SAPBEXHLevel2X 3 5 5 4 2" xfId="35551" xr:uid="{5E267234-7EFB-407B-9020-4B937EB13A12}"/>
    <cellStyle name="SAPBEXHLevel2X 3 5 5 5" xfId="13655" xr:uid="{6CF9B806-186E-4F2A-9021-5644562A4B1F}"/>
    <cellStyle name="SAPBEXHLevel2X 3 5 5 5 2" xfId="37383" xr:uid="{4BBCD698-B33F-467D-A6DE-5868E1FDD442}"/>
    <cellStyle name="SAPBEXHLevel2X 3 5 5 6" xfId="13568" xr:uid="{67BF218B-0863-4ADC-80C2-7E79A2590D45}"/>
    <cellStyle name="SAPBEXHLevel2X 3 5 5 6 2" xfId="30218" xr:uid="{F0CCE9A7-E438-4AD7-AB14-5F0677650A17}"/>
    <cellStyle name="SAPBEXHLevel2X 3 5 5 6 3" xfId="37297" xr:uid="{7B433BB7-5E03-4E17-8E02-EC4E8F3A1D2C}"/>
    <cellStyle name="SAPBEXHLevel2X 3 5 5 7" xfId="34823" xr:uid="{515F12DD-4BEC-4C56-BD60-0F2C7168C2AD}"/>
    <cellStyle name="SAPBEXHLevel2X 3 5 6" xfId="11043" xr:uid="{07BC8B4B-CE86-465F-8769-0E3329B3523D}"/>
    <cellStyle name="SAPBEXHLevel2X 3 5 6 2" xfId="12445" xr:uid="{6576AECF-7FF1-4AD4-BBF0-FED06A251297}"/>
    <cellStyle name="SAPBEXHLevel2X 3 5 6 2 2" xfId="15756" xr:uid="{68300B41-D7BD-4436-9E24-6E19A25D5DB2}"/>
    <cellStyle name="SAPBEXHLevel2X 3 5 6 2 2 2" xfId="32260" xr:uid="{BF407E36-CB11-4F8D-9DE9-17BF795CFA0C}"/>
    <cellStyle name="SAPBEXHLevel2X 3 5 6 2 2 3" xfId="39345" xr:uid="{F37AB8D8-BAA5-45D5-9207-BC6CFC481646}"/>
    <cellStyle name="SAPBEXHLevel2X 3 5 6 2 3" xfId="17229" xr:uid="{D4A202CF-8A5A-4956-951E-C2FDB338F98A}"/>
    <cellStyle name="SAPBEXHLevel2X 3 5 6 2 3 2" xfId="33733" xr:uid="{B996526B-C2C6-4AFE-90CF-E992CA74A5B7}"/>
    <cellStyle name="SAPBEXHLevel2X 3 5 6 2 3 3" xfId="40062" xr:uid="{38A8AAEB-FE3C-41B5-8B7B-EEF3C953BBC8}"/>
    <cellStyle name="SAPBEXHLevel2X 3 5 6 2 4" xfId="36474" xr:uid="{A0606FDE-5F1F-4655-9EAE-5A8E2F6AF4CF}"/>
    <cellStyle name="SAPBEXHLevel2X 3 5 6 3" xfId="14230" xr:uid="{F9C2F415-9B0F-4D79-A944-63025051466C}"/>
    <cellStyle name="SAPBEXHLevel2X 3 5 6 3 2" xfId="37887" xr:uid="{92482C04-5FB4-45F4-A4DC-386ADC0380EC}"/>
    <cellStyle name="SAPBEXHLevel2X 3 5 6 4" xfId="14936" xr:uid="{1E456BAB-5951-4CFD-9EFE-5F78E8A704FD}"/>
    <cellStyle name="SAPBEXHLevel2X 3 5 6 4 2" xfId="31446" xr:uid="{9872C1A8-9856-4F7A-B8DF-4D379003EDBE}"/>
    <cellStyle name="SAPBEXHLevel2X 3 5 6 4 3" xfId="38525" xr:uid="{236FD247-F8A2-412F-A0E2-BDEA693885B0}"/>
    <cellStyle name="SAPBEXHLevel2X 3 5 6 5" xfId="35907" xr:uid="{8C23D83A-4A7B-49E2-9B97-BAF6891176D4}"/>
    <cellStyle name="SAPBEXHLevel2X 3 5 7" xfId="11664" xr:uid="{BDD2DD55-348B-449B-89F6-F3DE06052B37}"/>
    <cellStyle name="SAPBEXHLevel2X 3 5 7 2" xfId="15377" xr:uid="{061D619B-4AB7-4E48-9019-E133BF99BAA1}"/>
    <cellStyle name="SAPBEXHLevel2X 3 5 7 2 2" xfId="31881" xr:uid="{88472735-71D1-4783-9200-2C40F7720C65}"/>
    <cellStyle name="SAPBEXHLevel2X 3 5 7 2 3" xfId="38966" xr:uid="{4ABDE822-A9DA-4648-9A39-B23F67AE2CF5}"/>
    <cellStyle name="SAPBEXHLevel2X 3 5 7 3" xfId="16558" xr:uid="{327837CB-298F-414D-AB63-C0780CAC2E25}"/>
    <cellStyle name="SAPBEXHLevel2X 3 5 7 3 2" xfId="33062" xr:uid="{1C3BDDC6-8C7C-4ADF-AFB9-B27BED3ED781}"/>
    <cellStyle name="SAPBEXHLevel2X 3 5 7 3 3" xfId="39685" xr:uid="{5FD77B57-AF0E-4AE5-A830-10D1E2180B44}"/>
    <cellStyle name="SAPBEXHLevel2X 3 5 7 4" xfId="36170" xr:uid="{F32EC243-56FF-40B2-96E9-A86D5A36F054}"/>
    <cellStyle name="SAPBEXHLevel2X 3 5 8" xfId="10516" xr:uid="{8D285DBF-299E-4DE6-9585-2F1B49FE32F0}"/>
    <cellStyle name="SAPBEXHLevel2X 3 5 8 2" xfId="13776" xr:uid="{372947C9-36CE-41AC-B494-7DDCB66D6CC3}"/>
    <cellStyle name="SAPBEXHLevel2X 3 5 8 2 2" xfId="37501" xr:uid="{C632177A-E23A-46ED-AD0E-2AE218E4218A}"/>
    <cellStyle name="SAPBEXHLevel2X 3 5 8 3" xfId="13675" xr:uid="{5222CC48-38DF-494D-85E9-2906339BD5DF}"/>
    <cellStyle name="SAPBEXHLevel2X 3 5 8 3 2" xfId="30311" xr:uid="{6616F8A5-04E7-45D5-ADB6-0B284869802D}"/>
    <cellStyle name="SAPBEXHLevel2X 3 5 8 3 3" xfId="37400" xr:uid="{B251E0CB-3119-4E70-9574-AC79CC4A02B8}"/>
    <cellStyle name="SAPBEXHLevel2X 3 5 8 4" xfId="35625" xr:uid="{A80673E8-3FFD-49BE-B540-160B5AAD8EE9}"/>
    <cellStyle name="SAPBEXHLevel2X 3 5 9" xfId="9236" xr:uid="{A954FC5D-63C2-4294-A8C5-D53D374DEAE5}"/>
    <cellStyle name="SAPBEXHLevel2X 3 5 9 2" xfId="35127" xr:uid="{66A4D060-1AB6-4068-ABE2-10E4BFAA9D53}"/>
    <cellStyle name="SAPBEXHLevel2X 3 6" xfId="1633" xr:uid="{6C576DB1-D2F7-454A-9A91-2FD517C884B6}"/>
    <cellStyle name="SAPBEXHLevel2X 3 6 10" xfId="9000" xr:uid="{6626B799-DCA2-461A-876A-A99BD8826B37}"/>
    <cellStyle name="SAPBEXHLevel2X 3 6 10 2" xfId="26176" xr:uid="{E52A7D6A-B0CD-48FE-BDA7-E706E10AE470}"/>
    <cellStyle name="SAPBEXHLevel2X 3 6 10 3" xfId="34892" xr:uid="{5DA60B22-B1B6-4390-B382-BDD37AE708B7}"/>
    <cellStyle name="SAPBEXHLevel2X 3 6 11" xfId="7348" xr:uid="{2EB82BDB-BAEA-4AAC-8FF7-1013E13BD1D9}"/>
    <cellStyle name="SAPBEXHLevel2X 3 6 11 2" xfId="34418" xr:uid="{DB578691-43A9-4127-8C85-204BB5F85EB6}"/>
    <cellStyle name="SAPBEXHLevel2X 3 6 12" xfId="19136" xr:uid="{27A86F3D-203A-46B4-9A85-F400C0A9EF92}"/>
    <cellStyle name="SAPBEXHLevel2X 3 6 13" xfId="29065" xr:uid="{E41B1C57-F444-431F-8592-345027CCBF02}"/>
    <cellStyle name="SAPBEXHLevel2X 3 6 2" xfId="5717" xr:uid="{EF72AD43-0633-4B5A-A747-5200FD2B9FB1}"/>
    <cellStyle name="SAPBEXHLevel2X 3 6 2 2" xfId="12153" xr:uid="{BFB86BBF-E373-4598-AB44-705FDBCBCB96}"/>
    <cellStyle name="SAPBEXHLevel2X 3 6 2 2 2" xfId="15556" xr:uid="{99F6D3DE-83F8-4021-B358-3343C2AA01DB}"/>
    <cellStyle name="SAPBEXHLevel2X 3 6 2 2 2 2" xfId="32060" xr:uid="{1BAD1AD8-E91E-4E1F-BB30-ACFB8358BA68}"/>
    <cellStyle name="SAPBEXHLevel2X 3 6 2 2 2 3" xfId="39145" xr:uid="{E7E04939-E015-43F9-8128-E67885B832EA}"/>
    <cellStyle name="SAPBEXHLevel2X 3 6 2 2 3" xfId="16952" xr:uid="{C74C662D-67B6-4E3C-BB49-7A84118C1522}"/>
    <cellStyle name="SAPBEXHLevel2X 3 6 2 2 3 2" xfId="33456" xr:uid="{CE1C29FD-CFE4-466E-994B-7DBB76EB4E29}"/>
    <cellStyle name="SAPBEXHLevel2X 3 6 2 2 3 3" xfId="39877" xr:uid="{EB08D3E7-5388-40CE-8B54-F9AC9B489CE7}"/>
    <cellStyle name="SAPBEXHLevel2X 3 6 2 2 4" xfId="36293" xr:uid="{AD30FC4F-B3AD-4E73-9F0B-25F87A5D8F2D}"/>
    <cellStyle name="SAPBEXHLevel2X 3 6 2 3" xfId="10749" xr:uid="{AF847BC3-65FE-443D-A4C1-5A7B5C91040B}"/>
    <cellStyle name="SAPBEXHLevel2X 3 6 2 3 2" xfId="13982" xr:uid="{2CFCC6BB-4650-4DBC-95F1-65151361273D}"/>
    <cellStyle name="SAPBEXHLevel2X 3 6 2 3 2 2" xfId="37655" xr:uid="{85488738-DDDF-4EAB-B5D7-FB8CD150BEAB}"/>
    <cellStyle name="SAPBEXHLevel2X 3 6 2 3 3" xfId="13329" xr:uid="{4C977CE8-C0B1-4BAD-9EE5-1C9DA377BEAE}"/>
    <cellStyle name="SAPBEXHLevel2X 3 6 2 3 3 2" xfId="30014" xr:uid="{9D4567F7-F2B4-4EE0-BDA8-CA5ABA1CB82A}"/>
    <cellStyle name="SAPBEXHLevel2X 3 6 2 3 3 3" xfId="37058" xr:uid="{59651887-867A-4063-96A4-F27CE916D4C7}"/>
    <cellStyle name="SAPBEXHLevel2X 3 6 2 3 4" xfId="35726" xr:uid="{2D769FBB-C6C3-4235-A107-2043CAF5EF63}"/>
    <cellStyle name="SAPBEXHLevel2X 3 6 2 4" xfId="9795" xr:uid="{766C5709-BD5B-45FF-A2DF-DB5FE85DCAB3}"/>
    <cellStyle name="SAPBEXHLevel2X 3 6 2 4 2" xfId="35223" xr:uid="{9E540772-8F84-46CA-A4D2-DBD3DD77117D}"/>
    <cellStyle name="SAPBEXHLevel2X 3 6 2 5" xfId="13228" xr:uid="{0FF12360-73C5-4546-9444-65512F51E4CB}"/>
    <cellStyle name="SAPBEXHLevel2X 3 6 2 5 2" xfId="36957" xr:uid="{D94940BD-D4A0-4A15-9BC6-027B821D920A}"/>
    <cellStyle name="SAPBEXHLevel2X 3 6 2 6" xfId="9034" xr:uid="{47052506-1A70-4062-8AAC-1A466226AA05}"/>
    <cellStyle name="SAPBEXHLevel2X 3 6 2 6 2" xfId="26210" xr:uid="{F1A2020D-AF69-44F8-AA75-55C7C3DF6688}"/>
    <cellStyle name="SAPBEXHLevel2X 3 6 2 6 3" xfId="34925" xr:uid="{9344116B-F3E8-49A5-918C-CB06827F4899}"/>
    <cellStyle name="SAPBEXHLevel2X 3 6 2 7" xfId="7902" xr:uid="{819EAC62-D771-4706-913D-0F10B916C5DF}"/>
    <cellStyle name="SAPBEXHLevel2X 3 6 2 7 2" xfId="34495" xr:uid="{C35233F4-CB3A-46D7-96AA-F994D06AAD26}"/>
    <cellStyle name="SAPBEXHLevel2X 3 6 2 8" xfId="34231" xr:uid="{B048687F-6D30-4528-A90E-3625A0445373}"/>
    <cellStyle name="SAPBEXHLevel2X 3 6 3" xfId="5996" xr:uid="{855EA490-ABFA-449B-AF66-69FA96497683}"/>
    <cellStyle name="SAPBEXHLevel2X 3 6 3 2" xfId="12264" xr:uid="{D20B2F12-1947-4FD3-A2D1-80ADC46F5036}"/>
    <cellStyle name="SAPBEXHLevel2X 3 6 3 2 2" xfId="15664" xr:uid="{F6F1D280-B922-4B6A-AB3A-4C26D43287C3}"/>
    <cellStyle name="SAPBEXHLevel2X 3 6 3 2 2 2" xfId="32168" xr:uid="{FB4E84CF-86EE-43D2-A534-3E8374AE3D45}"/>
    <cellStyle name="SAPBEXHLevel2X 3 6 3 2 2 3" xfId="39253" xr:uid="{A11C5877-B660-4202-B2BB-2A5A823F96C7}"/>
    <cellStyle name="SAPBEXHLevel2X 3 6 3 2 3" xfId="17048" xr:uid="{AA3EEF0C-C78A-428A-8994-E514B70D82DA}"/>
    <cellStyle name="SAPBEXHLevel2X 3 6 3 2 3 2" xfId="33552" xr:uid="{EA6D0136-E9A8-4FF7-8A11-F48D95E28EE3}"/>
    <cellStyle name="SAPBEXHLevel2X 3 6 3 2 3 3" xfId="39970" xr:uid="{39DA80C8-8059-4A71-973E-938F976D0347}"/>
    <cellStyle name="SAPBEXHLevel2X 3 6 3 2 4" xfId="36384" xr:uid="{EE4E45FE-9EC0-4F6B-99BB-1A61962201A9}"/>
    <cellStyle name="SAPBEXHLevel2X 3 6 3 3" xfId="10861" xr:uid="{E366B327-846D-4B23-B453-F4F4BE17976C}"/>
    <cellStyle name="SAPBEXHLevel2X 3 6 3 3 2" xfId="14092" xr:uid="{889D077A-5FAF-4209-BF55-D6A12BC3E967}"/>
    <cellStyle name="SAPBEXHLevel2X 3 6 3 3 2 2" xfId="37750" xr:uid="{8D8347CF-A65E-4C76-BAC2-8D47C08D6C26}"/>
    <cellStyle name="SAPBEXHLevel2X 3 6 3 3 3" xfId="14148" xr:uid="{CC28B149-2B37-4464-A621-B340777EC19C}"/>
    <cellStyle name="SAPBEXHLevel2X 3 6 3 3 3 2" xfId="30725" xr:uid="{74D3D018-CF3D-4F6B-8911-65521E6A9183}"/>
    <cellStyle name="SAPBEXHLevel2X 3 6 3 3 3 3" xfId="37805" xr:uid="{F051F9D7-C9F8-49E3-B8CC-A86EB6047286}"/>
    <cellStyle name="SAPBEXHLevel2X 3 6 3 3 4" xfId="35817" xr:uid="{900C552E-5CA9-4D58-B882-1BA2D5617347}"/>
    <cellStyle name="SAPBEXHLevel2X 3 6 3 4" xfId="10064" xr:uid="{489677B2-7928-4D4E-87E7-CB8A84324891}"/>
    <cellStyle name="SAPBEXHLevel2X 3 6 3 4 2" xfId="35406" xr:uid="{54236FE0-AF99-4ED2-86BB-04560A8D4990}"/>
    <cellStyle name="SAPBEXHLevel2X 3 6 3 5" xfId="13458" xr:uid="{6420839D-8A7F-4F14-91E2-D587D94BC71E}"/>
    <cellStyle name="SAPBEXHLevel2X 3 6 3 5 2" xfId="37187" xr:uid="{BACB921E-8269-4DA2-903D-7B2DFF478865}"/>
    <cellStyle name="SAPBEXHLevel2X 3 6 3 6" xfId="13166" xr:uid="{39A63A37-227D-4538-B72C-4A3FA3942E09}"/>
    <cellStyle name="SAPBEXHLevel2X 3 6 3 6 2" xfId="29886" xr:uid="{71069AC8-2DFD-4EBB-997C-C66665B8D23F}"/>
    <cellStyle name="SAPBEXHLevel2X 3 6 3 6 3" xfId="36895" xr:uid="{25917826-1533-49DF-B6D8-9E654B7356D3}"/>
    <cellStyle name="SAPBEXHLevel2X 3 6 3 7" xfId="8171" xr:uid="{CA495EE5-0F5D-45D9-A7FA-236C29734BFC}"/>
    <cellStyle name="SAPBEXHLevel2X 3 6 3 7 2" xfId="34678" xr:uid="{393E9D1F-94D7-40C6-8D61-4124B93BD7B8}"/>
    <cellStyle name="SAPBEXHLevel2X 3 6 3 8" xfId="34323" xr:uid="{95F5201E-8423-4570-8271-31A7EEEDCFD9}"/>
    <cellStyle name="SAPBEXHLevel2X 3 6 4" xfId="7961" xr:uid="{278A5C1B-F09B-4742-8BD9-1F8F27EA1BB5}"/>
    <cellStyle name="SAPBEXHLevel2X 3 6 4 2" xfId="12521" xr:uid="{D3F6CFB0-219A-4E61-8F91-2E2242BFEAEF}"/>
    <cellStyle name="SAPBEXHLevel2X 3 6 4 2 2" xfId="15832" xr:uid="{C782C17F-2797-428C-AFE1-9468EC7F75EE}"/>
    <cellStyle name="SAPBEXHLevel2X 3 6 4 2 2 2" xfId="32336" xr:uid="{100B0DC4-1F23-47C1-AFAE-508F2B940158}"/>
    <cellStyle name="SAPBEXHLevel2X 3 6 4 2 2 3" xfId="39421" xr:uid="{32D1DC4F-036C-43FD-961B-8502D87C54FC}"/>
    <cellStyle name="SAPBEXHLevel2X 3 6 4 2 3" xfId="17305" xr:uid="{FA195A9F-FAE8-4AF7-B5A6-C8DD2AD54AD2}"/>
    <cellStyle name="SAPBEXHLevel2X 3 6 4 2 3 2" xfId="33809" xr:uid="{2772F152-AC34-4050-B466-DB07DD247EE3}"/>
    <cellStyle name="SAPBEXHLevel2X 3 6 4 2 3 3" xfId="40138" xr:uid="{D0A6FEDC-1748-4E7A-80D4-2D542D1BD389}"/>
    <cellStyle name="SAPBEXHLevel2X 3 6 4 2 4" xfId="36549" xr:uid="{5097187D-E76B-4D00-A465-AF77EAA02825}"/>
    <cellStyle name="SAPBEXHLevel2X 3 6 4 3" xfId="11119" xr:uid="{513DE2A5-BDC9-49F8-AB3F-82DE8D540819}"/>
    <cellStyle name="SAPBEXHLevel2X 3 6 4 3 2" xfId="14306" xr:uid="{63B02722-4EC2-4F34-92B1-3EAABE4212AE}"/>
    <cellStyle name="SAPBEXHLevel2X 3 6 4 3 2 2" xfId="37963" xr:uid="{03E82B9A-CE9D-4740-ACB6-045A6E1B44C3}"/>
    <cellStyle name="SAPBEXHLevel2X 3 6 4 3 3" xfId="14918" xr:uid="{76F7DC0B-F736-4BC9-9787-1161FC8B8913}"/>
    <cellStyle name="SAPBEXHLevel2X 3 6 4 3 3 2" xfId="31428" xr:uid="{B3F0FE9C-4622-4025-BE90-27A16F77E477}"/>
    <cellStyle name="SAPBEXHLevel2X 3 6 4 3 3 3" xfId="38507" xr:uid="{7ECAD83A-4CCA-4BA6-95CE-DB35799B0E87}"/>
    <cellStyle name="SAPBEXHLevel2X 3 6 4 3 4" xfId="35983" xr:uid="{38743C03-C069-4FE7-B499-3171DFF658E4}"/>
    <cellStyle name="SAPBEXHLevel2X 3 6 4 4" xfId="9854" xr:uid="{95C4EE0D-FE14-4749-9F26-ED99178D6EAB}"/>
    <cellStyle name="SAPBEXHLevel2X 3 6 4 4 2" xfId="35282" xr:uid="{2521CFFB-AE89-4FD7-B894-7D2783CB6383}"/>
    <cellStyle name="SAPBEXHLevel2X 3 6 4 5" xfId="13287" xr:uid="{B348947C-6A46-49B2-846A-42D37DA91CED}"/>
    <cellStyle name="SAPBEXHLevel2X 3 6 4 5 2" xfId="37016" xr:uid="{BAA855AC-CF57-48CD-906A-33761DB29AB8}"/>
    <cellStyle name="SAPBEXHLevel2X 3 6 4 6" xfId="14752" xr:uid="{C613326A-AEDC-483E-8F3C-FDA3B8B9E49F}"/>
    <cellStyle name="SAPBEXHLevel2X 3 6 4 6 2" xfId="31266" xr:uid="{407FFAB1-4A40-4A2B-98CA-A063351F0CE0}"/>
    <cellStyle name="SAPBEXHLevel2X 3 6 4 6 3" xfId="38342" xr:uid="{323C71EB-F8B9-4FFF-9418-DC3DE1815A17}"/>
    <cellStyle name="SAPBEXHLevel2X 3 6 4 7" xfId="34554" xr:uid="{94282161-9AC6-4DD6-99A8-287215F6EB8D}"/>
    <cellStyle name="SAPBEXHLevel2X 3 6 5" xfId="8380" xr:uid="{988C15EE-4004-4AE8-B630-9A32071E7675}"/>
    <cellStyle name="SAPBEXHLevel2X 3 6 5 2" xfId="12705" xr:uid="{FD329BA1-BE6E-4E8A-B0B2-4A13F049F0DC}"/>
    <cellStyle name="SAPBEXHLevel2X 3 6 5 2 2" xfId="15919" xr:uid="{69A00490-7C9E-43C8-AB65-67AF14EF027A}"/>
    <cellStyle name="SAPBEXHLevel2X 3 6 5 2 2 2" xfId="32423" xr:uid="{C2226A42-AEC6-4D68-A8BA-7BB8F321FD4B}"/>
    <cellStyle name="SAPBEXHLevel2X 3 6 5 2 2 3" xfId="39508" xr:uid="{EBC30FC5-40D6-4244-B58C-E636556F5368}"/>
    <cellStyle name="SAPBEXHLevel2X 3 6 5 2 3" xfId="17480" xr:uid="{14F0F792-D9C9-43F6-9C76-3C321A0BA8CF}"/>
    <cellStyle name="SAPBEXHLevel2X 3 6 5 2 3 2" xfId="33984" xr:uid="{E14C045C-1F22-47B7-A189-7A517EB0B780}"/>
    <cellStyle name="SAPBEXHLevel2X 3 6 5 2 3 3" xfId="40225" xr:uid="{02A471B5-1B5C-45F1-A59D-9D2282845D85}"/>
    <cellStyle name="SAPBEXHLevel2X 3 6 5 2 4" xfId="36635" xr:uid="{B0256840-1ED1-4628-B0AC-5047C4458FF7}"/>
    <cellStyle name="SAPBEXHLevel2X 3 6 5 3" xfId="11296" xr:uid="{E96EB179-5595-4101-BDFC-DA01B76FB0C0}"/>
    <cellStyle name="SAPBEXHLevel2X 3 6 5 3 2" xfId="14442" xr:uid="{817C82CF-9713-466F-A9DC-DD027DD630A7}"/>
    <cellStyle name="SAPBEXHLevel2X 3 6 5 3 2 2" xfId="38099" xr:uid="{4E9AD57C-DCD6-44F7-9752-624EF0343F88}"/>
    <cellStyle name="SAPBEXHLevel2X 3 6 5 3 3" xfId="9143" xr:uid="{4BD79151-24E2-436F-B56E-B6CA7DAF4764}"/>
    <cellStyle name="SAPBEXHLevel2X 3 6 5 3 3 2" xfId="26319" xr:uid="{84F44BAC-BC1F-4F5B-8A92-33D16D87F8FD}"/>
    <cellStyle name="SAPBEXHLevel2X 3 6 5 3 3 3" xfId="35034" xr:uid="{CE0D3E4D-C86E-45AF-A342-2CC0724E25A5}"/>
    <cellStyle name="SAPBEXHLevel2X 3 6 5 3 4" xfId="36070" xr:uid="{9547032B-6A6F-4450-B4A4-FF611B6D88D6}"/>
    <cellStyle name="SAPBEXHLevel2X 3 6 5 4" xfId="10270" xr:uid="{23B3E6A1-0764-4388-82E4-80B501D4D33C}"/>
    <cellStyle name="SAPBEXHLevel2X 3 6 5 4 2" xfId="35522" xr:uid="{95409C22-8406-4EF7-B19B-AED4EDD2D849}"/>
    <cellStyle name="SAPBEXHLevel2X 3 6 5 5" xfId="13626" xr:uid="{931524EC-D66A-441B-AF7D-998C389938F0}"/>
    <cellStyle name="SAPBEXHLevel2X 3 6 5 5 2" xfId="37354" xr:uid="{2900BF33-73C5-4F57-B608-422CF7542874}"/>
    <cellStyle name="SAPBEXHLevel2X 3 6 5 6" xfId="12960" xr:uid="{3F5A537A-7591-45BB-A9BA-48F121B3E58D}"/>
    <cellStyle name="SAPBEXHLevel2X 3 6 5 6 2" xfId="29680" xr:uid="{5DD880BA-218A-4448-BA17-B6F83DACC494}"/>
    <cellStyle name="SAPBEXHLevel2X 3 6 5 6 3" xfId="36689" xr:uid="{3CBEF7A4-A467-4DAA-8857-025664BD4D22}"/>
    <cellStyle name="SAPBEXHLevel2X 3 6 5 7" xfId="34794" xr:uid="{431218DB-8636-40EC-AE0A-F4140891EC58}"/>
    <cellStyle name="SAPBEXHLevel2X 3 6 6" xfId="11044" xr:uid="{11E18A94-B6C9-4D1B-A93B-00B50A484E48}"/>
    <cellStyle name="SAPBEXHLevel2X 3 6 6 2" xfId="12446" xr:uid="{5FA084B5-4A34-4B66-A080-31A8EF5B9CE8}"/>
    <cellStyle name="SAPBEXHLevel2X 3 6 6 2 2" xfId="15757" xr:uid="{7642ED6E-5960-438B-8508-B7309329E07A}"/>
    <cellStyle name="SAPBEXHLevel2X 3 6 6 2 2 2" xfId="32261" xr:uid="{F2F71AEA-C0E2-411F-9125-F9F5A4B85FEC}"/>
    <cellStyle name="SAPBEXHLevel2X 3 6 6 2 2 3" xfId="39346" xr:uid="{DB9EF6EA-4DBB-4AC3-984D-D02A2E3F36AE}"/>
    <cellStyle name="SAPBEXHLevel2X 3 6 6 2 3" xfId="17230" xr:uid="{39A3BFEE-A634-426B-8768-21676BEF9C39}"/>
    <cellStyle name="SAPBEXHLevel2X 3 6 6 2 3 2" xfId="33734" xr:uid="{B01FD644-1A1D-4FBE-9478-661B01E086E0}"/>
    <cellStyle name="SAPBEXHLevel2X 3 6 6 2 3 3" xfId="40063" xr:uid="{C4CA82E4-A8B5-4E2D-9285-2C32D8EA1190}"/>
    <cellStyle name="SAPBEXHLevel2X 3 6 6 2 4" xfId="36475" xr:uid="{5D60AA61-258A-45CF-97AF-522B7407E687}"/>
    <cellStyle name="SAPBEXHLevel2X 3 6 6 3" xfId="14231" xr:uid="{0AB360EE-95E2-4366-BF71-C3F698E515FE}"/>
    <cellStyle name="SAPBEXHLevel2X 3 6 6 3 2" xfId="37888" xr:uid="{605ED09F-C140-4177-AB2A-A20C729B6A6B}"/>
    <cellStyle name="SAPBEXHLevel2X 3 6 6 4" xfId="13088" xr:uid="{4588E89E-9895-4183-BB63-926F03634EC1}"/>
    <cellStyle name="SAPBEXHLevel2X 3 6 6 4 2" xfId="29808" xr:uid="{C6BC2BE6-A204-4CD9-8C99-6EEAFBA1006A}"/>
    <cellStyle name="SAPBEXHLevel2X 3 6 6 4 3" xfId="36817" xr:uid="{F37F8E74-D902-41D8-9318-C0B2D80BACE5}"/>
    <cellStyle name="SAPBEXHLevel2X 3 6 6 5" xfId="35908" xr:uid="{C9B2C52E-6F8F-45A0-AE7E-76986C764419}"/>
    <cellStyle name="SAPBEXHLevel2X 3 6 7" xfId="11665" xr:uid="{E2F85CC2-D710-45CB-979A-2F70C59FB58B}"/>
    <cellStyle name="SAPBEXHLevel2X 3 6 7 2" xfId="15378" xr:uid="{289A502E-7F92-469C-8166-C5CE767B6A63}"/>
    <cellStyle name="SAPBEXHLevel2X 3 6 7 2 2" xfId="31882" xr:uid="{C7A270E6-E6F3-41F0-BEA7-6D9FBDE186B8}"/>
    <cellStyle name="SAPBEXHLevel2X 3 6 7 2 3" xfId="38967" xr:uid="{A4CEB63C-4A4A-4BA9-BB90-64DE7932CF78}"/>
    <cellStyle name="SAPBEXHLevel2X 3 6 7 3" xfId="16559" xr:uid="{394984E1-67AC-47EA-9C79-BF9AFE439B48}"/>
    <cellStyle name="SAPBEXHLevel2X 3 6 7 3 2" xfId="33063" xr:uid="{34A9326D-2E34-4512-BECD-E417B59C1373}"/>
    <cellStyle name="SAPBEXHLevel2X 3 6 7 3 3" xfId="39686" xr:uid="{B78B2DB8-CEC1-4B0E-8BB8-8EE41493802E}"/>
    <cellStyle name="SAPBEXHLevel2X 3 6 7 4" xfId="36171" xr:uid="{E9795176-9E5D-4532-980C-265E59E08736}"/>
    <cellStyle name="SAPBEXHLevel2X 3 6 8" xfId="10517" xr:uid="{AAFF92E9-1922-4F23-B24F-052BACB5CAAD}"/>
    <cellStyle name="SAPBEXHLevel2X 3 6 8 2" xfId="13777" xr:uid="{FC91C7F6-84E5-4520-A1C8-3691DCDA3832}"/>
    <cellStyle name="SAPBEXHLevel2X 3 6 8 2 2" xfId="37502" xr:uid="{9C0CE8A6-F57D-4E93-8C1C-22679620CCA5}"/>
    <cellStyle name="SAPBEXHLevel2X 3 6 8 3" xfId="13320" xr:uid="{48E909FE-74EB-416C-BC9A-187374923562}"/>
    <cellStyle name="SAPBEXHLevel2X 3 6 8 3 2" xfId="30005" xr:uid="{D43C36C1-6C0B-4C64-B891-83BE653B0B6D}"/>
    <cellStyle name="SAPBEXHLevel2X 3 6 8 3 3" xfId="37049" xr:uid="{B60E2ACD-FCFB-493D-8325-74661675B853}"/>
    <cellStyle name="SAPBEXHLevel2X 3 6 8 4" xfId="35626" xr:uid="{36E1C102-BD3A-4831-8E3E-FBCCDD3F16D4}"/>
    <cellStyle name="SAPBEXHLevel2X 3 6 9" xfId="9237" xr:uid="{735DCC6D-0011-4755-8C3E-6B4F47065B59}"/>
    <cellStyle name="SAPBEXHLevel2X 3 6 9 2" xfId="35128" xr:uid="{B663AC32-3820-46C7-AB0C-0F64F0F97A0C}"/>
    <cellStyle name="SAPBEXHLevel2X 3 7" xfId="3637" xr:uid="{EBE81BA4-FF41-44F1-BB91-8385D42D253B}"/>
    <cellStyle name="SAPBEXHLevel2X 3 7 10" xfId="9001" xr:uid="{F9439E75-6AFA-4C4F-B965-484C5AF055F3}"/>
    <cellStyle name="SAPBEXHLevel2X 3 7 10 2" xfId="26177" xr:uid="{FBE5D4ED-5B27-4374-A8B1-DF6FD8C5FAE2}"/>
    <cellStyle name="SAPBEXHLevel2X 3 7 10 3" xfId="34893" xr:uid="{B092D8E1-459C-4D8D-B984-B862A080BF74}"/>
    <cellStyle name="SAPBEXHLevel2X 3 7 11" xfId="7349" xr:uid="{EF0F2D7B-F353-47C8-A7CD-918B5E35868C}"/>
    <cellStyle name="SAPBEXHLevel2X 3 7 11 2" xfId="34419" xr:uid="{E440035C-1494-4F02-9A06-31A491906217}"/>
    <cellStyle name="SAPBEXHLevel2X 3 7 12" xfId="21135" xr:uid="{FED314EA-C783-4715-A7C7-6731842564C9}"/>
    <cellStyle name="SAPBEXHLevel2X 3 7 13" xfId="17740" xr:uid="{09AB8805-A354-4C27-A048-8DE7EE1AEF1B}"/>
    <cellStyle name="SAPBEXHLevel2X 3 7 2" xfId="5718" xr:uid="{666CF88B-315B-431A-B2FF-AD9DF7E84AE9}"/>
    <cellStyle name="SAPBEXHLevel2X 3 7 2 2" xfId="12154" xr:uid="{B712728B-F9C4-4927-AE08-2278F018AA92}"/>
    <cellStyle name="SAPBEXHLevel2X 3 7 2 2 2" xfId="15557" xr:uid="{1DC88594-3EB1-4B7C-B625-5A4CA0430AD9}"/>
    <cellStyle name="SAPBEXHLevel2X 3 7 2 2 2 2" xfId="32061" xr:uid="{E6155B9C-A055-4C7C-9444-C0488C25B3CD}"/>
    <cellStyle name="SAPBEXHLevel2X 3 7 2 2 2 3" xfId="39146" xr:uid="{0D54ABB7-3A37-4546-81A2-5D9D1FB63BA4}"/>
    <cellStyle name="SAPBEXHLevel2X 3 7 2 2 3" xfId="16953" xr:uid="{48A02800-08CC-44BE-96AC-91950E19B882}"/>
    <cellStyle name="SAPBEXHLevel2X 3 7 2 2 3 2" xfId="33457" xr:uid="{926A1AC6-72A5-48D1-BE71-1477BDCB6C04}"/>
    <cellStyle name="SAPBEXHLevel2X 3 7 2 2 3 3" xfId="39878" xr:uid="{6D7ECEB7-1BA7-4EDF-8D7F-C9FD522E451E}"/>
    <cellStyle name="SAPBEXHLevel2X 3 7 2 2 4" xfId="36294" xr:uid="{E20A48A9-4692-4186-A161-6CE20CE2A125}"/>
    <cellStyle name="SAPBEXHLevel2X 3 7 2 3" xfId="10750" xr:uid="{DF4D3A1D-2073-48A3-B424-83BA95E332C1}"/>
    <cellStyle name="SAPBEXHLevel2X 3 7 2 3 2" xfId="13983" xr:uid="{262B72E8-1576-4251-A9A0-2EEED9B09999}"/>
    <cellStyle name="SAPBEXHLevel2X 3 7 2 3 2 2" xfId="37656" xr:uid="{386EF837-9594-42E7-AA91-F0C9A9DA9DF4}"/>
    <cellStyle name="SAPBEXHLevel2X 3 7 2 3 3" xfId="14578" xr:uid="{856CD525-333F-45D9-89DC-1A1E1921730A}"/>
    <cellStyle name="SAPBEXHLevel2X 3 7 2 3 3 2" xfId="31094" xr:uid="{E595ED98-03C5-4819-98EC-9902BA914BCA}"/>
    <cellStyle name="SAPBEXHLevel2X 3 7 2 3 3 3" xfId="38171" xr:uid="{45B4803B-8838-493A-96D7-F941CDB89BF4}"/>
    <cellStyle name="SAPBEXHLevel2X 3 7 2 3 4" xfId="35727" xr:uid="{D41C56DF-705F-4001-B2C0-B853C3A5A2D9}"/>
    <cellStyle name="SAPBEXHLevel2X 3 7 2 4" xfId="9794" xr:uid="{DF4171FF-43D7-4AA4-B8CF-ADE27C965014}"/>
    <cellStyle name="SAPBEXHLevel2X 3 7 2 4 2" xfId="35222" xr:uid="{1A32A391-916E-4C31-B553-5B14F31E09FD}"/>
    <cellStyle name="SAPBEXHLevel2X 3 7 2 5" xfId="13227" xr:uid="{A159E01C-4530-4678-84A1-F5CF585CE9C7}"/>
    <cellStyle name="SAPBEXHLevel2X 3 7 2 5 2" xfId="36956" xr:uid="{497BF4F4-44D8-4C03-9012-FB87C2093300}"/>
    <cellStyle name="SAPBEXHLevel2X 3 7 2 6" xfId="12979" xr:uid="{884DF77D-17FE-4CBF-B491-9E0E85C657D8}"/>
    <cellStyle name="SAPBEXHLevel2X 3 7 2 6 2" xfId="29699" xr:uid="{0502C6BB-EAA5-44E5-B361-49F05D937A17}"/>
    <cellStyle name="SAPBEXHLevel2X 3 7 2 6 3" xfId="36708" xr:uid="{CB317D00-6BB3-4F8D-AFA7-C8519B3CFE41}"/>
    <cellStyle name="SAPBEXHLevel2X 3 7 2 7" xfId="7901" xr:uid="{CC352327-4CC3-4161-A076-363BDE778A22}"/>
    <cellStyle name="SAPBEXHLevel2X 3 7 2 7 2" xfId="34494" xr:uid="{03EC9B9B-97FA-4D06-9105-E6A68BA99AAB}"/>
    <cellStyle name="SAPBEXHLevel2X 3 7 2 8" xfId="34232" xr:uid="{CE61F3DF-E8CF-4748-BC2C-0030E9AEE4B2}"/>
    <cellStyle name="SAPBEXHLevel2X 3 7 3" xfId="5997" xr:uid="{887B3B22-76D9-4206-ADFC-B1E1584739CF}"/>
    <cellStyle name="SAPBEXHLevel2X 3 7 3 2" xfId="12265" xr:uid="{4783A9F5-AE3F-4812-BEC2-52986F1CFEF4}"/>
    <cellStyle name="SAPBEXHLevel2X 3 7 3 2 2" xfId="15665" xr:uid="{52614AF8-EA17-4471-8568-17CD3108A6AD}"/>
    <cellStyle name="SAPBEXHLevel2X 3 7 3 2 2 2" xfId="32169" xr:uid="{6E57F1AC-8FAC-49DE-99F3-27DA4800BE18}"/>
    <cellStyle name="SAPBEXHLevel2X 3 7 3 2 2 3" xfId="39254" xr:uid="{4704D044-AEEF-4C6A-9A6E-DDD147A1B9C3}"/>
    <cellStyle name="SAPBEXHLevel2X 3 7 3 2 3" xfId="17049" xr:uid="{DFE2CB21-9A5E-493D-B666-07352B249A74}"/>
    <cellStyle name="SAPBEXHLevel2X 3 7 3 2 3 2" xfId="33553" xr:uid="{2666F64C-20FF-4984-A256-AEA02AA93E08}"/>
    <cellStyle name="SAPBEXHLevel2X 3 7 3 2 3 3" xfId="39971" xr:uid="{879C1BC6-B643-4E4A-BA2D-B0D4C2CC9E55}"/>
    <cellStyle name="SAPBEXHLevel2X 3 7 3 2 4" xfId="36385" xr:uid="{1266CD3F-9C58-48F5-B398-CD1540FF6BC2}"/>
    <cellStyle name="SAPBEXHLevel2X 3 7 3 3" xfId="10862" xr:uid="{A1460172-720B-4717-86D9-9DF4548D22B4}"/>
    <cellStyle name="SAPBEXHLevel2X 3 7 3 3 2" xfId="14093" xr:uid="{B3C279D4-12BD-4AD7-A025-7D3D42606FB4}"/>
    <cellStyle name="SAPBEXHLevel2X 3 7 3 3 2 2" xfId="37751" xr:uid="{2CB63499-257A-48C6-A502-67A5D2838B29}"/>
    <cellStyle name="SAPBEXHLevel2X 3 7 3 3 3" xfId="14942" xr:uid="{B2281F46-AC03-41E4-B38A-E76C07BD7BD9}"/>
    <cellStyle name="SAPBEXHLevel2X 3 7 3 3 3 2" xfId="31452" xr:uid="{74D0AC91-4368-4CD0-A327-F73C1E665159}"/>
    <cellStyle name="SAPBEXHLevel2X 3 7 3 3 3 3" xfId="38531" xr:uid="{D4AEE181-B451-4991-9356-6C15B95FB9F8}"/>
    <cellStyle name="SAPBEXHLevel2X 3 7 3 3 4" xfId="35818" xr:uid="{774795BA-471E-41CD-8B61-F0ADE6B467FB}"/>
    <cellStyle name="SAPBEXHLevel2X 3 7 3 4" xfId="10065" xr:uid="{156DB134-ACDA-43E6-A3B1-2862B623EB33}"/>
    <cellStyle name="SAPBEXHLevel2X 3 7 3 4 2" xfId="35407" xr:uid="{33AFC4F4-BD25-45E0-BCD8-0ADDE1428DB0}"/>
    <cellStyle name="SAPBEXHLevel2X 3 7 3 5" xfId="13459" xr:uid="{C684F771-4774-4A3B-B856-0310FC9DBCDB}"/>
    <cellStyle name="SAPBEXHLevel2X 3 7 3 5 2" xfId="37188" xr:uid="{4B48CA01-568C-4799-9550-3F838C687866}"/>
    <cellStyle name="SAPBEXHLevel2X 3 7 3 6" xfId="12971" xr:uid="{270AF75D-5A1A-450F-AA91-52672F74DBE4}"/>
    <cellStyle name="SAPBEXHLevel2X 3 7 3 6 2" xfId="29691" xr:uid="{23EECDAC-5C5E-4F6F-B10F-027B30C572B1}"/>
    <cellStyle name="SAPBEXHLevel2X 3 7 3 6 3" xfId="36700" xr:uid="{C477FE72-7670-48EE-BEC6-F82F3BB2F321}"/>
    <cellStyle name="SAPBEXHLevel2X 3 7 3 7" xfId="8172" xr:uid="{132B9409-590D-465E-A02E-B1D805D50DDE}"/>
    <cellStyle name="SAPBEXHLevel2X 3 7 3 7 2" xfId="34679" xr:uid="{263F720E-F0B0-4E45-A6AB-760F865C3D08}"/>
    <cellStyle name="SAPBEXHLevel2X 3 7 3 8" xfId="34324" xr:uid="{5B2F35AD-28B8-4BFA-9453-06ED3EE57053}"/>
    <cellStyle name="SAPBEXHLevel2X 3 7 4" xfId="7960" xr:uid="{78F9B21E-AEF8-48B7-9F57-B1089E4180CD}"/>
    <cellStyle name="SAPBEXHLevel2X 3 7 4 2" xfId="12522" xr:uid="{DA92D5B2-EB69-426E-88BC-FFC849391472}"/>
    <cellStyle name="SAPBEXHLevel2X 3 7 4 2 2" xfId="15833" xr:uid="{F5B8DD32-D1A4-4AE1-BE7D-F479734E04E4}"/>
    <cellStyle name="SAPBEXHLevel2X 3 7 4 2 2 2" xfId="32337" xr:uid="{0AE560B7-B955-4D69-84C9-EEE8AD5FCD34}"/>
    <cellStyle name="SAPBEXHLevel2X 3 7 4 2 2 3" xfId="39422" xr:uid="{DF5C87C8-9C5F-4169-9EBA-FB855B9C8184}"/>
    <cellStyle name="SAPBEXHLevel2X 3 7 4 2 3" xfId="17306" xr:uid="{129D5748-0984-4DC3-A23F-4E9B5ACF09C8}"/>
    <cellStyle name="SAPBEXHLevel2X 3 7 4 2 3 2" xfId="33810" xr:uid="{72AA9BF6-50D6-44A7-8442-0E090C07155C}"/>
    <cellStyle name="SAPBEXHLevel2X 3 7 4 2 3 3" xfId="40139" xr:uid="{57F25AEF-E947-4949-8D45-FD3F7E3E34EE}"/>
    <cellStyle name="SAPBEXHLevel2X 3 7 4 2 4" xfId="36550" xr:uid="{7EEB8D6E-C649-4E85-91DA-93BE1D14AD84}"/>
    <cellStyle name="SAPBEXHLevel2X 3 7 4 3" xfId="11120" xr:uid="{4DBF3892-607E-4E32-B22B-D731E991EA90}"/>
    <cellStyle name="SAPBEXHLevel2X 3 7 4 3 2" xfId="14307" xr:uid="{797AB6FA-00A7-435D-A57E-80050B2D612B}"/>
    <cellStyle name="SAPBEXHLevel2X 3 7 4 3 2 2" xfId="37964" xr:uid="{58CD69F4-E965-49CD-B851-77AB7A32B3D1}"/>
    <cellStyle name="SAPBEXHLevel2X 3 7 4 3 3" xfId="14121" xr:uid="{6306C2AE-E954-45F6-ACC3-DFF2C801CF36}"/>
    <cellStyle name="SAPBEXHLevel2X 3 7 4 3 3 2" xfId="30698" xr:uid="{964D615C-A4F8-4174-BCEB-83F0CE698BB4}"/>
    <cellStyle name="SAPBEXHLevel2X 3 7 4 3 3 3" xfId="37778" xr:uid="{04871157-E0B9-4CF3-A4E0-49DD8A8A13E7}"/>
    <cellStyle name="SAPBEXHLevel2X 3 7 4 3 4" xfId="35984" xr:uid="{629A521D-CB34-436A-A27E-FC67EDD6DE1F}"/>
    <cellStyle name="SAPBEXHLevel2X 3 7 4 4" xfId="9853" xr:uid="{A435B001-A8C8-4BAF-AE7A-4DEC234D53D6}"/>
    <cellStyle name="SAPBEXHLevel2X 3 7 4 4 2" xfId="35281" xr:uid="{F207C40E-842F-43B3-8E84-245C4302B956}"/>
    <cellStyle name="SAPBEXHLevel2X 3 7 4 5" xfId="13286" xr:uid="{90EE4169-D9C2-402F-B05C-DE1CF8283424}"/>
    <cellStyle name="SAPBEXHLevel2X 3 7 4 5 2" xfId="37015" xr:uid="{D31A7729-319C-4EE9-86F5-F8578F898E0E}"/>
    <cellStyle name="SAPBEXHLevel2X 3 7 4 6" xfId="13582" xr:uid="{C18B54A0-62B8-4168-9019-AEDCF77B2E67}"/>
    <cellStyle name="SAPBEXHLevel2X 3 7 4 6 2" xfId="30232" xr:uid="{11C61FF1-0435-418E-A516-CCCEC5AC59A6}"/>
    <cellStyle name="SAPBEXHLevel2X 3 7 4 6 3" xfId="37311" xr:uid="{E86ADBE2-23C4-4D03-B699-36E07B833DD5}"/>
    <cellStyle name="SAPBEXHLevel2X 3 7 4 7" xfId="34553" xr:uid="{6DDD9EBA-F4F5-47C7-A719-65A82C428362}"/>
    <cellStyle name="SAPBEXHLevel2X 3 7 5" xfId="8119" xr:uid="{BBC8057D-5973-4ACD-B48B-BC878F77FFE2}"/>
    <cellStyle name="SAPBEXHLevel2X 3 7 5 2" xfId="12706" xr:uid="{E04FC48B-029F-4512-B4F5-67321AFAD7C0}"/>
    <cellStyle name="SAPBEXHLevel2X 3 7 5 2 2" xfId="15920" xr:uid="{86838A6D-8BB9-4AFB-920A-7EEF83FADE7F}"/>
    <cellStyle name="SAPBEXHLevel2X 3 7 5 2 2 2" xfId="32424" xr:uid="{D581A0F8-E056-4E94-8426-CFEB7EB836BF}"/>
    <cellStyle name="SAPBEXHLevel2X 3 7 5 2 2 3" xfId="39509" xr:uid="{3C60E43C-5C3C-466C-BCA3-49AF587B4E10}"/>
    <cellStyle name="SAPBEXHLevel2X 3 7 5 2 3" xfId="17481" xr:uid="{1CA99D2E-B0CD-4E64-9FD5-BAF1F49A60A5}"/>
    <cellStyle name="SAPBEXHLevel2X 3 7 5 2 3 2" xfId="33985" xr:uid="{63EF1EC7-23D6-4F91-962D-EE8BDE854D54}"/>
    <cellStyle name="SAPBEXHLevel2X 3 7 5 2 3 3" xfId="40226" xr:uid="{81BD50CA-8FF2-417B-A76F-117D7C5F53A9}"/>
    <cellStyle name="SAPBEXHLevel2X 3 7 5 2 4" xfId="36636" xr:uid="{434F3A21-BD68-472D-9FC9-BE040764213B}"/>
    <cellStyle name="SAPBEXHLevel2X 3 7 5 3" xfId="11297" xr:uid="{A3778110-4BBC-4259-B8F3-AB81F99F19FC}"/>
    <cellStyle name="SAPBEXHLevel2X 3 7 5 3 2" xfId="14443" xr:uid="{6086B343-B750-4E34-8A6F-7A541BBA9296}"/>
    <cellStyle name="SAPBEXHLevel2X 3 7 5 3 2 2" xfId="38100" xr:uid="{82CC51B6-F3E8-4F6A-BBD5-251BCB0BC808}"/>
    <cellStyle name="SAPBEXHLevel2X 3 7 5 3 3" xfId="9144" xr:uid="{51F3C263-85E2-4B92-BB87-AA9567F483FF}"/>
    <cellStyle name="SAPBEXHLevel2X 3 7 5 3 3 2" xfId="26320" xr:uid="{31DC431E-A257-4B16-BC7E-03F8D152D623}"/>
    <cellStyle name="SAPBEXHLevel2X 3 7 5 3 3 3" xfId="35035" xr:uid="{2DE9F84D-7777-4014-9F5E-E777E7331C68}"/>
    <cellStyle name="SAPBEXHLevel2X 3 7 5 3 4" xfId="36071" xr:uid="{FBB3810E-D86E-48B5-900A-381C8208F0D5}"/>
    <cellStyle name="SAPBEXHLevel2X 3 7 5 4" xfId="10012" xr:uid="{ACF500DA-A9B5-407F-984C-8A1CD6A03D5A}"/>
    <cellStyle name="SAPBEXHLevel2X 3 7 5 4 2" xfId="35354" xr:uid="{247103BF-091C-4F9A-8FC0-7E9E230AE498}"/>
    <cellStyle name="SAPBEXHLevel2X 3 7 5 5" xfId="13406" xr:uid="{404CACF6-8665-4397-B1F1-78B67EB013A4}"/>
    <cellStyle name="SAPBEXHLevel2X 3 7 5 5 2" xfId="37135" xr:uid="{E82B3D2E-F5FA-4DC2-A294-CADD71EBEDC9}"/>
    <cellStyle name="SAPBEXHLevel2X 3 7 5 6" xfId="13578" xr:uid="{79479155-F7A3-47AE-8182-0DEAD8FF0F24}"/>
    <cellStyle name="SAPBEXHLevel2X 3 7 5 6 2" xfId="30228" xr:uid="{9CF06C0B-5EC3-45A7-A3EE-90A74F079212}"/>
    <cellStyle name="SAPBEXHLevel2X 3 7 5 6 3" xfId="37307" xr:uid="{522461AD-3D48-4DE6-8134-4C65DEC3B00C}"/>
    <cellStyle name="SAPBEXHLevel2X 3 7 5 7" xfId="34626" xr:uid="{DD51742F-D558-4289-9C7D-2753D6D70B96}"/>
    <cellStyle name="SAPBEXHLevel2X 3 7 6" xfId="11045" xr:uid="{C63FAB0E-AE45-45C2-9C81-0616B218CE2E}"/>
    <cellStyle name="SAPBEXHLevel2X 3 7 6 2" xfId="12447" xr:uid="{08410A92-4419-45C1-9D25-566273D0D0EE}"/>
    <cellStyle name="SAPBEXHLevel2X 3 7 6 2 2" xfId="15758" xr:uid="{425B3253-A617-4911-8B10-7C73CD59376C}"/>
    <cellStyle name="SAPBEXHLevel2X 3 7 6 2 2 2" xfId="32262" xr:uid="{D39E8CF9-B3AE-44AE-92B1-F2B9E2252BD3}"/>
    <cellStyle name="SAPBEXHLevel2X 3 7 6 2 2 3" xfId="39347" xr:uid="{77A302B8-09EF-4303-BE18-80A4E682BDAB}"/>
    <cellStyle name="SAPBEXHLevel2X 3 7 6 2 3" xfId="17231" xr:uid="{5BDB0770-0E8E-4879-9EEC-3CBEB650A323}"/>
    <cellStyle name="SAPBEXHLevel2X 3 7 6 2 3 2" xfId="33735" xr:uid="{7C627861-D3D1-4F31-B662-52C37E5090B8}"/>
    <cellStyle name="SAPBEXHLevel2X 3 7 6 2 3 3" xfId="40064" xr:uid="{AB04BCED-B154-48DC-AE9D-BA60F7D7135A}"/>
    <cellStyle name="SAPBEXHLevel2X 3 7 6 2 4" xfId="36476" xr:uid="{1DAAAEDD-118E-4792-B38F-30E36D1FFA40}"/>
    <cellStyle name="SAPBEXHLevel2X 3 7 6 3" xfId="14232" xr:uid="{A62E3D08-38D6-44DE-B920-A14F50A34099}"/>
    <cellStyle name="SAPBEXHLevel2X 3 7 6 3 2" xfId="37889" xr:uid="{6238B0C5-8BE5-4A01-A096-350856A7CF30}"/>
    <cellStyle name="SAPBEXHLevel2X 3 7 6 4" xfId="13819" xr:uid="{AE217011-BA54-4767-B3B9-37EE43EB90D6}"/>
    <cellStyle name="SAPBEXHLevel2X 3 7 6 4 2" xfId="30435" xr:uid="{D01A8B63-1E65-4FF8-B105-0F4773ED2D27}"/>
    <cellStyle name="SAPBEXHLevel2X 3 7 6 4 3" xfId="37543" xr:uid="{7F53258F-2903-4F44-86FF-5A7005E77FCD}"/>
    <cellStyle name="SAPBEXHLevel2X 3 7 6 5" xfId="35909" xr:uid="{986E620C-4AF3-4154-990C-C283020C6940}"/>
    <cellStyle name="SAPBEXHLevel2X 3 7 7" xfId="11666" xr:uid="{CEEB560A-3B27-4023-9B24-CC72FC959551}"/>
    <cellStyle name="SAPBEXHLevel2X 3 7 7 2" xfId="15379" xr:uid="{AF958E51-5AAF-4852-B58A-47FDD90116A8}"/>
    <cellStyle name="SAPBEXHLevel2X 3 7 7 2 2" xfId="31883" xr:uid="{87B7C5D5-F5CA-4838-BA82-DBEEFDE3618A}"/>
    <cellStyle name="SAPBEXHLevel2X 3 7 7 2 3" xfId="38968" xr:uid="{F2AD6D46-3071-42E2-BD1C-DC425F99C45C}"/>
    <cellStyle name="SAPBEXHLevel2X 3 7 7 3" xfId="16560" xr:uid="{F3D2C609-4EA4-4CE5-98FE-F38F32F3A498}"/>
    <cellStyle name="SAPBEXHLevel2X 3 7 7 3 2" xfId="33064" xr:uid="{62A82059-6026-48BB-94DA-FB62A5B7BB0A}"/>
    <cellStyle name="SAPBEXHLevel2X 3 7 7 3 3" xfId="39687" xr:uid="{32A26B0F-E229-4958-92E1-C5072C5B1EE8}"/>
    <cellStyle name="SAPBEXHLevel2X 3 7 7 4" xfId="36172" xr:uid="{D9473FF1-AD1E-4233-91A4-8FB4808FB713}"/>
    <cellStyle name="SAPBEXHLevel2X 3 7 8" xfId="10518" xr:uid="{E5425DED-E37E-4B1B-A75F-EFF2C7AEB752}"/>
    <cellStyle name="SAPBEXHLevel2X 3 7 8 2" xfId="13778" xr:uid="{41370AC6-320A-459D-B82F-9C0EEA7566E5}"/>
    <cellStyle name="SAPBEXHLevel2X 3 7 8 2 2" xfId="37503" xr:uid="{99C1C379-51B5-49F1-B82C-78449593FBA0}"/>
    <cellStyle name="SAPBEXHLevel2X 3 7 8 3" xfId="14639" xr:uid="{03D4E84D-CAF4-4920-98A7-A05C4306F180}"/>
    <cellStyle name="SAPBEXHLevel2X 3 7 8 3 2" xfId="31154" xr:uid="{FE51A190-FA5F-42BE-8C55-111893163850}"/>
    <cellStyle name="SAPBEXHLevel2X 3 7 8 3 3" xfId="38229" xr:uid="{7997B1D8-C8F7-4BCC-92F5-2213B3C2790F}"/>
    <cellStyle name="SAPBEXHLevel2X 3 7 8 4" xfId="35627" xr:uid="{51BD3D49-62F0-4C92-BEFF-CF9E67307F7D}"/>
    <cellStyle name="SAPBEXHLevel2X 3 7 9" xfId="9238" xr:uid="{E8D952BE-074D-46D7-951B-8C6AA0E28A91}"/>
    <cellStyle name="SAPBEXHLevel2X 3 7 9 2" xfId="35129" xr:uid="{DA42F41B-7752-4B7E-8803-51CD33B27F6A}"/>
    <cellStyle name="SAPBEXHLevel2X 3 8" xfId="3141" xr:uid="{1D1C779B-F05A-4337-A0D6-C15C46B0A5AA}"/>
    <cellStyle name="SAPBEXHLevel2X 3 8 10" xfId="9002" xr:uid="{3735AA77-A38F-4A39-BC31-CBB7D3699F64}"/>
    <cellStyle name="SAPBEXHLevel2X 3 8 10 2" xfId="26178" xr:uid="{FAD48790-32E5-47EC-AD8C-42D482DEECB6}"/>
    <cellStyle name="SAPBEXHLevel2X 3 8 10 3" xfId="34894" xr:uid="{4A8A5378-20DC-416A-8C1B-2066011FF989}"/>
    <cellStyle name="SAPBEXHLevel2X 3 8 11" xfId="7350" xr:uid="{F775B6D3-3E80-4D63-8797-96CDFE201319}"/>
    <cellStyle name="SAPBEXHLevel2X 3 8 11 2" xfId="34420" xr:uid="{B04AAB65-F04B-48B3-B6F8-53D69310BF8E}"/>
    <cellStyle name="SAPBEXHLevel2X 3 8 12" xfId="20639" xr:uid="{79713F91-7CBE-462E-BBB1-2CE5CDDF2F6A}"/>
    <cellStyle name="SAPBEXHLevel2X 3 8 13" xfId="22611" xr:uid="{5621A2E4-0DFD-4B56-9A74-EEAD76EF6FAD}"/>
    <cellStyle name="SAPBEXHLevel2X 3 8 2" xfId="5719" xr:uid="{D88C55E6-7EA4-4E81-9441-B89E85A596E0}"/>
    <cellStyle name="SAPBEXHLevel2X 3 8 2 2" xfId="12155" xr:uid="{F6304A4B-35C7-49D4-B8B1-E8AF7EE325D2}"/>
    <cellStyle name="SAPBEXHLevel2X 3 8 2 2 2" xfId="15558" xr:uid="{FC9449CC-3D21-4401-BC4B-BA45FFDB73D7}"/>
    <cellStyle name="SAPBEXHLevel2X 3 8 2 2 2 2" xfId="32062" xr:uid="{4C1E75B3-323A-42AA-9902-BA4C8E218ED9}"/>
    <cellStyle name="SAPBEXHLevel2X 3 8 2 2 2 3" xfId="39147" xr:uid="{E1B39CAA-984A-4BF3-8F06-7267E9DF3965}"/>
    <cellStyle name="SAPBEXHLevel2X 3 8 2 2 3" xfId="16954" xr:uid="{1DF8640A-1D2F-417A-9E71-210B76B6E477}"/>
    <cellStyle name="SAPBEXHLevel2X 3 8 2 2 3 2" xfId="33458" xr:uid="{B1148A40-9FA3-4EFF-8F1A-7050FE437C3F}"/>
    <cellStyle name="SAPBEXHLevel2X 3 8 2 2 3 3" xfId="39879" xr:uid="{82B2F18F-0AF7-457B-A625-6302A524693A}"/>
    <cellStyle name="SAPBEXHLevel2X 3 8 2 2 4" xfId="36295" xr:uid="{CA32564C-050B-49AC-8378-D2F24771FED2}"/>
    <cellStyle name="SAPBEXHLevel2X 3 8 2 3" xfId="10751" xr:uid="{5BF45953-CD9E-43D5-8828-C8A599633366}"/>
    <cellStyle name="SAPBEXHLevel2X 3 8 2 3 2" xfId="13984" xr:uid="{0885091E-140B-4FD1-9F29-2B026743FE79}"/>
    <cellStyle name="SAPBEXHLevel2X 3 8 2 3 2 2" xfId="37657" xr:uid="{FA59AD82-D890-4E6E-8600-D889E25254C6}"/>
    <cellStyle name="SAPBEXHLevel2X 3 8 2 3 3" xfId="15217" xr:uid="{D75AD4A6-6E87-43DF-8A74-6C83E2D5D138}"/>
    <cellStyle name="SAPBEXHLevel2X 3 8 2 3 3 2" xfId="31721" xr:uid="{C6115425-AA40-4E04-B8CE-45D5B41D5738}"/>
    <cellStyle name="SAPBEXHLevel2X 3 8 2 3 3 3" xfId="38806" xr:uid="{A81EDB18-F39E-4F8E-9CBC-FA79A332B764}"/>
    <cellStyle name="SAPBEXHLevel2X 3 8 2 3 4" xfId="35728" xr:uid="{E61F1BE2-0E33-4AAC-86BC-9BC07258582D}"/>
    <cellStyle name="SAPBEXHLevel2X 3 8 2 4" xfId="9793" xr:uid="{95DBD29D-7E18-4933-A3C9-FF0393E213F3}"/>
    <cellStyle name="SAPBEXHLevel2X 3 8 2 4 2" xfId="35221" xr:uid="{4D231903-CB6B-4ACA-9D3C-D57EBFE76413}"/>
    <cellStyle name="SAPBEXHLevel2X 3 8 2 5" xfId="13226" xr:uid="{AA2E0FCD-6E6F-475D-AD6C-85E1F536016B}"/>
    <cellStyle name="SAPBEXHLevel2X 3 8 2 5 2" xfId="36955" xr:uid="{9F07730D-F85C-4C29-BBA4-F7905F6F5EC1}"/>
    <cellStyle name="SAPBEXHLevel2X 3 8 2 6" xfId="13174" xr:uid="{7A7944E1-5135-425E-BBDC-5E32A10FEF4C}"/>
    <cellStyle name="SAPBEXHLevel2X 3 8 2 6 2" xfId="29894" xr:uid="{CB4DF6AA-629F-44DE-9A0A-9533FE229084}"/>
    <cellStyle name="SAPBEXHLevel2X 3 8 2 6 3" xfId="36903" xr:uid="{F1C14DCD-ABB8-4E89-A820-1363A24BD15D}"/>
    <cellStyle name="SAPBEXHLevel2X 3 8 2 7" xfId="7900" xr:uid="{678E3FC4-99AD-45E2-B839-999277367FB8}"/>
    <cellStyle name="SAPBEXHLevel2X 3 8 2 7 2" xfId="34493" xr:uid="{4F53F16B-1F68-47DE-A7A2-5C510410AF2E}"/>
    <cellStyle name="SAPBEXHLevel2X 3 8 2 8" xfId="34233" xr:uid="{FB15B9EE-6A92-42B2-B605-FE6D313B2943}"/>
    <cellStyle name="SAPBEXHLevel2X 3 8 3" xfId="5998" xr:uid="{DBDB16FB-1B12-4AA1-837A-07C1BE726B85}"/>
    <cellStyle name="SAPBEXHLevel2X 3 8 3 2" xfId="12266" xr:uid="{022F32D6-E77A-4D70-B334-3B2053F17FD1}"/>
    <cellStyle name="SAPBEXHLevel2X 3 8 3 2 2" xfId="15666" xr:uid="{240FBD67-CC71-48B9-84F1-8F5FE5A9A4DD}"/>
    <cellStyle name="SAPBEXHLevel2X 3 8 3 2 2 2" xfId="32170" xr:uid="{1899AE01-15F2-455B-9A7D-6C23EA2ED1F8}"/>
    <cellStyle name="SAPBEXHLevel2X 3 8 3 2 2 3" xfId="39255" xr:uid="{DA843371-8CE3-4DD0-BEC0-240BB89413E0}"/>
    <cellStyle name="SAPBEXHLevel2X 3 8 3 2 3" xfId="17050" xr:uid="{4A506E6A-8F5D-4D5A-AB49-2F2AB4AFF7F0}"/>
    <cellStyle name="SAPBEXHLevel2X 3 8 3 2 3 2" xfId="33554" xr:uid="{4DDA2827-7662-4048-94D0-7BEFE314D146}"/>
    <cellStyle name="SAPBEXHLevel2X 3 8 3 2 3 3" xfId="39972" xr:uid="{CE10864D-DEC3-486E-BBD5-7D8D99D15758}"/>
    <cellStyle name="SAPBEXHLevel2X 3 8 3 2 4" xfId="36386" xr:uid="{5D7CF40B-13ED-47BE-A576-3E6D8205F202}"/>
    <cellStyle name="SAPBEXHLevel2X 3 8 3 3" xfId="10863" xr:uid="{585525A1-9F43-4834-8C2F-9B9187DBE281}"/>
    <cellStyle name="SAPBEXHLevel2X 3 8 3 3 2" xfId="14094" xr:uid="{DDAD8C5A-FC0B-432A-B896-5D6EFED7AB50}"/>
    <cellStyle name="SAPBEXHLevel2X 3 8 3 3 2 2" xfId="37752" xr:uid="{7AB55BA9-8B16-420D-BD80-4E0CD925F461}"/>
    <cellStyle name="SAPBEXHLevel2X 3 8 3 3 3" xfId="13094" xr:uid="{4A562CE8-FA68-45A5-9A46-A86FF86B8C4C}"/>
    <cellStyle name="SAPBEXHLevel2X 3 8 3 3 3 2" xfId="29814" xr:uid="{E5B1A42A-C4AB-41C4-ADFB-247746D55D6C}"/>
    <cellStyle name="SAPBEXHLevel2X 3 8 3 3 3 3" xfId="36823" xr:uid="{2A1362A6-3D64-40F0-A0C1-648806F77AD7}"/>
    <cellStyle name="SAPBEXHLevel2X 3 8 3 3 4" xfId="35819" xr:uid="{E6B9AE5B-FE26-4689-8387-5E4DA441F92E}"/>
    <cellStyle name="SAPBEXHLevel2X 3 8 3 4" xfId="10066" xr:uid="{C07E1E87-8BC1-492B-BB31-E1C00C6B4C86}"/>
    <cellStyle name="SAPBEXHLevel2X 3 8 3 4 2" xfId="35408" xr:uid="{955EF0EC-7604-4591-B70A-90936BD183D4}"/>
    <cellStyle name="SAPBEXHLevel2X 3 8 3 5" xfId="13460" xr:uid="{3339D582-6E64-45B9-98FB-5FB4CC79CB82}"/>
    <cellStyle name="SAPBEXHLevel2X 3 8 3 5 2" xfId="37189" xr:uid="{2965CD87-BE51-41D7-89FC-14DABDC896EF}"/>
    <cellStyle name="SAPBEXHLevel2X 3 8 3 6" xfId="9043" xr:uid="{09E90BD2-23B6-461F-AA29-7FBADD9E3191}"/>
    <cellStyle name="SAPBEXHLevel2X 3 8 3 6 2" xfId="26219" xr:uid="{DABEFFD3-D9D0-409D-81EF-AEDA10523A7A}"/>
    <cellStyle name="SAPBEXHLevel2X 3 8 3 6 3" xfId="34934" xr:uid="{851EBA74-45BA-4F53-8E84-1C389EBB26F1}"/>
    <cellStyle name="SAPBEXHLevel2X 3 8 3 7" xfId="8173" xr:uid="{10EF1025-A030-4F6E-8FD1-1BE47136F4E7}"/>
    <cellStyle name="SAPBEXHLevel2X 3 8 3 7 2" xfId="34680" xr:uid="{A793E4E7-7585-400F-8CB3-C0A4A25404D6}"/>
    <cellStyle name="SAPBEXHLevel2X 3 8 3 8" xfId="34325" xr:uid="{70CCCC8B-35D8-4673-B3B7-D20AC042CF57}"/>
    <cellStyle name="SAPBEXHLevel2X 3 8 4" xfId="7959" xr:uid="{F778466D-F7DA-4A8B-A1EA-6CEE83EFA95E}"/>
    <cellStyle name="SAPBEXHLevel2X 3 8 4 2" xfId="12523" xr:uid="{D1F8A567-8671-4E2B-B68A-C1B1EB2CB3EA}"/>
    <cellStyle name="SAPBEXHLevel2X 3 8 4 2 2" xfId="15834" xr:uid="{9297987D-47D2-475C-86A1-1B4E1FDCE49A}"/>
    <cellStyle name="SAPBEXHLevel2X 3 8 4 2 2 2" xfId="32338" xr:uid="{4A716720-C3D3-48CA-B9E5-99B632559E1C}"/>
    <cellStyle name="SAPBEXHLevel2X 3 8 4 2 2 3" xfId="39423" xr:uid="{4D6DFC55-8C93-4508-9C66-2F934E482E6E}"/>
    <cellStyle name="SAPBEXHLevel2X 3 8 4 2 3" xfId="17307" xr:uid="{FBDE7D40-33E2-4458-8456-07DAFA3E7970}"/>
    <cellStyle name="SAPBEXHLevel2X 3 8 4 2 3 2" xfId="33811" xr:uid="{A029F70A-7F12-4AA5-9240-B37CD1C5F592}"/>
    <cellStyle name="SAPBEXHLevel2X 3 8 4 2 3 3" xfId="40140" xr:uid="{51ECC736-305E-46B1-AABA-6446440DCA8E}"/>
    <cellStyle name="SAPBEXHLevel2X 3 8 4 2 4" xfId="36551" xr:uid="{CE0B48E6-8028-48C8-AB73-7A1228A450F6}"/>
    <cellStyle name="SAPBEXHLevel2X 3 8 4 3" xfId="11121" xr:uid="{C7987C09-1AE9-4983-ADA1-41499C5DFF5E}"/>
    <cellStyle name="SAPBEXHLevel2X 3 8 4 3 2" xfId="14308" xr:uid="{A2AA6D25-FAFD-4B70-BB6F-CD07C1B3DD88}"/>
    <cellStyle name="SAPBEXHLevel2X 3 8 4 3 2 2" xfId="37965" xr:uid="{1855BCE7-AC41-4BD4-88E2-19241AEE6845}"/>
    <cellStyle name="SAPBEXHLevel2X 3 8 4 3 3" xfId="14859" xr:uid="{6E1D2BD0-9957-4855-B1B3-A7E900F4F0B1}"/>
    <cellStyle name="SAPBEXHLevel2X 3 8 4 3 3 2" xfId="31371" xr:uid="{71FB925B-FFB7-4988-9ECB-0260FEB1EE9A}"/>
    <cellStyle name="SAPBEXHLevel2X 3 8 4 3 3 3" xfId="38449" xr:uid="{3E2FC0CA-9E10-4C9E-8F0D-6D4CFF6435A1}"/>
    <cellStyle name="SAPBEXHLevel2X 3 8 4 3 4" xfId="35985" xr:uid="{C6159E51-3B77-4063-83FF-3B31709241D6}"/>
    <cellStyle name="SAPBEXHLevel2X 3 8 4 4" xfId="9852" xr:uid="{E02B0DE0-3CA4-4067-9717-19D896476E50}"/>
    <cellStyle name="SAPBEXHLevel2X 3 8 4 4 2" xfId="35280" xr:uid="{D5F17D9C-0921-4356-ABFC-26AC7C6E9AD2}"/>
    <cellStyle name="SAPBEXHLevel2X 3 8 4 5" xfId="13285" xr:uid="{436E1A40-70C8-4F50-A6B3-8373235F0B6A}"/>
    <cellStyle name="SAPBEXHLevel2X 3 8 4 5 2" xfId="37014" xr:uid="{F4FED43B-176E-41FD-AFCF-D141EDCCB361}"/>
    <cellStyle name="SAPBEXHLevel2X 3 8 4 6" xfId="13857" xr:uid="{C60C7E65-CA0A-4F7E-A1D7-A9845EC3C60A}"/>
    <cellStyle name="SAPBEXHLevel2X 3 8 4 6 2" xfId="30473" xr:uid="{82FA2187-9150-43D2-A400-31047B92A12B}"/>
    <cellStyle name="SAPBEXHLevel2X 3 8 4 6 3" xfId="37581" xr:uid="{5F261C61-AB9B-4226-BC7B-3287E8FF4833}"/>
    <cellStyle name="SAPBEXHLevel2X 3 8 4 7" xfId="34552" xr:uid="{6D14398A-5E25-4DEA-9B52-3F84E4C09D28}"/>
    <cellStyle name="SAPBEXHLevel2X 3 8 5" xfId="8379" xr:uid="{24939522-DF12-42CF-AE07-711C69524693}"/>
    <cellStyle name="SAPBEXHLevel2X 3 8 5 2" xfId="12707" xr:uid="{563CB638-D743-44F9-88B6-74A6A0CCF9A5}"/>
    <cellStyle name="SAPBEXHLevel2X 3 8 5 2 2" xfId="15921" xr:uid="{5C6DE1B5-CA53-48D9-93BE-4B721406A307}"/>
    <cellStyle name="SAPBEXHLevel2X 3 8 5 2 2 2" xfId="32425" xr:uid="{4ED3EB80-B24A-45D1-B246-C6D71C84AA6F}"/>
    <cellStyle name="SAPBEXHLevel2X 3 8 5 2 2 3" xfId="39510" xr:uid="{F4E79670-AC1A-48D5-B17E-33FC10395B7D}"/>
    <cellStyle name="SAPBEXHLevel2X 3 8 5 2 3" xfId="17482" xr:uid="{53CC8D63-560F-4B83-8EE9-347E2CEB46CA}"/>
    <cellStyle name="SAPBEXHLevel2X 3 8 5 2 3 2" xfId="33986" xr:uid="{A086A58B-FB44-4C1A-84BB-B2F7CAAF6936}"/>
    <cellStyle name="SAPBEXHLevel2X 3 8 5 2 3 3" xfId="40227" xr:uid="{590A688E-55A4-4756-9E16-CCF5933C68E4}"/>
    <cellStyle name="SAPBEXHLevel2X 3 8 5 2 4" xfId="36637" xr:uid="{4D9D5049-2D5E-4A0A-BAC0-BDC1DFE438C4}"/>
    <cellStyle name="SAPBEXHLevel2X 3 8 5 3" xfId="11298" xr:uid="{EAD8E103-3FE8-4743-A597-7AD02321461A}"/>
    <cellStyle name="SAPBEXHLevel2X 3 8 5 3 2" xfId="14444" xr:uid="{D85FE1FB-D3ED-4EC8-A4D7-70B852B4E1D7}"/>
    <cellStyle name="SAPBEXHLevel2X 3 8 5 3 2 2" xfId="38101" xr:uid="{1EAB76A5-96F7-4191-9B42-ECA852A66247}"/>
    <cellStyle name="SAPBEXHLevel2X 3 8 5 3 3" xfId="9145" xr:uid="{56861C33-B61F-41ED-BF7E-7FDF842FABB9}"/>
    <cellStyle name="SAPBEXHLevel2X 3 8 5 3 3 2" xfId="26321" xr:uid="{03460D94-481A-48D1-941C-E2B9FB21FABE}"/>
    <cellStyle name="SAPBEXHLevel2X 3 8 5 3 3 3" xfId="35036" xr:uid="{2B583E3A-81FE-4458-AF04-8C4734EAC2FD}"/>
    <cellStyle name="SAPBEXHLevel2X 3 8 5 3 4" xfId="36072" xr:uid="{E751455B-F952-4F4E-AEE3-C195F3DC8B33}"/>
    <cellStyle name="SAPBEXHLevel2X 3 8 5 4" xfId="10269" xr:uid="{E86322C7-1661-475B-A985-7572D83C833F}"/>
    <cellStyle name="SAPBEXHLevel2X 3 8 5 4 2" xfId="35521" xr:uid="{420BC8D2-0114-4D8E-95AA-1B1151B5FC7D}"/>
    <cellStyle name="SAPBEXHLevel2X 3 8 5 5" xfId="13625" xr:uid="{CD595A43-5CC0-4600-9E11-555A515EB0F9}"/>
    <cellStyle name="SAPBEXHLevel2X 3 8 5 5 2" xfId="37353" xr:uid="{EB5AA01C-94F4-4C5D-98CF-F76DACAC8F50}"/>
    <cellStyle name="SAPBEXHLevel2X 3 8 5 6" xfId="13154" xr:uid="{8720AFBA-D117-4E38-892A-1383F6A3BD7B}"/>
    <cellStyle name="SAPBEXHLevel2X 3 8 5 6 2" xfId="29874" xr:uid="{BEED1BAC-3D1C-4ACC-BF63-514DFF11DB87}"/>
    <cellStyle name="SAPBEXHLevel2X 3 8 5 6 3" xfId="36883" xr:uid="{B88639D5-D14E-473A-BBFC-D987C6D8713C}"/>
    <cellStyle name="SAPBEXHLevel2X 3 8 5 7" xfId="34793" xr:uid="{D4F84E7C-C0BC-497A-ABC4-D61A26E31D47}"/>
    <cellStyle name="SAPBEXHLevel2X 3 8 6" xfId="11046" xr:uid="{7C230308-DAAA-45A0-A131-BBCD70C73D36}"/>
    <cellStyle name="SAPBEXHLevel2X 3 8 6 2" xfId="12448" xr:uid="{75460AD2-9AFF-4970-8EE0-89F9919447C2}"/>
    <cellStyle name="SAPBEXHLevel2X 3 8 6 2 2" xfId="15759" xr:uid="{328A94BF-A82B-423B-9025-4CA9C31E0651}"/>
    <cellStyle name="SAPBEXHLevel2X 3 8 6 2 2 2" xfId="32263" xr:uid="{47C90171-C826-428E-84A1-B0CA4B21955C}"/>
    <cellStyle name="SAPBEXHLevel2X 3 8 6 2 2 3" xfId="39348" xr:uid="{96F62984-AE18-46D0-96D8-E8944F8F8293}"/>
    <cellStyle name="SAPBEXHLevel2X 3 8 6 2 3" xfId="17232" xr:uid="{D7966B17-0B48-4B69-87BD-D4D8346BDD74}"/>
    <cellStyle name="SAPBEXHLevel2X 3 8 6 2 3 2" xfId="33736" xr:uid="{E643227E-D011-4B3E-98A2-69BEBD38854C}"/>
    <cellStyle name="SAPBEXHLevel2X 3 8 6 2 3 3" xfId="40065" xr:uid="{80BD5A51-9FD3-47AD-A623-3DF20D85EE49}"/>
    <cellStyle name="SAPBEXHLevel2X 3 8 6 2 4" xfId="36477" xr:uid="{5D29ECDE-D2A6-4632-95E7-EDBA7D088E3E}"/>
    <cellStyle name="SAPBEXHLevel2X 3 8 6 3" xfId="14233" xr:uid="{4A43B6EF-F165-4A67-BB54-A7526DAD7050}"/>
    <cellStyle name="SAPBEXHLevel2X 3 8 6 3 2" xfId="37890" xr:uid="{8A6FA7E2-1301-4765-840E-204EA5C748D6}"/>
    <cellStyle name="SAPBEXHLevel2X 3 8 6 4" xfId="13543" xr:uid="{624FE7ED-CB12-4F86-9569-3A6A0E5FF012}"/>
    <cellStyle name="SAPBEXHLevel2X 3 8 6 4 2" xfId="30193" xr:uid="{739C7E0B-F1E9-40B5-9EE3-BA1D0D852A03}"/>
    <cellStyle name="SAPBEXHLevel2X 3 8 6 4 3" xfId="37272" xr:uid="{1CDA6436-48B8-4C41-BE66-7301700C71C5}"/>
    <cellStyle name="SAPBEXHLevel2X 3 8 6 5" xfId="35910" xr:uid="{42708129-652D-4297-80B0-2D9464C5CD39}"/>
    <cellStyle name="SAPBEXHLevel2X 3 8 7" xfId="11667" xr:uid="{A956F880-E53A-441C-ADF7-591A17F6D3EA}"/>
    <cellStyle name="SAPBEXHLevel2X 3 8 7 2" xfId="15380" xr:uid="{E0DAD800-4630-4E01-B368-C6564F3CE479}"/>
    <cellStyle name="SAPBEXHLevel2X 3 8 7 2 2" xfId="31884" xr:uid="{5E84E34C-98CF-4725-88C5-6E01C4EA7128}"/>
    <cellStyle name="SAPBEXHLevel2X 3 8 7 2 3" xfId="38969" xr:uid="{DB807AA4-E3F0-4E9E-B692-8B672C07CF29}"/>
    <cellStyle name="SAPBEXHLevel2X 3 8 7 3" xfId="16561" xr:uid="{AC2554F1-A848-48CE-A64E-0BA6F01462FD}"/>
    <cellStyle name="SAPBEXHLevel2X 3 8 7 3 2" xfId="33065" xr:uid="{F85D7792-6F78-4FE6-90E4-F7544604DD2F}"/>
    <cellStyle name="SAPBEXHLevel2X 3 8 7 3 3" xfId="39688" xr:uid="{2F6AEE67-A5BC-4AAA-AD19-75BBCDA35B8A}"/>
    <cellStyle name="SAPBEXHLevel2X 3 8 7 4" xfId="36173" xr:uid="{613A4773-5DB4-4F33-98E6-16B30FDA8832}"/>
    <cellStyle name="SAPBEXHLevel2X 3 8 8" xfId="10519" xr:uid="{1F713E47-3248-4991-AF1B-8516A71A0D4D}"/>
    <cellStyle name="SAPBEXHLevel2X 3 8 8 2" xfId="13779" xr:uid="{482E0CA2-D666-458F-A847-A8477639748A}"/>
    <cellStyle name="SAPBEXHLevel2X 3 8 8 2 2" xfId="37504" xr:uid="{6A011F53-F1D3-49BD-B206-2F170E8B2F19}"/>
    <cellStyle name="SAPBEXHLevel2X 3 8 8 3" xfId="12993" xr:uid="{4A00BDA7-691B-4108-A271-D8F91958FDDC}"/>
    <cellStyle name="SAPBEXHLevel2X 3 8 8 3 2" xfId="29713" xr:uid="{D53BABAC-A2B7-4CE4-A454-CD50F3B62D2D}"/>
    <cellStyle name="SAPBEXHLevel2X 3 8 8 3 3" xfId="36722" xr:uid="{B00B8D17-BF36-4D3F-AFFA-ADD7232C82A1}"/>
    <cellStyle name="SAPBEXHLevel2X 3 8 8 4" xfId="35628" xr:uid="{04AB77DF-6862-4B8D-8174-83063A073629}"/>
    <cellStyle name="SAPBEXHLevel2X 3 8 9" xfId="9239" xr:uid="{A50AB2A8-DEC3-4AA3-8287-6DB2B11F670D}"/>
    <cellStyle name="SAPBEXHLevel2X 3 8 9 2" xfId="35130" xr:uid="{8363D47E-9BA3-4CE8-B8B4-9FA2BAA0A76D}"/>
    <cellStyle name="SAPBEXHLevel2X 3 9" xfId="4409" xr:uid="{8C9E53F5-029D-4EE2-8A56-5DF377FD05F1}"/>
    <cellStyle name="SAPBEXHLevel2X 3 9 2" xfId="12148" xr:uid="{0B32DF13-0DD3-46EF-916E-9698AEA04348}"/>
    <cellStyle name="SAPBEXHLevel2X 3 9 2 2" xfId="15551" xr:uid="{BAD0EC8D-4940-46F8-8D3E-173E7A2DC0F5}"/>
    <cellStyle name="SAPBEXHLevel2X 3 9 2 2 2" xfId="32055" xr:uid="{57D83B9D-70AA-4D6F-99EF-0F1792FA67DF}"/>
    <cellStyle name="SAPBEXHLevel2X 3 9 2 2 3" xfId="39140" xr:uid="{0042B081-7E08-4DBD-B4E9-999163CDB533}"/>
    <cellStyle name="SAPBEXHLevel2X 3 9 2 3" xfId="16947" xr:uid="{81AC085B-DC49-4178-A823-3D12DC95688F}"/>
    <cellStyle name="SAPBEXHLevel2X 3 9 2 3 2" xfId="33451" xr:uid="{38654429-415E-4FAC-8F73-F89C05719375}"/>
    <cellStyle name="SAPBEXHLevel2X 3 9 2 3 3" xfId="39872" xr:uid="{EAA6B230-956D-4E02-A813-FA3E324332E3}"/>
    <cellStyle name="SAPBEXHLevel2X 3 9 2 4" xfId="36288" xr:uid="{480B66BF-8F14-4348-A9AC-9CB9C405C704}"/>
    <cellStyle name="SAPBEXHLevel2X 3 9 3" xfId="10744" xr:uid="{239E62E0-7E8E-4642-8AEC-57955F94AA20}"/>
    <cellStyle name="SAPBEXHLevel2X 3 9 3 2" xfId="13977" xr:uid="{180E68B3-B129-4712-AF87-6E653111DA34}"/>
    <cellStyle name="SAPBEXHLevel2X 3 9 3 2 2" xfId="37650" xr:uid="{88B1923C-95C2-4143-A81C-652D3D1AA25F}"/>
    <cellStyle name="SAPBEXHLevel2X 3 9 3 3" xfId="9083" xr:uid="{06BD746A-6E24-494C-8F2A-63553C1E915B}"/>
    <cellStyle name="SAPBEXHLevel2X 3 9 3 3 2" xfId="26259" xr:uid="{A69BE617-63A7-48FF-BE02-BF3039E6254A}"/>
    <cellStyle name="SAPBEXHLevel2X 3 9 3 3 3" xfId="34974" xr:uid="{270B61D6-2071-414F-8EAC-0C971137D7CE}"/>
    <cellStyle name="SAPBEXHLevel2X 3 9 3 4" xfId="35721" xr:uid="{41297537-3F2A-42FB-BDC5-98EA568C79AF}"/>
    <cellStyle name="SAPBEXHLevel2X 3 9 4" xfId="9800" xr:uid="{8E99947E-7D2E-4ADE-A80F-EF2C9F437B8D}"/>
    <cellStyle name="SAPBEXHLevel2X 3 9 4 2" xfId="35228" xr:uid="{48C9CEAF-71A8-4967-97E3-39AE624B867E}"/>
    <cellStyle name="SAPBEXHLevel2X 3 9 5" xfId="13233" xr:uid="{2AA92ABA-EFC6-47D8-A89F-DDDAA0DBB414}"/>
    <cellStyle name="SAPBEXHLevel2X 3 9 5 2" xfId="36962" xr:uid="{5A72AFB9-990C-407C-8856-490714D897B3}"/>
    <cellStyle name="SAPBEXHLevel2X 3 9 6" xfId="15136" xr:uid="{C2DB7204-68D5-4139-98FB-3DDB495E7A02}"/>
    <cellStyle name="SAPBEXHLevel2X 3 9 6 2" xfId="31640" xr:uid="{9C73862F-5471-49C9-962F-CAB0DE30582E}"/>
    <cellStyle name="SAPBEXHLevel2X 3 9 6 3" xfId="38725" xr:uid="{EF000025-5FE0-417E-B2F7-43AD3BA4981F}"/>
    <cellStyle name="SAPBEXHLevel2X 3 9 7" xfId="7907" xr:uid="{0FAA865A-E6A2-48EA-AD93-06F7E08C74A8}"/>
    <cellStyle name="SAPBEXHLevel2X 3 9 7 2" xfId="34500" xr:uid="{EE3258DA-A8A0-47AC-B474-17C10444A257}"/>
    <cellStyle name="SAPBEXHLevel2X 3 9 8" xfId="21900" xr:uid="{4AB53D2F-3C9B-4B4F-83B1-C5DE517C773E}"/>
    <cellStyle name="SAPBEXHLevel2X 3 9 9" xfId="17957" xr:uid="{76ADDB2D-5DE3-4D96-8059-D2EBA16FEF46}"/>
    <cellStyle name="SAPBEXHLevel2X 4" xfId="980" xr:uid="{1663219E-5CD8-4B39-9197-2F679D1C6CC5}"/>
    <cellStyle name="SAPBEXHLevel2X 4 2" xfId="12146" xr:uid="{C2B921F1-4232-4CF7-81BF-5A90790525E0}"/>
    <cellStyle name="SAPBEXHLevel2X 4 2 2" xfId="15549" xr:uid="{7369AC99-39A8-4810-86B2-97CF5D8717B8}"/>
    <cellStyle name="SAPBEXHLevel2X 4 2 2 2" xfId="32053" xr:uid="{588AD39A-7837-4358-AA0B-FDC4838449A6}"/>
    <cellStyle name="SAPBEXHLevel2X 4 2 2 3" xfId="39138" xr:uid="{9EBF26CC-9881-497B-9EF5-14D67C073558}"/>
    <cellStyle name="SAPBEXHLevel2X 4 2 3" xfId="16945" xr:uid="{DB31AEC8-9087-440F-BD1E-C5813B29C578}"/>
    <cellStyle name="SAPBEXHLevel2X 4 2 3 2" xfId="33449" xr:uid="{C251E777-7631-4F1E-A640-839674A78E23}"/>
    <cellStyle name="SAPBEXHLevel2X 4 2 3 3" xfId="39870" xr:uid="{F974AA1D-B950-4883-B803-D436918680E1}"/>
    <cellStyle name="SAPBEXHLevel2X 4 2 4" xfId="36286" xr:uid="{80FE0EED-0D82-4CA8-AA32-4D0E3535B2E5}"/>
    <cellStyle name="SAPBEXHLevel2X 4 3" xfId="10742" xr:uid="{FCDFBA0F-EDA1-4CE5-83F8-53E8A760640E}"/>
    <cellStyle name="SAPBEXHLevel2X 4 3 2" xfId="13975" xr:uid="{8819ABB1-13F7-4B8D-8A52-3BDB56EC1028}"/>
    <cellStyle name="SAPBEXHLevel2X 4 3 2 2" xfId="37648" xr:uid="{C1D4C45F-0D23-4E77-B7FB-1C9AC6EB5BBC}"/>
    <cellStyle name="SAPBEXHLevel2X 4 3 3" xfId="9081" xr:uid="{7E9B579A-8B8E-463B-8EA3-FF382EF215F5}"/>
    <cellStyle name="SAPBEXHLevel2X 4 3 3 2" xfId="26257" xr:uid="{CDB0071E-2BBD-4D09-83B3-D4C2B56E7D56}"/>
    <cellStyle name="SAPBEXHLevel2X 4 3 3 3" xfId="34972" xr:uid="{8C8A613C-69C5-4D0F-A026-6997F95B2632}"/>
    <cellStyle name="SAPBEXHLevel2X 4 3 4" xfId="35719" xr:uid="{14AE0F03-6DC5-4A40-836A-2FAF01028E07}"/>
    <cellStyle name="SAPBEXHLevel2X 4 4" xfId="10247" xr:uid="{9DEA60E8-AD03-4A23-8869-3880ED458D7B}"/>
    <cellStyle name="SAPBEXHLevel2X 4 4 2" xfId="35499" xr:uid="{C800FCC8-AF63-47BE-8AF0-74FAA1B25055}"/>
    <cellStyle name="SAPBEXHLevel2X 4 5" xfId="13603" xr:uid="{93111F47-4D62-466C-A62C-E86D26A5AA51}"/>
    <cellStyle name="SAPBEXHLevel2X 4 5 2" xfId="37331" xr:uid="{D22F121A-B711-404D-99D9-D44C3209B162}"/>
    <cellStyle name="SAPBEXHLevel2X 4 6" xfId="13351" xr:uid="{B792B7B6-5A8B-4BC6-853B-9853AA8B49CE}"/>
    <cellStyle name="SAPBEXHLevel2X 4 6 2" xfId="30036" xr:uid="{F9635AD1-ED17-465F-AA78-8BB7E17227CC}"/>
    <cellStyle name="SAPBEXHLevel2X 4 6 3" xfId="37080" xr:uid="{6913E351-518B-492F-A4E3-221E6C6D3B79}"/>
    <cellStyle name="SAPBEXHLevel2X 4 7" xfId="8357" xr:uid="{7010EE33-67AA-4F48-A2B9-1A07D7A91ED2}"/>
    <cellStyle name="SAPBEXHLevel2X 4 7 2" xfId="34771" xr:uid="{38288722-554E-460F-A137-B9A580D24B6B}"/>
    <cellStyle name="SAPBEXHLevel2X 5" xfId="1029" xr:uid="{1B170AAB-399B-4C77-BB48-CB899E72D716}"/>
    <cellStyle name="SAPBEXHLevel2X 5 2" xfId="12257" xr:uid="{2ABF48C6-0DF6-4C88-8433-7D9C8A9D7B78}"/>
    <cellStyle name="SAPBEXHLevel2X 5 2 2" xfId="15657" xr:uid="{036D1F81-2985-4EE8-9852-73602373D833}"/>
    <cellStyle name="SAPBEXHLevel2X 5 2 2 2" xfId="32161" xr:uid="{8DD597F6-E2D3-4F0D-B4A3-915AC33AA7E3}"/>
    <cellStyle name="SAPBEXHLevel2X 5 2 2 3" xfId="39246" xr:uid="{DA12C3C1-00CB-4436-BF31-B0A9F79342B9}"/>
    <cellStyle name="SAPBEXHLevel2X 5 2 3" xfId="17041" xr:uid="{46FD76C7-8502-454C-9173-2A856452207F}"/>
    <cellStyle name="SAPBEXHLevel2X 5 2 3 2" xfId="33545" xr:uid="{27649791-31CF-4DCB-B23F-81EDCB610EC1}"/>
    <cellStyle name="SAPBEXHLevel2X 5 2 3 3" xfId="39963" xr:uid="{85E4B2CF-097A-497E-88A3-686E82DFB68C}"/>
    <cellStyle name="SAPBEXHLevel2X 5 2 4" xfId="36377" xr:uid="{32EDA0A5-9727-4EDA-AC4B-424EC714CDDD}"/>
    <cellStyle name="SAPBEXHLevel2X 5 3" xfId="10854" xr:uid="{E399826F-2FBF-469C-8AC4-3B8369AC5E78}"/>
    <cellStyle name="SAPBEXHLevel2X 5 3 2" xfId="14085" xr:uid="{57AF1FB9-5D62-4D19-B1DE-6BED26B267AF}"/>
    <cellStyle name="SAPBEXHLevel2X 5 3 2 2" xfId="37743" xr:uid="{36069263-4AF8-4BDC-A51C-158D101EBDE0}"/>
    <cellStyle name="SAPBEXHLevel2X 5 3 3" xfId="9090" xr:uid="{DF6BD66C-78F1-46DE-835B-91F4C303CD5D}"/>
    <cellStyle name="SAPBEXHLevel2X 5 3 3 2" xfId="26266" xr:uid="{6D9D38C6-D11E-40FB-B3A9-592B68A6620D}"/>
    <cellStyle name="SAPBEXHLevel2X 5 3 3 3" xfId="34981" xr:uid="{BF02AFC4-457D-46E4-980F-1610B1C22806}"/>
    <cellStyle name="SAPBEXHLevel2X 5 3 4" xfId="35810" xr:uid="{F15F3A24-83DE-4FC0-B89E-A083B92E5234}"/>
    <cellStyle name="SAPBEXHLevel2X 5 4" xfId="10058" xr:uid="{52AB7B4A-0FF2-49EB-BFEC-B2A8B6EBD92F}"/>
    <cellStyle name="SAPBEXHLevel2X 5 4 2" xfId="35400" xr:uid="{E3DC9CB4-3F83-49B2-ADEB-4A16115A76BC}"/>
    <cellStyle name="SAPBEXHLevel2X 5 5" xfId="13452" xr:uid="{29FA4C66-7F5D-4A7D-9A96-6D5CF04DBBA8}"/>
    <cellStyle name="SAPBEXHLevel2X 5 5 2" xfId="37181" xr:uid="{9408F78A-0713-4A0B-992C-0821E39B8F84}"/>
    <cellStyle name="SAPBEXHLevel2X 5 6" xfId="13851" xr:uid="{D7746887-8742-4929-97FE-C9ABBBD77170}"/>
    <cellStyle name="SAPBEXHLevel2X 5 6 2" xfId="30467" xr:uid="{E7FC83DA-9B3A-4FA9-A921-FBE59D9184BE}"/>
    <cellStyle name="SAPBEXHLevel2X 5 6 3" xfId="37575" xr:uid="{6ABD6AB9-DB08-4E5D-AC7D-D08F27FD41DD}"/>
    <cellStyle name="SAPBEXHLevel2X 5 7" xfId="8165" xr:uid="{BE39DC15-4956-43E0-9C13-A928FA968C2F}"/>
    <cellStyle name="SAPBEXHLevel2X 5 7 2" xfId="34672" xr:uid="{583861EA-ABD9-4C4E-BBC9-3F67EFAE1722}"/>
    <cellStyle name="SAPBEXHLevel2X 6" xfId="202" xr:uid="{D797831C-1E3E-4580-AB35-4D9B8F7A4EB2}"/>
    <cellStyle name="SAPBEXHLevel2X 6 10" xfId="17813" xr:uid="{CAA1AEAF-D3C3-4A0B-9783-E1BF9AEEFA76}"/>
    <cellStyle name="SAPBEXHLevel2X 6 11" xfId="27132" xr:uid="{465C0CB8-5E4A-4632-A158-6EB17D017053}"/>
    <cellStyle name="SAPBEXHLevel2X 6 2" xfId="1155" xr:uid="{5383033F-5F81-42BF-BE2B-076B468DF715}"/>
    <cellStyle name="SAPBEXHLevel2X 6 2 10" xfId="30592" xr:uid="{B5057BD0-9999-409B-9A44-CE252F7EF134}"/>
    <cellStyle name="SAPBEXHLevel2X 6 2 2" xfId="2403" xr:uid="{0D0504AE-ECAA-431B-A8EE-E2F9B8D11145}"/>
    <cellStyle name="SAPBEXHLevel2X 6 2 2 2" xfId="15825" xr:uid="{314885A1-A960-4560-93DB-EE823507674B}"/>
    <cellStyle name="SAPBEXHLevel2X 6 2 2 2 2" xfId="32329" xr:uid="{B5132869-7BFE-4C6D-88CC-AD6FD745C8EB}"/>
    <cellStyle name="SAPBEXHLevel2X 6 2 2 2 3" xfId="39414" xr:uid="{59CEF842-E0E5-46F6-BD7C-010A5BEC23E7}"/>
    <cellStyle name="SAPBEXHLevel2X 6 2 2 3" xfId="19904" xr:uid="{92C3AB59-925B-4B7B-9FC1-9F76EEEA75F0}"/>
    <cellStyle name="SAPBEXHLevel2X 6 2 2 4" xfId="28576" xr:uid="{B7402C3A-E4BD-4711-AF21-D42745FB48B9}"/>
    <cellStyle name="SAPBEXHLevel2X 6 2 3" xfId="2909" xr:uid="{B1E16A76-B556-45DE-B505-22A910E8B1AB}"/>
    <cellStyle name="SAPBEXHLevel2X 6 2 3 2" xfId="17298" xr:uid="{5FDFA568-02E8-4700-A5DB-D46CABCBE2D8}"/>
    <cellStyle name="SAPBEXHLevel2X 6 2 3 2 2" xfId="33802" xr:uid="{6165E25A-BB79-4EA0-8CE3-06BE0EF21B8B}"/>
    <cellStyle name="SAPBEXHLevel2X 6 2 3 2 3" xfId="40131" xr:uid="{615AA985-5970-4337-94FF-FDC2445414C0}"/>
    <cellStyle name="SAPBEXHLevel2X 6 2 3 3" xfId="20407" xr:uid="{96ED0696-2AC0-4386-8550-8037A2D6261C}"/>
    <cellStyle name="SAPBEXHLevel2X 6 2 3 4" xfId="22810" xr:uid="{DA9AF3DF-43FB-4DD6-9119-510C77EC603D}"/>
    <cellStyle name="SAPBEXHLevel2X 6 2 4" xfId="1428" xr:uid="{1222CA15-3F25-4A92-B58B-044BDD08D795}"/>
    <cellStyle name="SAPBEXHLevel2X 6 2 4 2" xfId="18934" xr:uid="{C46CEFA8-C219-4EA6-A4AE-BFD0FB05E4E0}"/>
    <cellStyle name="SAPBEXHLevel2X 6 2 4 3" xfId="27156" xr:uid="{862E7965-12D3-4107-BF48-DAE46621E603}"/>
    <cellStyle name="SAPBEXHLevel2X 6 2 5" xfId="1475" xr:uid="{97392EE8-6D3E-49EB-8C18-6C5B8D8D3F57}"/>
    <cellStyle name="SAPBEXHLevel2X 6 2 5 2" xfId="18980" xr:uid="{726A37F8-AC8E-4F67-9218-01F2EBC8518E}"/>
    <cellStyle name="SAPBEXHLevel2X 6 2 5 3" xfId="27571" xr:uid="{D7258DA2-066D-4141-B817-8C7A1FE3E9F1}"/>
    <cellStyle name="SAPBEXHLevel2X 6 2 6" xfId="4136" xr:uid="{DD767913-F47C-498B-A7E9-0DE8CED235F4}"/>
    <cellStyle name="SAPBEXHLevel2X 6 2 6 2" xfId="21631" xr:uid="{7D5A4114-584D-45AA-BB8C-B70ECE86BDA6}"/>
    <cellStyle name="SAPBEXHLevel2X 6 2 6 3" xfId="17906" xr:uid="{4F31BE73-2C64-4709-8E38-4C13CC8B59AF}"/>
    <cellStyle name="SAPBEXHLevel2X 6 2 7" xfId="4470" xr:uid="{D782B187-C776-4651-99B7-94A5D8B6EB40}"/>
    <cellStyle name="SAPBEXHLevel2X 6 2 7 2" xfId="21960" xr:uid="{416C0E71-A45C-448E-A63F-C84C3640085D}"/>
    <cellStyle name="SAPBEXHLevel2X 6 2 7 3" xfId="17975" xr:uid="{B6B3F365-D7CA-4531-9CC2-AA75CB8927AC}"/>
    <cellStyle name="SAPBEXHLevel2X 6 2 8" xfId="12514" xr:uid="{FB651E8B-0A26-45C2-906D-83EEC7F95FEF}"/>
    <cellStyle name="SAPBEXHLevel2X 6 2 8 2" xfId="36542" xr:uid="{861D7937-451B-4A53-AAE6-6F9038DD7888}"/>
    <cellStyle name="SAPBEXHLevel2X 6 2 9" xfId="18671" xr:uid="{34299D90-6170-4ADF-9015-73A0A6EC7E82}"/>
    <cellStyle name="SAPBEXHLevel2X 6 3" xfId="1549" xr:uid="{C7EDADEE-955F-4FD2-B3E3-669F8C5F74A2}"/>
    <cellStyle name="SAPBEXHLevel2X 6 3 2" xfId="14299" xr:uid="{33D2E4F3-4B70-4D83-96B3-EFDF6C96FDBA}"/>
    <cellStyle name="SAPBEXHLevel2X 6 3 2 2" xfId="37956" xr:uid="{318A2D41-BF2F-4E89-9CA8-45AFF0AD6624}"/>
    <cellStyle name="SAPBEXHLevel2X 6 3 3" xfId="14620" xr:uid="{9C3A111E-8560-4201-8D8B-4D8A505F4914}"/>
    <cellStyle name="SAPBEXHLevel2X 6 3 3 2" xfId="31135" xr:uid="{FE415FBF-EE19-4912-9419-D1B78FF9BE48}"/>
    <cellStyle name="SAPBEXHLevel2X 6 3 3 3" xfId="38210" xr:uid="{EB98F9E1-826C-43A2-84D1-CE038455EF56}"/>
    <cellStyle name="SAPBEXHLevel2X 6 3 4" xfId="11112" xr:uid="{055D0393-EED5-4F27-8F09-26FFF13B6331}"/>
    <cellStyle name="SAPBEXHLevel2X 6 3 4 2" xfId="35976" xr:uid="{941D6AAE-2A81-41B3-BCF8-56DBB09B2E9D}"/>
    <cellStyle name="SAPBEXHLevel2X 6 3 5" xfId="19054" xr:uid="{044C074B-C324-48CF-B935-E13C7CE34C02}"/>
    <cellStyle name="SAPBEXHLevel2X 6 3 6" xfId="27121" xr:uid="{4B7F917F-7D48-49FA-B4F9-B2F1439E0744}"/>
    <cellStyle name="SAPBEXHLevel2X 6 4" xfId="1500" xr:uid="{BB8A934C-0052-4465-ABBE-51C11D19C7D9}"/>
    <cellStyle name="SAPBEXHLevel2X 6 4 2" xfId="10109" xr:uid="{6941D820-15EE-4483-BE8F-77E7DCAE6D2D}"/>
    <cellStyle name="SAPBEXHLevel2X 6 4 2 2" xfId="35451" xr:uid="{D544C156-34BB-43A2-8F66-00E6C52E55F7}"/>
    <cellStyle name="SAPBEXHLevel2X 6 4 3" xfId="19005" xr:uid="{05CDB5B7-5B61-45B3-AC1D-16AF2D91AF22}"/>
    <cellStyle name="SAPBEXHLevel2X 6 4 4" xfId="26395" xr:uid="{948BB327-84DF-447D-9951-5A2169284564}"/>
    <cellStyle name="SAPBEXHLevel2X 6 5" xfId="1862" xr:uid="{7037B638-E259-4D17-B27F-8F6594D67CA0}"/>
    <cellStyle name="SAPBEXHLevel2X 6 5 2" xfId="13503" xr:uid="{A18AC6F8-773B-4AAC-A4BB-CBE81D38240B}"/>
    <cellStyle name="SAPBEXHLevel2X 6 5 2 2" xfId="37232" xr:uid="{6BB0642A-FD2F-4DDE-BC09-D1ACCF16D69E}"/>
    <cellStyle name="SAPBEXHLevel2X 6 5 3" xfId="19365" xr:uid="{7F8C3545-0022-451D-923A-5B9672F049A2}"/>
    <cellStyle name="SAPBEXHLevel2X 6 5 4" xfId="26990" xr:uid="{1C48CD1B-907E-4F59-824C-1932A7C643B4}"/>
    <cellStyle name="SAPBEXHLevel2X 6 6" xfId="1915" xr:uid="{1742D0E4-0419-459D-8728-F0718E574970}"/>
    <cellStyle name="SAPBEXHLevel2X 6 6 2" xfId="14169" xr:uid="{B67A5A8F-FE55-46BA-8233-88CCC36FAC21}"/>
    <cellStyle name="SAPBEXHLevel2X 6 6 2 2" xfId="30746" xr:uid="{EB50B845-3FC3-442D-A4DA-02E9C79ABD42}"/>
    <cellStyle name="SAPBEXHLevel2X 6 6 2 3" xfId="37826" xr:uid="{17041C60-276F-465E-9C8D-C1B9B8A1DB6F}"/>
    <cellStyle name="SAPBEXHLevel2X 6 6 3" xfId="19418" xr:uid="{EAF10F67-1909-4AE0-9625-C1648E8E6372}"/>
    <cellStyle name="SAPBEXHLevel2X 6 6 4" xfId="27556" xr:uid="{6BF681FD-982A-4C5F-B5E7-B4813E6215FB}"/>
    <cellStyle name="SAPBEXHLevel2X 6 7" xfId="4257" xr:uid="{E563732E-555F-4E8A-8AC8-5858DC59C131}"/>
    <cellStyle name="SAPBEXHLevel2X 6 7 2" xfId="21751" xr:uid="{8CC73804-D6D1-4E05-BA9A-B41388BB65FF}"/>
    <cellStyle name="SAPBEXHLevel2X 6 7 3" xfId="17789" xr:uid="{6FE38324-9571-486C-BA1E-76E64E3F65F7}"/>
    <cellStyle name="SAPBEXHLevel2X 6 8" xfId="3900" xr:uid="{418BE51E-8C59-49AC-9694-D6977083F74B}"/>
    <cellStyle name="SAPBEXHLevel2X 6 8 2" xfId="21397" xr:uid="{0E954F00-0B2D-4F55-BC43-530D33AD1F26}"/>
    <cellStyle name="SAPBEXHLevel2X 6 8 3" xfId="22163" xr:uid="{6B4E4851-140C-413D-A9AC-C68F3B5C6007}"/>
    <cellStyle name="SAPBEXHLevel2X 6 9" xfId="8217" xr:uid="{5B1DF8B6-1A56-41CB-B430-3C37454ED1A6}"/>
    <cellStyle name="SAPBEXHLevel2X 6 9 2" xfId="34723" xr:uid="{CA657737-72E3-4E75-843E-641CE8854318}"/>
    <cellStyle name="SAPBEXHLevel2X 7" xfId="1133" xr:uid="{75538530-758F-4554-BF3D-FA15E22C27CF}"/>
    <cellStyle name="SAPBEXHLevel2X 7 10" xfId="25344" xr:uid="{9A0A3005-42E2-46AC-B528-4CB5AE4BC881}"/>
    <cellStyle name="SAPBEXHLevel2X 7 2" xfId="2381" xr:uid="{7AE81A70-5808-4E67-91F4-668F358618C3}"/>
    <cellStyle name="SAPBEXHLevel2X 7 2 2" xfId="15912" xr:uid="{89CF2D65-E61D-402A-9B83-406F5358D8EB}"/>
    <cellStyle name="SAPBEXHLevel2X 7 2 2 2" xfId="32416" xr:uid="{C8CFF184-28DC-417F-894E-7372E2965D30}"/>
    <cellStyle name="SAPBEXHLevel2X 7 2 2 3" xfId="39501" xr:uid="{B97A05F1-67DD-4D21-9E80-197CD2104115}"/>
    <cellStyle name="SAPBEXHLevel2X 7 2 3" xfId="17473" xr:uid="{347D7991-B96A-4DC2-89D0-766A42433C6C}"/>
    <cellStyle name="SAPBEXHLevel2X 7 2 3 2" xfId="33977" xr:uid="{904EC03B-18EA-405D-984C-2AAF05B38BB4}"/>
    <cellStyle name="SAPBEXHLevel2X 7 2 3 3" xfId="40218" xr:uid="{B764CE1A-D8C2-41CC-AEC8-78DA02B16B19}"/>
    <cellStyle name="SAPBEXHLevel2X 7 2 4" xfId="12698" xr:uid="{1B7B02B1-DD4F-41BF-A847-AA801DCB647F}"/>
    <cellStyle name="SAPBEXHLevel2X 7 2 4 2" xfId="36628" xr:uid="{890708B5-0A75-4CE2-94A7-7810548F7997}"/>
    <cellStyle name="SAPBEXHLevel2X 7 2 5" xfId="19882" xr:uid="{A31AFA20-365B-4361-88A6-03A7484E1718}"/>
    <cellStyle name="SAPBEXHLevel2X 7 2 6" xfId="23220" xr:uid="{9084887D-557D-476C-9279-1F72A965FAB3}"/>
    <cellStyle name="SAPBEXHLevel2X 7 3" xfId="2887" xr:uid="{CEE85C2A-9B8C-475D-BD4E-1F7974EFE3D1}"/>
    <cellStyle name="SAPBEXHLevel2X 7 3 2" xfId="14435" xr:uid="{50E299E7-63E4-4BC7-928B-D8FB8112F6B4}"/>
    <cellStyle name="SAPBEXHLevel2X 7 3 2 2" xfId="38092" xr:uid="{84B61CB9-22D6-4EAA-B557-1540CA5D097B}"/>
    <cellStyle name="SAPBEXHLevel2X 7 3 3" xfId="9138" xr:uid="{639E8CFA-B373-43C0-8135-B35905982D59}"/>
    <cellStyle name="SAPBEXHLevel2X 7 3 3 2" xfId="26314" xr:uid="{FFC28562-EBD3-4D56-8486-6F5B66BA53F9}"/>
    <cellStyle name="SAPBEXHLevel2X 7 3 3 3" xfId="35029" xr:uid="{EB0595D9-6C52-452D-9BAA-3FFD8ECD84B6}"/>
    <cellStyle name="SAPBEXHLevel2X 7 3 4" xfId="11289" xr:uid="{094CD844-8ACB-4609-A04F-272D2F84F435}"/>
    <cellStyle name="SAPBEXHLevel2X 7 3 4 2" xfId="36063" xr:uid="{1E3249F3-2E1C-4798-BD96-DE44461711F2}"/>
    <cellStyle name="SAPBEXHLevel2X 7 3 5" xfId="20385" xr:uid="{C119C05E-C9BC-43C6-9995-6898C259FBB2}"/>
    <cellStyle name="SAPBEXHLevel2X 7 3 6" xfId="22823" xr:uid="{0331325B-AC7F-4E22-98F7-C6076AB5D570}"/>
    <cellStyle name="SAPBEXHLevel2X 7 4" xfId="2144" xr:uid="{DB24E954-AAAA-4C99-A3DA-769FF4C33BE5}"/>
    <cellStyle name="SAPBEXHLevel2X 7 4 2" xfId="10272" xr:uid="{4004F8EF-789D-4718-8916-E9F2C46046F4}"/>
    <cellStyle name="SAPBEXHLevel2X 7 4 2 2" xfId="35524" xr:uid="{74670406-881C-4439-A43C-9814DC117124}"/>
    <cellStyle name="SAPBEXHLevel2X 7 4 3" xfId="19647" xr:uid="{8BD8CAC8-563C-4436-A1B6-CC822615D97C}"/>
    <cellStyle name="SAPBEXHLevel2X 7 4 4" xfId="23261" xr:uid="{7E3E23FE-8312-4BD1-91FE-387A7B23915F}"/>
    <cellStyle name="SAPBEXHLevel2X 7 5" xfId="3636" xr:uid="{89037D62-ED15-4C02-8C63-9FA3E6EA0A7C}"/>
    <cellStyle name="SAPBEXHLevel2X 7 5 2" xfId="13628" xr:uid="{A81C1E9A-F55B-421D-8358-5F254857F812}"/>
    <cellStyle name="SAPBEXHLevel2X 7 5 2 2" xfId="37356" xr:uid="{C32C1120-E74E-4653-AB75-207EA8588A92}"/>
    <cellStyle name="SAPBEXHLevel2X 7 5 3" xfId="21134" xr:uid="{D13E607E-D1F7-4602-A458-B55F1EFC241C}"/>
    <cellStyle name="SAPBEXHLevel2X 7 5 4" xfId="17850" xr:uid="{9A60C40B-A13D-4974-828B-93D70CA50BDC}"/>
    <cellStyle name="SAPBEXHLevel2X 7 6" xfId="3722" xr:uid="{D7F91870-B06F-45F7-BFE9-F1FEDDE77830}"/>
    <cellStyle name="SAPBEXHLevel2X 7 6 2" xfId="14658" xr:uid="{C2B8A0B3-209F-4211-9714-E714303341B1}"/>
    <cellStyle name="SAPBEXHLevel2X 7 6 2 2" xfId="31173" xr:uid="{ECD2F9F3-0B47-47A6-B9D0-51A7CFA7A2DF}"/>
    <cellStyle name="SAPBEXHLevel2X 7 6 2 3" xfId="38248" xr:uid="{9CCEBB69-070A-422C-9CA3-EEBF8271CB96}"/>
    <cellStyle name="SAPBEXHLevel2X 7 6 3" xfId="21220" xr:uid="{03133EAA-A59D-4E76-8614-FF4562C1B340}"/>
    <cellStyle name="SAPBEXHLevel2X 7 6 4" xfId="18181" xr:uid="{F62C3FA6-9144-404C-8C20-C6336E38C15F}"/>
    <cellStyle name="SAPBEXHLevel2X 7 7" xfId="4369" xr:uid="{87D44A79-448F-4D01-86CD-125DFDB41ECB}"/>
    <cellStyle name="SAPBEXHLevel2X 7 7 2" xfId="21861" xr:uid="{E7AC4DFA-E516-4CC1-83E1-D40E8DD85B88}"/>
    <cellStyle name="SAPBEXHLevel2X 7 7 3" xfId="22077" xr:uid="{D64E7503-3209-4995-8E3B-9B312AE97450}"/>
    <cellStyle name="SAPBEXHLevel2X 7 8" xfId="8382" xr:uid="{9CCEE9EB-ACF6-45D3-9323-598161EE025D}"/>
    <cellStyle name="SAPBEXHLevel2X 7 8 2" xfId="34796" xr:uid="{97F4892C-9BE9-4070-8D57-9C7928D9782B}"/>
    <cellStyle name="SAPBEXHLevel2X 7 9" xfId="18651" xr:uid="{17131C43-B955-4D7B-8C58-354052EA14DD}"/>
    <cellStyle name="SAPBEXHLevel2X 8" xfId="1436" xr:uid="{5DE24DE8-1F46-4B9E-A192-63D7D51E0FCB}"/>
    <cellStyle name="SAPBEXHLevel2X 8 2" xfId="12440" xr:uid="{FEF9D33B-B9A6-4DD9-85A8-521078E38ECB}"/>
    <cellStyle name="SAPBEXHLevel2X 8 2 2" xfId="15751" xr:uid="{23CC8135-7E3B-4E67-B554-9B27EB9138A2}"/>
    <cellStyle name="SAPBEXHLevel2X 8 2 2 2" xfId="32255" xr:uid="{7C36EFE9-BBEA-4BBE-93E0-A30CE067001A}"/>
    <cellStyle name="SAPBEXHLevel2X 8 2 2 3" xfId="39340" xr:uid="{81CB264F-FE6A-4E4A-B75D-3C475C774DD7}"/>
    <cellStyle name="SAPBEXHLevel2X 8 2 3" xfId="17224" xr:uid="{099CEBBC-0E4B-475C-B051-6C5A3670C47F}"/>
    <cellStyle name="SAPBEXHLevel2X 8 2 3 2" xfId="33728" xr:uid="{3EB39669-7802-4B75-BCC0-CDFFAD437A3D}"/>
    <cellStyle name="SAPBEXHLevel2X 8 2 3 3" xfId="40057" xr:uid="{55B0F166-C184-4FB7-BB23-192A00CB1897}"/>
    <cellStyle name="SAPBEXHLevel2X 8 2 4" xfId="36469" xr:uid="{52446410-B590-4FF4-AD11-68E6C5BC10B0}"/>
    <cellStyle name="SAPBEXHLevel2X 8 3" xfId="14225" xr:uid="{2A5DE4FD-C04E-41A6-8B10-0181BFCBDEC2}"/>
    <cellStyle name="SAPBEXHLevel2X 8 3 2" xfId="37882" xr:uid="{C000A5E4-11BE-49BD-8433-677CB4DC3B6B}"/>
    <cellStyle name="SAPBEXHLevel2X 8 4" xfId="13317" xr:uid="{4DFDCF68-9555-42D0-BB5A-E18D1207F788}"/>
    <cellStyle name="SAPBEXHLevel2X 8 4 2" xfId="30002" xr:uid="{B7327B55-7FC9-400D-8669-6A458214C2A5}"/>
    <cellStyle name="SAPBEXHLevel2X 8 4 3" xfId="37046" xr:uid="{62552E63-F4BE-4880-BCED-0D4A7F1F5214}"/>
    <cellStyle name="SAPBEXHLevel2X 8 5" xfId="11038" xr:uid="{F1EEEA59-5936-4057-B323-DE9D4F1A530F}"/>
    <cellStyle name="SAPBEXHLevel2X 8 5 2" xfId="35902" xr:uid="{B3AED777-1B77-4CF7-BC89-979F61FDE3EE}"/>
    <cellStyle name="SAPBEXHLevel2X 8 6" xfId="18942" xr:uid="{E763AE0C-AEA2-45B9-8544-BAAB387F74EE}"/>
    <cellStyle name="SAPBEXHLevel2X 8 7" xfId="27781" xr:uid="{4E5B309C-2DDF-4AB9-BD88-3E4262E0CA84}"/>
    <cellStyle name="SAPBEXHLevel2X 9" xfId="2291" xr:uid="{D4C0FC7F-EE30-42AE-9493-30652A912B18}"/>
    <cellStyle name="SAPBEXHLevel2X 9 2" xfId="15321" xr:uid="{4C1017E2-6483-4800-8F94-18420111C9EC}"/>
    <cellStyle name="SAPBEXHLevel2X 9 2 2" xfId="31825" xr:uid="{72C8CC86-F41C-4ACA-8762-C82EED165FCB}"/>
    <cellStyle name="SAPBEXHLevel2X 9 2 3" xfId="38910" xr:uid="{C092FC4E-9780-4E3C-9BCD-F0C0763C6407}"/>
    <cellStyle name="SAPBEXHLevel2X 9 3" xfId="16437" xr:uid="{1465743D-A455-4DAB-9546-F4AB473FCA19}"/>
    <cellStyle name="SAPBEXHLevel2X 9 3 2" xfId="32941" xr:uid="{6F143574-DE95-4966-B11C-76D6C203EF93}"/>
    <cellStyle name="SAPBEXHLevel2X 9 3 3" xfId="39633" xr:uid="{FEAD1DDF-6675-4A88-8ED5-FCB56A4CA9F5}"/>
    <cellStyle name="SAPBEXHLevel2X 9 4" xfId="11533" xr:uid="{7B567416-16D3-41FE-9D4F-200832D9928F}"/>
    <cellStyle name="SAPBEXHLevel2X 9 4 2" xfId="36116" xr:uid="{512D6441-6186-4FA1-B9AC-514007A3DE5E}"/>
    <cellStyle name="SAPBEXHLevel2X 9 5" xfId="28363" xr:uid="{A389F071-4257-4501-B65C-E28458896E21}"/>
    <cellStyle name="SAPBEXHLevel2X_0910 GSO Capex RRP - Final (Detail) v2 220710" xfId="5720" xr:uid="{38C116E3-AAB1-4DD5-B54A-F593F69DDEB5}"/>
    <cellStyle name="SAPBEXHLevel3" xfId="73" xr:uid="{4AEFDA3B-BE9A-45C6-951B-7AE7D2658436}"/>
    <cellStyle name="SAPBEXHLevel3 10" xfId="1437" xr:uid="{EFA5A601-6320-4245-AE18-0EBC1499B6FE}"/>
    <cellStyle name="SAPBEXHLevel3 10 2" xfId="9240" xr:uid="{C9E73D85-7693-44D1-836F-87C600F27F4C}"/>
    <cellStyle name="SAPBEXHLevel3 10 2 2" xfId="26408" xr:uid="{9843663E-F961-4A32-AA1C-A6786CE78955}"/>
    <cellStyle name="SAPBEXHLevel3 10 2 3" xfId="35131" xr:uid="{B2D95785-785D-4B8A-B596-3A06C9FAD23C}"/>
    <cellStyle name="SAPBEXHLevel3 10 3" xfId="18943" xr:uid="{135F0F98-084F-42DB-97A4-EFD7CCC29A5E}"/>
    <cellStyle name="SAPBEXHLevel3 10 4" xfId="28987" xr:uid="{41B22B00-EAC9-4231-8BB6-297A62365638}"/>
    <cellStyle name="SAPBEXHLevel3 11" xfId="2245" xr:uid="{782698A4-0AAB-47BB-9B28-B193B938C883}"/>
    <cellStyle name="SAPBEXHLevel3 11 2" xfId="9003" xr:uid="{81F906AB-BBC7-43C7-8138-191D24C9DF58}"/>
    <cellStyle name="SAPBEXHLevel3 11 2 2" xfId="26179" xr:uid="{6C2BDAC1-1CFC-46E0-8A66-CAC4ACABB737}"/>
    <cellStyle name="SAPBEXHLevel3 11 2 3" xfId="34895" xr:uid="{6A59258D-A87E-444C-A449-3E40A792B851}"/>
    <cellStyle name="SAPBEXHLevel3 11 3" xfId="19747" xr:uid="{38D8C6FE-A48D-4EE0-BF0A-E05FB583DFAE}"/>
    <cellStyle name="SAPBEXHLevel3 11 4" xfId="23244" xr:uid="{C36C4CFA-8314-43A5-822C-69FB1AA88DA3}"/>
    <cellStyle name="SAPBEXHLevel3 12" xfId="3233" xr:uid="{237DE0DB-7EE6-4DA5-A3C9-45C06F7C3D30}"/>
    <cellStyle name="SAPBEXHLevel3 12 2" xfId="20731" xr:uid="{8DF0020E-69EE-4397-BF20-6A0D1F4136F0}"/>
    <cellStyle name="SAPBEXHLevel3 12 3" xfId="22519" xr:uid="{959AC048-0A75-47EF-BD41-607AEB227D92}"/>
    <cellStyle name="SAPBEXHLevel3 13" xfId="2159" xr:uid="{FD289B55-EB1D-46F0-BAE6-4846CA29C204}"/>
    <cellStyle name="SAPBEXHLevel3 13 2" xfId="19661" xr:uid="{4DCEF10E-538E-4CF7-92C5-58EAE4C090A3}"/>
    <cellStyle name="SAPBEXHLevel3 13 3" xfId="29020" xr:uid="{3959EB7E-01CD-4F10-BB75-7B0A1C9A74FD}"/>
    <cellStyle name="SAPBEXHLevel3 14" xfId="4170" xr:uid="{BB82C23B-8324-49AB-AFE1-ACB5D44A8C1E}"/>
    <cellStyle name="SAPBEXHLevel3 14 2" xfId="21665" xr:uid="{D9C9C193-4258-4271-993F-6D0B52D5334E}"/>
    <cellStyle name="SAPBEXHLevel3 14 3" xfId="17831" xr:uid="{C9602920-6AAC-4C2B-819E-8DB60C98CDC7}"/>
    <cellStyle name="SAPBEXHLevel3 15" xfId="4150" xr:uid="{99B83470-81E6-4275-BD96-1857BB2D5F79}"/>
    <cellStyle name="SAPBEXHLevel3 15 2" xfId="21645" xr:uid="{62832479-4B38-440B-8622-7DD21C8A60C1}"/>
    <cellStyle name="SAPBEXHLevel3 15 3" xfId="17797" xr:uid="{429244E9-C57C-4387-92A6-8D6D21D02296}"/>
    <cellStyle name="SAPBEXHLevel3 16" xfId="5721" xr:uid="{9BBC9BDD-2980-45BE-BB5B-ECA9F848F61C}"/>
    <cellStyle name="SAPBEXHLevel3 16 2" xfId="23087" xr:uid="{9D9BE10B-23A5-4869-A6C1-B94B2C61377C}"/>
    <cellStyle name="SAPBEXHLevel3 16 3" xfId="34234" xr:uid="{76767F4C-1BC1-413E-AAA4-86CC0A9FA440}"/>
    <cellStyle name="SAPBEXHLevel3 17" xfId="5999" xr:uid="{B12E7A73-6603-4379-8911-538C02A8D113}"/>
    <cellStyle name="SAPBEXHLevel3 17 2" xfId="23317" xr:uid="{A06F6B8E-99F3-4015-891F-DC203A00227C}"/>
    <cellStyle name="SAPBEXHLevel3 17 3" xfId="34326" xr:uid="{679DAEBC-B05D-4DAB-ADB9-60CA474A7AAC}"/>
    <cellStyle name="SAPBEXHLevel3 18" xfId="7351" xr:uid="{58F75E8A-B1B6-4D36-B2E6-1C08814AAB5A}"/>
    <cellStyle name="SAPBEXHLevel3 18 2" xfId="24633" xr:uid="{A4CCFFF5-87E6-4106-90EE-F16A65458953}"/>
    <cellStyle name="SAPBEXHLevel3 18 3" xfId="34421" xr:uid="{8F46265F-925D-4639-9A9D-01473EF4B8D5}"/>
    <cellStyle name="SAPBEXHLevel3 19" xfId="17693" xr:uid="{A5122E34-106E-4789-B035-D85BB0D0ACAC}"/>
    <cellStyle name="SAPBEXHLevel3 2" xfId="811" xr:uid="{E1D54D88-4CC7-4C31-AE91-ECD4C69BA6CF}"/>
    <cellStyle name="SAPBEXHLevel3 2 10" xfId="6000" xr:uid="{644D9CFD-C25A-4CDB-82D1-1E407A55758C}"/>
    <cellStyle name="SAPBEXHLevel3 2 10 2" xfId="9004" xr:uid="{A031D768-A5EF-4AE8-A289-DC27B46E71F4}"/>
    <cellStyle name="SAPBEXHLevel3 2 10 2 2" xfId="26180" xr:uid="{3C4CDC41-0DDE-41ED-B872-1218087785A1}"/>
    <cellStyle name="SAPBEXHLevel3 2 10 2 3" xfId="34896" xr:uid="{04BB2189-5F63-4508-AFD3-BA390579C026}"/>
    <cellStyle name="SAPBEXHLevel3 2 10 3" xfId="23318" xr:uid="{54EB1981-EEDA-44A8-9A90-4A2948F0CA60}"/>
    <cellStyle name="SAPBEXHLevel3 2 10 4" xfId="34327" xr:uid="{F782B2D1-8A15-4FD6-83EC-C1E9B8EE62C2}"/>
    <cellStyle name="SAPBEXHLevel3 2 11" xfId="7352" xr:uid="{648380E0-6D8F-4909-8C2F-0361C7A193D0}"/>
    <cellStyle name="SAPBEXHLevel3 2 11 2" xfId="34422" xr:uid="{A145CE38-67DA-4E58-9DC8-C3B2A315ECFB}"/>
    <cellStyle name="SAPBEXHLevel3 2 12" xfId="18387" xr:uid="{14A02F87-2D95-4B21-8D6D-95464FB7741F}"/>
    <cellStyle name="SAPBEXHLevel3 2 13" xfId="25385" xr:uid="{1BDE32CF-C113-4FB8-BAC7-126DAAAF22D3}"/>
    <cellStyle name="SAPBEXHLevel3 2 2" xfId="1295" xr:uid="{94ADAFBB-380E-4A46-A064-4C10EAD3A979}"/>
    <cellStyle name="SAPBEXHLevel3 2 2 10" xfId="25114" xr:uid="{FDB65C34-B44C-49F3-A2F1-3F003FA3353D}"/>
    <cellStyle name="SAPBEXHLevel3 2 2 2" xfId="2543" xr:uid="{0034EEDD-5103-4E57-A019-CB4FEFF75E53}"/>
    <cellStyle name="SAPBEXHLevel3 2 2 2 2" xfId="15560" xr:uid="{744E83A0-5A04-42E9-ABDB-C8C8337832F2}"/>
    <cellStyle name="SAPBEXHLevel3 2 2 2 2 2" xfId="32064" xr:uid="{8B8CCE78-712D-41A8-96C8-4EE23239C64D}"/>
    <cellStyle name="SAPBEXHLevel3 2 2 2 2 3" xfId="39149" xr:uid="{E47DCDD0-30A3-4F67-99A6-78C9E2677815}"/>
    <cellStyle name="SAPBEXHLevel3 2 2 2 3" xfId="16956" xr:uid="{89338952-0286-41B8-9EDD-A18832953E9D}"/>
    <cellStyle name="SAPBEXHLevel3 2 2 2 3 2" xfId="33460" xr:uid="{9C01224A-0EBE-4EB8-9737-7503A71E5EFB}"/>
    <cellStyle name="SAPBEXHLevel3 2 2 2 3 3" xfId="39881" xr:uid="{DB1E6A61-D003-4995-9D2A-15CCA1593219}"/>
    <cellStyle name="SAPBEXHLevel3 2 2 2 4" xfId="12157" xr:uid="{235C21B4-CAA7-4DBE-A759-9FB814214696}"/>
    <cellStyle name="SAPBEXHLevel3 2 2 2 4 2" xfId="36297" xr:uid="{98627222-8741-414E-BCF6-57FB174202D9}"/>
    <cellStyle name="SAPBEXHLevel3 2 2 2 5" xfId="20044" xr:uid="{B565ECF8-4C79-4E35-8525-412DCCBAD1F3}"/>
    <cellStyle name="SAPBEXHLevel3 2 2 2 6" xfId="23405" xr:uid="{AB5E97D1-2C9B-4338-8F60-80C721FA46F8}"/>
    <cellStyle name="SAPBEXHLevel3 2 2 3" xfId="3049" xr:uid="{05000E67-0EDE-41D2-A9DF-12908530A32A}"/>
    <cellStyle name="SAPBEXHLevel3 2 2 3 2" xfId="13986" xr:uid="{9138C1D4-C51A-431A-9939-30A116026018}"/>
    <cellStyle name="SAPBEXHLevel3 2 2 3 2 2" xfId="37659" xr:uid="{D3EE4ADF-B1F5-4571-BE22-DEC09F56350E}"/>
    <cellStyle name="SAPBEXHLevel3 2 2 3 3" xfId="14154" xr:uid="{D20D7870-C276-4B05-899D-C226FB8990D8}"/>
    <cellStyle name="SAPBEXHLevel3 2 2 3 3 2" xfId="30731" xr:uid="{5D338AB6-A3F0-4227-A9DD-5694641BCA78}"/>
    <cellStyle name="SAPBEXHLevel3 2 2 3 3 3" xfId="37811" xr:uid="{96C71236-B927-4B0B-B8DE-C3B9EF11437D}"/>
    <cellStyle name="SAPBEXHLevel3 2 2 3 4" xfId="10753" xr:uid="{13C65D58-3ADF-4941-B56F-750BC441722A}"/>
    <cellStyle name="SAPBEXHLevel3 2 2 3 4 2" xfId="35730" xr:uid="{9B3A4C31-8E73-4E2D-958A-F3E253A45BFB}"/>
    <cellStyle name="SAPBEXHLevel3 2 2 3 5" xfId="20547" xr:uid="{E547135D-A065-4820-B738-318168836844}"/>
    <cellStyle name="SAPBEXHLevel3 2 2 3 6" xfId="22698" xr:uid="{222931A5-2E87-4CBF-9D67-938A66383887}"/>
    <cellStyle name="SAPBEXHLevel3 2 2 4" xfId="2795" xr:uid="{B49EA93F-1607-4C7A-9432-DD4CD910D44B}"/>
    <cellStyle name="SAPBEXHLevel3 2 2 4 2" xfId="9792" xr:uid="{67E06EC3-401C-427B-BACF-1F40FBA53815}"/>
    <cellStyle name="SAPBEXHLevel3 2 2 4 2 2" xfId="35220" xr:uid="{765F8340-12DC-4334-9F0C-30A8CFE74EA5}"/>
    <cellStyle name="SAPBEXHLevel3 2 2 4 3" xfId="20294" xr:uid="{1E8FC029-5768-4010-9755-F5D7F0555F85}"/>
    <cellStyle name="SAPBEXHLevel3 2 2 4 4" xfId="23196" xr:uid="{E47F8204-713B-4BE6-99AE-22644E8E6561}"/>
    <cellStyle name="SAPBEXHLevel3 2 2 5" xfId="3412" xr:uid="{221956FA-F1B1-49AC-ADE2-D4DC6E345C6B}"/>
    <cellStyle name="SAPBEXHLevel3 2 2 5 2" xfId="13225" xr:uid="{60159465-1D27-4B10-AD58-B8ECAD5819FE}"/>
    <cellStyle name="SAPBEXHLevel3 2 2 5 2 2" xfId="36954" xr:uid="{4C4AB103-D072-4819-8468-E4F6CEF28AFA}"/>
    <cellStyle name="SAPBEXHLevel3 2 2 5 3" xfId="20910" xr:uid="{EDEFCCEB-D2CE-41C5-9563-DB92BAD01074}"/>
    <cellStyle name="SAPBEXHLevel3 2 2 5 4" xfId="22339" xr:uid="{9C60435A-4A81-46C0-BA77-F21581188519}"/>
    <cellStyle name="SAPBEXHLevel3 2 2 6" xfId="3679" xr:uid="{29A4AF10-56DF-4C1C-BC2E-429EF641ACDB}"/>
    <cellStyle name="SAPBEXHLevel3 2 2 6 2" xfId="15085" xr:uid="{3091FB18-5C2F-4FB9-A350-BCDB977770EE}"/>
    <cellStyle name="SAPBEXHLevel3 2 2 6 2 2" xfId="31591" xr:uid="{F4544B40-E563-4977-BE1B-DBE13F3D5773}"/>
    <cellStyle name="SAPBEXHLevel3 2 2 6 2 3" xfId="38674" xr:uid="{E28892E4-24D6-4F58-8BE6-C744BF78DC05}"/>
    <cellStyle name="SAPBEXHLevel3 2 2 6 3" xfId="21177" xr:uid="{61308496-0520-4E6E-B179-B73487902880}"/>
    <cellStyle name="SAPBEXHLevel3 2 2 6 4" xfId="22253" xr:uid="{80D4725D-7EF3-4C2E-9F2E-BE38763CC751}"/>
    <cellStyle name="SAPBEXHLevel3 2 2 7" xfId="4296" xr:uid="{650EF53D-09E5-40AD-A3E0-0F04DE65D75B}"/>
    <cellStyle name="SAPBEXHLevel3 2 2 7 2" xfId="21790" xr:uid="{EBF4A127-E784-448D-8272-38A7E8DF24AB}"/>
    <cellStyle name="SAPBEXHLevel3 2 2 7 3" xfId="17903" xr:uid="{91CB81F1-B28C-4FA4-AB33-D39C6F6A9646}"/>
    <cellStyle name="SAPBEXHLevel3 2 2 8" xfId="7899" xr:uid="{CD90AFF5-7272-43B6-B918-7CE765E1AC54}"/>
    <cellStyle name="SAPBEXHLevel3 2 2 8 2" xfId="34492" xr:uid="{D465A86E-551A-4C26-9B62-EE56A72DB8E8}"/>
    <cellStyle name="SAPBEXHLevel3 2 2 9" xfId="18808" xr:uid="{2C84C330-30EE-4915-A546-06BCAB8AFF96}"/>
    <cellStyle name="SAPBEXHLevel3 2 3" xfId="2090" xr:uid="{1D055EA7-13D9-45CE-B659-B49E639C7C7A}"/>
    <cellStyle name="SAPBEXHLevel3 2 3 2" xfId="12268" xr:uid="{812EC1AE-D9A0-460E-A0A9-D0135DF64174}"/>
    <cellStyle name="SAPBEXHLevel3 2 3 2 2" xfId="15668" xr:uid="{1C599F29-48A1-4EF1-97E7-7F679EE93009}"/>
    <cellStyle name="SAPBEXHLevel3 2 3 2 2 2" xfId="32172" xr:uid="{02C8D032-B203-4F92-B92E-80941541A030}"/>
    <cellStyle name="SAPBEXHLevel3 2 3 2 2 3" xfId="39257" xr:uid="{73CE7BE1-BEC2-48C3-9591-D109F1A2C8A8}"/>
    <cellStyle name="SAPBEXHLevel3 2 3 2 3" xfId="17052" xr:uid="{08515761-6C52-4F44-B0A1-D41FE4756028}"/>
    <cellStyle name="SAPBEXHLevel3 2 3 2 3 2" xfId="33556" xr:uid="{5B6A8046-5C51-4942-AFFF-E278B989EDEE}"/>
    <cellStyle name="SAPBEXHLevel3 2 3 2 3 3" xfId="39974" xr:uid="{63588B44-BC08-4C49-83B5-65CAB8DC2528}"/>
    <cellStyle name="SAPBEXHLevel3 2 3 2 4" xfId="36388" xr:uid="{A32BFF50-1EDE-4AAF-82D1-95F50608EB08}"/>
    <cellStyle name="SAPBEXHLevel3 2 3 3" xfId="10865" xr:uid="{EA96D372-EC91-469F-B422-16B55FDEAAE8}"/>
    <cellStyle name="SAPBEXHLevel3 2 3 3 2" xfId="14096" xr:uid="{04B5257E-E25C-418C-89B8-B11252333A1A}"/>
    <cellStyle name="SAPBEXHLevel3 2 3 3 2 2" xfId="37754" xr:uid="{9409CC9F-A1C2-49CA-9C3F-F9026C9605C9}"/>
    <cellStyle name="SAPBEXHLevel3 2 3 3 3" xfId="13549" xr:uid="{09EEBB95-8D23-42E0-9C02-9390AB3FA5EE}"/>
    <cellStyle name="SAPBEXHLevel3 2 3 3 3 2" xfId="30199" xr:uid="{92BD84D0-266A-4AD7-BBE0-B66FA02A9936}"/>
    <cellStyle name="SAPBEXHLevel3 2 3 3 3 3" xfId="37278" xr:uid="{FC6D7536-F8A4-46B1-8C4E-3BA3E8BA7BDE}"/>
    <cellStyle name="SAPBEXHLevel3 2 3 3 4" xfId="35821" xr:uid="{5F5CF9EC-1316-4B9E-9C02-B0EEFB800FD2}"/>
    <cellStyle name="SAPBEXHLevel3 2 3 4" xfId="10068" xr:uid="{C98D55F0-2E7F-49B3-B233-D203AF5B0749}"/>
    <cellStyle name="SAPBEXHLevel3 2 3 4 2" xfId="35410" xr:uid="{4DF7C655-4E01-445F-9A9B-92528ECA7849}"/>
    <cellStyle name="SAPBEXHLevel3 2 3 5" xfId="13462" xr:uid="{8147D2E3-4F8A-4B5D-BEBB-98570BB1EF91}"/>
    <cellStyle name="SAPBEXHLevel3 2 3 5 2" xfId="37191" xr:uid="{851AE249-6FB1-4C09-8CD7-41FEEF551CB4}"/>
    <cellStyle name="SAPBEXHLevel3 2 3 6" xfId="13701" xr:uid="{ACDEA06B-7B25-4E99-859E-906D8261961D}"/>
    <cellStyle name="SAPBEXHLevel3 2 3 6 2" xfId="30337" xr:uid="{EF2547AF-030D-4F8A-9BA5-5F133C1AA753}"/>
    <cellStyle name="SAPBEXHLevel3 2 3 6 3" xfId="37426" xr:uid="{207C573F-06AA-4DB3-AE9A-E9531D2990BB}"/>
    <cellStyle name="SAPBEXHLevel3 2 3 7" xfId="8175" xr:uid="{FB57F8F4-9238-469D-AFCE-E32D8ABD87CD}"/>
    <cellStyle name="SAPBEXHLevel3 2 3 7 2" xfId="34682" xr:uid="{93695E38-326F-48CF-8B6C-49F2662504B8}"/>
    <cellStyle name="SAPBEXHLevel3 2 3 8" xfId="19593" xr:uid="{A8A558E1-6D69-443C-BFB6-934473AA2747}"/>
    <cellStyle name="SAPBEXHLevel3 2 3 9" xfId="27182" xr:uid="{04BDDC3E-0300-47FF-9060-4C47E631AE7C}"/>
    <cellStyle name="SAPBEXHLevel3 2 4" xfId="1701" xr:uid="{E677BCB5-656F-4C80-9FC6-BAC7D66EA1DA}"/>
    <cellStyle name="SAPBEXHLevel3 2 4 2" xfId="12525" xr:uid="{2F16202E-6DD3-494B-AF5D-6F3790E73B1F}"/>
    <cellStyle name="SAPBEXHLevel3 2 4 2 2" xfId="15836" xr:uid="{AAEF748A-E105-45EC-9EE1-EF1015773F86}"/>
    <cellStyle name="SAPBEXHLevel3 2 4 2 2 2" xfId="32340" xr:uid="{49B17147-5B91-45CA-86A4-CF12949B8056}"/>
    <cellStyle name="SAPBEXHLevel3 2 4 2 2 3" xfId="39425" xr:uid="{8A9F0B9C-F441-468B-9436-177934C7779F}"/>
    <cellStyle name="SAPBEXHLevel3 2 4 2 3" xfId="17309" xr:uid="{BBF89C38-8703-47A0-B0E7-841378D26333}"/>
    <cellStyle name="SAPBEXHLevel3 2 4 2 3 2" xfId="33813" xr:uid="{4A7724CB-237E-445C-AE2F-807055BE7D2A}"/>
    <cellStyle name="SAPBEXHLevel3 2 4 2 3 3" xfId="40142" xr:uid="{78399F96-8BBA-4AC3-8504-88B6EDEAAAD7}"/>
    <cellStyle name="SAPBEXHLevel3 2 4 2 4" xfId="36553" xr:uid="{7B1027F9-6E96-4600-B08E-D52317FEBAB7}"/>
    <cellStyle name="SAPBEXHLevel3 2 4 3" xfId="11123" xr:uid="{56C25F6C-7FD4-4A60-B8B1-DCADBE81A0EB}"/>
    <cellStyle name="SAPBEXHLevel3 2 4 3 2" xfId="14310" xr:uid="{3B5BEDDA-2148-4C3C-BD1D-1E100F2199E5}"/>
    <cellStyle name="SAPBEXHLevel3 2 4 3 2 2" xfId="37967" xr:uid="{99E4523D-516E-4682-9BBA-319D20D25947}"/>
    <cellStyle name="SAPBEXHLevel3 2 4 3 3" xfId="14483" xr:uid="{2416FE87-E558-4257-BD5E-B406D72F3C82}"/>
    <cellStyle name="SAPBEXHLevel3 2 4 3 3 2" xfId="31001" xr:uid="{DD09E38B-5890-4D07-A1FC-E6DFBC98FAC7}"/>
    <cellStyle name="SAPBEXHLevel3 2 4 3 3 3" xfId="38140" xr:uid="{2FCB3FFF-9050-4E69-94FA-C44FBB9EAF0C}"/>
    <cellStyle name="SAPBEXHLevel3 2 4 3 4" xfId="35987" xr:uid="{EC8E3582-04DF-4A12-9A27-023266AA1F3E}"/>
    <cellStyle name="SAPBEXHLevel3 2 4 4" xfId="9850" xr:uid="{93E50AF0-99A7-4ED9-9ECD-AFE7C5BAF236}"/>
    <cellStyle name="SAPBEXHLevel3 2 4 4 2" xfId="35278" xr:uid="{02BB2A33-740C-4069-87E9-B856C681E842}"/>
    <cellStyle name="SAPBEXHLevel3 2 4 5" xfId="13283" xr:uid="{88D0E28A-EF5E-4761-B1FD-FA0F65B90F27}"/>
    <cellStyle name="SAPBEXHLevel3 2 4 5 2" xfId="37012" xr:uid="{2D7BC381-3CB3-4DA7-A5A3-D5D5360CECEA}"/>
    <cellStyle name="SAPBEXHLevel3 2 4 6" xfId="14972" xr:uid="{841391CC-0AD6-48EB-B658-FE66FB152F7C}"/>
    <cellStyle name="SAPBEXHLevel3 2 4 6 2" xfId="31482" xr:uid="{DD9473D4-F907-4125-BC8F-5FE9351D22F1}"/>
    <cellStyle name="SAPBEXHLevel3 2 4 6 3" xfId="38561" xr:uid="{91320439-F525-4222-B2A3-3E97CA23A023}"/>
    <cellStyle name="SAPBEXHLevel3 2 4 7" xfId="7957" xr:uid="{ED47FC5B-4E20-45F0-A933-7081BA88C14B}"/>
    <cellStyle name="SAPBEXHLevel3 2 4 7 2" xfId="34550" xr:uid="{7783BF2D-999D-44CE-A870-418A397D0438}"/>
    <cellStyle name="SAPBEXHLevel3 2 4 8" xfId="19204" xr:uid="{EC375327-4C62-43A5-BA2E-3F02B97A1AEC}"/>
    <cellStyle name="SAPBEXHLevel3 2 4 9" xfId="29063" xr:uid="{4836E013-B62B-4855-A3CB-390095791C5E}"/>
    <cellStyle name="SAPBEXHLevel3 2 5" xfId="1974" xr:uid="{E48D92F1-440C-4B38-9C73-79E18CEDF4D3}"/>
    <cellStyle name="SAPBEXHLevel3 2 5 2" xfId="12709" xr:uid="{A4B0837D-0003-4016-9CE8-51FDC661BCDF}"/>
    <cellStyle name="SAPBEXHLevel3 2 5 2 2" xfId="15923" xr:uid="{FE8AAEB5-0365-47BB-8F84-87E2B7468687}"/>
    <cellStyle name="SAPBEXHLevel3 2 5 2 2 2" xfId="32427" xr:uid="{691DF6AA-96FA-42C4-87E1-A82D0630A044}"/>
    <cellStyle name="SAPBEXHLevel3 2 5 2 2 3" xfId="39512" xr:uid="{8D3B093B-6785-4AD4-AD77-89C80480E26D}"/>
    <cellStyle name="SAPBEXHLevel3 2 5 2 3" xfId="17484" xr:uid="{F4A26B4E-CFF7-4E63-B435-B706C44374D7}"/>
    <cellStyle name="SAPBEXHLevel3 2 5 2 3 2" xfId="33988" xr:uid="{798A9BDD-055B-443A-8234-FDEEA5B3D193}"/>
    <cellStyle name="SAPBEXHLevel3 2 5 2 3 3" xfId="40229" xr:uid="{5A84115D-05FC-494E-B68E-61D69AF00AD7}"/>
    <cellStyle name="SAPBEXHLevel3 2 5 2 4" xfId="36639" xr:uid="{8EB0C67C-B41D-47A8-B271-4144371A5BF8}"/>
    <cellStyle name="SAPBEXHLevel3 2 5 3" xfId="11300" xr:uid="{1D63E65D-7FA5-4443-A907-3C2D3C7ABDCC}"/>
    <cellStyle name="SAPBEXHLevel3 2 5 3 2" xfId="14446" xr:uid="{7C0862BC-80FC-4445-8A2F-1F325B0DABEF}"/>
    <cellStyle name="SAPBEXHLevel3 2 5 3 2 2" xfId="38103" xr:uid="{4C783030-FE8C-4F70-B497-9B6CD04983AB}"/>
    <cellStyle name="SAPBEXHLevel3 2 5 3 3" xfId="14472" xr:uid="{85EBA3BC-D154-4BCB-BFCC-4F4E95A25D25}"/>
    <cellStyle name="SAPBEXHLevel3 2 5 3 3 2" xfId="30990" xr:uid="{30BA2EC8-A52A-4077-AA10-C5D9C03AC686}"/>
    <cellStyle name="SAPBEXHLevel3 2 5 3 3 3" xfId="38129" xr:uid="{11DB723C-3EDC-4ADA-88FA-5EE5A289337E}"/>
    <cellStyle name="SAPBEXHLevel3 2 5 3 4" xfId="36074" xr:uid="{3B7272A1-B3BA-4E08-8885-10F97A1F94DE}"/>
    <cellStyle name="SAPBEXHLevel3 2 5 4" xfId="10268" xr:uid="{5B2BCB91-E198-4933-A9D7-2367CD927A0B}"/>
    <cellStyle name="SAPBEXHLevel3 2 5 4 2" xfId="35520" xr:uid="{2C253F16-4537-401E-91B1-6CE72054AE7C}"/>
    <cellStyle name="SAPBEXHLevel3 2 5 5" xfId="13624" xr:uid="{CF09B74A-846B-4A3E-9455-4CDC2BBCE553}"/>
    <cellStyle name="SAPBEXHLevel3 2 5 5 2" xfId="37352" xr:uid="{15E557A7-3EFA-4BF4-9C70-774FA9373DB5}"/>
    <cellStyle name="SAPBEXHLevel3 2 5 6" xfId="15064" xr:uid="{10CF52D8-187E-4EE6-8573-4C643208F5AC}"/>
    <cellStyle name="SAPBEXHLevel3 2 5 6 2" xfId="31570" xr:uid="{2F6CFF91-E623-4C87-80C9-8FF930FC2566}"/>
    <cellStyle name="SAPBEXHLevel3 2 5 6 3" xfId="38653" xr:uid="{AB1EFDE3-EA4F-41DB-89A7-12696888731D}"/>
    <cellStyle name="SAPBEXHLevel3 2 5 7" xfId="8378" xr:uid="{A4E7E9D9-4AD9-4AB8-A53E-B7C89B8226EA}"/>
    <cellStyle name="SAPBEXHLevel3 2 5 7 2" xfId="34792" xr:uid="{FF11000A-60BC-4CC7-935A-F1145C3E6B98}"/>
    <cellStyle name="SAPBEXHLevel3 2 5 8" xfId="19477" xr:uid="{7236AB84-786D-4C65-A6A3-F71EF187FCFE}"/>
    <cellStyle name="SAPBEXHLevel3 2 5 9" xfId="18558" xr:uid="{8F423726-A125-40BC-B072-9255DF237F13}"/>
    <cellStyle name="SAPBEXHLevel3 2 6" xfId="2785" xr:uid="{606E577C-BA9D-45C2-B3C0-519DF33611EF}"/>
    <cellStyle name="SAPBEXHLevel3 2 6 2" xfId="12298" xr:uid="{3F037123-A386-4760-989B-522B940D2A57}"/>
    <cellStyle name="SAPBEXHLevel3 2 6 2 2" xfId="15695" xr:uid="{93E396FF-DEE1-453D-92DF-0B773CD4CE02}"/>
    <cellStyle name="SAPBEXHLevel3 2 6 2 2 2" xfId="32199" xr:uid="{5A177C98-ADCD-4C6D-9E7A-AC08B48BC0B2}"/>
    <cellStyle name="SAPBEXHLevel3 2 6 2 2 3" xfId="39284" xr:uid="{499FDA77-3E3D-4D5D-96B7-15D8F3F3D642}"/>
    <cellStyle name="SAPBEXHLevel3 2 6 2 3" xfId="17082" xr:uid="{BE91C955-07D1-4781-B59C-A53D89C3D248}"/>
    <cellStyle name="SAPBEXHLevel3 2 6 2 3 2" xfId="33586" xr:uid="{C7FCB4B8-F7E7-4961-8AFB-BE07A3131F08}"/>
    <cellStyle name="SAPBEXHLevel3 2 6 2 3 3" xfId="40001" xr:uid="{A93FFA30-EF10-42AA-BA50-D357B743F2B0}"/>
    <cellStyle name="SAPBEXHLevel3 2 6 2 4" xfId="36413" xr:uid="{85E2251D-DB53-401A-A9E4-84D0718F3669}"/>
    <cellStyle name="SAPBEXHLevel3 2 6 3" xfId="14124" xr:uid="{19E067B0-39F9-489E-831A-CB8EEA7749EC}"/>
    <cellStyle name="SAPBEXHLevel3 2 6 3 2" xfId="37781" xr:uid="{A82DC7FB-7887-4BA9-991F-842331D6633C}"/>
    <cellStyle name="SAPBEXHLevel3 2 6 4" xfId="15209" xr:uid="{371AE790-D0D0-4ED3-8C34-F145AA0919E7}"/>
    <cellStyle name="SAPBEXHLevel3 2 6 4 2" xfId="31713" xr:uid="{63AED309-E7A9-4954-B7C8-32CD173EF3E0}"/>
    <cellStyle name="SAPBEXHLevel3 2 6 4 3" xfId="38798" xr:uid="{8FC53EB9-B682-41DD-90DF-ED8AAA7407CE}"/>
    <cellStyle name="SAPBEXHLevel3 2 6 5" xfId="10895" xr:uid="{0FB1BDA7-DB98-4C78-911C-2E774D080B09}"/>
    <cellStyle name="SAPBEXHLevel3 2 6 5 2" xfId="35846" xr:uid="{D5E77D2F-2665-418D-8AFF-65B616A590E0}"/>
    <cellStyle name="SAPBEXHLevel3 2 6 6" xfId="20284" xr:uid="{65D84B7A-03CC-4E88-A7AB-D21A69796B83}"/>
    <cellStyle name="SAPBEXHLevel3 2 6 7" xfId="28574" xr:uid="{DCE9B085-7ABC-4551-8E85-7C136EAB9E01}"/>
    <cellStyle name="SAPBEXHLevel3 2 7" xfId="1477" xr:uid="{93D96F75-5E65-4EBE-BDC5-584B6911B8F1}"/>
    <cellStyle name="SAPBEXHLevel3 2 7 2" xfId="15381" xr:uid="{97ACF44A-1DB5-419F-9ABC-91D41F2BC407}"/>
    <cellStyle name="SAPBEXHLevel3 2 7 2 2" xfId="31885" xr:uid="{21ADBE3F-AD8D-41BE-85AB-52E01B839436}"/>
    <cellStyle name="SAPBEXHLevel3 2 7 2 3" xfId="38970" xr:uid="{11F0F21F-6F3C-4000-BF6F-8287C6C41B8E}"/>
    <cellStyle name="SAPBEXHLevel3 2 7 3" xfId="16562" xr:uid="{5E78D998-377A-436A-A4AB-3C40A358822A}"/>
    <cellStyle name="SAPBEXHLevel3 2 7 3 2" xfId="33066" xr:uid="{AF21119B-CA12-4E2B-BE6D-E6D64EA1B297}"/>
    <cellStyle name="SAPBEXHLevel3 2 7 3 3" xfId="39689" xr:uid="{80A50DA0-56A3-45AC-871E-F5EE9A7E83F0}"/>
    <cellStyle name="SAPBEXHLevel3 2 7 4" xfId="11668" xr:uid="{C6477E43-2AE8-4F4B-B03D-CC6C59B5EA06}"/>
    <cellStyle name="SAPBEXHLevel3 2 7 4 2" xfId="36174" xr:uid="{60BDB3BC-6024-4902-BF89-708881A7662E}"/>
    <cellStyle name="SAPBEXHLevel3 2 7 5" xfId="18982" xr:uid="{4E5008CC-1659-48F3-8EEA-3678A83A8729}"/>
    <cellStyle name="SAPBEXHLevel3 2 7 6" xfId="30794" xr:uid="{431A4F4A-0CB9-4ED5-A05F-14FBB3E3EA23}"/>
    <cellStyle name="SAPBEXHLevel3 2 8" xfId="4345" xr:uid="{EB69CA6C-B5AB-49C0-9A85-540C81F74492}"/>
    <cellStyle name="SAPBEXHLevel3 2 8 2" xfId="13781" xr:uid="{3F243731-E656-4020-A251-9AC9ADF62346}"/>
    <cellStyle name="SAPBEXHLevel3 2 8 2 2" xfId="37506" xr:uid="{CD3A0C59-220C-4DC3-B4C4-D7BC10B78357}"/>
    <cellStyle name="SAPBEXHLevel3 2 8 3" xfId="14939" xr:uid="{0F961C44-0441-45E1-B839-633474A1D498}"/>
    <cellStyle name="SAPBEXHLevel3 2 8 3 2" xfId="31449" xr:uid="{431E5D17-3D72-4D73-8284-C9B78B2D2274}"/>
    <cellStyle name="SAPBEXHLevel3 2 8 3 3" xfId="38528" xr:uid="{76A887C2-4E7A-4CF2-AA42-DB8347388C82}"/>
    <cellStyle name="SAPBEXHLevel3 2 8 4" xfId="10521" xr:uid="{81391494-03D9-4F46-92DB-EBB166F05AB2}"/>
    <cellStyle name="SAPBEXHLevel3 2 8 4 2" xfId="35630" xr:uid="{7CA96B02-B01D-4988-9ED5-4254C5535255}"/>
    <cellStyle name="SAPBEXHLevel3 2 8 5" xfId="21838" xr:uid="{59EEEF4B-E74B-430B-AFCC-E014DFDEE09E}"/>
    <cellStyle name="SAPBEXHLevel3 2 8 6" xfId="17993" xr:uid="{90090133-E0FB-495B-9A29-6A89A2CDE335}"/>
    <cellStyle name="SAPBEXHLevel3 2 9" xfId="5722" xr:uid="{8DFEBF8F-97B6-4809-A1BF-205764C14882}"/>
    <cellStyle name="SAPBEXHLevel3 2 9 2" xfId="9241" xr:uid="{6CADE293-C33A-4F63-8C87-5765779C5E52}"/>
    <cellStyle name="SAPBEXHLevel3 2 9 2 2" xfId="35132" xr:uid="{0701B112-2FEA-4868-BBA3-D7EE3D021E14}"/>
    <cellStyle name="SAPBEXHLevel3 2 9 3" xfId="34235" xr:uid="{2EBBE349-C480-4BBD-9476-44B5C3CA8F71}"/>
    <cellStyle name="SAPBEXHLevel3 20" xfId="30259" xr:uid="{D427B08B-6FA6-4EE5-9A39-D54274C16D90}"/>
    <cellStyle name="SAPBEXHLevel3 3" xfId="812" xr:uid="{10CA161C-CCDE-4D53-82A2-23D81CB625F3}"/>
    <cellStyle name="SAPBEXHLevel3 3 10" xfId="18388" xr:uid="{0CA4D348-1F07-4AF8-B329-56434375AFBE}"/>
    <cellStyle name="SAPBEXHLevel3 3 11" xfId="30130" xr:uid="{98803B22-4FE7-4486-BC2B-05B5B8054E9C}"/>
    <cellStyle name="SAPBEXHLevel3 3 2" xfId="1296" xr:uid="{4329B46A-C923-45CF-BEB9-863B96ADF50F}"/>
    <cellStyle name="SAPBEXHLevel3 3 2 10" xfId="29900" xr:uid="{7E60BB9F-84D6-416F-AB1E-E29CD73531DA}"/>
    <cellStyle name="SAPBEXHLevel3 3 2 2" xfId="2544" xr:uid="{CF67B00E-FC50-4A9B-9586-26AC04F06887}"/>
    <cellStyle name="SAPBEXHLevel3 3 2 2 2" xfId="14846" xr:uid="{369F0B8D-7F64-4AE8-B08E-8BB0D23B3092}"/>
    <cellStyle name="SAPBEXHLevel3 3 2 2 2 2" xfId="31360" xr:uid="{9E6E24F9-F678-4D89-AD64-033BCEA1C6A7}"/>
    <cellStyle name="SAPBEXHLevel3 3 2 2 2 3" xfId="38436" xr:uid="{BE0BEABA-457D-4464-9ED5-8C313CB2B477}"/>
    <cellStyle name="SAPBEXHLevel3 3 2 2 3" xfId="20045" xr:uid="{5AB35263-E7EF-4787-94E3-6B5822EAFCEB}"/>
    <cellStyle name="SAPBEXHLevel3 3 2 2 4" xfId="22968" xr:uid="{CF1E4E4A-5D6E-4225-ABD6-64A3F5BC9AB5}"/>
    <cellStyle name="SAPBEXHLevel3 3 2 3" xfId="3050" xr:uid="{E67DE1D7-D47E-4327-A99C-88AA6104960E}"/>
    <cellStyle name="SAPBEXHLevel3 3 2 3 2" xfId="15559" xr:uid="{BE06756E-4371-4874-8EE8-2E1A5C12BD32}"/>
    <cellStyle name="SAPBEXHLevel3 3 2 3 2 2" xfId="32063" xr:uid="{7041C212-D8D5-4202-9EDF-C4308BF82241}"/>
    <cellStyle name="SAPBEXHLevel3 3 2 3 2 3" xfId="39148" xr:uid="{79E2B03C-3A02-4A9F-A4AE-5CC7051D7117}"/>
    <cellStyle name="SAPBEXHLevel3 3 2 3 3" xfId="20548" xr:uid="{8160E0F8-018D-49C9-B924-B9055736C3C7}"/>
    <cellStyle name="SAPBEXHLevel3 3 2 3 4" xfId="22697" xr:uid="{306AB845-5917-477F-A09C-7C3A775FDDFE}"/>
    <cellStyle name="SAPBEXHLevel3 3 2 4" xfId="2764" xr:uid="{ECD94B38-02B0-4ADA-AC53-BBD1DC7C291D}"/>
    <cellStyle name="SAPBEXHLevel3 3 2 4 2" xfId="16955" xr:uid="{C6CB3454-4926-4C36-8346-EB4451C6EA1B}"/>
    <cellStyle name="SAPBEXHLevel3 3 2 4 2 2" xfId="33459" xr:uid="{9266EA2B-62DD-4C98-8397-13BAE9197E04}"/>
    <cellStyle name="SAPBEXHLevel3 3 2 4 2 3" xfId="39880" xr:uid="{64303FB0-2C99-4302-B117-024D73F72E6A}"/>
    <cellStyle name="SAPBEXHLevel3 3 2 4 3" xfId="20263" xr:uid="{24E39F53-3520-41B4-A89E-0365688C6E34}"/>
    <cellStyle name="SAPBEXHLevel3 3 2 4 4" xfId="22873" xr:uid="{981A3AC0-E3D5-4EEE-A790-83706D252849}"/>
    <cellStyle name="SAPBEXHLevel3 3 2 5" xfId="3192" xr:uid="{8A526427-589A-491E-B33C-A4AAE67BEB52}"/>
    <cellStyle name="SAPBEXHLevel3 3 2 5 2" xfId="20690" xr:uid="{86C5FA0C-BDFC-4FE5-AF87-3DF8F3152DE8}"/>
    <cellStyle name="SAPBEXHLevel3 3 2 5 3" xfId="22560" xr:uid="{757C5700-7EA6-4CCC-84A0-9C729F2F024F}"/>
    <cellStyle name="SAPBEXHLevel3 3 2 6" xfId="2773" xr:uid="{23D74290-5327-4B7F-A742-989CDFB0B89B}"/>
    <cellStyle name="SAPBEXHLevel3 3 2 6 2" xfId="20272" xr:uid="{EFB808DF-7753-4321-B175-8E96B2020E9E}"/>
    <cellStyle name="SAPBEXHLevel3 3 2 6 3" xfId="22872" xr:uid="{A1699ACE-E43D-4C10-8289-91E5A58C2793}"/>
    <cellStyle name="SAPBEXHLevel3 3 2 7" xfId="3601" xr:uid="{599D33D0-B08A-421A-98A1-01F1627C6ED5}"/>
    <cellStyle name="SAPBEXHLevel3 3 2 7 2" xfId="21099" xr:uid="{0FD10C64-AD24-4410-8014-82C9BBE612CC}"/>
    <cellStyle name="SAPBEXHLevel3 3 2 7 3" xfId="21878" xr:uid="{2B09E2EF-97B8-4D70-B838-2376DC931AF1}"/>
    <cellStyle name="SAPBEXHLevel3 3 2 8" xfId="12156" xr:uid="{D16432FE-B8AB-45B6-B56B-0046EA44CD92}"/>
    <cellStyle name="SAPBEXHLevel3 3 2 8 2" xfId="28995" xr:uid="{B1F73DCD-F220-4102-A77F-EC10CFFCF580}"/>
    <cellStyle name="SAPBEXHLevel3 3 2 8 3" xfId="36296" xr:uid="{84BBFDE8-7450-4A27-9954-97433F7B0EB7}"/>
    <cellStyle name="SAPBEXHLevel3 3 2 9" xfId="18809" xr:uid="{92F291D0-4572-4CAE-802A-2BCD1F65C75D}"/>
    <cellStyle name="SAPBEXHLevel3 3 3" xfId="2091" xr:uid="{8286987B-1671-43AA-B039-CA06B8B22D41}"/>
    <cellStyle name="SAPBEXHLevel3 3 3 2" xfId="13985" xr:uid="{0022E84E-0308-47D2-9960-624CB49705CF}"/>
    <cellStyle name="SAPBEXHLevel3 3 3 2 2" xfId="30593" xr:uid="{2A0A1911-F593-430F-BCD0-4A19E5B9DACE}"/>
    <cellStyle name="SAPBEXHLevel3 3 3 2 3" xfId="37658" xr:uid="{475F43CA-609C-435D-90CF-211A9A35ACA9}"/>
    <cellStyle name="SAPBEXHLevel3 3 3 3" xfId="13001" xr:uid="{C205D381-C24C-45EC-A0ED-0095F1C82D87}"/>
    <cellStyle name="SAPBEXHLevel3 3 3 3 2" xfId="29721" xr:uid="{2B9FAD99-9AEF-474B-84A5-19D980A34C06}"/>
    <cellStyle name="SAPBEXHLevel3 3 3 3 3" xfId="36730" xr:uid="{AFD57AB3-212E-45A0-836B-ACE4DC99E58D}"/>
    <cellStyle name="SAPBEXHLevel3 3 3 4" xfId="10752" xr:uid="{0CD1F536-075E-409D-8B3D-D4146BA97232}"/>
    <cellStyle name="SAPBEXHLevel3 3 3 4 2" xfId="27791" xr:uid="{0C5C425C-7C6B-4246-B7D0-E0F7C2FD5ACD}"/>
    <cellStyle name="SAPBEXHLevel3 3 3 4 3" xfId="35729" xr:uid="{2BFD3410-CA75-46C2-B9AE-EDADE6C88BE8}"/>
    <cellStyle name="SAPBEXHLevel3 3 3 5" xfId="19594" xr:uid="{F2B1ACE7-0EC5-4A38-B7F3-9114A0F25C7F}"/>
    <cellStyle name="SAPBEXHLevel3 3 3 6" xfId="30636" xr:uid="{71032330-61DE-494F-BACE-C6B222151518}"/>
    <cellStyle name="SAPBEXHLevel3 3 4" xfId="1702" xr:uid="{41955CEF-DEE6-474D-AE04-6DE7F094F7A7}"/>
    <cellStyle name="SAPBEXHLevel3 3 4 2" xfId="10145" xr:uid="{AD06ADA8-D85D-4E70-A18E-56F41B4DA865}"/>
    <cellStyle name="SAPBEXHLevel3 3 4 2 2" xfId="27230" xr:uid="{C91AA1FB-7925-49F3-88F0-411DB2B84FB5}"/>
    <cellStyle name="SAPBEXHLevel3 3 4 2 3" xfId="35485" xr:uid="{9AF94D7F-56F9-474B-A091-C17AA5FB95D1}"/>
    <cellStyle name="SAPBEXHLevel3 3 4 3" xfId="19205" xr:uid="{2571F5A2-0260-4B9F-8102-5088E3C78F1C}"/>
    <cellStyle name="SAPBEXHLevel3 3 4 4" xfId="23296" xr:uid="{D0163C03-01D1-4E27-B6A3-929058463E73}"/>
    <cellStyle name="SAPBEXHLevel3 3 5" xfId="3182" xr:uid="{F9835A16-4C5D-4DA9-9EB0-14AB457B6CFB}"/>
    <cellStyle name="SAPBEXHLevel3 3 5 2" xfId="13537" xr:uid="{B27FEB66-2FDB-4E0C-AFFF-3BFD28855C11}"/>
    <cellStyle name="SAPBEXHLevel3 3 5 2 2" xfId="30187" xr:uid="{AB73C295-BDA1-45FE-B90F-8E2415D82B80}"/>
    <cellStyle name="SAPBEXHLevel3 3 5 2 3" xfId="37266" xr:uid="{B3DE0560-4728-43F1-B303-E1630F575D1A}"/>
    <cellStyle name="SAPBEXHLevel3 3 5 3" xfId="20680" xr:uid="{3346E826-4912-4E19-8E29-573095DCA2F3}"/>
    <cellStyle name="SAPBEXHLevel3 3 5 4" xfId="22570" xr:uid="{DA9460B7-56FA-4249-A3C8-D6AE3964E628}"/>
    <cellStyle name="SAPBEXHLevel3 3 6" xfId="3741" xr:uid="{BB1FB71E-1E5F-415D-A0CF-8F19270C599B}"/>
    <cellStyle name="SAPBEXHLevel3 3 6 2" xfId="14371" xr:uid="{C6DA81FB-2119-4AFB-8EF3-04944D1EC23C}"/>
    <cellStyle name="SAPBEXHLevel3 3 6 2 2" xfId="30910" xr:uid="{F8FAA7E6-D139-4693-A9EB-2B63D252BFD5}"/>
    <cellStyle name="SAPBEXHLevel3 3 6 2 3" xfId="38028" xr:uid="{953C3F14-DD37-4298-8502-C40B89868E35}"/>
    <cellStyle name="SAPBEXHLevel3 3 6 3" xfId="21239" xr:uid="{DEC42E54-D331-4B7D-9F39-5A12991B39EC}"/>
    <cellStyle name="SAPBEXHLevel3 3 6 4" xfId="18174" xr:uid="{21F428B7-1569-4417-A251-D64BFE82799F}"/>
    <cellStyle name="SAPBEXHLevel3 3 7" xfId="4018" xr:uid="{48637EFC-2653-41CB-A564-99200DCB4AFE}"/>
    <cellStyle name="SAPBEXHLevel3 3 7 2" xfId="21514" xr:uid="{66D4A195-9ED0-4633-BF71-1E5A2BDA4F04}"/>
    <cellStyle name="SAPBEXHLevel3 3 7 3" xfId="17732" xr:uid="{C61E5AE0-552E-4E9B-BBE8-395DEAEE0761}"/>
    <cellStyle name="SAPBEXHLevel3 3 8" xfId="4154" xr:uid="{42E95486-049E-4313-8C35-1BF6F0F3040F}"/>
    <cellStyle name="SAPBEXHLevel3 3 8 2" xfId="21649" xr:uid="{B6E0E128-9B96-44CE-B801-243C7C28AB5D}"/>
    <cellStyle name="SAPBEXHLevel3 3 8 3" xfId="18075" xr:uid="{105DD9D3-3805-4AD9-A5AB-4261B46143C6}"/>
    <cellStyle name="SAPBEXHLevel3 3 9" xfId="8253" xr:uid="{CE9F91C6-ED1A-4DF2-8046-24C3BF7246CB}"/>
    <cellStyle name="SAPBEXHLevel3 3 9 2" xfId="25444" xr:uid="{D588144D-7281-45B1-A643-74B2488C7233}"/>
    <cellStyle name="SAPBEXHLevel3 3 9 3" xfId="34757" xr:uid="{AEF8EFAA-F340-40A4-B43B-7252AB97281E}"/>
    <cellStyle name="SAPBEXHLevel3 4" xfId="813" xr:uid="{66A5B34C-C2DD-443C-A6CC-8E455FA311AF}"/>
    <cellStyle name="SAPBEXHLevel3 4 10" xfId="8174" xr:uid="{349ADE9D-5907-485F-9C3D-EBA3856E0B3D}"/>
    <cellStyle name="SAPBEXHLevel3 4 10 2" xfId="25384" xr:uid="{002333E5-04A9-4ECC-8FCC-FFCE8F2D667C}"/>
    <cellStyle name="SAPBEXHLevel3 4 10 3" xfId="34681" xr:uid="{615D0756-F020-467D-A978-7BD260E3B1C0}"/>
    <cellStyle name="SAPBEXHLevel3 4 11" xfId="18389" xr:uid="{4A429558-A96F-436B-97F2-CCF8A3F4AA6A}"/>
    <cellStyle name="SAPBEXHLevel3 4 12" xfId="27170" xr:uid="{A9ED969D-91B9-40DE-8CD6-678C5BC7CFA3}"/>
    <cellStyle name="SAPBEXHLevel3 4 2" xfId="814" xr:uid="{90817135-C6D3-459B-B24B-1C1B24B84666}"/>
    <cellStyle name="SAPBEXHLevel3 4 2 10" xfId="18390" xr:uid="{632D21DF-5FD4-44A2-8C84-AF9644C687EC}"/>
    <cellStyle name="SAPBEXHLevel3 4 2 11" xfId="30686" xr:uid="{2F6140AD-3FEF-4F87-8DAC-B7205BEF309B}"/>
    <cellStyle name="SAPBEXHLevel3 4 2 2" xfId="1298" xr:uid="{3820AE6E-2C20-4E8E-9E85-25ED34A193DC}"/>
    <cellStyle name="SAPBEXHLevel3 4 2 2 10" xfId="30587" xr:uid="{EA13E12A-40A8-46A0-9672-D5F8B3BF16DE}"/>
    <cellStyle name="SAPBEXHLevel3 4 2 2 2" xfId="2546" xr:uid="{97C66042-AC39-430F-92D6-418740F05B16}"/>
    <cellStyle name="SAPBEXHLevel3 4 2 2 2 2" xfId="20047" xr:uid="{712DB4AD-1A1A-40B5-9B78-B795A6183FF1}"/>
    <cellStyle name="SAPBEXHLevel3 4 2 2 2 3" xfId="24295" xr:uid="{280FB4BE-75FF-4C9B-BE25-12FDC99FF17C}"/>
    <cellStyle name="SAPBEXHLevel3 4 2 2 3" xfId="3052" xr:uid="{F9171AC7-E4AA-42CD-8AFA-E10B3DC9DBC9}"/>
    <cellStyle name="SAPBEXHLevel3 4 2 2 3 2" xfId="20550" xr:uid="{4E98B43D-7117-41E6-B708-2DE7E1FFD376}"/>
    <cellStyle name="SAPBEXHLevel3 4 2 2 3 3" xfId="22695" xr:uid="{E037E0BB-C756-4BAF-8DC9-572B70474189}"/>
    <cellStyle name="SAPBEXHLevel3 4 2 2 4" xfId="3266" xr:uid="{2A47A843-5D63-44A4-9071-EAAD2DDCE047}"/>
    <cellStyle name="SAPBEXHLevel3 4 2 2 4 2" xfId="20764" xr:uid="{C5374471-2097-4D93-8069-82875509B650}"/>
    <cellStyle name="SAPBEXHLevel3 4 2 2 4 3" xfId="22486" xr:uid="{3669EB69-0461-426D-986C-5B7FA2DFC647}"/>
    <cellStyle name="SAPBEXHLevel3 4 2 2 5" xfId="3406" xr:uid="{91923EA6-455A-4199-A4A9-E44F99BBADFC}"/>
    <cellStyle name="SAPBEXHLevel3 4 2 2 5 2" xfId="20904" xr:uid="{C3B877CD-EED9-4449-82DD-6ADFE7883F6E}"/>
    <cellStyle name="SAPBEXHLevel3 4 2 2 5 3" xfId="22345" xr:uid="{E50B4571-5576-45F0-80B3-2E83FFD02892}"/>
    <cellStyle name="SAPBEXHLevel3 4 2 2 6" xfId="3684" xr:uid="{91015938-604E-4CD6-9AA3-B18CF01DF696}"/>
    <cellStyle name="SAPBEXHLevel3 4 2 2 6 2" xfId="21182" xr:uid="{234A1B2C-D9EA-4580-92F9-0531C31B5535}"/>
    <cellStyle name="SAPBEXHLevel3 4 2 2 6 3" xfId="22251" xr:uid="{2DB4847D-BC34-4CFC-B453-B985D5A92910}"/>
    <cellStyle name="SAPBEXHLevel3 4 2 2 7" xfId="4385" xr:uid="{CA80D96C-5D80-4A07-B619-8FC81FE0E565}"/>
    <cellStyle name="SAPBEXHLevel3 4 2 2 7 2" xfId="21877" xr:uid="{24AA307D-B45F-4810-AAF1-160E7ED72328}"/>
    <cellStyle name="SAPBEXHLevel3 4 2 2 7 3" xfId="17720" xr:uid="{898F66CB-4F8E-4D14-9A70-A2CA7104A12D}"/>
    <cellStyle name="SAPBEXHLevel3 4 2 2 8" xfId="14908" xr:uid="{CB14E926-B869-47A2-841D-C594BBA6AA7C}"/>
    <cellStyle name="SAPBEXHLevel3 4 2 2 8 2" xfId="31420" xr:uid="{9406F55E-C64E-47B2-AFED-A0C4A4ACF6C1}"/>
    <cellStyle name="SAPBEXHLevel3 4 2 2 8 3" xfId="38497" xr:uid="{3494B809-6EDE-4C09-9949-AABE31D7439B}"/>
    <cellStyle name="SAPBEXHLevel3 4 2 2 9" xfId="18811" xr:uid="{D4EC2DC4-E0C8-4418-8D38-582F60E35587}"/>
    <cellStyle name="SAPBEXHLevel3 4 2 3" xfId="2093" xr:uid="{D28A6F48-5BEF-49C5-A21B-D8077ECBDB6D}"/>
    <cellStyle name="SAPBEXHLevel3 4 2 3 2" xfId="15667" xr:uid="{90F29438-58E6-4201-B89F-576490AD3711}"/>
    <cellStyle name="SAPBEXHLevel3 4 2 3 2 2" xfId="32171" xr:uid="{8BAECF87-153A-45D8-A433-AA977CA1BAC1}"/>
    <cellStyle name="SAPBEXHLevel3 4 2 3 2 3" xfId="39256" xr:uid="{87A064E2-EF7F-4C6B-AC54-850B4C11BA05}"/>
    <cellStyle name="SAPBEXHLevel3 4 2 3 3" xfId="19596" xr:uid="{DE57BF6D-C265-4EE8-9334-9B9F7192330A}"/>
    <cellStyle name="SAPBEXHLevel3 4 2 3 4" xfId="29037" xr:uid="{CF3F95BE-9F22-4311-BF8E-0499D7582919}"/>
    <cellStyle name="SAPBEXHLevel3 4 2 4" xfId="1705" xr:uid="{7A9B668E-E41E-40B4-B845-BC0CA2A041CB}"/>
    <cellStyle name="SAPBEXHLevel3 4 2 4 2" xfId="17051" xr:uid="{B09CFA47-1487-406E-82F0-4258DE480308}"/>
    <cellStyle name="SAPBEXHLevel3 4 2 4 2 2" xfId="33555" xr:uid="{E139006F-75AE-4CED-B3B8-E44435BC2111}"/>
    <cellStyle name="SAPBEXHLevel3 4 2 4 2 3" xfId="39973" xr:uid="{D71A12F3-E053-48A1-B866-EB678FD0BEA4}"/>
    <cellStyle name="SAPBEXHLevel3 4 2 4 3" xfId="19208" xr:uid="{54805BD1-8602-4144-BDCB-E2487C65A155}"/>
    <cellStyle name="SAPBEXHLevel3 4 2 4 4" xfId="26943" xr:uid="{AD42B966-8AD5-4082-88A6-D25955729C22}"/>
    <cellStyle name="SAPBEXHLevel3 4 2 5" xfId="2690" xr:uid="{5B68921C-3BD7-43CD-80D5-819F3C68A7F3}"/>
    <cellStyle name="SAPBEXHLevel3 4 2 5 2" xfId="20190" xr:uid="{514CB6FA-039D-4384-A5A8-456FCDE7A1CD}"/>
    <cellStyle name="SAPBEXHLevel3 4 2 5 3" xfId="22916" xr:uid="{3292C11E-0906-4F0E-88F1-2A9D21FA4276}"/>
    <cellStyle name="SAPBEXHLevel3 4 2 6" xfId="3408" xr:uid="{648502CB-7561-499B-80AC-6DB7C182E7C7}"/>
    <cellStyle name="SAPBEXHLevel3 4 2 6 2" xfId="20906" xr:uid="{62DF9196-E648-4881-90A3-C573E63D0015}"/>
    <cellStyle name="SAPBEXHLevel3 4 2 6 3" xfId="22343" xr:uid="{0575397B-609F-48CE-907B-B1E26909E0C9}"/>
    <cellStyle name="SAPBEXHLevel3 4 2 7" xfId="3217" xr:uid="{D3EE60C7-6C88-4E76-846C-29136F1A87D6}"/>
    <cellStyle name="SAPBEXHLevel3 4 2 7 2" xfId="20715" xr:uid="{13A92DD5-0CF9-411E-B18D-75C28CED5D9E}"/>
    <cellStyle name="SAPBEXHLevel3 4 2 7 3" xfId="22535" xr:uid="{BE8592C6-A742-4153-8DD5-4DD26939105E}"/>
    <cellStyle name="SAPBEXHLevel3 4 2 8" xfId="2356" xr:uid="{AC0CB668-D290-4EE6-BA91-72517D4FC328}"/>
    <cellStyle name="SAPBEXHLevel3 4 2 8 2" xfId="19857" xr:uid="{D048AB42-1A60-462A-8CA4-56FD0254F15A}"/>
    <cellStyle name="SAPBEXHLevel3 4 2 8 3" xfId="28906" xr:uid="{C3799B21-4EB8-44BC-9CA2-23588B731BB0}"/>
    <cellStyle name="SAPBEXHLevel3 4 2 9" xfId="12267" xr:uid="{255AD69B-A0C8-4F45-A8D8-6B2D79C3DCAF}"/>
    <cellStyle name="SAPBEXHLevel3 4 2 9 2" xfId="29084" xr:uid="{1DB0B487-D297-4436-AD8B-9D5F87D92C48}"/>
    <cellStyle name="SAPBEXHLevel3 4 2 9 3" xfId="36387" xr:uid="{A3A0A806-C8C2-47D5-A004-D19A673D9BC3}"/>
    <cellStyle name="SAPBEXHLevel3 4 3" xfId="1297" xr:uid="{7EF6A382-3BCF-4326-A371-671D1F36E260}"/>
    <cellStyle name="SAPBEXHLevel3 4 3 10" xfId="26897" xr:uid="{46DBF7F0-D28F-48E8-BCB1-0ED6C1D8E278}"/>
    <cellStyle name="SAPBEXHLevel3 4 3 2" xfId="2545" xr:uid="{851D2614-26CC-4317-889F-B43E7E8DD424}"/>
    <cellStyle name="SAPBEXHLevel3 4 3 2 2" xfId="14095" xr:uid="{F7AFA85F-2070-46F4-907F-623B57D1609A}"/>
    <cellStyle name="SAPBEXHLevel3 4 3 2 2 2" xfId="30685" xr:uid="{68C4567F-7F43-46D8-B32D-6E1CD53B74C7}"/>
    <cellStyle name="SAPBEXHLevel3 4 3 2 2 3" xfId="37753" xr:uid="{C9AA0211-C129-41E0-ABBD-99300F5775A0}"/>
    <cellStyle name="SAPBEXHLevel3 4 3 2 3" xfId="20046" xr:uid="{513D7D07-AB61-43E7-99A6-EC74E479130E}"/>
    <cellStyle name="SAPBEXHLevel3 4 3 2 4" xfId="24569" xr:uid="{2428E163-F5CE-4E25-A7A4-76CF3AA8470B}"/>
    <cellStyle name="SAPBEXHLevel3 4 3 3" xfId="3051" xr:uid="{DBFBA162-D4E4-4135-9313-E9DA98051908}"/>
    <cellStyle name="SAPBEXHLevel3 4 3 3 2" xfId="13825" xr:uid="{C5FC53A9-CC1A-4E2B-9230-3C943239BFAA}"/>
    <cellStyle name="SAPBEXHLevel3 4 3 3 2 2" xfId="30441" xr:uid="{27993CF9-10E4-47D0-869D-F0CF2BD4A103}"/>
    <cellStyle name="SAPBEXHLevel3 4 3 3 2 3" xfId="37549" xr:uid="{D88B6ADF-1DB1-420D-AF85-5193180D56CE}"/>
    <cellStyle name="SAPBEXHLevel3 4 3 3 3" xfId="20549" xr:uid="{926E013C-6711-4B0E-A5D7-593728476E64}"/>
    <cellStyle name="SAPBEXHLevel3 4 3 3 4" xfId="22696" xr:uid="{79B2B0AC-8F5D-408C-BBF6-9D98E25C70D8}"/>
    <cellStyle name="SAPBEXHLevel3 4 3 4" xfId="1752" xr:uid="{7F3FC872-07B8-41B5-AA20-D72539EDF3F4}"/>
    <cellStyle name="SAPBEXHLevel3 4 3 4 2" xfId="19255" xr:uid="{17B160F0-DA45-4C77-843E-DAF6E43AA039}"/>
    <cellStyle name="SAPBEXHLevel3 4 3 4 3" xfId="30082" xr:uid="{0E027A12-540D-4EB6-9A3A-2625B09EB207}"/>
    <cellStyle name="SAPBEXHLevel3 4 3 5" xfId="2287" xr:uid="{8F0A5C0D-9C8B-4C87-B943-BB55D05B3E37}"/>
    <cellStyle name="SAPBEXHLevel3 4 3 5 2" xfId="19789" xr:uid="{FC6A7F82-1187-40DF-BD7A-CC04D2C744DD}"/>
    <cellStyle name="SAPBEXHLevel3 4 3 5 3" xfId="29515" xr:uid="{F63BBC12-C5F3-4C6B-A489-4F387DC78881}"/>
    <cellStyle name="SAPBEXHLevel3 4 3 6" xfId="3145" xr:uid="{581D9B44-FDA8-46E7-98A5-F42E19BD6547}"/>
    <cellStyle name="SAPBEXHLevel3 4 3 6 2" xfId="20643" xr:uid="{6DDBEB5C-D7EC-4B4B-B05C-DD78BEA165CE}"/>
    <cellStyle name="SAPBEXHLevel3 4 3 6 3" xfId="22607" xr:uid="{D982C724-FA3C-4922-BA0B-FF5FE552F069}"/>
    <cellStyle name="SAPBEXHLevel3 4 3 7" xfId="4328" xr:uid="{A3E2299D-049D-4795-9DCE-6ACD82703664}"/>
    <cellStyle name="SAPBEXHLevel3 4 3 7 2" xfId="21822" xr:uid="{7AF10D1B-9FAE-4C79-A2B1-5A622D02D834}"/>
    <cellStyle name="SAPBEXHLevel3 4 3 7 3" xfId="17808" xr:uid="{B2AF5206-8598-4D10-93F7-86D2E2946E57}"/>
    <cellStyle name="SAPBEXHLevel3 4 3 8" xfId="10864" xr:uid="{5FFE96B6-3F57-41F9-BA6E-11F8EF3B574E}"/>
    <cellStyle name="SAPBEXHLevel3 4 3 8 2" xfId="27882" xr:uid="{3C462160-CC17-4C87-BF2C-CADE646B4135}"/>
    <cellStyle name="SAPBEXHLevel3 4 3 8 3" xfId="35820" xr:uid="{B115FA15-787A-4402-A737-F9B29CD44977}"/>
    <cellStyle name="SAPBEXHLevel3 4 3 9" xfId="18810" xr:uid="{28CF42D7-27EE-4483-9812-F6C0F7C935DC}"/>
    <cellStyle name="SAPBEXHLevel3 4 4" xfId="2092" xr:uid="{98212013-7034-4CC2-BA89-098AAD9278C7}"/>
    <cellStyle name="SAPBEXHLevel3 4 4 2" xfId="10067" xr:uid="{DD840783-9CCD-4178-BEF0-F1A181CFE833}"/>
    <cellStyle name="SAPBEXHLevel3 4 4 2 2" xfId="27169" xr:uid="{DD3277D0-0C74-4060-B7BF-CF291B34FDB9}"/>
    <cellStyle name="SAPBEXHLevel3 4 4 2 3" xfId="35409" xr:uid="{02005C22-7F0F-4614-8D8B-56553685A4DB}"/>
    <cellStyle name="SAPBEXHLevel3 4 4 3" xfId="19595" xr:uid="{77FB2282-5B7A-48ED-A9DE-4567B3F9F46C}"/>
    <cellStyle name="SAPBEXHLevel3 4 4 4" xfId="27834" xr:uid="{67214B5F-755D-410D-AB5A-5F56FE619B82}"/>
    <cellStyle name="SAPBEXHLevel3 4 5" xfId="1703" xr:uid="{6D5A3969-DA06-4522-AD4A-D4C2A25F47E3}"/>
    <cellStyle name="SAPBEXHLevel3 4 5 2" xfId="13461" xr:uid="{445E61A3-3287-4043-9371-1F6395CFB1B0}"/>
    <cellStyle name="SAPBEXHLevel3 4 5 2 2" xfId="30129" xr:uid="{6485956D-F14A-4782-BA85-A687C2871C16}"/>
    <cellStyle name="SAPBEXHLevel3 4 5 2 3" xfId="37190" xr:uid="{53E183E5-63E0-4833-BA36-89DF0630E818}"/>
    <cellStyle name="SAPBEXHLevel3 4 5 3" xfId="19206" xr:uid="{DD16DBC5-B9EB-43E4-B700-E31CEEEF2564}"/>
    <cellStyle name="SAPBEXHLevel3 4 5 4" xfId="25161" xr:uid="{B7ED6CF4-7887-41C9-A4E2-6E77F0869640}"/>
    <cellStyle name="SAPBEXHLevel3 4 6" xfId="1846" xr:uid="{278A49C1-83C1-488E-9302-5FA4F63AA7DA}"/>
    <cellStyle name="SAPBEXHLevel3 4 6 2" xfId="9044" xr:uid="{D2D05663-22E6-424A-B0C3-CEAF83376184}"/>
    <cellStyle name="SAPBEXHLevel3 4 6 2 2" xfId="26220" xr:uid="{A7FFFB5D-0DB6-4190-B230-EB7784162E10}"/>
    <cellStyle name="SAPBEXHLevel3 4 6 2 3" xfId="34935" xr:uid="{AFFB041E-67E3-4E7F-BE77-8B25FA8FBEAE}"/>
    <cellStyle name="SAPBEXHLevel3 4 6 3" xfId="19349" xr:uid="{E173373B-F55B-483C-BC6A-92EDFF0EABCA}"/>
    <cellStyle name="SAPBEXHLevel3 4 6 4" xfId="24610" xr:uid="{1186D566-3639-4B9A-AC91-3BC39C6498A5}"/>
    <cellStyle name="SAPBEXHLevel3 4 7" xfId="2702" xr:uid="{5AF28B08-546C-46E2-9B84-D57FD84D5CE1}"/>
    <cellStyle name="SAPBEXHLevel3 4 7 2" xfId="20201" xr:uid="{2A4DA0A1-C7B1-4331-8519-1B586B1C913B}"/>
    <cellStyle name="SAPBEXHLevel3 4 7 3" xfId="28580" xr:uid="{8317C3FA-F363-48CA-83C6-3A689C012C01}"/>
    <cellStyle name="SAPBEXHLevel3 4 8" xfId="2673" xr:uid="{B8BDD5A9-2039-4F23-9BCA-F05BB6BF63EF}"/>
    <cellStyle name="SAPBEXHLevel3 4 8 2" xfId="20173" xr:uid="{1D43FB05-8E2D-4EC5-87A7-FDBA12EFB7CC}"/>
    <cellStyle name="SAPBEXHLevel3 4 8 3" xfId="22928" xr:uid="{BEDCDA44-A37E-4857-AC72-4FB954F2017E}"/>
    <cellStyle name="SAPBEXHLevel3 4 9" xfId="3919" xr:uid="{3F30F26F-DF11-4F06-AEB5-FB463199BE36}"/>
    <cellStyle name="SAPBEXHLevel3 4 9 2" xfId="21416" xr:uid="{DB57B470-A2F3-435D-98E0-E52B91FACEF2}"/>
    <cellStyle name="SAPBEXHLevel3 4 9 3" xfId="23125" xr:uid="{7F9D5D0C-5704-43BD-9C74-93AF727C9937}"/>
    <cellStyle name="SAPBEXHLevel3 5" xfId="952" xr:uid="{21F07DBF-017A-4A74-8A24-8536444B45F4}"/>
    <cellStyle name="SAPBEXHLevel3 5 10" xfId="18491" xr:uid="{B86B7861-0909-4735-A8BA-9BEEED5F768B}"/>
    <cellStyle name="SAPBEXHLevel3 5 11" xfId="27881" xr:uid="{6081E22C-03C3-4292-AE98-A1733F904E29}"/>
    <cellStyle name="SAPBEXHLevel3 5 2" xfId="1360" xr:uid="{76A1C0DD-DD42-4D27-B225-70057DABE13F}"/>
    <cellStyle name="SAPBEXHLevel3 5 2 10" xfId="27871" xr:uid="{6A3BD7EB-C5A3-488F-8EA7-7D087BBCF6C8}"/>
    <cellStyle name="SAPBEXHLevel3 5 2 2" xfId="2608" xr:uid="{DCF0DED3-AC97-4CDC-9227-8F5FCA4B99F0}"/>
    <cellStyle name="SAPBEXHLevel3 5 2 2 2" xfId="15029" xr:uid="{D8497445-AC9A-4AA7-BC63-A263C3609DCE}"/>
    <cellStyle name="SAPBEXHLevel3 5 2 2 2 2" xfId="31537" xr:uid="{3E7477A1-C75D-48C8-82AD-61828B97DE27}"/>
    <cellStyle name="SAPBEXHLevel3 5 2 2 2 3" xfId="38618" xr:uid="{57A02E1B-5204-4D4E-AA05-6478318639D3}"/>
    <cellStyle name="SAPBEXHLevel3 5 2 2 3" xfId="20109" xr:uid="{598A060A-D7A7-45E4-BC26-B22DFBE96144}"/>
    <cellStyle name="SAPBEXHLevel3 5 2 2 4" xfId="28589" xr:uid="{CD24CD05-3A17-4C1F-BCB3-B62207E8662D}"/>
    <cellStyle name="SAPBEXHLevel3 5 2 3" xfId="3114" xr:uid="{686C24CC-E92E-4182-9845-268CA15307E1}"/>
    <cellStyle name="SAPBEXHLevel3 5 2 3 2" xfId="15835" xr:uid="{0B30F37F-FFB3-46D7-8B5F-24BACD1AB214}"/>
    <cellStyle name="SAPBEXHLevel3 5 2 3 2 2" xfId="32339" xr:uid="{7F9A5303-B71E-493A-B315-3D0DE4BA6FF7}"/>
    <cellStyle name="SAPBEXHLevel3 5 2 3 2 3" xfId="39424" xr:uid="{638200F9-D413-4006-8CCC-83E56553275F}"/>
    <cellStyle name="SAPBEXHLevel3 5 2 3 3" xfId="20612" xr:uid="{EA367BE2-0336-4E31-B3E0-AD2C48D46C40}"/>
    <cellStyle name="SAPBEXHLevel3 5 2 3 4" xfId="22637" xr:uid="{F43BC152-2175-4553-A596-4E65869C2066}"/>
    <cellStyle name="SAPBEXHLevel3 5 2 4" xfId="2680" xr:uid="{3BACA5EA-36E5-4DB8-B17F-CCDFCB878EB3}"/>
    <cellStyle name="SAPBEXHLevel3 5 2 4 2" xfId="17308" xr:uid="{1739895C-9A47-474F-8736-1B9E4B71024A}"/>
    <cellStyle name="SAPBEXHLevel3 5 2 4 2 2" xfId="33812" xr:uid="{CAAA2D87-59DF-40A3-BEA2-2C369D5ACBC6}"/>
    <cellStyle name="SAPBEXHLevel3 5 2 4 2 3" xfId="40141" xr:uid="{FF0BB00E-68FF-45D9-8F8C-ED665B441FEA}"/>
    <cellStyle name="SAPBEXHLevel3 5 2 4 3" xfId="20180" xr:uid="{D0459947-10AC-43D6-97E0-771F3FD8B3CC}"/>
    <cellStyle name="SAPBEXHLevel3 5 2 4 4" xfId="23420" xr:uid="{8BEFF7D6-EE1C-463B-BD71-58324886EBE0}"/>
    <cellStyle name="SAPBEXHLevel3 5 2 5" xfId="3945" xr:uid="{4A169943-625A-49BC-9FB8-BFE2B8EC7DD5}"/>
    <cellStyle name="SAPBEXHLevel3 5 2 5 2" xfId="21441" xr:uid="{99FEFE85-0586-4971-A722-7426EDA3FDB0}"/>
    <cellStyle name="SAPBEXHLevel3 5 2 5 3" xfId="22136" xr:uid="{1C3E0941-E1BC-43FA-B5B9-261219B8CDDB}"/>
    <cellStyle name="SAPBEXHLevel3 5 2 6" xfId="2643" xr:uid="{C0DD16F0-2914-4A52-A8B4-8F78F03E16C7}"/>
    <cellStyle name="SAPBEXHLevel3 5 2 6 2" xfId="20144" xr:uid="{A027BF1B-EB29-40F8-901E-EF55C805B80C}"/>
    <cellStyle name="SAPBEXHLevel3 5 2 6 3" xfId="24284" xr:uid="{15DA6E48-2EBB-4152-AB69-2BF5214DC160}"/>
    <cellStyle name="SAPBEXHLevel3 5 2 7" xfId="3606" xr:uid="{5224A8C8-18E1-4FB0-B9E3-9F0DA79FAB5E}"/>
    <cellStyle name="SAPBEXHLevel3 5 2 7 2" xfId="21104" xr:uid="{2943BEDE-41B1-4EBA-974A-33A5921424E8}"/>
    <cellStyle name="SAPBEXHLevel3 5 2 7 3" xfId="18225" xr:uid="{606764F3-5CEF-495D-9276-515380FC35B1}"/>
    <cellStyle name="SAPBEXHLevel3 5 2 8" xfId="12524" xr:uid="{3895F81E-90A1-4D7F-B58A-EF99D6B4CD0C}"/>
    <cellStyle name="SAPBEXHLevel3 5 2 8 2" xfId="29298" xr:uid="{887FF4BB-721E-4218-80AD-9EE92B7B407E}"/>
    <cellStyle name="SAPBEXHLevel3 5 2 8 3" xfId="36552" xr:uid="{1721932C-215C-48B6-877C-EAC20E48BF5F}"/>
    <cellStyle name="SAPBEXHLevel3 5 2 9" xfId="18868" xr:uid="{E1358C5B-0C6B-472D-8ABE-AD28FE59E1C5}"/>
    <cellStyle name="SAPBEXHLevel3 5 3" xfId="2220" xr:uid="{48A45B1B-DEE8-4352-B192-A9F7FABD981A}"/>
    <cellStyle name="SAPBEXHLevel3 5 3 2" xfId="14309" xr:uid="{0F3817A0-69E9-43F2-B01A-4774B1C39A88}"/>
    <cellStyle name="SAPBEXHLevel3 5 3 2 2" xfId="30861" xr:uid="{3F83CCAD-F8AA-40EB-8157-BC8C96689522}"/>
    <cellStyle name="SAPBEXHLevel3 5 3 2 3" xfId="37966" xr:uid="{D4EAEEFA-7D00-4D6A-B206-2E37E1109F38}"/>
    <cellStyle name="SAPBEXHLevel3 5 3 3" xfId="15125" xr:uid="{149C83AA-F24C-48A6-932B-8FE22AD007A7}"/>
    <cellStyle name="SAPBEXHLevel3 5 3 3 2" xfId="31629" xr:uid="{5FAEADB8-10AD-4A11-965F-7730E8A60480}"/>
    <cellStyle name="SAPBEXHLevel3 5 3 3 3" xfId="38714" xr:uid="{6997C6F9-ED64-4445-85D9-86A3F022F12E}"/>
    <cellStyle name="SAPBEXHLevel3 5 3 4" xfId="11122" xr:uid="{2C0BD2CD-6865-4214-AAD1-4931D9237CF2}"/>
    <cellStyle name="SAPBEXHLevel3 5 3 4 2" xfId="28101" xr:uid="{69098FDC-EC15-4BDD-A5CF-9F710CF7033A}"/>
    <cellStyle name="SAPBEXHLevel3 5 3 4 3" xfId="35986" xr:uid="{90310F89-5D2D-4E62-9E30-4B645BFC98A4}"/>
    <cellStyle name="SAPBEXHLevel3 5 3 5" xfId="19722" xr:uid="{CB78A36C-394D-465C-8D32-9CDEBB6E16F3}"/>
    <cellStyle name="SAPBEXHLevel3 5 3 6" xfId="27815" xr:uid="{3DA4EF30-C900-4F45-8560-E5D5A8616DCE}"/>
    <cellStyle name="SAPBEXHLevel3 5 4" xfId="2727" xr:uid="{C451D0D6-45AF-4D28-A6E0-96523D5143D8}"/>
    <cellStyle name="SAPBEXHLevel3 5 4 2" xfId="9851" xr:uid="{BD7A9D05-7A3D-4364-926D-930F688E2CC3}"/>
    <cellStyle name="SAPBEXHLevel3 5 4 2 2" xfId="26972" xr:uid="{FE38E5FA-B71C-4337-836D-69FE338F8027}"/>
    <cellStyle name="SAPBEXHLevel3 5 4 2 3" xfId="35279" xr:uid="{9A42AC8E-309A-425A-A277-74426EB8AA89}"/>
    <cellStyle name="SAPBEXHLevel3 5 4 3" xfId="20226" xr:uid="{74F184FE-364F-487D-9980-B1BF5D4E5689}"/>
    <cellStyle name="SAPBEXHLevel3 5 4 4" xfId="28326" xr:uid="{2E3D6FC1-68F7-4DDD-A5E3-05DE77681D64}"/>
    <cellStyle name="SAPBEXHLevel3 5 5" xfId="1830" xr:uid="{19B7A559-5DEB-481E-8F1A-F3BC40A69F85}"/>
    <cellStyle name="SAPBEXHLevel3 5 5 2" xfId="13284" xr:uid="{A2E7D9CC-9185-435D-8F60-B0AE1ED0E6B0}"/>
    <cellStyle name="SAPBEXHLevel3 5 5 2 2" xfId="29975" xr:uid="{0938A0B2-E23A-4694-93A6-51390B4DF70D}"/>
    <cellStyle name="SAPBEXHLevel3 5 5 2 3" xfId="37013" xr:uid="{FC18DA13-937E-4363-A38B-D851DD2897BC}"/>
    <cellStyle name="SAPBEXHLevel3 5 5 3" xfId="19333" xr:uid="{D1AD593A-7EC9-43F2-86FB-0D9E7832A27C}"/>
    <cellStyle name="SAPBEXHLevel3 5 5 4" xfId="30836" xr:uid="{7A0D9CF5-3CB5-41D2-A926-9F391A2D8D36}"/>
    <cellStyle name="SAPBEXHLevel3 5 6" xfId="3284" xr:uid="{6E29A7D6-827D-4F2B-B88A-A3759F9F4084}"/>
    <cellStyle name="SAPBEXHLevel3 5 6 2" xfId="13123" xr:uid="{ABDB69D8-756A-4BA3-BE14-DEAD60D9BFF9}"/>
    <cellStyle name="SAPBEXHLevel3 5 6 2 2" xfId="29843" xr:uid="{0E633601-24A1-450A-91A1-1D2FD63EBB2A}"/>
    <cellStyle name="SAPBEXHLevel3 5 6 2 3" xfId="36852" xr:uid="{79851093-0C1B-4F74-AF3E-4987F4A58E26}"/>
    <cellStyle name="SAPBEXHLevel3 5 6 3" xfId="20782" xr:uid="{FFFB1E8E-D8B1-4E20-9477-41B9184750D4}"/>
    <cellStyle name="SAPBEXHLevel3 5 6 4" xfId="22468" xr:uid="{EE40713B-7B4C-40A9-ABA2-E428E91E3115}"/>
    <cellStyle name="SAPBEXHLevel3 5 7" xfId="1886" xr:uid="{6ADF171B-E188-448D-AC5A-4BA98495C430}"/>
    <cellStyle name="SAPBEXHLevel3 5 7 2" xfId="19389" xr:uid="{A692BD1D-F79B-4698-9B2F-13E942827AF0}"/>
    <cellStyle name="SAPBEXHLevel3 5 7 3" xfId="29426" xr:uid="{0712ABF8-BC67-4F2B-897F-6CC5C2F8D54B}"/>
    <cellStyle name="SAPBEXHLevel3 5 8" xfId="4049" xr:uid="{1DE0597A-D733-4038-A57B-FAD3AEA627CF}"/>
    <cellStyle name="SAPBEXHLevel3 5 8 2" xfId="21545" xr:uid="{1A3063C1-8F90-456D-BFF8-C29804112D53}"/>
    <cellStyle name="SAPBEXHLevel3 5 8 3" xfId="18125" xr:uid="{84F2AB7F-79CF-47C4-97D0-19FCE27095E6}"/>
    <cellStyle name="SAPBEXHLevel3 5 9" xfId="7958" xr:uid="{4D8770C4-8799-4A9B-82E5-655F82A9C978}"/>
    <cellStyle name="SAPBEXHLevel3 5 9 2" xfId="25191" xr:uid="{CD13667C-568A-4D96-B119-40A31B50C2E5}"/>
    <cellStyle name="SAPBEXHLevel3 5 9 3" xfId="34551" xr:uid="{E1264961-964C-4622-A801-23E1E72D1940}"/>
    <cellStyle name="SAPBEXHLevel3 6" xfId="981" xr:uid="{C40416A9-F34F-4C7C-8930-F24671FE66A6}"/>
    <cellStyle name="SAPBEXHLevel3 6 2" xfId="12708" xr:uid="{C9E3FD2D-4125-45A3-8F5C-689AD57F2B6E}"/>
    <cellStyle name="SAPBEXHLevel3 6 2 2" xfId="15113" xr:uid="{262BA7E3-D72E-4069-96F5-6D38D1109A4D}"/>
    <cellStyle name="SAPBEXHLevel3 6 2 2 2" xfId="31619" xr:uid="{6F453E4C-0A2E-4716-BCBD-D5DEF7EC64F0}"/>
    <cellStyle name="SAPBEXHLevel3 6 2 2 3" xfId="38702" xr:uid="{7D3EF574-18BF-4F0C-90DC-716031CF5799}"/>
    <cellStyle name="SAPBEXHLevel3 6 2 3" xfId="15922" xr:uid="{FC16699C-1146-46AB-9631-1E0EEAC7C214}"/>
    <cellStyle name="SAPBEXHLevel3 6 2 3 2" xfId="32426" xr:uid="{785942DB-F293-4E18-9B0A-C55628FD04A5}"/>
    <cellStyle name="SAPBEXHLevel3 6 2 3 3" xfId="39511" xr:uid="{0B84D4F8-C16D-45E2-903C-95F323C7F14D}"/>
    <cellStyle name="SAPBEXHLevel3 6 2 4" xfId="17483" xr:uid="{A090D816-DE67-483D-96DF-30B6455F9774}"/>
    <cellStyle name="SAPBEXHLevel3 6 2 4 2" xfId="33987" xr:uid="{3108701E-C428-4B4C-8E78-045237DAD2F3}"/>
    <cellStyle name="SAPBEXHLevel3 6 2 4 3" xfId="40228" xr:uid="{609F8D09-7FCF-4D27-B633-DC0B9DBA4788}"/>
    <cellStyle name="SAPBEXHLevel3 6 2 5" xfId="29451" xr:uid="{89B51B0C-CBD5-419D-9672-974182C5056F}"/>
    <cellStyle name="SAPBEXHLevel3 6 2 6" xfId="36638" xr:uid="{1C74097D-9EF7-4844-996C-D5ED03C4AD28}"/>
    <cellStyle name="SAPBEXHLevel3 6 3" xfId="11299" xr:uid="{A17201C7-1FC0-4B24-AD9E-CE54A60B0C3E}"/>
    <cellStyle name="SAPBEXHLevel3 6 3 2" xfId="14445" xr:uid="{729C08C6-A5E5-4C45-8ABE-ECF27D809276}"/>
    <cellStyle name="SAPBEXHLevel3 6 3 2 2" xfId="30976" xr:uid="{34936DD3-0B2B-4A76-A1A7-48F427E613C9}"/>
    <cellStyle name="SAPBEXHLevel3 6 3 2 3" xfId="38102" xr:uid="{B48C17CE-1A55-453C-9E80-572C1584894E}"/>
    <cellStyle name="SAPBEXHLevel3 6 3 3" xfId="9146" xr:uid="{E3C0023E-A755-4EFE-B65B-D0E943D90CB2}"/>
    <cellStyle name="SAPBEXHLevel3 6 3 3 2" xfId="26322" xr:uid="{95652697-F8DD-4D6B-84A5-D4F8A266C2C9}"/>
    <cellStyle name="SAPBEXHLevel3 6 3 3 3" xfId="35037" xr:uid="{0C3995AA-9D4F-49B5-ACE0-43C928CB3CD7}"/>
    <cellStyle name="SAPBEXHLevel3 6 3 4" xfId="28256" xr:uid="{86D817CC-16F7-4716-9C97-419E8C7F7032}"/>
    <cellStyle name="SAPBEXHLevel3 6 3 5" xfId="36073" xr:uid="{9C7E3242-73BA-466B-A7EB-57E27CDA3FEE}"/>
    <cellStyle name="SAPBEXHLevel3 6 4" xfId="10013" xr:uid="{4FB332AA-7A5F-4C15-BB43-35AE59EB3361}"/>
    <cellStyle name="SAPBEXHLevel3 6 4 2" xfId="27127" xr:uid="{AB784362-757A-417D-A9A0-AE872B96DC5A}"/>
    <cellStyle name="SAPBEXHLevel3 6 4 3" xfId="35355" xr:uid="{15921F7A-28A1-45E2-97F3-896F0181B335}"/>
    <cellStyle name="SAPBEXHLevel3 6 5" xfId="13407" xr:uid="{A6809CA1-673D-47FB-A25F-A6F0B560A112}"/>
    <cellStyle name="SAPBEXHLevel3 6 5 2" xfId="30090" xr:uid="{3A350AFB-F2F9-4A86-B705-9B650EF4E911}"/>
    <cellStyle name="SAPBEXHLevel3 6 5 3" xfId="37136" xr:uid="{E747CD0D-B173-4AD8-88BF-F7BC531FD897}"/>
    <cellStyle name="SAPBEXHLevel3 6 6" xfId="14748" xr:uid="{C8A9B95C-C472-42E0-A2CE-02839A599C23}"/>
    <cellStyle name="SAPBEXHLevel3 6 6 2" xfId="31262" xr:uid="{3060768C-6205-48AE-B474-D6D93F496D04}"/>
    <cellStyle name="SAPBEXHLevel3 6 6 3" xfId="38338" xr:uid="{AEAEB89D-6473-4021-B124-BCAEED328BE3}"/>
    <cellStyle name="SAPBEXHLevel3 6 7" xfId="8120" xr:uid="{EE48936E-A1C0-4F17-8F81-C596D18ED66F}"/>
    <cellStyle name="SAPBEXHLevel3 6 7 2" xfId="25345" xr:uid="{FDD72BE5-CF23-4659-8E63-86B903114E05}"/>
    <cellStyle name="SAPBEXHLevel3 6 7 3" xfId="34627" xr:uid="{AB9C5E4A-759B-457F-9964-CBB49B77AB7C}"/>
    <cellStyle name="SAPBEXHLevel3 7" xfId="1028" xr:uid="{47367F35-08C4-44CD-890D-19804E087335}"/>
    <cellStyle name="SAPBEXHLevel3 7 2" xfId="15322" xr:uid="{586C86E2-9430-4AD3-B2AD-D73DFBBD93F0}"/>
    <cellStyle name="SAPBEXHLevel3 7 2 2" xfId="31826" xr:uid="{FA2CC02D-7632-4F43-A0D1-490A4BEE65C1}"/>
    <cellStyle name="SAPBEXHLevel3 7 2 3" xfId="38911" xr:uid="{F616D6D6-6152-4ED4-98DF-4492837FD102}"/>
    <cellStyle name="SAPBEXHLevel3 7 3" xfId="16438" xr:uid="{2B658283-181E-4F06-B2E4-B07B6B6C2969}"/>
    <cellStyle name="SAPBEXHLevel3 7 3 2" xfId="32942" xr:uid="{5959FBFB-D008-4513-9167-80D837C80461}"/>
    <cellStyle name="SAPBEXHLevel3 7 3 3" xfId="39634" xr:uid="{F46EF535-F183-473D-B89E-DDF5424426A5}"/>
    <cellStyle name="SAPBEXHLevel3 7 4" xfId="11534" xr:uid="{5CD82BD9-5DF4-4C50-BD96-96B033DEF378}"/>
    <cellStyle name="SAPBEXHLevel3 7 4 2" xfId="36117" xr:uid="{539F5CD5-AEC8-427B-8D8C-BC25D32239D6}"/>
    <cellStyle name="SAPBEXHLevel3 8" xfId="267" xr:uid="{9568E2B5-3E3E-4178-B170-48BBC3C778D2}"/>
    <cellStyle name="SAPBEXHLevel3 8 10" xfId="17878" xr:uid="{3D6600A6-3160-4065-B5D9-2AED320C1AC2}"/>
    <cellStyle name="SAPBEXHLevel3 8 11" xfId="30690" xr:uid="{00B8B6B8-2E7F-4037-A9D1-D5064DE0804B}"/>
    <cellStyle name="SAPBEXHLevel3 8 2" xfId="1183" xr:uid="{C1EA4BC9-C2A0-48F4-9BB1-AD63D99AC6E4}"/>
    <cellStyle name="SAPBEXHLevel3 8 2 10" xfId="28096" xr:uid="{7DF4C362-47D3-4D5E-887B-58BCB4F4C3AA}"/>
    <cellStyle name="SAPBEXHLevel3 8 2 2" xfId="2431" xr:uid="{F55F5A6B-91D4-4AA7-9C90-7A36215E87A1}"/>
    <cellStyle name="SAPBEXHLevel3 8 2 2 2" xfId="19932" xr:uid="{9996FC2D-A6D0-4D97-AB0A-53E78812F07A}"/>
    <cellStyle name="SAPBEXHLevel3 8 2 2 3" xfId="23103" xr:uid="{BEFBE487-9349-4899-B250-8B4D78A4A115}"/>
    <cellStyle name="SAPBEXHLevel3 8 2 3" xfId="2937" xr:uid="{9B04A56C-7BA0-43BF-87C2-4ED52F233A99}"/>
    <cellStyle name="SAPBEXHLevel3 8 2 3 2" xfId="20435" xr:uid="{42DF2ACF-611F-402E-82E7-597CE6B70267}"/>
    <cellStyle name="SAPBEXHLevel3 8 2 3 3" xfId="22791" xr:uid="{4EA29D3C-1F24-4906-8AFC-78FB064B069F}"/>
    <cellStyle name="SAPBEXHLevel3 8 2 4" xfId="3282" xr:uid="{DEF4D60B-E559-4FFA-827F-22B30D692178}"/>
    <cellStyle name="SAPBEXHLevel3 8 2 4 2" xfId="20780" xr:uid="{F58F460A-DB9C-45BD-8BEE-C96CC825AE52}"/>
    <cellStyle name="SAPBEXHLevel3 8 2 4 3" xfId="22470" xr:uid="{6A8D615F-A138-42BB-833C-5594B54B70BB}"/>
    <cellStyle name="SAPBEXHLevel3 8 2 5" xfId="3310" xr:uid="{2654ECF5-62C7-4B97-AB38-1A06864AE7C0}"/>
    <cellStyle name="SAPBEXHLevel3 8 2 5 2" xfId="20808" xr:uid="{99A86533-7484-4F22-880E-20C8EDA205F9}"/>
    <cellStyle name="SAPBEXHLevel3 8 2 5 3" xfId="22442" xr:uid="{8FC8346B-4752-4537-9E0A-67609FF098B5}"/>
    <cellStyle name="SAPBEXHLevel3 8 2 6" xfId="3589" xr:uid="{5D7A8C15-1A15-4A99-9D0E-BF0CB3F99E0A}"/>
    <cellStyle name="SAPBEXHLevel3 8 2 6 2" xfId="21087" xr:uid="{B96DB6E4-113A-4CE0-AFA1-2504EAA9E5B7}"/>
    <cellStyle name="SAPBEXHLevel3 8 2 6 3" xfId="28307" xr:uid="{1261F522-CE12-42C2-BA95-DFAE0F5C651F}"/>
    <cellStyle name="SAPBEXHLevel3 8 2 7" xfId="4149" xr:uid="{0E2BE5F2-6690-445E-85E8-588BEEE4AEF3}"/>
    <cellStyle name="SAPBEXHLevel3 8 2 7 2" xfId="21644" xr:uid="{E136E847-4870-4E3C-B302-56BA39B750EF}"/>
    <cellStyle name="SAPBEXHLevel3 8 2 7 3" xfId="18582" xr:uid="{71724E91-F180-436A-82A7-E6CB39CB7835}"/>
    <cellStyle name="SAPBEXHLevel3 8 2 8" xfId="14696" xr:uid="{EBD848A4-D32E-4FD8-A2B7-6F636A2025C2}"/>
    <cellStyle name="SAPBEXHLevel3 8 2 8 2" xfId="31211" xr:uid="{5BB1B96B-DE18-4C30-9961-C4163A7795C7}"/>
    <cellStyle name="SAPBEXHLevel3 8 2 8 3" xfId="38286" xr:uid="{C3D8BBAE-7AFB-49A8-AF85-B265B4A5CCDB}"/>
    <cellStyle name="SAPBEXHLevel3 8 2 9" xfId="18699" xr:uid="{B3A7D9F0-2905-4C0C-A44D-C3C7186AE5F3}"/>
    <cellStyle name="SAPBEXHLevel3 8 3" xfId="1609" xr:uid="{AA1EB6F9-E636-4AE0-B094-0794198D22E5}"/>
    <cellStyle name="SAPBEXHLevel3 8 3 2" xfId="15419" xr:uid="{2D939D93-320B-4C49-884F-A8591A867F6C}"/>
    <cellStyle name="SAPBEXHLevel3 8 3 2 2" xfId="31923" xr:uid="{A06CD23F-45CF-49A9-B1BC-32DC2B0C2954}"/>
    <cellStyle name="SAPBEXHLevel3 8 3 2 3" xfId="39008" xr:uid="{9859E069-471D-4092-ABAC-44CDA8171A38}"/>
    <cellStyle name="SAPBEXHLevel3 8 3 3" xfId="19114" xr:uid="{8A9096EB-A3A4-4FBE-BB80-231DA81AFC18}"/>
    <cellStyle name="SAPBEXHLevel3 8 3 4" xfId="26391" xr:uid="{B356382B-7749-4D50-B329-9D615EBB5D0C}"/>
    <cellStyle name="SAPBEXHLevel3 8 4" xfId="1925" xr:uid="{5A31271C-11EA-40A7-8FB6-1E43D429A441}"/>
    <cellStyle name="SAPBEXHLevel3 8 4 2" xfId="16761" xr:uid="{2F293FDE-1077-48E2-8067-47989AB25DA0}"/>
    <cellStyle name="SAPBEXHLevel3 8 4 2 2" xfId="33265" xr:uid="{D21525CD-0F06-4FFC-9D60-5D8BC0CCE4FA}"/>
    <cellStyle name="SAPBEXHLevel3 8 4 2 3" xfId="39777" xr:uid="{0701B14D-D6FF-4178-949F-FD3916317801}"/>
    <cellStyle name="SAPBEXHLevel3 8 4 3" xfId="19428" xr:uid="{FD33DCDE-9850-4E4D-B8B8-301D627CE19C}"/>
    <cellStyle name="SAPBEXHLevel3 8 4 4" xfId="28229" xr:uid="{A4C76B78-BFB9-48D5-99D4-0B4C01E053DF}"/>
    <cellStyle name="SAPBEXHLevel3 8 5" xfId="2753" xr:uid="{C6BB4B7A-E25C-48BF-8007-D2EF3BEBD236}"/>
    <cellStyle name="SAPBEXHLevel3 8 5 2" xfId="20252" xr:uid="{ACD5E655-AF48-4A8C-8077-A7771AE1768B}"/>
    <cellStyle name="SAPBEXHLevel3 8 5 3" xfId="22886" xr:uid="{584E6A4E-C634-4145-87AD-0B3CF00B5ED6}"/>
    <cellStyle name="SAPBEXHLevel3 8 6" xfId="2707" xr:uid="{342B54ED-09F8-493A-A44D-1036B3C1ACC8}"/>
    <cellStyle name="SAPBEXHLevel3 8 6 2" xfId="20206" xr:uid="{B4C3A47A-4FA7-480D-B0C1-9E739F41ADA2}"/>
    <cellStyle name="SAPBEXHLevel3 8 6 3" xfId="26016" xr:uid="{56EC67A0-DD35-4356-AF48-7816F11DA42F}"/>
    <cellStyle name="SAPBEXHLevel3 8 7" xfId="4223" xr:uid="{886F5C03-0ABC-4740-A3EC-CCFE416BF14B}"/>
    <cellStyle name="SAPBEXHLevel3 8 7 2" xfId="21717" xr:uid="{E43CBDFD-F129-483E-A10D-131F89812488}"/>
    <cellStyle name="SAPBEXHLevel3 8 7 3" xfId="18040" xr:uid="{DE9C698F-A74F-4404-AD8B-E578E9617614}"/>
    <cellStyle name="SAPBEXHLevel3 8 8" xfId="4031" xr:uid="{2EFF3A17-E297-4905-B8A4-BCBAB4217E80}"/>
    <cellStyle name="SAPBEXHLevel3 8 8 2" xfId="21527" xr:uid="{36205E95-C800-4F64-854C-22BB223A96C9}"/>
    <cellStyle name="SAPBEXHLevel3 8 8 3" xfId="22115" xr:uid="{D9648911-BCB6-4B66-84FB-B1A98DB8E3CC}"/>
    <cellStyle name="SAPBEXHLevel3 8 9" xfId="11901" xr:uid="{658F73CE-7036-462A-AF04-6622C5AE6708}"/>
    <cellStyle name="SAPBEXHLevel3 8 9 2" xfId="28766" xr:uid="{344EF5E4-A08F-4818-AF88-501B4FFA1D0F}"/>
    <cellStyle name="SAPBEXHLevel3 8 9 3" xfId="36209" xr:uid="{7381A831-E2BE-4D31-BFD0-D5E617F1C4D0}"/>
    <cellStyle name="SAPBEXHLevel3 9" xfId="1134" xr:uid="{D3AC100D-C776-47CE-BF19-232F583104D0}"/>
    <cellStyle name="SAPBEXHLevel3 9 10" xfId="30089" xr:uid="{1271648E-598A-4D3E-8D44-0F380136B756}"/>
    <cellStyle name="SAPBEXHLevel3 9 2" xfId="2382" xr:uid="{0E419A29-6C30-4C1B-B024-69D16D7C0497}"/>
    <cellStyle name="SAPBEXHLevel3 9 2 2" xfId="13780" xr:uid="{12893E26-DC26-405C-A8E0-CA3785615B44}"/>
    <cellStyle name="SAPBEXHLevel3 9 2 2 2" xfId="30408" xr:uid="{46AA4D2E-A8BA-4B1C-864D-76DF59D8856D}"/>
    <cellStyle name="SAPBEXHLevel3 9 2 2 3" xfId="37505" xr:uid="{C310B695-133B-4632-AB8B-2C3CFBDB8109}"/>
    <cellStyle name="SAPBEXHLevel3 9 2 3" xfId="19883" xr:uid="{059D768D-F626-4CB7-8A7A-8F16609175DA}"/>
    <cellStyle name="SAPBEXHLevel3 9 2 4" xfId="29491" xr:uid="{B57CDD40-3C50-4C57-BD67-CDD4198A9A83}"/>
    <cellStyle name="SAPBEXHLevel3 9 3" xfId="2888" xr:uid="{A77A1B78-CFAA-40DE-AA86-2F858A097E1F}"/>
    <cellStyle name="SAPBEXHLevel3 9 3 2" xfId="14145" xr:uid="{181D4416-CB33-41A9-B702-1E33306FFDFF}"/>
    <cellStyle name="SAPBEXHLevel3 9 3 2 2" xfId="30722" xr:uid="{B14683CC-B0A9-4B5E-B488-2A6CDD2EF7A9}"/>
    <cellStyle name="SAPBEXHLevel3 9 3 2 3" xfId="37802" xr:uid="{422B2309-AE20-4D90-9784-F315926F2C63}"/>
    <cellStyle name="SAPBEXHLevel3 9 3 3" xfId="20386" xr:uid="{02B82457-6E98-4EB5-95E6-F08FC71EAC26}"/>
    <cellStyle name="SAPBEXHLevel3 9 3 4" xfId="22814" xr:uid="{35E58E26-F2C1-4B36-BD83-875099EE660C}"/>
    <cellStyle name="SAPBEXHLevel3 9 4" xfId="1801" xr:uid="{AC3E6250-6E15-4FE8-98E0-D8360E629097}"/>
    <cellStyle name="SAPBEXHLevel3 9 4 2" xfId="19304" xr:uid="{7969310D-33A1-4027-912A-204C5173D615}"/>
    <cellStyle name="SAPBEXHLevel3 9 4 3" xfId="30108" xr:uid="{A6B7BDDB-29E4-4ACD-B5A1-8AF447FC2B79}"/>
    <cellStyle name="SAPBEXHLevel3 9 5" xfId="3494" xr:uid="{B7BEF454-E821-4A54-9620-2C882B9932D5}"/>
    <cellStyle name="SAPBEXHLevel3 9 5 2" xfId="20992" xr:uid="{86139F30-6C8A-48D3-9A55-24AFF803832C}"/>
    <cellStyle name="SAPBEXHLevel3 9 5 3" xfId="29655" xr:uid="{102C30DF-9264-47C5-BA23-C4F11B69AAFB}"/>
    <cellStyle name="SAPBEXHLevel3 9 6" xfId="2730" xr:uid="{64256C87-2E4A-4C9F-982A-C55A4C88499A}"/>
    <cellStyle name="SAPBEXHLevel3 9 6 2" xfId="20229" xr:uid="{7D6019C3-1027-4534-8AD9-ED072D9C0855}"/>
    <cellStyle name="SAPBEXHLevel3 9 6 3" xfId="23347" xr:uid="{ADF97B27-A00A-4DA9-9944-A4E6010BB1CD}"/>
    <cellStyle name="SAPBEXHLevel3 9 7" xfId="3869" xr:uid="{FA5C4354-0863-432D-9BA3-D473626AFBC9}"/>
    <cellStyle name="SAPBEXHLevel3 9 7 2" xfId="21366" xr:uid="{42E39A60-C71B-43DA-852E-0A0150350F1E}"/>
    <cellStyle name="SAPBEXHLevel3 9 7 3" xfId="23139" xr:uid="{C1238A8A-288D-46F7-8BDF-5C84CA397740}"/>
    <cellStyle name="SAPBEXHLevel3 9 8" xfId="10520" xr:uid="{2AD0398D-55B6-4183-B5FB-34FB0C187ADE}"/>
    <cellStyle name="SAPBEXHLevel3 9 8 2" xfId="27583" xr:uid="{D00DEAF1-D8ED-4D53-85CB-2ACC59FC5241}"/>
    <cellStyle name="SAPBEXHLevel3 9 8 3" xfId="35629" xr:uid="{A1C92515-318F-4DE1-8858-17EDBD270C78}"/>
    <cellStyle name="SAPBEXHLevel3 9 9" xfId="18652" xr:uid="{D20652C0-0A0D-48DA-ABFB-D2B12DC91B86}"/>
    <cellStyle name="SAPBEXHLevel3_0910 GSO Capex RRP - Final (Detail) v2 220710" xfId="5723" xr:uid="{A03EF1F8-9F28-4CBE-85AD-CE7874EB7778}"/>
    <cellStyle name="SAPBEXHLevel3X" xfId="74" xr:uid="{F715E3E4-6FF2-43E0-97F3-A3A66A824309}"/>
    <cellStyle name="SAPBEXHLevel3X 10" xfId="3154" xr:uid="{DF082CFD-AE61-4C3C-AF96-801C682001DC}"/>
    <cellStyle name="SAPBEXHLevel3X 10 2" xfId="13782" xr:uid="{9DE603C7-E058-49E3-9565-2EFE23A475A5}"/>
    <cellStyle name="SAPBEXHLevel3X 10 2 2" xfId="37507" xr:uid="{53FDF9C8-A993-4442-9036-66230543CF39}"/>
    <cellStyle name="SAPBEXHLevel3X 10 3" xfId="13091" xr:uid="{AF45AD46-604A-431F-B3CA-5AA6D442C128}"/>
    <cellStyle name="SAPBEXHLevel3X 10 3 2" xfId="29811" xr:uid="{0AB0273E-B6D9-48AC-9B91-069B896E4933}"/>
    <cellStyle name="SAPBEXHLevel3X 10 3 3" xfId="36820" xr:uid="{3585640E-AFB8-4EC8-A8ED-A40B981814CD}"/>
    <cellStyle name="SAPBEXHLevel3X 10 4" xfId="10522" xr:uid="{509FD559-602D-46A7-81D3-180603C97EB7}"/>
    <cellStyle name="SAPBEXHLevel3X 10 4 2" xfId="35631" xr:uid="{9DECEAFB-0922-44F7-B058-5F6BE017BBB1}"/>
    <cellStyle name="SAPBEXHLevel3X 10 5" xfId="20652" xr:uid="{1D31A7BC-E269-49E0-9670-313D97E40C57}"/>
    <cellStyle name="SAPBEXHLevel3X 10 6" xfId="22598" xr:uid="{7C422832-487D-4255-98DF-5BEE420E003D}"/>
    <cellStyle name="SAPBEXHLevel3X 11" xfId="3962" xr:uid="{44A55457-294C-4982-85F2-2F93B07961D8}"/>
    <cellStyle name="SAPBEXHLevel3X 11 2" xfId="9242" xr:uid="{C5E5D619-FB58-471D-858A-95E1A17C813B}"/>
    <cellStyle name="SAPBEXHLevel3X 11 2 2" xfId="35133" xr:uid="{CBEB41CF-901F-4AE0-BECE-AD86D1D6E058}"/>
    <cellStyle name="SAPBEXHLevel3X 11 3" xfId="21458" xr:uid="{EDDA9923-CFE7-4490-93FD-82C14A32460D}"/>
    <cellStyle name="SAPBEXHLevel3X 11 4" xfId="22127" xr:uid="{FE73B98E-50EC-421A-9CF7-C7BCD6BDEF2E}"/>
    <cellStyle name="SAPBEXHLevel3X 12" xfId="2704" xr:uid="{8A53DE0C-5D24-4DBD-AA1F-C75D9A8A6B9F}"/>
    <cellStyle name="SAPBEXHLevel3X 12 2" xfId="9005" xr:uid="{615BC6C0-5172-455D-A1F6-828EF6DEFFBA}"/>
    <cellStyle name="SAPBEXHLevel3X 12 2 2" xfId="26181" xr:uid="{913834AF-5762-4ADE-B9C9-3122AAC767FA}"/>
    <cellStyle name="SAPBEXHLevel3X 12 2 3" xfId="34897" xr:uid="{2C94C7CB-4149-467F-8BB5-953CF239F888}"/>
    <cellStyle name="SAPBEXHLevel3X 12 3" xfId="20203" xr:uid="{C2DFFFE4-251C-410A-A7DD-1FB2E7010B3A}"/>
    <cellStyle name="SAPBEXHLevel3X 12 4" xfId="23390" xr:uid="{B7976721-4CF1-4CE4-B666-3C43B6DB8BE8}"/>
    <cellStyle name="SAPBEXHLevel3X 13" xfId="4211" xr:uid="{42E9FB64-694E-4128-A053-959A6CFD9D2E}"/>
    <cellStyle name="SAPBEXHLevel3X 13 2" xfId="21705" xr:uid="{AD64A471-C6CF-4851-8D91-993D9F2AE565}"/>
    <cellStyle name="SAPBEXHLevel3X 13 3" xfId="18581" xr:uid="{6962C859-9ACD-4414-BF5C-B80236D7230B}"/>
    <cellStyle name="SAPBEXHLevel3X 14" xfId="5724" xr:uid="{A310D3B1-C915-4790-A600-357655BB6422}"/>
    <cellStyle name="SAPBEXHLevel3X 14 2" xfId="23089" xr:uid="{5D2B0EFC-9587-4F2E-90F9-758DE1915CB3}"/>
    <cellStyle name="SAPBEXHLevel3X 14 3" xfId="34236" xr:uid="{2D3C4BF0-9E41-4D1B-BB9F-03B460AB8BFF}"/>
    <cellStyle name="SAPBEXHLevel3X 15" xfId="6001" xr:uid="{5F3F366C-DF5B-4F3C-ABF2-7DBDA054FA94}"/>
    <cellStyle name="SAPBEXHLevel3X 15 2" xfId="23319" xr:uid="{C761B920-7978-4E58-A8DD-0F60EC160270}"/>
    <cellStyle name="SAPBEXHLevel3X 15 3" xfId="34328" xr:uid="{A7F42B92-9EF8-49C8-A7DD-2AF37BD45C9D}"/>
    <cellStyle name="SAPBEXHLevel3X 16" xfId="7353" xr:uid="{9923A589-9A03-4AD3-9622-4C32CC9EB9AE}"/>
    <cellStyle name="SAPBEXHLevel3X 16 2" xfId="34423" xr:uid="{DE1CAC3E-B6FC-40E8-A9E4-F2E77FBB1ABF}"/>
    <cellStyle name="SAPBEXHLevel3X 17" xfId="17694" xr:uid="{21780A98-30C3-4FEC-B4C1-7C1AA6FCA476}"/>
    <cellStyle name="SAPBEXHLevel3X 18" xfId="27339" xr:uid="{69408EC2-35B5-45E0-9873-BBDCDC9AD285}"/>
    <cellStyle name="SAPBEXHLevel3X 2" xfId="815" xr:uid="{97CDC053-E55D-4F3F-8612-E6621A32F893}"/>
    <cellStyle name="SAPBEXHLevel3X 2 10" xfId="5725" xr:uid="{988D8286-D6BF-4004-A107-3043181D4E25}"/>
    <cellStyle name="SAPBEXHLevel3X 2 10 2" xfId="9006" xr:uid="{8769CF13-B643-4514-9668-8C1719AD9550}"/>
    <cellStyle name="SAPBEXHLevel3X 2 10 2 2" xfId="26182" xr:uid="{B951FB8A-064A-4CE6-BC6B-C84BAFA01A46}"/>
    <cellStyle name="SAPBEXHLevel3X 2 10 2 3" xfId="34898" xr:uid="{B921D276-8F4B-4386-BFC3-3519FB08E0E0}"/>
    <cellStyle name="SAPBEXHLevel3X 2 10 3" xfId="23090" xr:uid="{F97B141E-D458-46E7-88AC-6CAC7AE31E0A}"/>
    <cellStyle name="SAPBEXHLevel3X 2 10 4" xfId="34237" xr:uid="{A4B9DCCD-F34C-479C-ABE9-BB90B44E05AE}"/>
    <cellStyle name="SAPBEXHLevel3X 2 11" xfId="6002" xr:uid="{332594FA-ABE9-4CAE-AAE6-932B1291868B}"/>
    <cellStyle name="SAPBEXHLevel3X 2 11 2" xfId="23320" xr:uid="{60D9B7CE-1057-41D1-9B7F-E5E7272039E9}"/>
    <cellStyle name="SAPBEXHLevel3X 2 11 3" xfId="34329" xr:uid="{D99DB8ED-FA44-4045-A322-0C53052F0576}"/>
    <cellStyle name="SAPBEXHLevel3X 2 12" xfId="7354" xr:uid="{BC6045AC-58B6-4257-BD0A-8704D2AAB7C8}"/>
    <cellStyle name="SAPBEXHLevel3X 2 12 2" xfId="34424" xr:uid="{BC476C73-E5C9-4508-8F37-F833233BB2AF}"/>
    <cellStyle name="SAPBEXHLevel3X 2 13" xfId="18391" xr:uid="{B850EBFF-CFE5-4E52-9FF7-9E6B3D277BA9}"/>
    <cellStyle name="SAPBEXHLevel3X 2 14" xfId="27883" xr:uid="{D10B9EF1-9AD7-45EA-A188-785C4EE9935A}"/>
    <cellStyle name="SAPBEXHLevel3X 2 2" xfId="816" xr:uid="{267B69FD-A4EF-4746-86B3-F0E127BB4168}"/>
    <cellStyle name="SAPBEXHLevel3X 2 2 10" xfId="18392" xr:uid="{4D55740F-9972-4E1F-8AE3-2633E63BA8E0}"/>
    <cellStyle name="SAPBEXHLevel3X 2 2 11" xfId="29085" xr:uid="{9B6FAB77-04CA-45F1-B9BB-335FCFD99BFA}"/>
    <cellStyle name="SAPBEXHLevel3X 2 2 2" xfId="1300" xr:uid="{3E5DCD25-C04B-412C-8B21-41BFED97D5BD}"/>
    <cellStyle name="SAPBEXHLevel3X 2 2 2 10" xfId="28990" xr:uid="{3086F3B1-84FA-4864-BFB1-025B0A8A67FA}"/>
    <cellStyle name="SAPBEXHLevel3X 2 2 2 2" xfId="2548" xr:uid="{D7F85A6E-1420-4E51-BB99-28AB31154865}"/>
    <cellStyle name="SAPBEXHLevel3X 2 2 2 2 2" xfId="15562" xr:uid="{ADCB9AD2-91BB-442C-8328-255CC3C29581}"/>
    <cellStyle name="SAPBEXHLevel3X 2 2 2 2 2 2" xfId="32066" xr:uid="{995727E5-594C-4806-851B-1CCF95CF4D10}"/>
    <cellStyle name="SAPBEXHLevel3X 2 2 2 2 2 3" xfId="39151" xr:uid="{DBFB178C-2FC9-4259-AAE1-85A5E54C79EF}"/>
    <cellStyle name="SAPBEXHLevel3X 2 2 2 2 3" xfId="20049" xr:uid="{289D7023-E1B5-4503-8B00-D5713D6D1D1E}"/>
    <cellStyle name="SAPBEXHLevel3X 2 2 2 2 4" xfId="22966" xr:uid="{0DD05999-31F6-4070-A34D-4E0FEB71B48C}"/>
    <cellStyle name="SAPBEXHLevel3X 2 2 2 3" xfId="3054" xr:uid="{D523D57A-F91A-4D84-A994-2887040B9B4C}"/>
    <cellStyle name="SAPBEXHLevel3X 2 2 2 3 2" xfId="16958" xr:uid="{713727BA-B287-422C-8B12-EB1F86BAAE86}"/>
    <cellStyle name="SAPBEXHLevel3X 2 2 2 3 2 2" xfId="33462" xr:uid="{27B0804F-55F1-4B5C-B7D3-DBCDFAD330DC}"/>
    <cellStyle name="SAPBEXHLevel3X 2 2 2 3 2 3" xfId="39883" xr:uid="{68ABA88C-5918-4F99-908A-349D7372AF5E}"/>
    <cellStyle name="SAPBEXHLevel3X 2 2 2 3 3" xfId="20552" xr:uid="{7F8B9808-FA7A-4407-B79A-80A992D06DD0}"/>
    <cellStyle name="SAPBEXHLevel3X 2 2 2 3 4" xfId="22693" xr:uid="{92187BC2-4699-46C3-8ACE-FEA9259201C6}"/>
    <cellStyle name="SAPBEXHLevel3X 2 2 2 4" xfId="1565" xr:uid="{E99B4C33-4740-4C71-927E-BE697A380F21}"/>
    <cellStyle name="SAPBEXHLevel3X 2 2 2 4 2" xfId="19070" xr:uid="{0F0BD4C4-3CB5-4831-B276-4C736132CDF6}"/>
    <cellStyle name="SAPBEXHLevel3X 2 2 2 4 3" xfId="25157" xr:uid="{87A47137-C076-445C-85A9-9B16DF994EA3}"/>
    <cellStyle name="SAPBEXHLevel3X 2 2 2 5" xfId="3703" xr:uid="{7AEF89F2-8057-4043-A72F-2FAFB2C0972E}"/>
    <cellStyle name="SAPBEXHLevel3X 2 2 2 5 2" xfId="21201" xr:uid="{5A0C4FA4-647A-4AAB-877E-D06DABE5BB97}"/>
    <cellStyle name="SAPBEXHLevel3X 2 2 2 5 3" xfId="22248" xr:uid="{8DD344DA-10DA-4898-B32D-079077EC93C9}"/>
    <cellStyle name="SAPBEXHLevel3X 2 2 2 6" xfId="3924" xr:uid="{FC17D3EF-D41C-454F-900E-9DFF47EDADDD}"/>
    <cellStyle name="SAPBEXHLevel3X 2 2 2 6 2" xfId="21421" xr:uid="{E364644D-0180-4674-A369-224D0D0DAFB4}"/>
    <cellStyle name="SAPBEXHLevel3X 2 2 2 6 3" xfId="22147" xr:uid="{18754628-BE82-422F-B1C9-15C72E01CB99}"/>
    <cellStyle name="SAPBEXHLevel3X 2 2 2 7" xfId="4341" xr:uid="{C6DBA607-948A-4E03-B741-A3BB174F73B6}"/>
    <cellStyle name="SAPBEXHLevel3X 2 2 2 7 2" xfId="21834" xr:uid="{CE16C30F-36BE-4925-B109-441674689F0B}"/>
    <cellStyle name="SAPBEXHLevel3X 2 2 2 7 3" xfId="22083" xr:uid="{908A61C5-EED0-4E30-ABB7-0C09D1921797}"/>
    <cellStyle name="SAPBEXHLevel3X 2 2 2 8" xfId="12159" xr:uid="{9F8E1BCA-69E0-4386-BCAA-30F168D4D860}"/>
    <cellStyle name="SAPBEXHLevel3X 2 2 2 8 2" xfId="36299" xr:uid="{86613DB1-B87C-40A0-B660-D70519AFD21D}"/>
    <cellStyle name="SAPBEXHLevel3X 2 2 2 9" xfId="18813" xr:uid="{B754D4C9-5C8C-4F87-9317-8C49E1892D53}"/>
    <cellStyle name="SAPBEXHLevel3X 2 2 3" xfId="2095" xr:uid="{3537331C-EE25-4ABD-B233-A304C8B9B8FB}"/>
    <cellStyle name="SAPBEXHLevel3X 2 2 3 2" xfId="13988" xr:uid="{F753251A-F252-4CD1-8C62-08411A304579}"/>
    <cellStyle name="SAPBEXHLevel3X 2 2 3 2 2" xfId="37661" xr:uid="{2C59C766-5DEA-45AD-942F-7D13BA8CC6A3}"/>
    <cellStyle name="SAPBEXHLevel3X 2 2 3 3" xfId="13100" xr:uid="{BF57578F-6A43-4DD0-8B26-DD6AF0309FDD}"/>
    <cellStyle name="SAPBEXHLevel3X 2 2 3 3 2" xfId="29820" xr:uid="{4B609B86-3B8D-432D-AFC1-C2EFC524D9C8}"/>
    <cellStyle name="SAPBEXHLevel3X 2 2 3 3 3" xfId="36829" xr:uid="{093249DD-5929-4D1F-B3C2-73E426A498B2}"/>
    <cellStyle name="SAPBEXHLevel3X 2 2 3 4" xfId="10755" xr:uid="{0D6DBEB7-CBD9-4056-AD73-79EB800F5F46}"/>
    <cellStyle name="SAPBEXHLevel3X 2 2 3 4 2" xfId="35732" xr:uid="{3F15DC25-A5DD-4462-A8E0-394363CE3858}"/>
    <cellStyle name="SAPBEXHLevel3X 2 2 3 5" xfId="19598" xr:uid="{427FE943-F910-4BC4-9F42-41DEEA0E7677}"/>
    <cellStyle name="SAPBEXHLevel3X 2 2 3 6" xfId="25402" xr:uid="{6DF64EA7-EE2D-4F51-A8FA-273BA4267E60}"/>
    <cellStyle name="SAPBEXHLevel3X 2 2 4" xfId="2621" xr:uid="{008631A1-D390-4A8A-8914-3FC9F60101E5}"/>
    <cellStyle name="SAPBEXHLevel3X 2 2 4 2" xfId="10235" xr:uid="{6DDBB510-2457-412A-A13F-EAC84757FD8E}"/>
    <cellStyle name="SAPBEXHLevel3X 2 2 4 2 2" xfId="35489" xr:uid="{78846D9A-2F1D-4AC2-8054-544C8D1F7BDF}"/>
    <cellStyle name="SAPBEXHLevel3X 2 2 4 3" xfId="20122" xr:uid="{A6D95E68-6948-489B-8DAD-ED474D2C8B22}"/>
    <cellStyle name="SAPBEXHLevel3X 2 2 4 4" xfId="22957" xr:uid="{58CC2F70-6DDC-458D-A345-07088AC289E9}"/>
    <cellStyle name="SAPBEXHLevel3X 2 2 5" xfId="1721" xr:uid="{230F1BEF-3825-480C-8A25-690DB8919F7A}"/>
    <cellStyle name="SAPBEXHLevel3X 2 2 5 2" xfId="13590" xr:uid="{4EB0D9A6-698D-41C9-896D-89C1F2D18374}"/>
    <cellStyle name="SAPBEXHLevel3X 2 2 5 2 2" xfId="37319" xr:uid="{BE8A0D8D-CECA-4672-A477-DE9FB0DA9503}"/>
    <cellStyle name="SAPBEXHLevel3X 2 2 5 3" xfId="19224" xr:uid="{4AF48672-803B-4971-911E-168E334C7684}"/>
    <cellStyle name="SAPBEXHLevel3X 2 2 5 4" xfId="28236" xr:uid="{3E141BFC-15F0-4511-9A4A-20B0FB2D38E3}"/>
    <cellStyle name="SAPBEXHLevel3X 2 2 6" xfId="3690" xr:uid="{3F0889A2-9963-482D-A0E9-85CB04DC9AB5}"/>
    <cellStyle name="SAPBEXHLevel3X 2 2 6 2" xfId="15072" xr:uid="{7A0A3EAF-2FD3-4070-A0DE-71FA4F617FF6}"/>
    <cellStyle name="SAPBEXHLevel3X 2 2 6 2 2" xfId="31578" xr:uid="{6C78C62E-1900-4495-8053-123FC3371517}"/>
    <cellStyle name="SAPBEXHLevel3X 2 2 6 2 3" xfId="38661" xr:uid="{3AE00F8C-BC75-41CD-B914-C6A73F81BAB2}"/>
    <cellStyle name="SAPBEXHLevel3X 2 2 6 3" xfId="21188" xr:uid="{ED316386-1B7B-4029-9BE1-BE74347CFC6C}"/>
    <cellStyle name="SAPBEXHLevel3X 2 2 6 4" xfId="24491" xr:uid="{33C8D985-22B6-4D87-AB1F-B602D7896A70}"/>
    <cellStyle name="SAPBEXHLevel3X 2 2 7" xfId="3723" xr:uid="{F4D470B8-B085-4B0B-8F4A-363C54A3C5B5}"/>
    <cellStyle name="SAPBEXHLevel3X 2 2 7 2" xfId="21221" xr:uid="{B19D1A2A-B604-442D-8776-04A47A4DED8C}"/>
    <cellStyle name="SAPBEXHLevel3X 2 2 7 3" xfId="18180" xr:uid="{9098D5A1-2CC8-44F8-875D-A65F0C9E59AE}"/>
    <cellStyle name="SAPBEXHLevel3X 2 2 8" xfId="4401" xr:uid="{D6A9DB37-934F-4963-BD2F-CD5097A70C9C}"/>
    <cellStyle name="SAPBEXHLevel3X 2 2 8 2" xfId="21893" xr:uid="{6FA8D133-4550-43DB-9533-6CF784A5511C}"/>
    <cellStyle name="SAPBEXHLevel3X 2 2 8 3" xfId="22068" xr:uid="{0A1519A8-C149-4402-AF58-4002060CB26F}"/>
    <cellStyle name="SAPBEXHLevel3X 2 2 9" xfId="8344" xr:uid="{2FB35886-A969-47F1-930C-D3BB13B45C79}"/>
    <cellStyle name="SAPBEXHLevel3X 2 2 9 2" xfId="34761" xr:uid="{40C5C1DA-A987-4FE1-831E-528C731B84C8}"/>
    <cellStyle name="SAPBEXHLevel3X 2 3" xfId="1299" xr:uid="{83C15D86-07E8-4E1F-BD23-FE2D6061C55B}"/>
    <cellStyle name="SAPBEXHLevel3X 2 3 10" xfId="27785" xr:uid="{3762FE92-DBA6-4088-BF99-C935F7FC3B3D}"/>
    <cellStyle name="SAPBEXHLevel3X 2 3 2" xfId="2547" xr:uid="{2A5DBA1C-BB72-4CCA-8F79-D8B11AE5224D}"/>
    <cellStyle name="SAPBEXHLevel3X 2 3 2 2" xfId="15670" xr:uid="{86FAA8A1-4B24-47A9-B590-7E5BD55A7B55}"/>
    <cellStyle name="SAPBEXHLevel3X 2 3 2 2 2" xfId="32174" xr:uid="{03224340-7A6E-4846-946D-5738C6EC9078}"/>
    <cellStyle name="SAPBEXHLevel3X 2 3 2 2 3" xfId="39259" xr:uid="{E957A6B3-0A2F-4FF5-A497-83456F50F073}"/>
    <cellStyle name="SAPBEXHLevel3X 2 3 2 3" xfId="17054" xr:uid="{DCEAB0EA-A3F5-464B-9008-D61FAED9F7B2}"/>
    <cellStyle name="SAPBEXHLevel3X 2 3 2 3 2" xfId="33558" xr:uid="{1FA4D060-1B1D-438A-9189-7D652851445A}"/>
    <cellStyle name="SAPBEXHLevel3X 2 3 2 3 3" xfId="39976" xr:uid="{2449613A-F80C-4E2A-B015-98E2BF18A358}"/>
    <cellStyle name="SAPBEXHLevel3X 2 3 2 4" xfId="12270" xr:uid="{F34A601A-C00E-4072-981F-28DB0EE925E4}"/>
    <cellStyle name="SAPBEXHLevel3X 2 3 2 4 2" xfId="36390" xr:uid="{7117DA7B-FF08-46D4-B65E-339367829E6F}"/>
    <cellStyle name="SAPBEXHLevel3X 2 3 2 5" xfId="20048" xr:uid="{85042920-5126-4D60-957A-7AE29FDBD63F}"/>
    <cellStyle name="SAPBEXHLevel3X 2 3 2 6" xfId="28333" xr:uid="{EF8546B4-E7CF-483A-AD1A-69B012489982}"/>
    <cellStyle name="SAPBEXHLevel3X 2 3 3" xfId="3053" xr:uid="{08FAABC4-A4FA-4CE4-BB08-025AE0279EAB}"/>
    <cellStyle name="SAPBEXHLevel3X 2 3 3 2" xfId="14098" xr:uid="{E9AA304C-19CE-4D1B-B765-05340B76B001}"/>
    <cellStyle name="SAPBEXHLevel3X 2 3 3 2 2" xfId="37756" xr:uid="{CFDE73ED-2773-471D-90A2-427434054098}"/>
    <cellStyle name="SAPBEXHLevel3X 2 3 3 3" xfId="13043" xr:uid="{00C330B5-6EA9-4A95-A971-0C753ED42D04}"/>
    <cellStyle name="SAPBEXHLevel3X 2 3 3 3 2" xfId="29763" xr:uid="{9E6C965B-C0AC-4906-9E68-77BD29B81CEE}"/>
    <cellStyle name="SAPBEXHLevel3X 2 3 3 3 3" xfId="36772" xr:uid="{5B5FE88B-12FA-4311-9FEC-9DFA8754EEE4}"/>
    <cellStyle name="SAPBEXHLevel3X 2 3 3 4" xfId="10867" xr:uid="{C5D7C361-7977-489B-BE6D-4F1BEACF4C44}"/>
    <cellStyle name="SAPBEXHLevel3X 2 3 3 4 2" xfId="35823" xr:uid="{B5E09D7E-72AA-4E2B-82B4-A07DC2BBC625}"/>
    <cellStyle name="SAPBEXHLevel3X 2 3 3 5" xfId="20551" xr:uid="{97CB3E43-2B00-4498-AFF0-1E3068892B7B}"/>
    <cellStyle name="SAPBEXHLevel3X 2 3 3 6" xfId="22694" xr:uid="{2E8C4B99-E660-4100-BFAA-6B2160D9B987}"/>
    <cellStyle name="SAPBEXHLevel3X 2 3 4" xfId="3195" xr:uid="{D418E86B-2E8B-4B56-BFA6-F3B8B483CBDB}"/>
    <cellStyle name="SAPBEXHLevel3X 2 3 4 2" xfId="10070" xr:uid="{501DF053-B789-490B-A558-A2AA972AD7B1}"/>
    <cellStyle name="SAPBEXHLevel3X 2 3 4 2 2" xfId="35412" xr:uid="{78045742-B921-4E0E-A295-837EF7E9BB33}"/>
    <cellStyle name="SAPBEXHLevel3X 2 3 4 3" xfId="20693" xr:uid="{EE95F303-B32B-4385-9826-B65AFE4C3583}"/>
    <cellStyle name="SAPBEXHLevel3X 2 3 4 4" xfId="22557" xr:uid="{E083A22D-FA27-48F0-9676-F19C3678BC2D}"/>
    <cellStyle name="SAPBEXHLevel3X 2 3 5" xfId="3495" xr:uid="{0982C9DA-A83A-4712-8982-8AEC71E20F4C}"/>
    <cellStyle name="SAPBEXHLevel3X 2 3 5 2" xfId="13464" xr:uid="{C53E6AEF-0051-4069-A6CC-C42332B64A21}"/>
    <cellStyle name="SAPBEXHLevel3X 2 3 5 2 2" xfId="37193" xr:uid="{AA5F14C7-2AA9-4434-B007-7FD4D480E312}"/>
    <cellStyle name="SAPBEXHLevel3X 2 3 5 3" xfId="20993" xr:uid="{803E3635-A6A2-46FA-8145-1D00BFE15539}"/>
    <cellStyle name="SAPBEXHLevel3X 2 3 5 4" xfId="26426" xr:uid="{07897BF1-56C4-42C0-B87B-DB30A283117E}"/>
    <cellStyle name="SAPBEXHLevel3X 2 3 6" xfId="3871" xr:uid="{5CD8E790-D1B2-41EC-879D-FA81C3384855}"/>
    <cellStyle name="SAPBEXHLevel3X 2 3 6 2" xfId="13356" xr:uid="{70C1068F-EEC7-425A-98E6-17E51F72FEF5}"/>
    <cellStyle name="SAPBEXHLevel3X 2 3 6 2 2" xfId="30041" xr:uid="{379166ED-C1CB-4690-A56A-38DB56B48A67}"/>
    <cellStyle name="SAPBEXHLevel3X 2 3 6 2 3" xfId="37085" xr:uid="{74B72800-845C-4E69-B4A8-E7EC36FF7914}"/>
    <cellStyle name="SAPBEXHLevel3X 2 3 6 3" xfId="21368" xr:uid="{374BC9D8-2685-4797-9462-B2318C4698AE}"/>
    <cellStyle name="SAPBEXHLevel3X 2 3 6 4" xfId="22182" xr:uid="{C51606C6-E2D7-4BD3-9468-AED9342CFFC5}"/>
    <cellStyle name="SAPBEXHLevel3X 2 3 7" xfId="3414" xr:uid="{6C3155C8-02AD-490E-BBA0-F987DDAB37D7}"/>
    <cellStyle name="SAPBEXHLevel3X 2 3 7 2" xfId="20912" xr:uid="{73214647-247C-42B9-BD55-10BE5577026B}"/>
    <cellStyle name="SAPBEXHLevel3X 2 3 7 3" xfId="22337" xr:uid="{357D3CCC-F3C8-440D-921C-49B5F7D0188F}"/>
    <cellStyle name="SAPBEXHLevel3X 2 3 8" xfId="8177" xr:uid="{465C0E5F-C4FB-474D-8373-F6BC5B8777D6}"/>
    <cellStyle name="SAPBEXHLevel3X 2 3 8 2" xfId="34684" xr:uid="{C81794A0-4430-4594-BCC1-ACC1A908CA02}"/>
    <cellStyle name="SAPBEXHLevel3X 2 3 9" xfId="18812" xr:uid="{67C17963-BCFD-468F-BC99-328DC408C26D}"/>
    <cellStyle name="SAPBEXHLevel3X 2 4" xfId="2094" xr:uid="{3C6535DC-E599-4695-BC21-BD74EDE6DB91}"/>
    <cellStyle name="SAPBEXHLevel3X 2 4 2" xfId="12527" xr:uid="{89FD3751-68FE-4EAB-A334-21197835820D}"/>
    <cellStyle name="SAPBEXHLevel3X 2 4 2 2" xfId="15838" xr:uid="{B3A68D59-4BFE-4BA0-A749-6E546BE61737}"/>
    <cellStyle name="SAPBEXHLevel3X 2 4 2 2 2" xfId="32342" xr:uid="{13005932-E128-4636-BEA9-3AAE9E621128}"/>
    <cellStyle name="SAPBEXHLevel3X 2 4 2 2 3" xfId="39427" xr:uid="{35A15E4F-1C67-409A-AB59-15E5F12D9BAB}"/>
    <cellStyle name="SAPBEXHLevel3X 2 4 2 3" xfId="17311" xr:uid="{EA6F08B8-FF08-44F3-BB6B-AE412819ABD4}"/>
    <cellStyle name="SAPBEXHLevel3X 2 4 2 3 2" xfId="33815" xr:uid="{5FCA38AC-4329-465F-AAB2-2D212B0116C2}"/>
    <cellStyle name="SAPBEXHLevel3X 2 4 2 3 3" xfId="40144" xr:uid="{3B5FA1CB-5CBB-44AA-A50E-D0B1AFA3B40C}"/>
    <cellStyle name="SAPBEXHLevel3X 2 4 2 4" xfId="36555" xr:uid="{F051CD90-EFD6-4DB5-82A6-BD77DFC6B6DA}"/>
    <cellStyle name="SAPBEXHLevel3X 2 4 3" xfId="11125" xr:uid="{911DB20A-EE16-4839-B2AC-426F3533905A}"/>
    <cellStyle name="SAPBEXHLevel3X 2 4 3 2" xfId="14312" xr:uid="{EF50D83B-D53B-42A4-8A4C-0B1246775765}"/>
    <cellStyle name="SAPBEXHLevel3X 2 4 3 2 2" xfId="37969" xr:uid="{32DD1E45-DD0C-40DB-91C6-36C7F96EA7CE}"/>
    <cellStyle name="SAPBEXHLevel3X 2 4 3 3" xfId="13667" xr:uid="{BEBA25DF-971A-49C0-B6B7-D1C99FC1769E}"/>
    <cellStyle name="SAPBEXHLevel3X 2 4 3 3 2" xfId="30303" xr:uid="{E8E5AA80-2F6A-4992-8306-E10445552BA0}"/>
    <cellStyle name="SAPBEXHLevel3X 2 4 3 3 3" xfId="37392" xr:uid="{70B221DC-1FBC-473A-B1A9-3CC6095687B1}"/>
    <cellStyle name="SAPBEXHLevel3X 2 4 3 4" xfId="35989" xr:uid="{71D0D62F-C050-4F0A-9338-E4280C35629A}"/>
    <cellStyle name="SAPBEXHLevel3X 2 4 4" xfId="10140" xr:uid="{21629DFC-4A45-4F42-9B87-201707B74B7C}"/>
    <cellStyle name="SAPBEXHLevel3X 2 4 4 2" xfId="35482" xr:uid="{F9175CFC-B9CF-4342-B4B4-C7A9B5BF0705}"/>
    <cellStyle name="SAPBEXHLevel3X 2 4 5" xfId="13534" xr:uid="{60AA6E98-2DA5-476D-BC09-9DA204B1087B}"/>
    <cellStyle name="SAPBEXHLevel3X 2 4 5 2" xfId="37263" xr:uid="{C751D5FD-077E-4952-B502-4ADCA5948AAA}"/>
    <cellStyle name="SAPBEXHLevel3X 2 4 6" xfId="13113" xr:uid="{3BA702DE-A2AF-4B99-B815-D06CB1F667C5}"/>
    <cellStyle name="SAPBEXHLevel3X 2 4 6 2" xfId="29833" xr:uid="{D6850FDF-BF08-4140-899B-E9E2D98BD570}"/>
    <cellStyle name="SAPBEXHLevel3X 2 4 6 3" xfId="36842" xr:uid="{98EFB0DE-4F96-4B8D-AE6F-0492B2AE2A13}"/>
    <cellStyle name="SAPBEXHLevel3X 2 4 7" xfId="8248" xr:uid="{0E0DA6B8-C400-419E-BFC0-3D806B4A541C}"/>
    <cellStyle name="SAPBEXHLevel3X 2 4 7 2" xfId="34754" xr:uid="{4F3C4F8B-C779-46B4-AABB-3CB8E374D6D1}"/>
    <cellStyle name="SAPBEXHLevel3X 2 4 8" xfId="19597" xr:uid="{FE34DE20-222B-4B06-B7DB-C2E765628AD5}"/>
    <cellStyle name="SAPBEXHLevel3X 2 4 9" xfId="18497" xr:uid="{F3E3EDC4-7636-4F66-98BF-8107E1325810}"/>
    <cellStyle name="SAPBEXHLevel3X 2 5" xfId="1706" xr:uid="{CD5708F2-DE9B-404E-9DF3-6690B0BD7E33}"/>
    <cellStyle name="SAPBEXHLevel3X 2 5 2" xfId="12711" xr:uid="{6AF80D05-7EBE-4442-AA6F-E683890891EA}"/>
    <cellStyle name="SAPBEXHLevel3X 2 5 2 2" xfId="15925" xr:uid="{52514AC0-EC31-42BD-9773-899361F6A7BA}"/>
    <cellStyle name="SAPBEXHLevel3X 2 5 2 2 2" xfId="32429" xr:uid="{F807DC59-842C-438E-A808-D085ED51A335}"/>
    <cellStyle name="SAPBEXHLevel3X 2 5 2 2 3" xfId="39514" xr:uid="{B6C6019F-D5F3-4E3E-A690-23A0CE7332FB}"/>
    <cellStyle name="SAPBEXHLevel3X 2 5 2 3" xfId="17486" xr:uid="{13A402D5-8FD0-457E-A15B-A9A329A94D87}"/>
    <cellStyle name="SAPBEXHLevel3X 2 5 2 3 2" xfId="33990" xr:uid="{3B0CB8D6-A42C-47B2-B5EB-CFBD3AF53F07}"/>
    <cellStyle name="SAPBEXHLevel3X 2 5 2 3 3" xfId="40231" xr:uid="{658F3B48-0B7A-4A84-829E-29918C103CCD}"/>
    <cellStyle name="SAPBEXHLevel3X 2 5 2 4" xfId="36641" xr:uid="{B4C68A5C-D48F-42E1-A950-E9E3D5DA4AAA}"/>
    <cellStyle name="SAPBEXHLevel3X 2 5 3" xfId="11302" xr:uid="{6E9F459B-3CDB-4B0C-A313-48CBE2AC7393}"/>
    <cellStyle name="SAPBEXHLevel3X 2 5 3 2" xfId="14448" xr:uid="{DD5ECA8B-E714-4B46-8D72-90EDB1B4344A}"/>
    <cellStyle name="SAPBEXHLevel3X 2 5 3 2 2" xfId="38105" xr:uid="{FCC1D119-5015-4059-BFE9-5A5529A25AE3}"/>
    <cellStyle name="SAPBEXHLevel3X 2 5 3 3" xfId="9148" xr:uid="{E50A49B8-EE39-4E6C-BC48-98CA13A2934E}"/>
    <cellStyle name="SAPBEXHLevel3X 2 5 3 3 2" xfId="26324" xr:uid="{E1448201-24FF-4CD7-B7B2-70E54BFF293E}"/>
    <cellStyle name="SAPBEXHLevel3X 2 5 3 3 3" xfId="35039" xr:uid="{A29579DE-2D4F-4148-BA61-1544B471C2DB}"/>
    <cellStyle name="SAPBEXHLevel3X 2 5 3 4" xfId="36076" xr:uid="{875EDAC9-76B4-4D69-A415-77ECC7A20196}"/>
    <cellStyle name="SAPBEXHLevel3X 2 5 4" xfId="10015" xr:uid="{2C954CA9-8F09-4FDC-8B7F-E606F9D8C29A}"/>
    <cellStyle name="SAPBEXHLevel3X 2 5 4 2" xfId="35357" xr:uid="{76151A06-DF76-42EE-840D-A1E9BC9D5D02}"/>
    <cellStyle name="SAPBEXHLevel3X 2 5 5" xfId="13409" xr:uid="{52FFB1EB-342E-4E8B-9783-3808CB092F63}"/>
    <cellStyle name="SAPBEXHLevel3X 2 5 5 2" xfId="37138" xr:uid="{8D8C4508-1593-457A-892A-A3A72043C93C}"/>
    <cellStyle name="SAPBEXHLevel3X 2 5 6" xfId="14377" xr:uid="{AA099E26-E895-4EA9-A11E-2835C4F249D2}"/>
    <cellStyle name="SAPBEXHLevel3X 2 5 6 2" xfId="30916" xr:uid="{90EA5955-7585-4DC9-8A1B-ECDEC4E2766A}"/>
    <cellStyle name="SAPBEXHLevel3X 2 5 6 3" xfId="38034" xr:uid="{601690D5-F087-407B-B82C-CEF3AD35A145}"/>
    <cellStyle name="SAPBEXHLevel3X 2 5 7" xfId="8122" xr:uid="{0A91E537-117B-4614-A1F7-ECFE74796CAB}"/>
    <cellStyle name="SAPBEXHLevel3X 2 5 7 2" xfId="34629" xr:uid="{1046B3F0-C94A-4BA9-8ED8-EB305AF9823D}"/>
    <cellStyle name="SAPBEXHLevel3X 2 5 8" xfId="19209" xr:uid="{BEF0BCA9-1290-44E2-8F0A-7C2115EE298A}"/>
    <cellStyle name="SAPBEXHLevel3X 2 5 9" xfId="30574" xr:uid="{3ABC8872-EF52-4E5D-BEB2-1992BBE5A34D}"/>
    <cellStyle name="SAPBEXHLevel3X 2 6" xfId="1580" xr:uid="{6AF0E426-06B9-4B0D-8379-8C06981E0FAF}"/>
    <cellStyle name="SAPBEXHLevel3X 2 6 2" xfId="12450" xr:uid="{95F206A7-65FE-4AF4-92A4-2CE0DE1096CD}"/>
    <cellStyle name="SAPBEXHLevel3X 2 6 2 2" xfId="15761" xr:uid="{5B7A6672-3699-4A12-968D-7B7392D8777F}"/>
    <cellStyle name="SAPBEXHLevel3X 2 6 2 2 2" xfId="32265" xr:uid="{2D432099-EE79-4DEA-8AA3-D9C3C11A7B92}"/>
    <cellStyle name="SAPBEXHLevel3X 2 6 2 2 3" xfId="39350" xr:uid="{31E8F269-F1C8-4D1F-9C62-DB3FDBEAB5D8}"/>
    <cellStyle name="SAPBEXHLevel3X 2 6 2 3" xfId="17234" xr:uid="{C7F807AA-9359-4CFE-B294-D3A023724AD5}"/>
    <cellStyle name="SAPBEXHLevel3X 2 6 2 3 2" xfId="33738" xr:uid="{C0B874D0-2AB0-431F-B261-4CA9AE8778B5}"/>
    <cellStyle name="SAPBEXHLevel3X 2 6 2 3 3" xfId="40067" xr:uid="{A58E8ACB-6815-4E8C-B585-5BDC2F091281}"/>
    <cellStyle name="SAPBEXHLevel3X 2 6 2 4" xfId="36479" xr:uid="{3715F00D-A8F9-44FA-8A8E-F595903A8A74}"/>
    <cellStyle name="SAPBEXHLevel3X 2 6 3" xfId="14235" xr:uid="{0BA819E7-6E5D-4DEF-A83D-1B53F86DFD76}"/>
    <cellStyle name="SAPBEXHLevel3X 2 6 3 2" xfId="37892" xr:uid="{671D23CD-E5BB-45A2-AA6D-161F79BFA984}"/>
    <cellStyle name="SAPBEXHLevel3X 2 6 4" xfId="13036" xr:uid="{7ADA8764-C7D1-405D-B1A9-751E8842D67B}"/>
    <cellStyle name="SAPBEXHLevel3X 2 6 4 2" xfId="29756" xr:uid="{18AA1523-8248-4494-89B3-D693F2BFCF51}"/>
    <cellStyle name="SAPBEXHLevel3X 2 6 4 3" xfId="36765" xr:uid="{24125FC5-AA89-4648-A7EA-8735553D5B60}"/>
    <cellStyle name="SAPBEXHLevel3X 2 6 5" xfId="11048" xr:uid="{628965B1-1D59-446C-BB09-8FA05E8D60B7}"/>
    <cellStyle name="SAPBEXHLevel3X 2 6 5 2" xfId="35912" xr:uid="{DCCE9ACA-6BE6-44B3-A58A-6218F556BF57}"/>
    <cellStyle name="SAPBEXHLevel3X 2 6 6" xfId="19085" xr:uid="{56B04CB1-F29E-4256-BD37-48295C28BB81}"/>
    <cellStyle name="SAPBEXHLevel3X 2 6 7" xfId="28230" xr:uid="{CC2B67F6-2A2D-4FCC-BC7F-8B0E35B25CA0}"/>
    <cellStyle name="SAPBEXHLevel3X 2 7" xfId="3557" xr:uid="{A806AC36-14AE-456B-BF7E-54E443C0889F}"/>
    <cellStyle name="SAPBEXHLevel3X 2 7 2" xfId="15382" xr:uid="{9500AD45-08BC-4384-9426-FC343E07A069}"/>
    <cellStyle name="SAPBEXHLevel3X 2 7 2 2" xfId="31886" xr:uid="{234EC073-056C-43A5-81AC-77E990328A93}"/>
    <cellStyle name="SAPBEXHLevel3X 2 7 2 3" xfId="38971" xr:uid="{7B77A262-16F3-4D9D-A132-306AB441AA3B}"/>
    <cellStyle name="SAPBEXHLevel3X 2 7 3" xfId="16563" xr:uid="{8A465F3D-E7D9-4BB0-8FEC-1AC442750330}"/>
    <cellStyle name="SAPBEXHLevel3X 2 7 3 2" xfId="33067" xr:uid="{CB1FA352-7861-4177-A2A5-D353E1A7B4B7}"/>
    <cellStyle name="SAPBEXHLevel3X 2 7 3 3" xfId="39690" xr:uid="{6A4836BF-7ADC-4E52-A580-2BF67934B3B3}"/>
    <cellStyle name="SAPBEXHLevel3X 2 7 4" xfId="11669" xr:uid="{B4265279-4A8C-446B-BA97-D483A8B2B9AD}"/>
    <cellStyle name="SAPBEXHLevel3X 2 7 4 2" xfId="36175" xr:uid="{F3CB9B93-0426-4476-9B04-69623C7B441A}"/>
    <cellStyle name="SAPBEXHLevel3X 2 7 5" xfId="21055" xr:uid="{60385C34-4D5F-403C-86DB-44E989D85AA9}"/>
    <cellStyle name="SAPBEXHLevel3X 2 7 6" xfId="17637" xr:uid="{51F9917A-C4E8-4AF5-87F4-F75BEB1E251E}"/>
    <cellStyle name="SAPBEXHLevel3X 2 8" xfId="1848" xr:uid="{C99A1803-E29D-4FEB-A000-DD65BD4728E0}"/>
    <cellStyle name="SAPBEXHLevel3X 2 8 2" xfId="13783" xr:uid="{A5BDEAF0-59F4-4C0F-AD41-4F1B8FE32AC0}"/>
    <cellStyle name="SAPBEXHLevel3X 2 8 2 2" xfId="37508" xr:uid="{A5C7640E-8EEC-4540-9E6C-B9385E5B4F59}"/>
    <cellStyle name="SAPBEXHLevel3X 2 8 3" xfId="13822" xr:uid="{205192F9-2DD5-40A7-9732-02A6978AD17A}"/>
    <cellStyle name="SAPBEXHLevel3X 2 8 3 2" xfId="30438" xr:uid="{2799763C-0F6D-4C1C-92BF-4153B485E014}"/>
    <cellStyle name="SAPBEXHLevel3X 2 8 3 3" xfId="37546" xr:uid="{52421E72-962D-4820-80C1-3851CF7E9088}"/>
    <cellStyle name="SAPBEXHLevel3X 2 8 4" xfId="10523" xr:uid="{67DA8D1A-105F-4D27-8900-5035796836C7}"/>
    <cellStyle name="SAPBEXHLevel3X 2 8 4 2" xfId="35632" xr:uid="{261382C4-BA59-49E7-AFDE-C9C124544579}"/>
    <cellStyle name="SAPBEXHLevel3X 2 8 5" xfId="19351" xr:uid="{36753E7B-C576-4652-B16D-F161E704B9DC}"/>
    <cellStyle name="SAPBEXHLevel3X 2 8 6" xfId="30384" xr:uid="{30003A67-140D-47C6-BC52-05E886A47608}"/>
    <cellStyle name="SAPBEXHLevel3X 2 9" xfId="4437" xr:uid="{15ABD1BE-73F3-4457-B991-6CD738D4FDCD}"/>
    <cellStyle name="SAPBEXHLevel3X 2 9 2" xfId="9243" xr:uid="{13CFDD58-8599-4D91-90A1-C4B2010D41D9}"/>
    <cellStyle name="SAPBEXHLevel3X 2 9 2 2" xfId="35134" xr:uid="{CBDE38FC-A4A7-4B6F-A9B2-25798B7114FE}"/>
    <cellStyle name="SAPBEXHLevel3X 2 9 3" xfId="21928" xr:uid="{79C87E03-6A40-4322-BCD5-F0A2B77C0DD3}"/>
    <cellStyle name="SAPBEXHLevel3X 2 9 4" xfId="22059" xr:uid="{53A167C8-970D-41F3-873F-78DCE36F81AC}"/>
    <cellStyle name="SAPBEXHLevel3X 3" xfId="817" xr:uid="{66B757E0-F3B9-4D6D-941C-3F588CB1091F}"/>
    <cellStyle name="SAPBEXHLevel3X 3 10" xfId="5726" xr:uid="{5C19414B-786B-40BA-8AC3-2407C20293DC}"/>
    <cellStyle name="SAPBEXHLevel3X 3 10 2" xfId="12271" xr:uid="{B79FD95F-7FAC-4822-A373-B225D2551669}"/>
    <cellStyle name="SAPBEXHLevel3X 3 10 2 2" xfId="15671" xr:uid="{4D8FC98A-7548-438A-9E2F-4B1075449B47}"/>
    <cellStyle name="SAPBEXHLevel3X 3 10 2 2 2" xfId="32175" xr:uid="{6F7FFCEB-4873-46C4-8438-A340D20D7339}"/>
    <cellStyle name="SAPBEXHLevel3X 3 10 2 2 3" xfId="39260" xr:uid="{7B5E0C57-7E4B-4E53-B4E2-038FB0F8447B}"/>
    <cellStyle name="SAPBEXHLevel3X 3 10 2 3" xfId="17055" xr:uid="{DAAA0A18-FCA6-4212-BA4D-23DC444511DD}"/>
    <cellStyle name="SAPBEXHLevel3X 3 10 2 3 2" xfId="33559" xr:uid="{4D04FD92-2FBE-4A5B-8A6E-7D399DD60BBE}"/>
    <cellStyle name="SAPBEXHLevel3X 3 10 2 3 3" xfId="39977" xr:uid="{959CA36A-E59C-4359-BCAE-C5C332365D1B}"/>
    <cellStyle name="SAPBEXHLevel3X 3 10 2 4" xfId="36391" xr:uid="{F6461D28-521C-45FD-A391-D1D4441191EF}"/>
    <cellStyle name="SAPBEXHLevel3X 3 10 3" xfId="10868" xr:uid="{83F23D8E-1F89-46BA-AFFD-D7EF191447DF}"/>
    <cellStyle name="SAPBEXHLevel3X 3 10 3 2" xfId="14099" xr:uid="{E712FA1A-D167-4617-91D0-BFBE1246D8FC}"/>
    <cellStyle name="SAPBEXHLevel3X 3 10 3 2 2" xfId="37757" xr:uid="{BD99CEFA-FC30-4161-AEE9-BAB8DF6DB953}"/>
    <cellStyle name="SAPBEXHLevel3X 3 10 3 3" xfId="14349" xr:uid="{5736F778-AB22-4728-B729-F539FED399E6}"/>
    <cellStyle name="SAPBEXHLevel3X 3 10 3 3 2" xfId="30888" xr:uid="{402025E5-986A-43DD-889E-A30F0E442B10}"/>
    <cellStyle name="SAPBEXHLevel3X 3 10 3 3 3" xfId="38006" xr:uid="{6CC5DB69-8EC6-4007-BAAB-B52CD71C0EE7}"/>
    <cellStyle name="SAPBEXHLevel3X 3 10 3 4" xfId="35824" xr:uid="{071DC7E1-976D-4EBE-9165-E2741594993D}"/>
    <cellStyle name="SAPBEXHLevel3X 3 10 4" xfId="10071" xr:uid="{4602217B-1221-4411-8234-173331F448F8}"/>
    <cellStyle name="SAPBEXHLevel3X 3 10 4 2" xfId="35413" xr:uid="{ACF0D70D-B630-4B46-B847-00A5E8027238}"/>
    <cellStyle name="SAPBEXHLevel3X 3 10 5" xfId="13465" xr:uid="{FD84EF16-39A7-474A-966C-BBFEB09588D2}"/>
    <cellStyle name="SAPBEXHLevel3X 3 10 5 2" xfId="37194" xr:uid="{C0626183-4E60-416E-A36D-EAFA82E77FFF}"/>
    <cellStyle name="SAPBEXHLevel3X 3 10 6" xfId="14596" xr:uid="{462816DD-377B-4038-AB47-4A1A2A2245A9}"/>
    <cellStyle name="SAPBEXHLevel3X 3 10 6 2" xfId="31112" xr:uid="{64E5997A-FAF7-4BA2-8146-2EF5C63C4D64}"/>
    <cellStyle name="SAPBEXHLevel3X 3 10 6 3" xfId="38189" xr:uid="{16E65010-F61E-4A68-9C27-1C428859925E}"/>
    <cellStyle name="SAPBEXHLevel3X 3 10 7" xfId="8178" xr:uid="{2E689EDA-3ED1-4F97-BDC6-02C62D87CF74}"/>
    <cellStyle name="SAPBEXHLevel3X 3 10 7 2" xfId="34685" xr:uid="{264B1CC0-397D-419D-B8C8-2709A3397A26}"/>
    <cellStyle name="SAPBEXHLevel3X 3 10 8" xfId="34238" xr:uid="{512BC825-A2D3-4BD2-9391-145DB6C4F405}"/>
    <cellStyle name="SAPBEXHLevel3X 3 11" xfId="6003" xr:uid="{EBE37D15-CD1E-4BA7-9E5A-B3C3014F6F9E}"/>
    <cellStyle name="SAPBEXHLevel3X 3 11 2" xfId="12528" xr:uid="{247D9C47-E82B-490C-BB94-E2D2C5256E13}"/>
    <cellStyle name="SAPBEXHLevel3X 3 11 2 2" xfId="15839" xr:uid="{8B5752AB-36F3-4E1A-B16A-8010749DA90F}"/>
    <cellStyle name="SAPBEXHLevel3X 3 11 2 2 2" xfId="32343" xr:uid="{6A4C910F-D616-482D-B70E-49DF31E99259}"/>
    <cellStyle name="SAPBEXHLevel3X 3 11 2 2 3" xfId="39428" xr:uid="{730264FF-1115-46D3-99CF-7F1636224ED8}"/>
    <cellStyle name="SAPBEXHLevel3X 3 11 2 3" xfId="17312" xr:uid="{78F597D4-7662-46B3-B68D-084C4E38610F}"/>
    <cellStyle name="SAPBEXHLevel3X 3 11 2 3 2" xfId="33816" xr:uid="{AB0A1FEF-7D35-4F84-B5B5-6508528AC3C2}"/>
    <cellStyle name="SAPBEXHLevel3X 3 11 2 3 3" xfId="40145" xr:uid="{4588A750-F172-4AF3-881C-C065A135CAE0}"/>
    <cellStyle name="SAPBEXHLevel3X 3 11 2 4" xfId="36556" xr:uid="{105FA5CF-F659-46E7-81FE-9410B5BD238F}"/>
    <cellStyle name="SAPBEXHLevel3X 3 11 3" xfId="11126" xr:uid="{32F481AB-730E-4877-874A-169BAFBDEAFD}"/>
    <cellStyle name="SAPBEXHLevel3X 3 11 3 2" xfId="14313" xr:uid="{0AB2EED6-A410-45C7-A49C-7C492CF98887}"/>
    <cellStyle name="SAPBEXHLevel3X 3 11 3 2 2" xfId="37970" xr:uid="{6F7AAE27-DA10-43D7-B052-7F1D1B3BF9F1}"/>
    <cellStyle name="SAPBEXHLevel3X 3 11 3 3" xfId="14631" xr:uid="{0B686FED-80F1-4DD0-88EB-F068804899C2}"/>
    <cellStyle name="SAPBEXHLevel3X 3 11 3 3 2" xfId="31146" xr:uid="{8EDEC096-83FE-463E-9582-BF3F13D07661}"/>
    <cellStyle name="SAPBEXHLevel3X 3 11 3 3 3" xfId="38221" xr:uid="{8F39DD13-BBB6-40E1-BB43-6C0FDCC61648}"/>
    <cellStyle name="SAPBEXHLevel3X 3 11 3 4" xfId="35990" xr:uid="{597A5140-2551-4258-B84C-9D75FACA5329}"/>
    <cellStyle name="SAPBEXHLevel3X 3 11 4" xfId="9848" xr:uid="{5EC6F43C-8B72-4C02-8028-7580B53A3B9D}"/>
    <cellStyle name="SAPBEXHLevel3X 3 11 4 2" xfId="35276" xr:uid="{A848F6CE-61D2-4729-9278-1A5BFA6B64BB}"/>
    <cellStyle name="SAPBEXHLevel3X 3 11 5" xfId="13281" xr:uid="{056AE123-5721-481B-A9CA-61B014FB79BA}"/>
    <cellStyle name="SAPBEXHLevel3X 3 11 5 2" xfId="37010" xr:uid="{315451BF-23C4-4938-919D-9C0E8BA1F22B}"/>
    <cellStyle name="SAPBEXHLevel3X 3 11 6" xfId="13026" xr:uid="{79292956-0546-48AE-A271-23A2FBBB4948}"/>
    <cellStyle name="SAPBEXHLevel3X 3 11 6 2" xfId="29746" xr:uid="{9803D3D8-BF00-4840-83B5-063401ACA462}"/>
    <cellStyle name="SAPBEXHLevel3X 3 11 6 3" xfId="36755" xr:uid="{DAF5213D-160C-426F-A540-9CB3138FB994}"/>
    <cellStyle name="SAPBEXHLevel3X 3 11 7" xfId="7955" xr:uid="{58C066E0-3BF1-4BE4-A5CE-56B91D16F8B9}"/>
    <cellStyle name="SAPBEXHLevel3X 3 11 7 2" xfId="34548" xr:uid="{AFF9FC79-B958-4E68-961B-2456CE4EE199}"/>
    <cellStyle name="SAPBEXHLevel3X 3 11 8" xfId="34330" xr:uid="{1A639D3F-FA7C-4465-84F6-2FFA7D8ECEA5}"/>
    <cellStyle name="SAPBEXHLevel3X 3 12" xfId="8123" xr:uid="{0E57AD41-119E-4596-A23E-9001B6712164}"/>
    <cellStyle name="SAPBEXHLevel3X 3 12 2" xfId="12712" xr:uid="{390B5C07-780E-4F3F-8279-6D6119A0D9A3}"/>
    <cellStyle name="SAPBEXHLevel3X 3 12 2 2" xfId="15926" xr:uid="{7913F241-D8DB-4835-86D0-BB8620BB41D6}"/>
    <cellStyle name="SAPBEXHLevel3X 3 12 2 2 2" xfId="32430" xr:uid="{04C33C84-5940-4D56-B7AA-7846039133F9}"/>
    <cellStyle name="SAPBEXHLevel3X 3 12 2 2 3" xfId="39515" xr:uid="{88EF0397-07B6-4C5A-A4DD-423C5687AB73}"/>
    <cellStyle name="SAPBEXHLevel3X 3 12 2 3" xfId="17487" xr:uid="{1A4DBCEC-384E-43A8-9DE8-851200CDE036}"/>
    <cellStyle name="SAPBEXHLevel3X 3 12 2 3 2" xfId="33991" xr:uid="{58A60191-7015-453C-9D62-5A6DEB80AE8C}"/>
    <cellStyle name="SAPBEXHLevel3X 3 12 2 3 3" xfId="40232" xr:uid="{FE22D70E-861D-4F80-A38B-7BFA05A48DD6}"/>
    <cellStyle name="SAPBEXHLevel3X 3 12 2 4" xfId="36642" xr:uid="{43EDAF75-8617-43E4-BE0E-76A9FB917D01}"/>
    <cellStyle name="SAPBEXHLevel3X 3 12 3" xfId="11303" xr:uid="{B4D92A79-BB5C-4716-A0DD-7E33128D0BE4}"/>
    <cellStyle name="SAPBEXHLevel3X 3 12 3 2" xfId="14449" xr:uid="{06D3566E-83DF-45EF-9E0B-1331A6EFFD71}"/>
    <cellStyle name="SAPBEXHLevel3X 3 12 3 2 2" xfId="38106" xr:uid="{2A585199-58BA-4C55-B392-07186FA78197}"/>
    <cellStyle name="SAPBEXHLevel3X 3 12 3 3" xfId="9378" xr:uid="{0EFAB93F-4F27-48AD-9483-A449AF130976}"/>
    <cellStyle name="SAPBEXHLevel3X 3 12 3 3 2" xfId="26532" xr:uid="{F3968829-E594-4D57-8609-408C22EF1AA7}"/>
    <cellStyle name="SAPBEXHLevel3X 3 12 3 3 3" xfId="35172" xr:uid="{59609944-061E-42A9-A35E-2B08F8FBB9EA}"/>
    <cellStyle name="SAPBEXHLevel3X 3 12 3 4" xfId="36077" xr:uid="{2FBE5B40-09EA-464F-AB4E-9C153A8041FA}"/>
    <cellStyle name="SAPBEXHLevel3X 3 12 4" xfId="10016" xr:uid="{C0842440-4D7F-48E1-AB50-D7C9DFF13CDA}"/>
    <cellStyle name="SAPBEXHLevel3X 3 12 4 2" xfId="35358" xr:uid="{85AC5911-5C0D-4438-8392-0544EFF718E7}"/>
    <cellStyle name="SAPBEXHLevel3X 3 12 5" xfId="13410" xr:uid="{BDBB11CE-3C56-49FB-9F0E-27583A3DCE2D}"/>
    <cellStyle name="SAPBEXHLevel3X 3 12 5 2" xfId="37139" xr:uid="{55981A6E-9A24-477C-8C95-027B47A1E495}"/>
    <cellStyle name="SAPBEXHLevel3X 3 12 6" xfId="15078" xr:uid="{5C8BCEF7-0899-4BB6-A06A-3FAED2C18541}"/>
    <cellStyle name="SAPBEXHLevel3X 3 12 6 2" xfId="31584" xr:uid="{801A65B8-5B52-499C-AB69-B940747AB33B}"/>
    <cellStyle name="SAPBEXHLevel3X 3 12 6 3" xfId="38667" xr:uid="{0E38B754-F480-4446-BE49-6F7BDAEE7AB3}"/>
    <cellStyle name="SAPBEXHLevel3X 3 12 7" xfId="34630" xr:uid="{38583386-B3A3-42BE-B384-106D94BD3793}"/>
    <cellStyle name="SAPBEXHLevel3X 3 13" xfId="11049" xr:uid="{BB25E118-BE01-4A72-8165-0DE9AA51BB05}"/>
    <cellStyle name="SAPBEXHLevel3X 3 13 2" xfId="12451" xr:uid="{279B4400-C46A-4CD1-9961-F162F67655E8}"/>
    <cellStyle name="SAPBEXHLevel3X 3 13 2 2" xfId="15762" xr:uid="{8E3D1633-A23E-4EDE-9351-AC36B0E8E602}"/>
    <cellStyle name="SAPBEXHLevel3X 3 13 2 2 2" xfId="32266" xr:uid="{988E603A-ECB4-4352-AD8B-2FDE54FAA120}"/>
    <cellStyle name="SAPBEXHLevel3X 3 13 2 2 3" xfId="39351" xr:uid="{D4B74E65-1092-4AB9-B033-0BCD29FEA967}"/>
    <cellStyle name="SAPBEXHLevel3X 3 13 2 3" xfId="17235" xr:uid="{4D7CEBBD-B009-43FE-BDDD-CF8CFF990272}"/>
    <cellStyle name="SAPBEXHLevel3X 3 13 2 3 2" xfId="33739" xr:uid="{785746B2-EBA3-40F6-8861-A6D94EB1520E}"/>
    <cellStyle name="SAPBEXHLevel3X 3 13 2 3 3" xfId="40068" xr:uid="{E0910033-E3A2-40B8-91BE-6727591B5D89}"/>
    <cellStyle name="SAPBEXHLevel3X 3 13 2 4" xfId="36480" xr:uid="{2B0A0946-86D1-4F78-A184-44366BF86631}"/>
    <cellStyle name="SAPBEXHLevel3X 3 13 3" xfId="14236" xr:uid="{8A66F61E-F7BB-4F59-AF47-34CB524B7E6C}"/>
    <cellStyle name="SAPBEXHLevel3X 3 13 3 2" xfId="37893" xr:uid="{026B4759-1949-4C13-A635-689F2F38C9CA}"/>
    <cellStyle name="SAPBEXHLevel3X 3 13 4" xfId="14342" xr:uid="{BF913918-6D28-4307-B27A-F39C5C3ABB7D}"/>
    <cellStyle name="SAPBEXHLevel3X 3 13 4 2" xfId="30881" xr:uid="{73BECE3A-BE31-4852-A9B7-B1B6BAD888B7}"/>
    <cellStyle name="SAPBEXHLevel3X 3 13 4 3" xfId="37999" xr:uid="{C0FD04D7-346F-44B0-8C3B-F4ABDA9601F3}"/>
    <cellStyle name="SAPBEXHLevel3X 3 13 5" xfId="35913" xr:uid="{9086AF6A-A587-4EDB-BCC4-5F95009E8F3C}"/>
    <cellStyle name="SAPBEXHLevel3X 3 14" xfId="11670" xr:uid="{1EBB294A-D96B-4110-B8B8-277D46A9E142}"/>
    <cellStyle name="SAPBEXHLevel3X 3 14 2" xfId="15383" xr:uid="{A4F54FC6-4564-439C-B284-76A42965D64F}"/>
    <cellStyle name="SAPBEXHLevel3X 3 14 2 2" xfId="31887" xr:uid="{2BD199FA-C598-4867-B936-CBE14B56C0B4}"/>
    <cellStyle name="SAPBEXHLevel3X 3 14 2 3" xfId="38972" xr:uid="{D1FEA26D-4B35-46C8-8D11-E5EC8D97FA80}"/>
    <cellStyle name="SAPBEXHLevel3X 3 14 3" xfId="16564" xr:uid="{CCB176BA-CF6B-4944-B04F-35FCAC114091}"/>
    <cellStyle name="SAPBEXHLevel3X 3 14 3 2" xfId="33068" xr:uid="{E2CE0A74-EB2E-40E6-84EF-C0BD402BC56C}"/>
    <cellStyle name="SAPBEXHLevel3X 3 14 3 3" xfId="39691" xr:uid="{5226F26D-8800-4E6F-A52D-F83F6C663905}"/>
    <cellStyle name="SAPBEXHLevel3X 3 14 4" xfId="36176" xr:uid="{ACFFE7CB-B0D6-4B3C-AC4D-4AA332FE14E9}"/>
    <cellStyle name="SAPBEXHLevel3X 3 15" xfId="10524" xr:uid="{3684C759-7109-4F8A-8CD1-378BDAD2EDB3}"/>
    <cellStyle name="SAPBEXHLevel3X 3 15 2" xfId="13784" xr:uid="{80F4B1C1-FE2D-4140-B11D-097B83A33DA2}"/>
    <cellStyle name="SAPBEXHLevel3X 3 15 2 2" xfId="37509" xr:uid="{14019976-DED5-479D-A774-E134AF1BEDCD}"/>
    <cellStyle name="SAPBEXHLevel3X 3 15 3" xfId="13546" xr:uid="{F446B202-B445-442B-B3A3-8B44B3B488A8}"/>
    <cellStyle name="SAPBEXHLevel3X 3 15 3 2" xfId="30196" xr:uid="{7FEDA019-B3D4-44D0-96D7-25D78BF74A71}"/>
    <cellStyle name="SAPBEXHLevel3X 3 15 3 3" xfId="37275" xr:uid="{3C222B27-63F8-4151-B649-43FDE1D8D22A}"/>
    <cellStyle name="SAPBEXHLevel3X 3 15 4" xfId="35633" xr:uid="{0EB9041A-4653-4673-85B9-47E5FB7C6D22}"/>
    <cellStyle name="SAPBEXHLevel3X 3 16" xfId="9244" xr:uid="{1EE9F872-7AEC-4632-B2A9-32AB07C47B2E}"/>
    <cellStyle name="SAPBEXHLevel3X 3 16 2" xfId="35135" xr:uid="{19F9888D-EEDA-4688-BF92-15CA6FE33ABA}"/>
    <cellStyle name="SAPBEXHLevel3X 3 17" xfId="9007" xr:uid="{65629C24-3E36-4A1C-9388-E3E9D8E55E30}"/>
    <cellStyle name="SAPBEXHLevel3X 3 17 2" xfId="26183" xr:uid="{F2F193F1-F3C3-41F6-9128-F24C29434D78}"/>
    <cellStyle name="SAPBEXHLevel3X 3 17 3" xfId="34899" xr:uid="{CEFE460A-86B1-48AE-8920-C5F83D587475}"/>
    <cellStyle name="SAPBEXHLevel3X 3 18" xfId="7355" xr:uid="{B3EF839C-0CC4-494F-9662-81CF3305C94F}"/>
    <cellStyle name="SAPBEXHLevel3X 3 18 2" xfId="34425" xr:uid="{0B4C07D6-8CC9-40B3-91F8-BD51E8119171}"/>
    <cellStyle name="SAPBEXHLevel3X 3 19" xfId="18393" xr:uid="{C78F6977-ACF2-4C0A-9732-E0CB6578D029}"/>
    <cellStyle name="SAPBEXHLevel3X 3 2" xfId="818" xr:uid="{89DA6300-593C-4528-831F-90464455A1FC}"/>
    <cellStyle name="SAPBEXHLevel3X 3 2 10" xfId="6004" xr:uid="{132468EF-5742-4B4F-9448-EA11B5FB570F}"/>
    <cellStyle name="SAPBEXHLevel3X 3 2 10 2" xfId="9008" xr:uid="{A7A4D1C6-6BD2-49C4-AD09-A9C061FABF78}"/>
    <cellStyle name="SAPBEXHLevel3X 3 2 10 2 2" xfId="26184" xr:uid="{4E006E8B-2B15-4D42-A612-839520E70987}"/>
    <cellStyle name="SAPBEXHLevel3X 3 2 10 2 3" xfId="34900" xr:uid="{A80961AB-61D6-4739-80F5-2C4752795E1B}"/>
    <cellStyle name="SAPBEXHLevel3X 3 2 10 3" xfId="23321" xr:uid="{C332414F-AD33-4D62-84B9-EF19CDE9B9D2}"/>
    <cellStyle name="SAPBEXHLevel3X 3 2 10 4" xfId="34331" xr:uid="{9810D7BF-585C-4EA7-B99F-BF741D29FBF4}"/>
    <cellStyle name="SAPBEXHLevel3X 3 2 11" xfId="7356" xr:uid="{C6E6012C-2330-440A-9851-EEDF04809104}"/>
    <cellStyle name="SAPBEXHLevel3X 3 2 11 2" xfId="34426" xr:uid="{79CB7BBD-19FC-45FE-903A-C4F4ECCD8038}"/>
    <cellStyle name="SAPBEXHLevel3X 3 2 12" xfId="18394" xr:uid="{5D3FCF7F-1A05-45E2-9307-308929CB7D21}"/>
    <cellStyle name="SAPBEXHLevel3X 3 2 13" xfId="29930" xr:uid="{E4BDD099-70BC-4A41-85D9-2F4E73EE4BD4}"/>
    <cellStyle name="SAPBEXHLevel3X 3 2 2" xfId="1302" xr:uid="{964A2990-9B46-4FA7-B9BA-66C47881AFD0}"/>
    <cellStyle name="SAPBEXHLevel3X 3 2 2 10" xfId="24627" xr:uid="{C7F2DF80-88A9-40C5-B673-B2D3F24944B7}"/>
    <cellStyle name="SAPBEXHLevel3X 3 2 2 2" xfId="2550" xr:uid="{44B47D15-2517-4BA6-89AF-3000865F37A8}"/>
    <cellStyle name="SAPBEXHLevel3X 3 2 2 2 2" xfId="15564" xr:uid="{F4D0514F-712C-4126-B839-5184A5DE60AC}"/>
    <cellStyle name="SAPBEXHLevel3X 3 2 2 2 2 2" xfId="32068" xr:uid="{84C9DA29-CF05-494B-9341-6985A7BC697A}"/>
    <cellStyle name="SAPBEXHLevel3X 3 2 2 2 2 3" xfId="39153" xr:uid="{234EE513-6EF9-4D81-9964-E2BA94F4633F}"/>
    <cellStyle name="SAPBEXHLevel3X 3 2 2 2 3" xfId="16960" xr:uid="{DA8DB927-92F1-42D4-87DB-9879CB7385BF}"/>
    <cellStyle name="SAPBEXHLevel3X 3 2 2 2 3 2" xfId="33464" xr:uid="{90DF8152-766B-4A61-9D73-792E3864B626}"/>
    <cellStyle name="SAPBEXHLevel3X 3 2 2 2 3 3" xfId="39885" xr:uid="{70E259AE-5F30-4AAF-89C2-23B834927233}"/>
    <cellStyle name="SAPBEXHLevel3X 3 2 2 2 4" xfId="12161" xr:uid="{B1B9242E-A00E-4BDD-B4D1-CCC55D481CB0}"/>
    <cellStyle name="SAPBEXHLevel3X 3 2 2 2 4 2" xfId="36301" xr:uid="{45F320B8-96EF-4ED8-A45C-20C79B68545B}"/>
    <cellStyle name="SAPBEXHLevel3X 3 2 2 2 5" xfId="20051" xr:uid="{37A7DC3B-A4CC-459F-820C-86BB318197E3}"/>
    <cellStyle name="SAPBEXHLevel3X 3 2 2 2 6" xfId="28335" xr:uid="{19B4574D-B423-4B73-A0BD-9B42F6222045}"/>
    <cellStyle name="SAPBEXHLevel3X 3 2 2 3" xfId="3056" xr:uid="{52AAAD1A-B164-488D-8A30-FCBE64C7C4D5}"/>
    <cellStyle name="SAPBEXHLevel3X 3 2 2 3 2" xfId="13990" xr:uid="{0DE578A7-1B5C-49F4-9A6D-535C41C7C69D}"/>
    <cellStyle name="SAPBEXHLevel3X 3 2 2 3 2 2" xfId="37663" xr:uid="{B5C5BF71-9D59-4E2D-AD82-29591F06678D}"/>
    <cellStyle name="SAPBEXHLevel3X 3 2 2 3 3" xfId="13555" xr:uid="{F6AE8E20-5C62-43D0-B6C8-68BC15A5579C}"/>
    <cellStyle name="SAPBEXHLevel3X 3 2 2 3 3 2" xfId="30205" xr:uid="{B4259DAD-A083-4E5D-9698-C8E7F6D4DB38}"/>
    <cellStyle name="SAPBEXHLevel3X 3 2 2 3 3 3" xfId="37284" xr:uid="{96BDAA54-69FF-461D-A1E8-09BA8ADF06A6}"/>
    <cellStyle name="SAPBEXHLevel3X 3 2 2 3 4" xfId="10757" xr:uid="{A57CED79-E8B3-4636-BD82-08093171EC3F}"/>
    <cellStyle name="SAPBEXHLevel3X 3 2 2 3 4 2" xfId="35734" xr:uid="{75D591C2-0277-4B84-9386-1E7DD1F99B73}"/>
    <cellStyle name="SAPBEXHLevel3X 3 2 2 3 5" xfId="20554" xr:uid="{F553323E-805E-4FCE-9DEC-7ACC0E7015DD}"/>
    <cellStyle name="SAPBEXHLevel3X 3 2 2 3 6" xfId="22691" xr:uid="{2EFBF224-2DA1-4DAD-A9F2-09BA529DAA10}"/>
    <cellStyle name="SAPBEXHLevel3X 3 2 2 4" xfId="1569" xr:uid="{3A288B97-D277-4F29-AF63-FC00AED1C4D2}"/>
    <cellStyle name="SAPBEXHLevel3X 3 2 2 4 2" xfId="9789" xr:uid="{CFF385BD-72D2-472E-B357-3B95243A60E5}"/>
    <cellStyle name="SAPBEXHLevel3X 3 2 2 4 2 2" xfId="35217" xr:uid="{65C61F6A-8D2B-407B-A3D0-6F8EBE158DFD}"/>
    <cellStyle name="SAPBEXHLevel3X 3 2 2 4 3" xfId="19074" xr:uid="{C79B89A8-89A4-47A1-ACF8-292AA172205F}"/>
    <cellStyle name="SAPBEXHLevel3X 3 2 2 4 4" xfId="30578" xr:uid="{03657260-0FD5-4060-A3BE-CE8F62F84FC2}"/>
    <cellStyle name="SAPBEXHLevel3X 3 2 2 5" xfId="3315" xr:uid="{9A8F4F45-2643-40B8-A5F5-5979BEAD26EA}"/>
    <cellStyle name="SAPBEXHLevel3X 3 2 2 5 2" xfId="13222" xr:uid="{43C29289-E022-4D16-8ECC-5F4CBF54550B}"/>
    <cellStyle name="SAPBEXHLevel3X 3 2 2 5 2 2" xfId="36951" xr:uid="{F0C1D0B1-4877-406F-8B10-A2EEA39BD649}"/>
    <cellStyle name="SAPBEXHLevel3X 3 2 2 5 3" xfId="20813" xr:uid="{36044881-921C-44FF-B303-896FBED6139E}"/>
    <cellStyle name="SAPBEXHLevel3X 3 2 2 5 4" xfId="22437" xr:uid="{3C00850C-BF41-423D-9DA9-AC9EF82B1986}"/>
    <cellStyle name="SAPBEXHLevel3X 3 2 2 6" xfId="4032" xr:uid="{8F5D978C-79D8-4B0C-A171-9E6B65C60EE3}"/>
    <cellStyle name="SAPBEXHLevel3X 3 2 2 6 2" xfId="14755" xr:uid="{BBDE94C0-70A6-499D-A609-302FE52C4831}"/>
    <cellStyle name="SAPBEXHLevel3X 3 2 2 6 2 2" xfId="31269" xr:uid="{28156A02-40DB-49EF-9F51-B38629FAE550}"/>
    <cellStyle name="SAPBEXHLevel3X 3 2 2 6 2 3" xfId="38345" xr:uid="{948FCB0C-5810-43DD-AFEF-B8178625E8B7}"/>
    <cellStyle name="SAPBEXHLevel3X 3 2 2 6 3" xfId="21528" xr:uid="{0CF7C4CD-6EDE-43DD-92B9-D6F3E9D4B520}"/>
    <cellStyle name="SAPBEXHLevel3X 3 2 2 6 4" xfId="18137" xr:uid="{051DC910-3031-4F2C-B8F1-452FAF7A2315}"/>
    <cellStyle name="SAPBEXHLevel3X 3 2 2 7" xfId="4259" xr:uid="{16447613-1D9F-453A-94A3-9AD023082784}"/>
    <cellStyle name="SAPBEXHLevel3X 3 2 2 7 2" xfId="21753" xr:uid="{4E0B63BF-FDD3-43F5-A7B3-387736A7805B}"/>
    <cellStyle name="SAPBEXHLevel3X 3 2 2 7 3" xfId="18542" xr:uid="{0E55C2A7-123D-4063-923C-4269C736C15D}"/>
    <cellStyle name="SAPBEXHLevel3X 3 2 2 8" xfId="7896" xr:uid="{79B8EC4F-D27D-4C5F-8A03-13B6AAA2C15B}"/>
    <cellStyle name="SAPBEXHLevel3X 3 2 2 8 2" xfId="34489" xr:uid="{F337A0E3-6C9A-4D8F-B0B1-DA1D564AB94F}"/>
    <cellStyle name="SAPBEXHLevel3X 3 2 2 9" xfId="18815" xr:uid="{87A2C18D-8C2B-4A86-928D-637CE5D5AD33}"/>
    <cellStyle name="SAPBEXHLevel3X 3 2 3" xfId="2097" xr:uid="{5D549599-45EB-4075-AA95-9E38EA7E3336}"/>
    <cellStyle name="SAPBEXHLevel3X 3 2 3 2" xfId="12272" xr:uid="{6A7A8CF1-B27D-4F8E-A477-7EDB6860143A}"/>
    <cellStyle name="SAPBEXHLevel3X 3 2 3 2 2" xfId="15672" xr:uid="{F42FC118-E88E-47C6-8BE4-84B7FB525C0A}"/>
    <cellStyle name="SAPBEXHLevel3X 3 2 3 2 2 2" xfId="32176" xr:uid="{10CC8E17-98B0-4191-A623-08FE9C1EA45F}"/>
    <cellStyle name="SAPBEXHLevel3X 3 2 3 2 2 3" xfId="39261" xr:uid="{E97F48DC-D428-4CB6-B1D3-1E7C0A3A5683}"/>
    <cellStyle name="SAPBEXHLevel3X 3 2 3 2 3" xfId="17056" xr:uid="{EEB54683-EC24-4D0C-8F9C-5CED0041D784}"/>
    <cellStyle name="SAPBEXHLevel3X 3 2 3 2 3 2" xfId="33560" xr:uid="{B28A16A6-1C61-49DE-9CB1-3EFB335147D0}"/>
    <cellStyle name="SAPBEXHLevel3X 3 2 3 2 3 3" xfId="39978" xr:uid="{93F14D3A-3AC7-462C-A15A-C9A630129FFA}"/>
    <cellStyle name="SAPBEXHLevel3X 3 2 3 2 4" xfId="36392" xr:uid="{4885F8B7-6B8C-4DEA-BC49-97359B789D87}"/>
    <cellStyle name="SAPBEXHLevel3X 3 2 3 3" xfId="10869" xr:uid="{6B8D171E-69CC-4007-85F2-2C1984927EB6}"/>
    <cellStyle name="SAPBEXHLevel3X 3 2 3 3 2" xfId="14100" xr:uid="{23397F1B-96BE-4B64-9F97-6D5114831FA6}"/>
    <cellStyle name="SAPBEXHLevel3X 3 2 3 3 2 2" xfId="37758" xr:uid="{403EDA1C-59FF-4609-9F92-AFBD789B11E9}"/>
    <cellStyle name="SAPBEXHLevel3X 3 2 3 3 3" xfId="15051" xr:uid="{ED0A3126-9DAA-45CB-9AA9-800F1A10DDF2}"/>
    <cellStyle name="SAPBEXHLevel3X 3 2 3 3 3 2" xfId="31557" xr:uid="{348FC4F4-F9E7-433D-AA51-FFDFCB406B77}"/>
    <cellStyle name="SAPBEXHLevel3X 3 2 3 3 3 3" xfId="38640" xr:uid="{6D86241E-0865-4977-B843-E8C3E973EF45}"/>
    <cellStyle name="SAPBEXHLevel3X 3 2 3 3 4" xfId="35825" xr:uid="{033760AC-8A64-4C0E-B4E8-4F29198F721F}"/>
    <cellStyle name="SAPBEXHLevel3X 3 2 3 4" xfId="10142" xr:uid="{898EE1BD-34C3-4DA5-93A7-0E7D5290E51B}"/>
    <cellStyle name="SAPBEXHLevel3X 3 2 3 4 2" xfId="35484" xr:uid="{7B161B10-5028-4BF4-AE60-AE571F9B26F6}"/>
    <cellStyle name="SAPBEXHLevel3X 3 2 3 5" xfId="13536" xr:uid="{B32779F8-0308-4874-8298-89204E0992C3}"/>
    <cellStyle name="SAPBEXHLevel3X 3 2 3 5 2" xfId="37265" xr:uid="{B5565EB2-A5A9-4C8A-9772-A8A5C1D093DD}"/>
    <cellStyle name="SAPBEXHLevel3X 3 2 3 6" xfId="13572" xr:uid="{777AA1E6-E860-4C5F-ABA8-DC5A704B4E42}"/>
    <cellStyle name="SAPBEXHLevel3X 3 2 3 6 2" xfId="30222" xr:uid="{08FD46AF-AD1F-4A02-BC94-9519A0A5815D}"/>
    <cellStyle name="SAPBEXHLevel3X 3 2 3 6 3" xfId="37301" xr:uid="{3392EC4A-5351-4095-B80B-247F546798FC}"/>
    <cellStyle name="SAPBEXHLevel3X 3 2 3 7" xfId="8250" xr:uid="{B69B93B6-DE66-46EC-9EF2-42F524187CAB}"/>
    <cellStyle name="SAPBEXHLevel3X 3 2 3 7 2" xfId="34756" xr:uid="{DD0B0DCA-F972-4952-8814-6A9F08985DB1}"/>
    <cellStyle name="SAPBEXHLevel3X 3 2 3 8" xfId="19600" xr:uid="{78BF64BA-0739-4F32-AEE6-D7D51C18807D}"/>
    <cellStyle name="SAPBEXHLevel3X 3 2 3 9" xfId="27188" xr:uid="{7729486C-5A58-4441-B374-999F1F5D2BCC}"/>
    <cellStyle name="SAPBEXHLevel3X 3 2 4" xfId="1708" xr:uid="{08E5A827-C372-460F-8029-1ED85CE86C6A}"/>
    <cellStyle name="SAPBEXHLevel3X 3 2 4 2" xfId="12529" xr:uid="{4EF2749F-7F27-41E0-A93F-2B2DBEBFAD81}"/>
    <cellStyle name="SAPBEXHLevel3X 3 2 4 2 2" xfId="15840" xr:uid="{7DC255AF-036F-42B7-BF71-9B388FAC26C8}"/>
    <cellStyle name="SAPBEXHLevel3X 3 2 4 2 2 2" xfId="32344" xr:uid="{491FE348-D2CB-40F6-B4AF-FC2DA97BA037}"/>
    <cellStyle name="SAPBEXHLevel3X 3 2 4 2 2 3" xfId="39429" xr:uid="{D909ADDD-89F5-4ECC-87F3-FC39D9F795B2}"/>
    <cellStyle name="SAPBEXHLevel3X 3 2 4 2 3" xfId="17313" xr:uid="{0B76B173-C4B4-497E-82D0-C0125403C663}"/>
    <cellStyle name="SAPBEXHLevel3X 3 2 4 2 3 2" xfId="33817" xr:uid="{E87E610C-2175-4EB6-9BBD-C844F890D420}"/>
    <cellStyle name="SAPBEXHLevel3X 3 2 4 2 3 3" xfId="40146" xr:uid="{04804F31-5641-4B92-8422-228A64ECF131}"/>
    <cellStyle name="SAPBEXHLevel3X 3 2 4 2 4" xfId="36557" xr:uid="{3C936A19-9BE2-45F0-8337-B6D4A3A9D4D2}"/>
    <cellStyle name="SAPBEXHLevel3X 3 2 4 3" xfId="11127" xr:uid="{0EE9C80E-3AEE-4702-8795-96077F068DB1}"/>
    <cellStyle name="SAPBEXHLevel3X 3 2 4 3 2" xfId="14314" xr:uid="{24A2C433-E6DA-49A5-92C0-3B853FDEC944}"/>
    <cellStyle name="SAPBEXHLevel3X 3 2 4 3 2 2" xfId="37971" xr:uid="{4D33F328-03CE-4DD4-89D0-1681EEC09704}"/>
    <cellStyle name="SAPBEXHLevel3X 3 2 4 3 3" xfId="13312" xr:uid="{D6F862BB-3570-40E3-B432-B401CEC3F21A}"/>
    <cellStyle name="SAPBEXHLevel3X 3 2 4 3 3 2" xfId="29997" xr:uid="{CD3BE18A-AE8D-41A5-AA87-AF3A50F94230}"/>
    <cellStyle name="SAPBEXHLevel3X 3 2 4 3 3 3" xfId="37041" xr:uid="{2DCEED7C-3BE6-48F0-90DE-09EC22CD5767}"/>
    <cellStyle name="SAPBEXHLevel3X 3 2 4 3 4" xfId="35991" xr:uid="{942C12FB-304F-44B1-9BC4-8133F002F4C8}"/>
    <cellStyle name="SAPBEXHLevel3X 3 2 4 4" xfId="9847" xr:uid="{301A0E17-4253-494A-B283-AAF31E5C9BDA}"/>
    <cellStyle name="SAPBEXHLevel3X 3 2 4 4 2" xfId="35275" xr:uid="{A64BD7C2-282E-40E8-BB14-881B8A310AD2}"/>
    <cellStyle name="SAPBEXHLevel3X 3 2 4 5" xfId="13280" xr:uid="{7A55D44A-0CF6-48A5-AA3D-954DE54BAAC0}"/>
    <cellStyle name="SAPBEXHLevel3X 3 2 4 5 2" xfId="37009" xr:uid="{F8DE6D14-5F41-48F7-848B-B950C8365DCA}"/>
    <cellStyle name="SAPBEXHLevel3X 3 2 4 6" xfId="15240" xr:uid="{84FD1407-8EBB-4A72-AEAB-96CBC0ADE8F9}"/>
    <cellStyle name="SAPBEXHLevel3X 3 2 4 6 2" xfId="31744" xr:uid="{BE02254D-8307-400B-9940-BD8468AFBAE7}"/>
    <cellStyle name="SAPBEXHLevel3X 3 2 4 6 3" xfId="38829" xr:uid="{42F53332-A7B1-4188-9928-59536FDAA02D}"/>
    <cellStyle name="SAPBEXHLevel3X 3 2 4 7" xfId="7954" xr:uid="{B3F93413-36F6-436B-8CF4-73AFAB5D0881}"/>
    <cellStyle name="SAPBEXHLevel3X 3 2 4 7 2" xfId="34547" xr:uid="{FC14F4AF-69FF-4879-ACC9-C178D1E3FA42}"/>
    <cellStyle name="SAPBEXHLevel3X 3 2 4 8" xfId="19211" xr:uid="{7747F10B-2EC1-4221-A5DF-D679A15EBCB5}"/>
    <cellStyle name="SAPBEXHLevel3X 3 2 4 9" xfId="28978" xr:uid="{56A9CB1D-0B95-45C1-BFE3-CBC0D9FAB464}"/>
    <cellStyle name="SAPBEXHLevel3X 3 2 5" xfId="1663" xr:uid="{C52D73CA-A9DA-40FA-96D3-355F43A19E23}"/>
    <cellStyle name="SAPBEXHLevel3X 3 2 5 2" xfId="12713" xr:uid="{09F76CB2-D4B3-4DD2-8B27-321791AE9199}"/>
    <cellStyle name="SAPBEXHLevel3X 3 2 5 2 2" xfId="15927" xr:uid="{842CCA44-218E-4110-AD9A-2CD8C64CB075}"/>
    <cellStyle name="SAPBEXHLevel3X 3 2 5 2 2 2" xfId="32431" xr:uid="{84EAAE38-848A-4691-A8A0-B04815B2C9B4}"/>
    <cellStyle name="SAPBEXHLevel3X 3 2 5 2 2 3" xfId="39516" xr:uid="{89F06352-20CB-4377-8971-7988881A52C0}"/>
    <cellStyle name="SAPBEXHLevel3X 3 2 5 2 3" xfId="17488" xr:uid="{972D4B6B-CC74-44B8-A467-831C71658AE6}"/>
    <cellStyle name="SAPBEXHLevel3X 3 2 5 2 3 2" xfId="33992" xr:uid="{FC339746-ECEA-4013-9962-9D5C241B8C2C}"/>
    <cellStyle name="SAPBEXHLevel3X 3 2 5 2 3 3" xfId="40233" xr:uid="{41335EE6-8A8E-4DAE-84E1-4E2B52B9C96E}"/>
    <cellStyle name="SAPBEXHLevel3X 3 2 5 2 4" xfId="36643" xr:uid="{11FB5F5C-19AA-4598-A0F6-D60FE8FEF13C}"/>
    <cellStyle name="SAPBEXHLevel3X 3 2 5 3" xfId="11304" xr:uid="{FFA6AA77-5AB5-499C-A910-408DF1A47B3F}"/>
    <cellStyle name="SAPBEXHLevel3X 3 2 5 3 2" xfId="14450" xr:uid="{2F15D9D7-14CE-48F4-A070-4F5A3B42C1D6}"/>
    <cellStyle name="SAPBEXHLevel3X 3 2 5 3 2 2" xfId="38107" xr:uid="{93BFD127-5539-48E4-A097-3EDBCC7AE90B}"/>
    <cellStyle name="SAPBEXHLevel3X 3 2 5 3 3" xfId="9149" xr:uid="{E93530F3-1AD9-4A37-8F0B-B941B1785CD4}"/>
    <cellStyle name="SAPBEXHLevel3X 3 2 5 3 3 2" xfId="26325" xr:uid="{F4314939-0C2D-4216-8578-B62BA8EC0B2D}"/>
    <cellStyle name="SAPBEXHLevel3X 3 2 5 3 3 3" xfId="35040" xr:uid="{98ED3738-66BF-41DF-A857-12C8846E82A6}"/>
    <cellStyle name="SAPBEXHLevel3X 3 2 5 3 4" xfId="36078" xr:uid="{76320D2D-83BD-40B1-BA62-E307D22CE62C}"/>
    <cellStyle name="SAPBEXHLevel3X 3 2 5 4" xfId="10017" xr:uid="{89CCF3F2-F76D-4D2B-973D-022E697B953C}"/>
    <cellStyle name="SAPBEXHLevel3X 3 2 5 4 2" xfId="35359" xr:uid="{52FCFDBC-1984-422C-97E1-B3471B2A3304}"/>
    <cellStyle name="SAPBEXHLevel3X 3 2 5 5" xfId="13411" xr:uid="{09A60A23-3C71-45EA-9701-324AC85C13CA}"/>
    <cellStyle name="SAPBEXHLevel3X 3 2 5 5 2" xfId="37140" xr:uid="{1060D97F-2F8C-4548-97F4-56034CCBE838}"/>
    <cellStyle name="SAPBEXHLevel3X 3 2 5 6" xfId="13168" xr:uid="{4ADA4E11-39DB-4C64-95B8-DCAC02BB90ED}"/>
    <cellStyle name="SAPBEXHLevel3X 3 2 5 6 2" xfId="29888" xr:uid="{1DFC3D25-5672-4624-AF7E-9DFA66307AC2}"/>
    <cellStyle name="SAPBEXHLevel3X 3 2 5 6 3" xfId="36897" xr:uid="{ADAED753-84D3-4D0C-899A-C477D180EB15}"/>
    <cellStyle name="SAPBEXHLevel3X 3 2 5 7" xfId="8124" xr:uid="{D532B2BF-5157-4EA9-81D4-D60965E9F822}"/>
    <cellStyle name="SAPBEXHLevel3X 3 2 5 7 2" xfId="34631" xr:uid="{D22A9915-DBE0-407C-BCF5-CFB4CEB02243}"/>
    <cellStyle name="SAPBEXHLevel3X 3 2 5 8" xfId="19166" xr:uid="{131ABADC-5CB2-4EA1-A968-FCE8C1B8B69E}"/>
    <cellStyle name="SAPBEXHLevel3X 3 2 5 9" xfId="30112" xr:uid="{7241481C-8741-4BA4-A6E4-0E310E99700E}"/>
    <cellStyle name="SAPBEXHLevel3X 3 2 6" xfId="3314" xr:uid="{2EA7680B-F397-4611-9D0D-954E9ADC9E21}"/>
    <cellStyle name="SAPBEXHLevel3X 3 2 6 2" xfId="12452" xr:uid="{DF34B802-7B23-4989-884F-A26505FF7ED3}"/>
    <cellStyle name="SAPBEXHLevel3X 3 2 6 2 2" xfId="15763" xr:uid="{7AD0AE33-7A02-48C5-B493-030C00707817}"/>
    <cellStyle name="SAPBEXHLevel3X 3 2 6 2 2 2" xfId="32267" xr:uid="{8E5DA7AD-FC62-488B-B601-C3A50B9241E5}"/>
    <cellStyle name="SAPBEXHLevel3X 3 2 6 2 2 3" xfId="39352" xr:uid="{41FAE9D3-4A16-4581-A11F-6671553BEE05}"/>
    <cellStyle name="SAPBEXHLevel3X 3 2 6 2 3" xfId="17236" xr:uid="{9DBFA89D-D1EE-4D36-806D-216B8B25D801}"/>
    <cellStyle name="SAPBEXHLevel3X 3 2 6 2 3 2" xfId="33740" xr:uid="{1EA731D2-5AE7-4BDA-8998-A8EC76AFF7C0}"/>
    <cellStyle name="SAPBEXHLevel3X 3 2 6 2 3 3" xfId="40069" xr:uid="{D2846D7D-9324-4BBC-A369-8AA0FF67C882}"/>
    <cellStyle name="SAPBEXHLevel3X 3 2 6 2 4" xfId="36481" xr:uid="{53A8D990-8189-43F3-992D-31EF1084F73D}"/>
    <cellStyle name="SAPBEXHLevel3X 3 2 6 3" xfId="14237" xr:uid="{79FE0089-5D67-445B-B13A-7A9FE77C9E01}"/>
    <cellStyle name="SAPBEXHLevel3X 3 2 6 3 2" xfId="37894" xr:uid="{11C08F6F-598A-4875-A925-61A586CD82A6}"/>
    <cellStyle name="SAPBEXHLevel3X 3 2 6 4" xfId="15044" xr:uid="{13CB5BFF-A57C-464C-80B2-043EE8489FD1}"/>
    <cellStyle name="SAPBEXHLevel3X 3 2 6 4 2" xfId="31550" xr:uid="{7521C53A-912C-42BF-8A5F-C96449744008}"/>
    <cellStyle name="SAPBEXHLevel3X 3 2 6 4 3" xfId="38633" xr:uid="{3E72344D-7A2F-4AA0-97AD-35F46139AF4F}"/>
    <cellStyle name="SAPBEXHLevel3X 3 2 6 5" xfId="11050" xr:uid="{9C737914-52DC-4C83-9D0D-BFA2A78C3217}"/>
    <cellStyle name="SAPBEXHLevel3X 3 2 6 5 2" xfId="35914" xr:uid="{E81F1248-39A8-4445-932B-AC7CE7A0166A}"/>
    <cellStyle name="SAPBEXHLevel3X 3 2 6 6" xfId="20812" xr:uid="{2F6A901C-B981-4400-AD60-62A044A73BE2}"/>
    <cellStyle name="SAPBEXHLevel3X 3 2 6 7" xfId="22438" xr:uid="{06A8281C-09FB-4DC6-BE74-E56AAA4F0862}"/>
    <cellStyle name="SAPBEXHLevel3X 3 2 7" xfId="3237" xr:uid="{A027E94C-FCDE-441A-B949-2DAFA469BD58}"/>
    <cellStyle name="SAPBEXHLevel3X 3 2 7 2" xfId="15384" xr:uid="{9F1CF123-695F-4D10-81BD-A082D07AC0BC}"/>
    <cellStyle name="SAPBEXHLevel3X 3 2 7 2 2" xfId="31888" xr:uid="{08E73DD3-AAD0-4603-A8DC-B91AD50D018E}"/>
    <cellStyle name="SAPBEXHLevel3X 3 2 7 2 3" xfId="38973" xr:uid="{891BC591-5BCC-4EE0-826B-D8325B9AB71D}"/>
    <cellStyle name="SAPBEXHLevel3X 3 2 7 3" xfId="16565" xr:uid="{E19EF309-A384-4C54-85AC-151E3627A9B4}"/>
    <cellStyle name="SAPBEXHLevel3X 3 2 7 3 2" xfId="33069" xr:uid="{22324BA2-DEAB-42FA-AD44-4C71CDD0F16C}"/>
    <cellStyle name="SAPBEXHLevel3X 3 2 7 3 3" xfId="39692" xr:uid="{A6F2518B-47A3-43E4-BC62-2465DE75DEDA}"/>
    <cellStyle name="SAPBEXHLevel3X 3 2 7 4" xfId="11671" xr:uid="{B1525F66-951F-420D-B98A-10A3D7A4BBE4}"/>
    <cellStyle name="SAPBEXHLevel3X 3 2 7 4 2" xfId="36177" xr:uid="{9A2DCDE9-3EA5-40F7-86D8-F4AE6D28CA7B}"/>
    <cellStyle name="SAPBEXHLevel3X 3 2 7 5" xfId="20735" xr:uid="{3D38A97A-9834-4A04-A610-1D321F46E745}"/>
    <cellStyle name="SAPBEXHLevel3X 3 2 7 6" xfId="22515" xr:uid="{D997EC2A-5F4C-495E-A3D1-F003F3A90A87}"/>
    <cellStyle name="SAPBEXHLevel3X 3 2 8" xfId="4355" xr:uid="{5D27D067-CA88-45BE-A7E3-0C308DB0FF1D}"/>
    <cellStyle name="SAPBEXHLevel3X 3 2 8 2" xfId="13785" xr:uid="{C2BC6732-2198-4E4E-9180-C2DD3B5BCF92}"/>
    <cellStyle name="SAPBEXHLevel3X 3 2 8 2 2" xfId="37510" xr:uid="{CDF067C5-6692-4C19-ABD5-392FBE6C2B64}"/>
    <cellStyle name="SAPBEXHLevel3X 3 2 8 3" xfId="14717" xr:uid="{B2FE5F1A-3155-449A-86FC-A2E127632675}"/>
    <cellStyle name="SAPBEXHLevel3X 3 2 8 3 2" xfId="31231" xr:uid="{9E158FE3-A6F5-4FB8-94C9-21699EDE6ECB}"/>
    <cellStyle name="SAPBEXHLevel3X 3 2 8 3 3" xfId="38307" xr:uid="{F2615DE2-6EC6-43EF-9253-C48393F1E5B3}"/>
    <cellStyle name="SAPBEXHLevel3X 3 2 8 4" xfId="10525" xr:uid="{8995A037-C166-4A15-8894-CAC360AA9939}"/>
    <cellStyle name="SAPBEXHLevel3X 3 2 8 4 2" xfId="35634" xr:uid="{4855BA1E-2CC4-44EE-B347-1BBE56854792}"/>
    <cellStyle name="SAPBEXHLevel3X 3 2 8 5" xfId="21848" xr:uid="{C8D8E5E2-20DB-4FEB-945D-D6737884B713}"/>
    <cellStyle name="SAPBEXHLevel3X 3 2 8 6" xfId="17936" xr:uid="{102010BC-9CBC-4424-A9C3-FE3817A1A32A}"/>
    <cellStyle name="SAPBEXHLevel3X 3 2 9" xfId="5727" xr:uid="{0B2EB0B1-BC10-4717-AEDD-C04C1E0C08CA}"/>
    <cellStyle name="SAPBEXHLevel3X 3 2 9 2" xfId="9245" xr:uid="{94317E8A-6DC4-413E-A207-ECF8C32316A9}"/>
    <cellStyle name="SAPBEXHLevel3X 3 2 9 2 2" xfId="35136" xr:uid="{30D24742-33E2-4128-B943-E374BA932F57}"/>
    <cellStyle name="SAPBEXHLevel3X 3 2 9 3" xfId="34239" xr:uid="{5BDBD464-10C0-458C-9736-3BAAEE0717F7}"/>
    <cellStyle name="SAPBEXHLevel3X 3 20" xfId="25145" xr:uid="{6096296C-6A25-4884-8450-EC65802BCABF}"/>
    <cellStyle name="SAPBEXHLevel3X 3 3" xfId="1301" xr:uid="{32DCBA27-D88F-41AF-9B75-45A56E7A6C03}"/>
    <cellStyle name="SAPBEXHLevel3X 3 3 10" xfId="9009" xr:uid="{709ABBD3-0772-4208-927F-4404BE155342}"/>
    <cellStyle name="SAPBEXHLevel3X 3 3 10 2" xfId="26185" xr:uid="{412E5A0D-C8A0-4B96-86F8-A9E9E2B0E136}"/>
    <cellStyle name="SAPBEXHLevel3X 3 3 10 3" xfId="34901" xr:uid="{A61CB2DB-0F1A-40F6-B968-B6FD9C82A04E}"/>
    <cellStyle name="SAPBEXHLevel3X 3 3 11" xfId="7357" xr:uid="{AA7ABBC8-99F1-495A-BE28-EAAFCD04D460}"/>
    <cellStyle name="SAPBEXHLevel3X 3 3 11 2" xfId="34427" xr:uid="{570A2A00-137A-4D25-8F43-06366E5BD895}"/>
    <cellStyle name="SAPBEXHLevel3X 3 3 12" xfId="18814" xr:uid="{02D7E8E7-93D2-4799-B492-32DE370F1F40}"/>
    <cellStyle name="SAPBEXHLevel3X 3 3 13" xfId="23080" xr:uid="{11695268-48BF-49B5-AAE8-42510C05C260}"/>
    <cellStyle name="SAPBEXHLevel3X 3 3 2" xfId="2549" xr:uid="{110E1283-E7C9-47E0-9AD5-94767E3DE2C0}"/>
    <cellStyle name="SAPBEXHLevel3X 3 3 2 2" xfId="12162" xr:uid="{617E0936-D3E5-4987-9A06-5509B0FB0697}"/>
    <cellStyle name="SAPBEXHLevel3X 3 3 2 2 2" xfId="15565" xr:uid="{DAAE8A61-E9E0-42A2-81C0-6A7A98435669}"/>
    <cellStyle name="SAPBEXHLevel3X 3 3 2 2 2 2" xfId="32069" xr:uid="{73B3F410-4BC3-4457-BB8A-D61C0B63D56A}"/>
    <cellStyle name="SAPBEXHLevel3X 3 3 2 2 2 3" xfId="39154" xr:uid="{BB5ECE60-E09A-456B-838F-A6E93AA62894}"/>
    <cellStyle name="SAPBEXHLevel3X 3 3 2 2 3" xfId="16961" xr:uid="{7D56EBE0-D858-4EA3-9503-1453D6619BAD}"/>
    <cellStyle name="SAPBEXHLevel3X 3 3 2 2 3 2" xfId="33465" xr:uid="{DDCC3076-88C5-4AA0-B6E6-1E0B8900C889}"/>
    <cellStyle name="SAPBEXHLevel3X 3 3 2 2 3 3" xfId="39886" xr:uid="{25A6D184-78A9-4060-8064-56E78E75673B}"/>
    <cellStyle name="SAPBEXHLevel3X 3 3 2 2 4" xfId="36302" xr:uid="{1E735F16-F88F-4AB9-94CD-7B59A122B7ED}"/>
    <cellStyle name="SAPBEXHLevel3X 3 3 2 3" xfId="10758" xr:uid="{B7DBEAE4-91E3-4758-A6CE-864518FB9E8A}"/>
    <cellStyle name="SAPBEXHLevel3X 3 3 2 3 2" xfId="13991" xr:uid="{C21C97F1-962F-4C9D-8D3D-A4F044D73563}"/>
    <cellStyle name="SAPBEXHLevel3X 3 3 2 3 2 2" xfId="37664" xr:uid="{09A21E89-D309-456B-B17B-A1EB16B87BC2}"/>
    <cellStyle name="SAPBEXHLevel3X 3 3 2 3 3" xfId="14726" xr:uid="{D9EC9C1E-00B8-4139-8317-D01D1A724DE2}"/>
    <cellStyle name="SAPBEXHLevel3X 3 3 2 3 3 2" xfId="31240" xr:uid="{600EF93E-9146-4044-9890-A29D9A415E1A}"/>
    <cellStyle name="SAPBEXHLevel3X 3 3 2 3 3 3" xfId="38316" xr:uid="{8850FF18-EB56-46B0-A9DF-A49AABDA5BB7}"/>
    <cellStyle name="SAPBEXHLevel3X 3 3 2 3 4" xfId="35735" xr:uid="{B56DC52D-AB51-401C-8551-92049D146BEE}"/>
    <cellStyle name="SAPBEXHLevel3X 3 3 2 4" xfId="9788" xr:uid="{4EB391BC-75BB-4CE6-ADF9-74345D988870}"/>
    <cellStyle name="SAPBEXHLevel3X 3 3 2 4 2" xfId="35216" xr:uid="{49FF5861-3399-4DCA-9050-FD1865471CC8}"/>
    <cellStyle name="SAPBEXHLevel3X 3 3 2 5" xfId="13221" xr:uid="{D1AF938C-BB66-4EF5-8BAA-E9358E514CAC}"/>
    <cellStyle name="SAPBEXHLevel3X 3 3 2 5 2" xfId="36950" xr:uid="{F25F8FA3-FE21-439E-8157-0E85CA52B982}"/>
    <cellStyle name="SAPBEXHLevel3X 3 3 2 6" xfId="13585" xr:uid="{0B35FAB6-508C-4F01-910C-D7EE0D1E3AFB}"/>
    <cellStyle name="SAPBEXHLevel3X 3 3 2 6 2" xfId="30235" xr:uid="{BF362390-E20A-497E-ACB5-C094D62D66B9}"/>
    <cellStyle name="SAPBEXHLevel3X 3 3 2 6 3" xfId="37314" xr:uid="{82D3D115-91FB-4137-98A3-983A0E95182F}"/>
    <cellStyle name="SAPBEXHLevel3X 3 3 2 7" xfId="7895" xr:uid="{387F32F4-A278-4FAF-A968-4C0CDB9B3C1C}"/>
    <cellStyle name="SAPBEXHLevel3X 3 3 2 7 2" xfId="34488" xr:uid="{AB9D500C-20A4-4DAC-968C-DE85E573C587}"/>
    <cellStyle name="SAPBEXHLevel3X 3 3 2 8" xfId="20050" xr:uid="{5D1CBE4D-0F5E-4B7E-99F9-5C927F055205}"/>
    <cellStyle name="SAPBEXHLevel3X 3 3 2 9" xfId="24570" xr:uid="{6442D0EA-21C4-4A5E-8042-6308DF22D5DB}"/>
    <cellStyle name="SAPBEXHLevel3X 3 3 3" xfId="3055" xr:uid="{608CFACB-39D3-4DB6-BEFA-47634394632F}"/>
    <cellStyle name="SAPBEXHLevel3X 3 3 3 2" xfId="12273" xr:uid="{1CD1E627-76BD-4D44-A405-81AB183E2765}"/>
    <cellStyle name="SAPBEXHLevel3X 3 3 3 2 2" xfId="15673" xr:uid="{0732B60E-8818-4796-B34C-9CB90C142C08}"/>
    <cellStyle name="SAPBEXHLevel3X 3 3 3 2 2 2" xfId="32177" xr:uid="{8C782843-E9FC-4AF3-B7CA-0A2E2C5E47E4}"/>
    <cellStyle name="SAPBEXHLevel3X 3 3 3 2 2 3" xfId="39262" xr:uid="{32DD45D3-362D-43EF-B4F6-311184F25C80}"/>
    <cellStyle name="SAPBEXHLevel3X 3 3 3 2 3" xfId="17057" xr:uid="{BCFE7B2F-084F-44F7-815B-D316083E40CE}"/>
    <cellStyle name="SAPBEXHLevel3X 3 3 3 2 3 2" xfId="33561" xr:uid="{AD95018D-DAC4-49CD-A4CC-EC47790FDAA2}"/>
    <cellStyle name="SAPBEXHLevel3X 3 3 3 2 3 3" xfId="39979" xr:uid="{7A788EDB-091F-40C0-85EA-E13653FE71F4}"/>
    <cellStyle name="SAPBEXHLevel3X 3 3 3 2 4" xfId="36393" xr:uid="{8FA44FDE-15DF-4EFE-9692-E138DA984174}"/>
    <cellStyle name="SAPBEXHLevel3X 3 3 3 3" xfId="10870" xr:uid="{47119B54-542B-45DD-A825-4A8CA8BC3A0E}"/>
    <cellStyle name="SAPBEXHLevel3X 3 3 3 3 2" xfId="14101" xr:uid="{72232F08-8F04-4FF6-A53D-999977BFCC2D}"/>
    <cellStyle name="SAPBEXHLevel3X 3 3 3 3 2 2" xfId="37759" xr:uid="{BBC59C01-9D69-4C45-8DDD-01CA3C771CD2}"/>
    <cellStyle name="SAPBEXHLevel3X 3 3 3 3 3" xfId="13140" xr:uid="{83981075-4D43-4CE0-9394-953D8F2E7FD8}"/>
    <cellStyle name="SAPBEXHLevel3X 3 3 3 3 3 2" xfId="29860" xr:uid="{6A901B44-9165-490F-91FF-EAE82D3DC157}"/>
    <cellStyle name="SAPBEXHLevel3X 3 3 3 3 3 3" xfId="36869" xr:uid="{45599B1C-36AF-40D3-8686-55F6FC5A8691}"/>
    <cellStyle name="SAPBEXHLevel3X 3 3 3 3 4" xfId="35826" xr:uid="{ABE4EC5B-EEFF-4AD3-92B4-65E57D914766}"/>
    <cellStyle name="SAPBEXHLevel3X 3 3 3 4" xfId="10236" xr:uid="{F77964B0-C221-47F8-83EC-9BA296A76EFF}"/>
    <cellStyle name="SAPBEXHLevel3X 3 3 3 4 2" xfId="35490" xr:uid="{2CCBC091-7106-42FB-8F8E-36F2332EC2A1}"/>
    <cellStyle name="SAPBEXHLevel3X 3 3 3 5" xfId="13591" xr:uid="{CF8FBAF5-531D-4E79-8200-D5B1EC78B875}"/>
    <cellStyle name="SAPBEXHLevel3X 3 3 3 5 2" xfId="37320" xr:uid="{8121039A-E8A3-480F-B46C-BF8CBBCD0BA6}"/>
    <cellStyle name="SAPBEXHLevel3X 3 3 3 6" xfId="13162" xr:uid="{7F95F0FA-9279-41FD-9976-06E6EF7FC039}"/>
    <cellStyle name="SAPBEXHLevel3X 3 3 3 6 2" xfId="29882" xr:uid="{00315EEE-054C-476F-A696-7528CDFDA76C}"/>
    <cellStyle name="SAPBEXHLevel3X 3 3 3 6 3" xfId="36891" xr:uid="{145FB506-6211-47A6-9163-F2734B403818}"/>
    <cellStyle name="SAPBEXHLevel3X 3 3 3 7" xfId="8345" xr:uid="{1AA85D64-43C5-4DB4-B26C-FAAA878E5BE1}"/>
    <cellStyle name="SAPBEXHLevel3X 3 3 3 7 2" xfId="34762" xr:uid="{DBF93566-3EDC-49CB-94BF-069B76EB0A06}"/>
    <cellStyle name="SAPBEXHLevel3X 3 3 3 8" xfId="20553" xr:uid="{D7F7D47C-41B4-4A02-9B95-51A045F321EC}"/>
    <cellStyle name="SAPBEXHLevel3X 3 3 3 9" xfId="22692" xr:uid="{1DE558CD-6982-42A2-B000-17C74C1C27EA}"/>
    <cellStyle name="SAPBEXHLevel3X 3 3 4" xfId="1786" xr:uid="{08B42AFE-B313-48D7-BC0D-42D7C516D5CB}"/>
    <cellStyle name="SAPBEXHLevel3X 3 3 4 2" xfId="12530" xr:uid="{A35545C0-B5DC-4F80-A49B-66D836048575}"/>
    <cellStyle name="SAPBEXHLevel3X 3 3 4 2 2" xfId="15841" xr:uid="{FFC3F0FC-38EA-4ABC-BC36-DE1CECBEEDB7}"/>
    <cellStyle name="SAPBEXHLevel3X 3 3 4 2 2 2" xfId="32345" xr:uid="{EEC08544-1A5B-4FFD-9C9E-2896351AB1A0}"/>
    <cellStyle name="SAPBEXHLevel3X 3 3 4 2 2 3" xfId="39430" xr:uid="{62F8F82C-910F-4628-9BA0-0ED022B3460E}"/>
    <cellStyle name="SAPBEXHLevel3X 3 3 4 2 3" xfId="17314" xr:uid="{CD3928EE-E6C7-4544-9D4D-2229810DA31A}"/>
    <cellStyle name="SAPBEXHLevel3X 3 3 4 2 3 2" xfId="33818" xr:uid="{514D12BC-EB80-46D9-8401-5396B4C03B14}"/>
    <cellStyle name="SAPBEXHLevel3X 3 3 4 2 3 3" xfId="40147" xr:uid="{825DFEC7-D827-45B5-8656-99517696E538}"/>
    <cellStyle name="SAPBEXHLevel3X 3 3 4 2 4" xfId="36558" xr:uid="{D6150D4A-E0DE-4D3A-B181-7542CCDF5BB0}"/>
    <cellStyle name="SAPBEXHLevel3X 3 3 4 3" xfId="11128" xr:uid="{F3DA758A-01C4-4B8C-92BE-5231CCD58780}"/>
    <cellStyle name="SAPBEXHLevel3X 3 3 4 3 2" xfId="14315" xr:uid="{4E71D02C-A675-412C-9C3C-1BDCD06C856A}"/>
    <cellStyle name="SAPBEXHLevel3X 3 3 4 3 2 2" xfId="37972" xr:uid="{E74A3077-6F6F-4494-A7CA-3C2CBA5617A4}"/>
    <cellStyle name="SAPBEXHLevel3X 3 3 4 3 3" xfId="14482" xr:uid="{7F74C99F-0A04-46A7-868D-498EE82726C0}"/>
    <cellStyle name="SAPBEXHLevel3X 3 3 4 3 3 2" xfId="31000" xr:uid="{4279F860-90E7-40B8-9C10-3FE5025316B4}"/>
    <cellStyle name="SAPBEXHLevel3X 3 3 4 3 3 3" xfId="38139" xr:uid="{2F1F5ECA-0B0F-41B4-93AC-9739F9088662}"/>
    <cellStyle name="SAPBEXHLevel3X 3 3 4 3 4" xfId="35992" xr:uid="{A91120A6-75FB-435B-9951-29804C8C0AA9}"/>
    <cellStyle name="SAPBEXHLevel3X 3 3 4 4" xfId="9846" xr:uid="{DC29B98B-79BE-4916-B787-FF279721801D}"/>
    <cellStyle name="SAPBEXHLevel3X 3 3 4 4 2" xfId="35274" xr:uid="{7BE3F1F1-FD4B-4AED-8AB2-374070A3E970}"/>
    <cellStyle name="SAPBEXHLevel3X 3 3 4 5" xfId="13279" xr:uid="{50DA24CC-83AE-429F-8BAC-A5132D213ED2}"/>
    <cellStyle name="SAPBEXHLevel3X 3 3 4 5 2" xfId="37008" xr:uid="{DCD61966-C3CF-45B0-84A9-09FD91B573F2}"/>
    <cellStyle name="SAPBEXHLevel3X 3 3 4 6" xfId="14599" xr:uid="{D5CA37BD-DDAB-4D1B-A78D-87C4F03ABB16}"/>
    <cellStyle name="SAPBEXHLevel3X 3 3 4 6 2" xfId="31115" xr:uid="{276BD4E0-AD93-49A7-8D2C-F85B8409FE1F}"/>
    <cellStyle name="SAPBEXHLevel3X 3 3 4 6 3" xfId="38192" xr:uid="{A4E725D2-C777-4EB6-A608-F7090E630932}"/>
    <cellStyle name="SAPBEXHLevel3X 3 3 4 7" xfId="7953" xr:uid="{B229C706-EB2A-42E6-BC0D-9172864D3569}"/>
    <cellStyle name="SAPBEXHLevel3X 3 3 4 7 2" xfId="34546" xr:uid="{20C8F9CD-07F8-4A06-BD5B-D4E4F0F1B662}"/>
    <cellStyle name="SAPBEXHLevel3X 3 3 4 8" xfId="19289" xr:uid="{3B5EEBC5-38D5-4DA1-B115-8BEF9FEC20D3}"/>
    <cellStyle name="SAPBEXHLevel3X 3 3 4 9" xfId="30699" xr:uid="{AC5C8C46-CFC3-4AB7-A29C-AAA838EDC59B}"/>
    <cellStyle name="SAPBEXHLevel3X 3 3 5" xfId="3497" xr:uid="{42AF8857-29F1-4BF4-8405-FE7C3E944B95}"/>
    <cellStyle name="SAPBEXHLevel3X 3 3 5 2" xfId="12714" xr:uid="{E4E489E3-FE41-4A56-AD7E-D42975C1F998}"/>
    <cellStyle name="SAPBEXHLevel3X 3 3 5 2 2" xfId="15928" xr:uid="{04F71721-0F87-4C4B-91D8-8EB66BCA517C}"/>
    <cellStyle name="SAPBEXHLevel3X 3 3 5 2 2 2" xfId="32432" xr:uid="{5F677910-7E41-4880-B250-A17D8AEB3157}"/>
    <cellStyle name="SAPBEXHLevel3X 3 3 5 2 2 3" xfId="39517" xr:uid="{39877BCC-E76E-4BF5-B499-CF974D6BC2B4}"/>
    <cellStyle name="SAPBEXHLevel3X 3 3 5 2 3" xfId="17489" xr:uid="{6A6889DC-C349-4D1D-A68A-8914BB8CB7A7}"/>
    <cellStyle name="SAPBEXHLevel3X 3 3 5 2 3 2" xfId="33993" xr:uid="{4222ECCC-BB35-40C6-A629-F19DE68C4CEA}"/>
    <cellStyle name="SAPBEXHLevel3X 3 3 5 2 3 3" xfId="40234" xr:uid="{FFCC0C14-7774-4B59-9310-73F3D1FC43FB}"/>
    <cellStyle name="SAPBEXHLevel3X 3 3 5 2 4" xfId="36644" xr:uid="{32C9B84A-491B-4FC8-A18A-C48980DFF343}"/>
    <cellStyle name="SAPBEXHLevel3X 3 3 5 3" xfId="11305" xr:uid="{AC8E30EA-A885-4EC5-A67D-5A049E4D9060}"/>
    <cellStyle name="SAPBEXHLevel3X 3 3 5 3 2" xfId="14451" xr:uid="{9CA03743-9768-4616-881A-8353707B5B22}"/>
    <cellStyle name="SAPBEXHLevel3X 3 3 5 3 2 2" xfId="38108" xr:uid="{6A16B8B5-7993-4182-B56A-15E0E07EB9F4}"/>
    <cellStyle name="SAPBEXHLevel3X 3 3 5 3 3" xfId="9150" xr:uid="{83F3EC77-9267-4BF4-8E14-FF45C5975F31}"/>
    <cellStyle name="SAPBEXHLevel3X 3 3 5 3 3 2" xfId="26326" xr:uid="{AAF35C28-2419-4281-A6D7-8D49968A78E5}"/>
    <cellStyle name="SAPBEXHLevel3X 3 3 5 3 3 3" xfId="35041" xr:uid="{54E2F05A-B2DD-4DEB-BA2C-DF38B5B003A5}"/>
    <cellStyle name="SAPBEXHLevel3X 3 3 5 3 4" xfId="36079" xr:uid="{F0E5EC78-E810-450D-B7DF-5701543224DA}"/>
    <cellStyle name="SAPBEXHLevel3X 3 3 5 4" xfId="10018" xr:uid="{3EC0F6B3-4FFB-410D-B6A4-6CBC562DD640}"/>
    <cellStyle name="SAPBEXHLevel3X 3 3 5 4 2" xfId="35360" xr:uid="{742BF6B3-2B1F-4B3A-842A-3CE1EE012414}"/>
    <cellStyle name="SAPBEXHLevel3X 3 3 5 5" xfId="13412" xr:uid="{EADD8DAC-7B06-4C04-AB25-FB5075B4A73A}"/>
    <cellStyle name="SAPBEXHLevel3X 3 3 5 5 2" xfId="37141" xr:uid="{25FDCB8C-4930-4D8E-A712-D5A6C719C5CC}"/>
    <cellStyle name="SAPBEXHLevel3X 3 3 5 6" xfId="12973" xr:uid="{F5AD1ADD-EE4F-40E0-84BB-4BD2F462B7DC}"/>
    <cellStyle name="SAPBEXHLevel3X 3 3 5 6 2" xfId="29693" xr:uid="{79544452-FDBA-4C27-8F33-25FC5060587F}"/>
    <cellStyle name="SAPBEXHLevel3X 3 3 5 6 3" xfId="36702" xr:uid="{34A938BE-BB74-4CC4-B8AC-518C7F7E6077}"/>
    <cellStyle name="SAPBEXHLevel3X 3 3 5 7" xfId="8125" xr:uid="{175A6FFB-C836-44C4-961B-8B9CE0C579EF}"/>
    <cellStyle name="SAPBEXHLevel3X 3 3 5 7 2" xfId="34632" xr:uid="{8C87E285-CC5C-4ADE-891E-28E2ABC6C977}"/>
    <cellStyle name="SAPBEXHLevel3X 3 3 5 8" xfId="20995" xr:uid="{51161291-E57B-4580-9BDB-2B1461C3127D}"/>
    <cellStyle name="SAPBEXHLevel3X 3 3 5 9" xfId="24392" xr:uid="{B0EEA74C-6DD0-4506-94AD-3E9896DC74D6}"/>
    <cellStyle name="SAPBEXHLevel3X 3 3 6" xfId="4084" xr:uid="{13FFF34A-3B5A-4CBA-B9FF-8B014B8AA6DE}"/>
    <cellStyle name="SAPBEXHLevel3X 3 3 6 2" xfId="12453" xr:uid="{388BCA71-0E5D-424E-996D-B6EEAEEB3B4A}"/>
    <cellStyle name="SAPBEXHLevel3X 3 3 6 2 2" xfId="15764" xr:uid="{360C9CAA-0014-483E-A77A-8636E61C6E87}"/>
    <cellStyle name="SAPBEXHLevel3X 3 3 6 2 2 2" xfId="32268" xr:uid="{A377F082-AC19-4C71-BDD6-475175964B79}"/>
    <cellStyle name="SAPBEXHLevel3X 3 3 6 2 2 3" xfId="39353" xr:uid="{F4A37691-9DDE-4FC9-9825-56C0FF3752E1}"/>
    <cellStyle name="SAPBEXHLevel3X 3 3 6 2 3" xfId="17237" xr:uid="{D98BE7C5-8CF7-4711-97AB-7547951DE876}"/>
    <cellStyle name="SAPBEXHLevel3X 3 3 6 2 3 2" xfId="33741" xr:uid="{6A537ACC-0A11-4F45-9074-784F97C68DD8}"/>
    <cellStyle name="SAPBEXHLevel3X 3 3 6 2 3 3" xfId="40070" xr:uid="{5091EEB6-8C21-42B2-A597-228E23F5D439}"/>
    <cellStyle name="SAPBEXHLevel3X 3 3 6 2 4" xfId="36482" xr:uid="{3B359135-F4B5-45BD-9B2A-CB7FBCFB9312}"/>
    <cellStyle name="SAPBEXHLevel3X 3 3 6 3" xfId="14238" xr:uid="{78E8105E-5D49-46DD-9A29-87D524236E5F}"/>
    <cellStyle name="SAPBEXHLevel3X 3 3 6 3 2" xfId="37895" xr:uid="{581EFA1C-EBF3-4494-942E-DB03F96E2419}"/>
    <cellStyle name="SAPBEXHLevel3X 3 3 6 4" xfId="13133" xr:uid="{401C91AB-014A-45B3-9A7E-39C106C1EDA3}"/>
    <cellStyle name="SAPBEXHLevel3X 3 3 6 4 2" xfId="29853" xr:uid="{A8BF712C-7540-40A2-AD99-F1790F69A2CE}"/>
    <cellStyle name="SAPBEXHLevel3X 3 3 6 4 3" xfId="36862" xr:uid="{36540E7A-AFFD-404F-91F0-A26FDDD98C4F}"/>
    <cellStyle name="SAPBEXHLevel3X 3 3 6 5" xfId="11051" xr:uid="{FED9F15A-7ADB-4F02-A76D-E6893D936522}"/>
    <cellStyle name="SAPBEXHLevel3X 3 3 6 5 2" xfId="35915" xr:uid="{E7427661-6C6F-4590-B6EF-0D4B854A6CDF}"/>
    <cellStyle name="SAPBEXHLevel3X 3 3 6 6" xfId="21579" xr:uid="{EDC00775-AD29-4B50-B0CD-D57D315F665F}"/>
    <cellStyle name="SAPBEXHLevel3X 3 3 6 7" xfId="18615" xr:uid="{39014F2A-9239-4E0B-9A2E-1FDDDEAF1CCA}"/>
    <cellStyle name="SAPBEXHLevel3X 3 3 7" xfId="4368" xr:uid="{DAD34C59-62D3-40F6-BF81-3BF1E756E37B}"/>
    <cellStyle name="SAPBEXHLevel3X 3 3 7 2" xfId="15385" xr:uid="{306182CA-6104-4B6B-A871-924D1C351A77}"/>
    <cellStyle name="SAPBEXHLevel3X 3 3 7 2 2" xfId="31889" xr:uid="{098E9E53-B8F0-4F22-B687-652890B198B7}"/>
    <cellStyle name="SAPBEXHLevel3X 3 3 7 2 3" xfId="38974" xr:uid="{631A0346-7441-488F-8651-AE5E6D27C5D3}"/>
    <cellStyle name="SAPBEXHLevel3X 3 3 7 3" xfId="16566" xr:uid="{96628014-46D3-4817-B619-45D459FF44FC}"/>
    <cellStyle name="SAPBEXHLevel3X 3 3 7 3 2" xfId="33070" xr:uid="{F76A09E7-9769-42E9-892C-3F12D0CA0A00}"/>
    <cellStyle name="SAPBEXHLevel3X 3 3 7 3 3" xfId="39693" xr:uid="{878BCE7B-D02D-4073-8DD4-6D377EE781EF}"/>
    <cellStyle name="SAPBEXHLevel3X 3 3 7 4" xfId="11672" xr:uid="{3EA89DB0-A1E9-469B-8020-160E574E689F}"/>
    <cellStyle name="SAPBEXHLevel3X 3 3 7 4 2" xfId="36178" xr:uid="{843AE288-673B-4A64-A1EA-B3542E5DEF64}"/>
    <cellStyle name="SAPBEXHLevel3X 3 3 7 5" xfId="21860" xr:uid="{3FA0BCD6-0A22-4DE1-AA2A-51B4D534559E}"/>
    <cellStyle name="SAPBEXHLevel3X 3 3 7 6" xfId="18454" xr:uid="{C4A95844-61BD-40B2-B3B8-E2DAD20DE694}"/>
    <cellStyle name="SAPBEXHLevel3X 3 3 8" xfId="5728" xr:uid="{E55D58AE-0442-455D-85C6-17AE5D79FF0A}"/>
    <cellStyle name="SAPBEXHLevel3X 3 3 8 2" xfId="13786" xr:uid="{EDC7420D-A733-4C5D-88DC-67EF2FBC9E82}"/>
    <cellStyle name="SAPBEXHLevel3X 3 3 8 2 2" xfId="37511" xr:uid="{CF23B651-0964-4568-B469-9AB2B0170F9E}"/>
    <cellStyle name="SAPBEXHLevel3X 3 3 8 3" xfId="13040" xr:uid="{8C297DC0-42B9-4378-96CF-B33F213BE153}"/>
    <cellStyle name="SAPBEXHLevel3X 3 3 8 3 2" xfId="29760" xr:uid="{8397D32D-B92B-4B41-9BAF-85C7CBB12533}"/>
    <cellStyle name="SAPBEXHLevel3X 3 3 8 3 3" xfId="36769" xr:uid="{EEA65315-2985-4BFD-ABFA-A0CAF56B01B6}"/>
    <cellStyle name="SAPBEXHLevel3X 3 3 8 4" xfId="10526" xr:uid="{40D47638-698D-48B5-B4BF-63113209D12E}"/>
    <cellStyle name="SAPBEXHLevel3X 3 3 8 4 2" xfId="35635" xr:uid="{5A350D72-783E-46BB-A320-8ED615497B5B}"/>
    <cellStyle name="SAPBEXHLevel3X 3 3 8 5" xfId="34240" xr:uid="{94C9A312-1828-42FC-B7E4-528FD20E6FDE}"/>
    <cellStyle name="SAPBEXHLevel3X 3 3 9" xfId="6005" xr:uid="{72C47013-A3A4-4E96-9550-B8518B5A1B97}"/>
    <cellStyle name="SAPBEXHLevel3X 3 3 9 2" xfId="9246" xr:uid="{D16DB45A-8F5D-4E59-8446-C9C14C834FD3}"/>
    <cellStyle name="SAPBEXHLevel3X 3 3 9 2 2" xfId="35137" xr:uid="{54598ADC-8A40-48C9-8E91-F7C3E8FAD4B3}"/>
    <cellStyle name="SAPBEXHLevel3X 3 3 9 3" xfId="34332" xr:uid="{22274A68-2552-4EBC-A643-47AC0AC1C93D}"/>
    <cellStyle name="SAPBEXHLevel3X 3 4" xfId="2096" xr:uid="{91FCA43C-A6FA-46DF-AF08-1184670BCEFB}"/>
    <cellStyle name="SAPBEXHLevel3X 3 4 10" xfId="9010" xr:uid="{2649A9B2-FD42-44C0-AA13-80AFBCFB1C37}"/>
    <cellStyle name="SAPBEXHLevel3X 3 4 10 2" xfId="26186" xr:uid="{EAFA3301-CF8D-4B16-B1CD-734635B850C7}"/>
    <cellStyle name="SAPBEXHLevel3X 3 4 10 3" xfId="34902" xr:uid="{5AEA4C6A-90FE-4418-877C-5952AC3F0764}"/>
    <cellStyle name="SAPBEXHLevel3X 3 4 11" xfId="7358" xr:uid="{2C22185E-2131-46A0-8F6F-1098457E4B71}"/>
    <cellStyle name="SAPBEXHLevel3X 3 4 11 2" xfId="34428" xr:uid="{C20B57EA-2BD9-4BEA-82FA-47DE60816378}"/>
    <cellStyle name="SAPBEXHLevel3X 3 4 12" xfId="19599" xr:uid="{1BDDC024-6745-4FEF-8880-572EEBF01C78}"/>
    <cellStyle name="SAPBEXHLevel3X 3 4 13" xfId="30147" xr:uid="{3C568225-4B7D-4892-884C-CC59C81D2B20}"/>
    <cellStyle name="SAPBEXHLevel3X 3 4 2" xfId="5729" xr:uid="{C2AECC6D-AA60-4AB7-A31C-D8DA9BA5EA3B}"/>
    <cellStyle name="SAPBEXHLevel3X 3 4 2 2" xfId="12163" xr:uid="{469D41A9-D8F6-4C93-B6C5-27D86F4FC41F}"/>
    <cellStyle name="SAPBEXHLevel3X 3 4 2 2 2" xfId="15566" xr:uid="{61312B3E-B8F0-4D1A-A443-7AEE38E26FC7}"/>
    <cellStyle name="SAPBEXHLevel3X 3 4 2 2 2 2" xfId="32070" xr:uid="{36D3F7BC-7C18-4F9D-A0B0-E4332F7E550A}"/>
    <cellStyle name="SAPBEXHLevel3X 3 4 2 2 2 3" xfId="39155" xr:uid="{B506870C-076E-4156-834A-1829E0BD298B}"/>
    <cellStyle name="SAPBEXHLevel3X 3 4 2 2 3" xfId="16962" xr:uid="{2EDAE324-2D4C-4117-9B96-5ACA09280CEB}"/>
    <cellStyle name="SAPBEXHLevel3X 3 4 2 2 3 2" xfId="33466" xr:uid="{0F1B31FA-07CB-43D4-B017-806ED550CAF8}"/>
    <cellStyle name="SAPBEXHLevel3X 3 4 2 2 3 3" xfId="39887" xr:uid="{84BC75F2-168C-4AB3-A298-527D02446DCF}"/>
    <cellStyle name="SAPBEXHLevel3X 3 4 2 2 4" xfId="36303" xr:uid="{AC78D3F7-50C8-4C90-8815-CF42DE7231A3}"/>
    <cellStyle name="SAPBEXHLevel3X 3 4 2 3" xfId="10759" xr:uid="{F0D8EAD3-2989-4CC8-98BF-40B731C971C3}"/>
    <cellStyle name="SAPBEXHLevel3X 3 4 2 3 2" xfId="13992" xr:uid="{8DEEAEF9-570B-4418-8FA0-C465238091EA}"/>
    <cellStyle name="SAPBEXHLevel3X 3 4 2 3 2 2" xfId="37665" xr:uid="{6E93F055-3F62-485C-8934-78262D02DA9E}"/>
    <cellStyle name="SAPBEXHLevel3X 3 4 2 3 3" xfId="13049" xr:uid="{A3D9A7E0-C90A-4222-9EA8-72592ACB512C}"/>
    <cellStyle name="SAPBEXHLevel3X 3 4 2 3 3 2" xfId="29769" xr:uid="{EB5F42D2-6F0C-4915-9D90-59E0D328F1AE}"/>
    <cellStyle name="SAPBEXHLevel3X 3 4 2 3 3 3" xfId="36778" xr:uid="{3E3651F9-C852-46AD-8627-0942B02C7F88}"/>
    <cellStyle name="SAPBEXHLevel3X 3 4 2 3 4" xfId="35736" xr:uid="{45BC930C-5985-4E92-8470-7E9FD1E72E9B}"/>
    <cellStyle name="SAPBEXHLevel3X 3 4 2 4" xfId="9787" xr:uid="{E259EE8E-F264-4539-A500-AAC63B356A72}"/>
    <cellStyle name="SAPBEXHLevel3X 3 4 2 4 2" xfId="35215" xr:uid="{CF35C68A-339E-4061-8904-703B9235D6A8}"/>
    <cellStyle name="SAPBEXHLevel3X 3 4 2 5" xfId="13220" xr:uid="{D96F0299-B9AB-4E36-AE61-EEE01E1B0A72}"/>
    <cellStyle name="SAPBEXHLevel3X 3 4 2 5 2" xfId="36949" xr:uid="{45247EEC-2205-48EF-B470-DDF98109C61A}"/>
    <cellStyle name="SAPBEXHLevel3X 3 4 2 6" xfId="13860" xr:uid="{DE0782DD-BA71-4F56-92D0-841BA7CCEEBE}"/>
    <cellStyle name="SAPBEXHLevel3X 3 4 2 6 2" xfId="30476" xr:uid="{5AE0F9A5-0611-429C-97A4-A6C08AB2A0D0}"/>
    <cellStyle name="SAPBEXHLevel3X 3 4 2 6 3" xfId="37584" xr:uid="{9066D1D1-29D1-443C-A6F7-4213CD352E2E}"/>
    <cellStyle name="SAPBEXHLevel3X 3 4 2 7" xfId="7894" xr:uid="{2EE478CF-EC8B-4B96-AE91-5DFF77764FDA}"/>
    <cellStyle name="SAPBEXHLevel3X 3 4 2 7 2" xfId="34487" xr:uid="{085AA177-8EFD-4E8D-BE65-7F7311D05E1B}"/>
    <cellStyle name="SAPBEXHLevel3X 3 4 2 8" xfId="34241" xr:uid="{66FACF14-E093-4DF0-B7FC-5F8709B9020F}"/>
    <cellStyle name="SAPBEXHLevel3X 3 4 3" xfId="6006" xr:uid="{019FD92C-AC00-43CA-99B6-3B122A699008}"/>
    <cellStyle name="SAPBEXHLevel3X 3 4 3 2" xfId="12274" xr:uid="{58E8802C-6A8F-43ED-A9EE-49810E0B7169}"/>
    <cellStyle name="SAPBEXHLevel3X 3 4 3 2 2" xfId="15674" xr:uid="{110A3B41-9395-42E1-BB7E-94815E0C8862}"/>
    <cellStyle name="SAPBEXHLevel3X 3 4 3 2 2 2" xfId="32178" xr:uid="{9459C93D-363C-41B5-B86C-34D3C05D73D4}"/>
    <cellStyle name="SAPBEXHLevel3X 3 4 3 2 2 3" xfId="39263" xr:uid="{7FEB5299-BBDA-4663-9D0C-D422F2FB0A47}"/>
    <cellStyle name="SAPBEXHLevel3X 3 4 3 2 3" xfId="17058" xr:uid="{487CEA8A-B821-47F5-B933-404ABCF1FAC5}"/>
    <cellStyle name="SAPBEXHLevel3X 3 4 3 2 3 2" xfId="33562" xr:uid="{D0F6F720-20C4-49A0-A8E4-0C6A32E66B65}"/>
    <cellStyle name="SAPBEXHLevel3X 3 4 3 2 3 3" xfId="39980" xr:uid="{16FA6C10-3141-447E-A151-18204A1F5C80}"/>
    <cellStyle name="SAPBEXHLevel3X 3 4 3 2 4" xfId="36394" xr:uid="{863788C3-EFF9-414C-81E8-F801F6AB5326}"/>
    <cellStyle name="SAPBEXHLevel3X 3 4 3 3" xfId="10871" xr:uid="{BB2C16FC-0D7D-4ED1-AB2A-6A0D55D52E3C}"/>
    <cellStyle name="SAPBEXHLevel3X 3 4 3 3 2" xfId="14102" xr:uid="{668A2DDC-57AC-4625-9188-1B335A3EDE08}"/>
    <cellStyle name="SAPBEXHLevel3X 3 4 3 3 2 2" xfId="37760" xr:uid="{2394C50A-18EB-4F5F-9770-AE1AE987EDA1}"/>
    <cellStyle name="SAPBEXHLevel3X 3 4 3 3 3" xfId="12947" xr:uid="{6E513480-D713-4032-9E1D-E9CEEC2B7502}"/>
    <cellStyle name="SAPBEXHLevel3X 3 4 3 3 3 2" xfId="29667" xr:uid="{F4CDD7E2-CC6F-459B-A938-18FA6028E7BA}"/>
    <cellStyle name="SAPBEXHLevel3X 3 4 3 3 3 3" xfId="36676" xr:uid="{DB9BD1C2-D01A-4C5F-AFB8-0D952AE5485E}"/>
    <cellStyle name="SAPBEXHLevel3X 3 4 3 3 4" xfId="35827" xr:uid="{D79DA4BF-7CDF-465D-84DD-896773261414}"/>
    <cellStyle name="SAPBEXHLevel3X 3 4 3 4" xfId="10072" xr:uid="{295EB8E8-6CD4-4563-817C-86816EAE6E70}"/>
    <cellStyle name="SAPBEXHLevel3X 3 4 3 4 2" xfId="35414" xr:uid="{A17D8740-A73F-49CF-BCBD-838A8E52D94F}"/>
    <cellStyle name="SAPBEXHLevel3X 3 4 3 5" xfId="13466" xr:uid="{7C6B17B6-3130-4F19-9E49-F4B7611B9DB2}"/>
    <cellStyle name="SAPBEXHLevel3X 3 4 3 5 2" xfId="37195" xr:uid="{13EE546A-D17A-4B47-87CC-964BA843A9A3}"/>
    <cellStyle name="SAPBEXHLevel3X 3 4 3 6" xfId="15237" xr:uid="{498EF5F1-CE78-4E72-8E64-D4AB80647A53}"/>
    <cellStyle name="SAPBEXHLevel3X 3 4 3 6 2" xfId="31741" xr:uid="{90A03C0B-EBEA-4D87-B7EC-0556105F6681}"/>
    <cellStyle name="SAPBEXHLevel3X 3 4 3 6 3" xfId="38826" xr:uid="{849A4C2B-0B19-4FC4-947D-E44EBA27CE4F}"/>
    <cellStyle name="SAPBEXHLevel3X 3 4 3 7" xfId="8179" xr:uid="{009F370D-149B-4E6D-AA9B-C6658F7677B8}"/>
    <cellStyle name="SAPBEXHLevel3X 3 4 3 7 2" xfId="34686" xr:uid="{C23BA825-7D64-4EC5-9439-BE65ACB027D0}"/>
    <cellStyle name="SAPBEXHLevel3X 3 4 3 8" xfId="34333" xr:uid="{77EF2338-FE5E-4694-93FE-8B0490FE3D1F}"/>
    <cellStyle name="SAPBEXHLevel3X 3 4 4" xfId="7952" xr:uid="{B94F622F-5254-4AB3-A106-09C759608ED1}"/>
    <cellStyle name="SAPBEXHLevel3X 3 4 4 2" xfId="12531" xr:uid="{2651F94C-F3AA-454B-9F17-0A0144ED1985}"/>
    <cellStyle name="SAPBEXHLevel3X 3 4 4 2 2" xfId="15842" xr:uid="{FF61ABF2-F8C9-436F-9E7E-ACE3C873B14A}"/>
    <cellStyle name="SAPBEXHLevel3X 3 4 4 2 2 2" xfId="32346" xr:uid="{0BB4764C-C416-4813-B031-B1E83150BB3B}"/>
    <cellStyle name="SAPBEXHLevel3X 3 4 4 2 2 3" xfId="39431" xr:uid="{10C3BF7C-009C-4D03-8FD5-FF4269A16693}"/>
    <cellStyle name="SAPBEXHLevel3X 3 4 4 2 3" xfId="17315" xr:uid="{EC572A48-6EF6-43A1-A263-D28EFD6747D6}"/>
    <cellStyle name="SAPBEXHLevel3X 3 4 4 2 3 2" xfId="33819" xr:uid="{38AB3FD0-7D09-49EE-8D06-765CAE6D573B}"/>
    <cellStyle name="SAPBEXHLevel3X 3 4 4 2 3 3" xfId="40148" xr:uid="{899CB704-17C4-421D-B962-965CD65F262E}"/>
    <cellStyle name="SAPBEXHLevel3X 3 4 4 2 4" xfId="36559" xr:uid="{948581CB-8672-4E90-8C45-87B6A1F0E036}"/>
    <cellStyle name="SAPBEXHLevel3X 3 4 4 3" xfId="11129" xr:uid="{41098C81-37ED-4F64-8D83-B7682CBF0636}"/>
    <cellStyle name="SAPBEXHLevel3X 3 4 4 3 2" xfId="14316" xr:uid="{310987D3-7928-4C93-AC1D-AF643AD8A805}"/>
    <cellStyle name="SAPBEXHLevel3X 3 4 4 3 2 2" xfId="37973" xr:uid="{F5D2703F-A269-436C-8876-498738202ABB}"/>
    <cellStyle name="SAPBEXHLevel3X 3 4 4 3 3" xfId="15124" xr:uid="{769A4370-077D-4B26-8BB3-525200FA029F}"/>
    <cellStyle name="SAPBEXHLevel3X 3 4 4 3 3 2" xfId="31628" xr:uid="{7E9D2D54-CCA5-4ECC-8472-D25B48780B1B}"/>
    <cellStyle name="SAPBEXHLevel3X 3 4 4 3 3 3" xfId="38713" xr:uid="{6DC58936-01E1-42C3-9AEF-9DA0642926A8}"/>
    <cellStyle name="SAPBEXHLevel3X 3 4 4 3 4" xfId="35993" xr:uid="{0DA8A297-6026-43B0-89E7-477D156FCD20}"/>
    <cellStyle name="SAPBEXHLevel3X 3 4 4 4" xfId="9845" xr:uid="{557C76C3-8967-4A5B-9ED2-D3F6A1F6CC30}"/>
    <cellStyle name="SAPBEXHLevel3X 3 4 4 4 2" xfId="35273" xr:uid="{4E040753-691B-40CA-A481-75E49FA3EF96}"/>
    <cellStyle name="SAPBEXHLevel3X 3 4 4 5" xfId="13278" xr:uid="{B085AE48-A167-4DFC-931D-44AC07268D57}"/>
    <cellStyle name="SAPBEXHLevel3X 3 4 4 5 2" xfId="37007" xr:uid="{ECF7D374-4D69-44A9-B6E6-9B57B58E760A}"/>
    <cellStyle name="SAPBEXHLevel3X 3 4 4 6" xfId="13361" xr:uid="{97FF4318-2CC0-4605-8B0B-EFFDB152441D}"/>
    <cellStyle name="SAPBEXHLevel3X 3 4 4 6 2" xfId="30046" xr:uid="{F329251C-8A65-4188-B859-929538E5B316}"/>
    <cellStyle name="SAPBEXHLevel3X 3 4 4 6 3" xfId="37090" xr:uid="{57388323-9264-4EA6-9C9B-308874D11B88}"/>
    <cellStyle name="SAPBEXHLevel3X 3 4 4 7" xfId="34545" xr:uid="{DEA644EB-EB55-4EB1-9489-9B16F794B0DD}"/>
    <cellStyle name="SAPBEXHLevel3X 3 4 5" xfId="8353" xr:uid="{A4873792-4EEE-482D-B5E9-522DE455F939}"/>
    <cellStyle name="SAPBEXHLevel3X 3 4 5 2" xfId="12715" xr:uid="{28933BAE-F013-4F95-8524-BB4AC22FBECF}"/>
    <cellStyle name="SAPBEXHLevel3X 3 4 5 2 2" xfId="15929" xr:uid="{5F5BB463-538F-4502-A461-BEF1436A949F}"/>
    <cellStyle name="SAPBEXHLevel3X 3 4 5 2 2 2" xfId="32433" xr:uid="{72C58F2A-A5DB-4599-8116-46C9311D33EE}"/>
    <cellStyle name="SAPBEXHLevel3X 3 4 5 2 2 3" xfId="39518" xr:uid="{CEF4CCAF-D3D1-4FCB-AD89-D903837EA163}"/>
    <cellStyle name="SAPBEXHLevel3X 3 4 5 2 3" xfId="17490" xr:uid="{FC9D95B4-0C4F-4DCA-B310-6DCDBE2B8F63}"/>
    <cellStyle name="SAPBEXHLevel3X 3 4 5 2 3 2" xfId="33994" xr:uid="{A790B44F-1A84-419F-86AF-28139FDF8E45}"/>
    <cellStyle name="SAPBEXHLevel3X 3 4 5 2 3 3" xfId="40235" xr:uid="{A9893703-A0ED-4314-9566-9551540891EA}"/>
    <cellStyle name="SAPBEXHLevel3X 3 4 5 2 4" xfId="36645" xr:uid="{4C40CD34-680C-4AF0-90CD-7E53F3D20FD0}"/>
    <cellStyle name="SAPBEXHLevel3X 3 4 5 3" xfId="11306" xr:uid="{711C42FF-A4C2-4951-BDBF-AC8A5F722558}"/>
    <cellStyle name="SAPBEXHLevel3X 3 4 5 3 2" xfId="14452" xr:uid="{6A25A9FB-8A76-4AA7-8E40-5EDABFDE631C}"/>
    <cellStyle name="SAPBEXHLevel3X 3 4 5 3 2 2" xfId="38109" xr:uid="{CC059B66-30BE-4A1B-9EFD-F994042CA7E3}"/>
    <cellStyle name="SAPBEXHLevel3X 3 4 5 3 3" xfId="9151" xr:uid="{D65FECB0-7525-4489-BAC7-3B3CE5A2D7DE}"/>
    <cellStyle name="SAPBEXHLevel3X 3 4 5 3 3 2" xfId="26327" xr:uid="{05A50133-BB6C-4F51-901D-E5DE0F97D6BE}"/>
    <cellStyle name="SAPBEXHLevel3X 3 4 5 3 3 3" xfId="35042" xr:uid="{EFD6C4C3-2088-4A03-A2E4-EE6865F73F41}"/>
    <cellStyle name="SAPBEXHLevel3X 3 4 5 3 4" xfId="36080" xr:uid="{0E381635-E985-423C-8130-F14EE6BDE8A0}"/>
    <cellStyle name="SAPBEXHLevel3X 3 4 5 4" xfId="10243" xr:uid="{BEA74EDB-EE13-4DCE-AF99-9B1DF383BF59}"/>
    <cellStyle name="SAPBEXHLevel3X 3 4 5 4 2" xfId="35495" xr:uid="{5532412B-1FFF-4E49-85CC-067BE4C17F00}"/>
    <cellStyle name="SAPBEXHLevel3X 3 4 5 5" xfId="13599" xr:uid="{58961B4E-C983-48F0-80D4-B6A0AA40C3F4}"/>
    <cellStyle name="SAPBEXHLevel3X 3 4 5 5 2" xfId="37327" xr:uid="{8827B441-EC0F-4439-AE7B-03A700310EBD}"/>
    <cellStyle name="SAPBEXHLevel3X 3 4 5 6" xfId="13016" xr:uid="{3D8C2DCE-5A06-4B6F-B5E7-F0BAB25B9D9E}"/>
    <cellStyle name="SAPBEXHLevel3X 3 4 5 6 2" xfId="29736" xr:uid="{F1F238A8-8214-414C-8207-479FBB474064}"/>
    <cellStyle name="SAPBEXHLevel3X 3 4 5 6 3" xfId="36745" xr:uid="{2B7C5F94-87F8-404B-9518-583C203437F5}"/>
    <cellStyle name="SAPBEXHLevel3X 3 4 5 7" xfId="34767" xr:uid="{55B82AB9-02C1-4DC9-89F3-D66997DBDF5D}"/>
    <cellStyle name="SAPBEXHLevel3X 3 4 6" xfId="11052" xr:uid="{D931FBA4-16B2-4B1E-B401-A2DCD8884249}"/>
    <cellStyle name="SAPBEXHLevel3X 3 4 6 2" xfId="12454" xr:uid="{114BE769-AF21-46DD-A1CD-0214D566178E}"/>
    <cellStyle name="SAPBEXHLevel3X 3 4 6 2 2" xfId="15765" xr:uid="{DDB93EA5-AA29-4F92-81E2-C6EE1044E5E4}"/>
    <cellStyle name="SAPBEXHLevel3X 3 4 6 2 2 2" xfId="32269" xr:uid="{3BB0DC05-147A-4A12-8529-B9D03E07975C}"/>
    <cellStyle name="SAPBEXHLevel3X 3 4 6 2 2 3" xfId="39354" xr:uid="{089DC00E-F4DC-49D4-9EFA-0509FDA2F9AB}"/>
    <cellStyle name="SAPBEXHLevel3X 3 4 6 2 3" xfId="17238" xr:uid="{0891EA66-2F31-4FBD-AC03-38D74EF3F9B5}"/>
    <cellStyle name="SAPBEXHLevel3X 3 4 6 2 3 2" xfId="33742" xr:uid="{4E1378B2-45C6-4EE1-8CCC-E26ED6067A7F}"/>
    <cellStyle name="SAPBEXHLevel3X 3 4 6 2 3 3" xfId="40071" xr:uid="{182EFE80-58B5-4725-ADDF-D3FB7D7F9C82}"/>
    <cellStyle name="SAPBEXHLevel3X 3 4 6 2 4" xfId="36483" xr:uid="{BD051121-70F5-41B6-91CE-9E007A7EA5F5}"/>
    <cellStyle name="SAPBEXHLevel3X 3 4 6 3" xfId="14239" xr:uid="{66B26CF7-5673-42FB-B4F9-3FB5AA401C60}"/>
    <cellStyle name="SAPBEXHLevel3X 3 4 6 3 2" xfId="37896" xr:uid="{3B05FAD4-035E-4671-B39D-D71F03150216}"/>
    <cellStyle name="SAPBEXHLevel3X 3 4 6 4" xfId="12940" xr:uid="{5C405F4E-A58E-428A-BCC7-06F4A6F58245}"/>
    <cellStyle name="SAPBEXHLevel3X 3 4 6 4 2" xfId="29660" xr:uid="{0FD7482F-20B6-47FD-AEDE-64C31ADA3E16}"/>
    <cellStyle name="SAPBEXHLevel3X 3 4 6 4 3" xfId="36669" xr:uid="{293E0C96-51FE-4F94-9FB4-A8C784A5B5AD}"/>
    <cellStyle name="SAPBEXHLevel3X 3 4 6 5" xfId="35916" xr:uid="{7B113613-5A4F-40F9-86B2-34DF97FD0F54}"/>
    <cellStyle name="SAPBEXHLevel3X 3 4 7" xfId="11673" xr:uid="{7F54E7B4-A163-458C-9BBC-491CF221ED69}"/>
    <cellStyle name="SAPBEXHLevel3X 3 4 7 2" xfId="15386" xr:uid="{CFF30B70-9AB6-497A-8E77-BF47770EA6F0}"/>
    <cellStyle name="SAPBEXHLevel3X 3 4 7 2 2" xfId="31890" xr:uid="{0902C8E0-EF2F-4ECB-837C-C74E51AB5FA1}"/>
    <cellStyle name="SAPBEXHLevel3X 3 4 7 2 3" xfId="38975" xr:uid="{F5FA1D9B-0B4B-4C48-A46A-5D5EA99DC575}"/>
    <cellStyle name="SAPBEXHLevel3X 3 4 7 3" xfId="16567" xr:uid="{9E0C58E7-7D25-4ED4-A856-53478206BA0F}"/>
    <cellStyle name="SAPBEXHLevel3X 3 4 7 3 2" xfId="33071" xr:uid="{8C26F872-249B-4AFC-8ACF-34C189F94703}"/>
    <cellStyle name="SAPBEXHLevel3X 3 4 7 3 3" xfId="39694" xr:uid="{D13A68C9-4B00-4514-9589-40C6EEE9BC76}"/>
    <cellStyle name="SAPBEXHLevel3X 3 4 7 4" xfId="36179" xr:uid="{3EEFF948-0448-4B1F-929A-2D08627DC77C}"/>
    <cellStyle name="SAPBEXHLevel3X 3 4 8" xfId="10527" xr:uid="{884CED59-5717-492D-A4B9-454E0B24B58B}"/>
    <cellStyle name="SAPBEXHLevel3X 3 4 8 2" xfId="13787" xr:uid="{DDAD369B-F0B6-406D-80B1-321831150558}"/>
    <cellStyle name="SAPBEXHLevel3X 3 4 8 2 2" xfId="37512" xr:uid="{FF850D7D-DD82-4094-93C1-7ABD31FAAAF2}"/>
    <cellStyle name="SAPBEXHLevel3X 3 4 8 3" xfId="14346" xr:uid="{560A4FE0-AC4F-4C10-AC2E-950A56E298DF}"/>
    <cellStyle name="SAPBEXHLevel3X 3 4 8 3 2" xfId="30885" xr:uid="{206CE2BB-5633-4658-9F48-334EA7536B34}"/>
    <cellStyle name="SAPBEXHLevel3X 3 4 8 3 3" xfId="38003" xr:uid="{4E96B0C3-F779-47A2-A543-D8E6B0C86728}"/>
    <cellStyle name="SAPBEXHLevel3X 3 4 8 4" xfId="35636" xr:uid="{4B53A659-0F13-4C6E-B95B-2C505DE47C05}"/>
    <cellStyle name="SAPBEXHLevel3X 3 4 9" xfId="9247" xr:uid="{95D476F1-51CF-4E47-8503-63DEC7BF6BB1}"/>
    <cellStyle name="SAPBEXHLevel3X 3 4 9 2" xfId="35138" xr:uid="{2DE13564-A736-48A0-8EC5-EB52C9C4327E}"/>
    <cellStyle name="SAPBEXHLevel3X 3 5" xfId="1707" xr:uid="{C269EC0D-B735-4A29-9145-99BEAC3E1A6E}"/>
    <cellStyle name="SAPBEXHLevel3X 3 5 10" xfId="9011" xr:uid="{538D6893-F1FA-450A-AEFC-54C6F80586BD}"/>
    <cellStyle name="SAPBEXHLevel3X 3 5 10 2" xfId="26187" xr:uid="{0446B225-09A6-4880-9013-47B3491B55EC}"/>
    <cellStyle name="SAPBEXHLevel3X 3 5 10 3" xfId="34903" xr:uid="{712BCB70-70A5-44AB-81A7-FD51148EFA79}"/>
    <cellStyle name="SAPBEXHLevel3X 3 5 11" xfId="7359" xr:uid="{6A4BD6D7-ADE6-4E61-9587-6DDC092DAB46}"/>
    <cellStyle name="SAPBEXHLevel3X 3 5 11 2" xfId="34429" xr:uid="{B7D2E9E0-3996-4AC6-BAA1-85DFA79AAC27}"/>
    <cellStyle name="SAPBEXHLevel3X 3 5 12" xfId="19210" xr:uid="{49099C2E-30A1-4AE9-9A2F-BB7476ADDFA9}"/>
    <cellStyle name="SAPBEXHLevel3X 3 5 13" xfId="27772" xr:uid="{7601C737-E373-4E8E-A648-2CFCB2B0A4AB}"/>
    <cellStyle name="SAPBEXHLevel3X 3 5 2" xfId="5730" xr:uid="{83DA0297-E581-462C-B02A-8465AD054BCA}"/>
    <cellStyle name="SAPBEXHLevel3X 3 5 2 2" xfId="12164" xr:uid="{35F0F34B-EE18-4572-B7A0-9ED650F8F8C1}"/>
    <cellStyle name="SAPBEXHLevel3X 3 5 2 2 2" xfId="15567" xr:uid="{211207AC-060E-487B-AD50-E7E5B7B96512}"/>
    <cellStyle name="SAPBEXHLevel3X 3 5 2 2 2 2" xfId="32071" xr:uid="{443BECBE-8AAE-4CDA-A447-965DA051C717}"/>
    <cellStyle name="SAPBEXHLevel3X 3 5 2 2 2 3" xfId="39156" xr:uid="{A1504D9E-529C-4132-A251-35EC85F2C4B7}"/>
    <cellStyle name="SAPBEXHLevel3X 3 5 2 2 3" xfId="16963" xr:uid="{3B29613F-FE96-4718-953E-8AF138EC3DCA}"/>
    <cellStyle name="SAPBEXHLevel3X 3 5 2 2 3 2" xfId="33467" xr:uid="{89E357D8-36DD-43C8-962F-ABF8C7F821B8}"/>
    <cellStyle name="SAPBEXHLevel3X 3 5 2 2 3 3" xfId="39888" xr:uid="{1C1E7BDF-3DF3-4D08-802F-BB1C383E8850}"/>
    <cellStyle name="SAPBEXHLevel3X 3 5 2 2 4" xfId="36304" xr:uid="{2C485977-0C2A-4AEA-A555-51379D36B536}"/>
    <cellStyle name="SAPBEXHLevel3X 3 5 2 3" xfId="10760" xr:uid="{3BB1343D-6CB8-4404-8E98-EC9445495A9E}"/>
    <cellStyle name="SAPBEXHLevel3X 3 5 2 3 2" xfId="13993" xr:uid="{6B2B1EE4-5314-485E-A8A2-99456762D164}"/>
    <cellStyle name="SAPBEXHLevel3X 3 5 2 3 2 2" xfId="37666" xr:uid="{D1ACE5E5-615E-45BD-942E-E7800F5E39C8}"/>
    <cellStyle name="SAPBEXHLevel3X 3 5 2 3 3" xfId="14355" xr:uid="{6220599C-C8B2-4EA0-9486-9CCB4241B833}"/>
    <cellStyle name="SAPBEXHLevel3X 3 5 2 3 3 2" xfId="30894" xr:uid="{C3932DA9-8024-4B58-801F-844D2E74C835}"/>
    <cellStyle name="SAPBEXHLevel3X 3 5 2 3 3 3" xfId="38012" xr:uid="{2ED7AD2A-EC86-49BF-9E3F-28BCB464AA43}"/>
    <cellStyle name="SAPBEXHLevel3X 3 5 2 3 4" xfId="35737" xr:uid="{8039CE60-4ED3-4C9A-B0BE-6641B1C5D4F7}"/>
    <cellStyle name="SAPBEXHLevel3X 3 5 2 4" xfId="9786" xr:uid="{3C695E48-551B-4C5C-8060-642CCF1B3638}"/>
    <cellStyle name="SAPBEXHLevel3X 3 5 2 4 2" xfId="35214" xr:uid="{946F9E4D-BD78-4CC5-834C-D92DD35C650B}"/>
    <cellStyle name="SAPBEXHLevel3X 3 5 2 5" xfId="13219" xr:uid="{A9B79CEC-28D5-4821-B66C-1A2E6F0D2AB4}"/>
    <cellStyle name="SAPBEXHLevel3X 3 5 2 5 2" xfId="36948" xr:uid="{981ABB5A-9919-473D-B020-F535AC4E46CA}"/>
    <cellStyle name="SAPBEXHLevel3X 3 5 2 6" xfId="13126" xr:uid="{5B8DF3C6-4B36-48F1-9AFB-5F8FC324B606}"/>
    <cellStyle name="SAPBEXHLevel3X 3 5 2 6 2" xfId="29846" xr:uid="{5759201F-09DA-475A-9EC6-766635C55C6F}"/>
    <cellStyle name="SAPBEXHLevel3X 3 5 2 6 3" xfId="36855" xr:uid="{97B24E99-04D3-427B-8E46-219C782F0F7A}"/>
    <cellStyle name="SAPBEXHLevel3X 3 5 2 7" xfId="7893" xr:uid="{3BBE9C9A-EA99-4AD1-89D9-0AA58A16B167}"/>
    <cellStyle name="SAPBEXHLevel3X 3 5 2 7 2" xfId="34486" xr:uid="{7FE98AAF-961E-4805-9477-DA13B488F417}"/>
    <cellStyle name="SAPBEXHLevel3X 3 5 2 8" xfId="34242" xr:uid="{835C4C1C-A013-41E0-A93F-06FDE78975D6}"/>
    <cellStyle name="SAPBEXHLevel3X 3 5 3" xfId="6007" xr:uid="{BCC5E616-C327-4E46-8EDE-F618E33EB410}"/>
    <cellStyle name="SAPBEXHLevel3X 3 5 3 2" xfId="12275" xr:uid="{FB4CC431-3652-4C2D-9390-6DDCF4BC4D5C}"/>
    <cellStyle name="SAPBEXHLevel3X 3 5 3 2 2" xfId="15675" xr:uid="{5AB067FC-ABCD-49D2-8C5E-FA314088D078}"/>
    <cellStyle name="SAPBEXHLevel3X 3 5 3 2 2 2" xfId="32179" xr:uid="{77C3F5D1-9CB9-43A3-A8E2-064338B509DA}"/>
    <cellStyle name="SAPBEXHLevel3X 3 5 3 2 2 3" xfId="39264" xr:uid="{886EF100-FFC1-4A71-9900-FF9CD01805F2}"/>
    <cellStyle name="SAPBEXHLevel3X 3 5 3 2 3" xfId="17059" xr:uid="{0EA7DDDE-3B7B-420A-9988-A9B90C875104}"/>
    <cellStyle name="SAPBEXHLevel3X 3 5 3 2 3 2" xfId="33563" xr:uid="{1E988F02-33BD-4D11-B76B-45DC8EB35785}"/>
    <cellStyle name="SAPBEXHLevel3X 3 5 3 2 3 3" xfId="39981" xr:uid="{74E59B8A-433A-4D62-A2C8-9E17422013C1}"/>
    <cellStyle name="SAPBEXHLevel3X 3 5 3 2 4" xfId="36395" xr:uid="{310CA88A-DE9E-496B-98D4-F95752F80D1A}"/>
    <cellStyle name="SAPBEXHLevel3X 3 5 3 3" xfId="10872" xr:uid="{8EF71F7A-403B-4340-B464-EEFD5DB1D6A2}"/>
    <cellStyle name="SAPBEXHLevel3X 3 5 3 3 2" xfId="14103" xr:uid="{A489B999-B0E0-416D-92B5-826B7969FB99}"/>
    <cellStyle name="SAPBEXHLevel3X 3 5 3 3 2 2" xfId="37761" xr:uid="{0C3D19AC-4BEF-48A0-A551-17D702E07FD9}"/>
    <cellStyle name="SAPBEXHLevel3X 3 5 3 3 3" xfId="9091" xr:uid="{C46F9628-D890-43AC-9367-2507E5B22815}"/>
    <cellStyle name="SAPBEXHLevel3X 3 5 3 3 3 2" xfId="26267" xr:uid="{A067C7BC-B7AC-467F-8FB3-CDBCE09C682F}"/>
    <cellStyle name="SAPBEXHLevel3X 3 5 3 3 3 3" xfId="34982" xr:uid="{31265760-B30E-4931-B68A-EF7C631E01B1}"/>
    <cellStyle name="SAPBEXHLevel3X 3 5 3 3 4" xfId="35828" xr:uid="{908BF8B0-F486-4732-AC5E-C44022449C07}"/>
    <cellStyle name="SAPBEXHLevel3X 3 5 3 4" xfId="10073" xr:uid="{D956F8AE-1A1C-48B0-A52F-834C3D2F1306}"/>
    <cellStyle name="SAPBEXHLevel3X 3 5 3 4 2" xfId="35415" xr:uid="{2FFA847D-07CA-4D0C-817B-D8588DF8A8BE}"/>
    <cellStyle name="SAPBEXHLevel3X 3 5 3 5" xfId="13467" xr:uid="{E84D4000-13C5-443E-947C-FF2FECA922E4}"/>
    <cellStyle name="SAPBEXHLevel3X 3 5 3 5 2" xfId="37196" xr:uid="{F2C40304-B6D2-4129-8216-3BDE13C221C6}"/>
    <cellStyle name="SAPBEXHLevel3X 3 5 3 6" xfId="13020" xr:uid="{90C4C999-CB5A-44F5-87F0-6A2F83E26CDD}"/>
    <cellStyle name="SAPBEXHLevel3X 3 5 3 6 2" xfId="29740" xr:uid="{8CC00A1F-C813-46D4-A43D-B995DA8BF600}"/>
    <cellStyle name="SAPBEXHLevel3X 3 5 3 6 3" xfId="36749" xr:uid="{B2CB6FD7-0862-4A32-B0FF-D572A449D949}"/>
    <cellStyle name="SAPBEXHLevel3X 3 5 3 7" xfId="8180" xr:uid="{564BFC28-CE4C-442E-8AB5-2562024D7E35}"/>
    <cellStyle name="SAPBEXHLevel3X 3 5 3 7 2" xfId="34687" xr:uid="{9CD1131D-7006-4BC4-B36B-46869504EECB}"/>
    <cellStyle name="SAPBEXHLevel3X 3 5 3 8" xfId="34334" xr:uid="{39BC1D8E-DCC1-455E-8AE4-AE6D7FB915A4}"/>
    <cellStyle name="SAPBEXHLevel3X 3 5 4" xfId="8404" xr:uid="{749D6E3F-F58C-4850-9A81-97BF84ECBA43}"/>
    <cellStyle name="SAPBEXHLevel3X 3 5 4 2" xfId="12532" xr:uid="{CC39C03E-CC7B-48A6-BCD9-B120EDFB9005}"/>
    <cellStyle name="SAPBEXHLevel3X 3 5 4 2 2" xfId="15843" xr:uid="{6EF4394E-7E1E-4195-AEE8-CD7148F877C6}"/>
    <cellStyle name="SAPBEXHLevel3X 3 5 4 2 2 2" xfId="32347" xr:uid="{E47B865B-E961-498F-8379-572E267C4CEA}"/>
    <cellStyle name="SAPBEXHLevel3X 3 5 4 2 2 3" xfId="39432" xr:uid="{6856A542-629B-4DA7-B9E2-ED57D237280C}"/>
    <cellStyle name="SAPBEXHLevel3X 3 5 4 2 3" xfId="17316" xr:uid="{601DCEE7-EB49-424B-8B19-119E41F4C312}"/>
    <cellStyle name="SAPBEXHLevel3X 3 5 4 2 3 2" xfId="33820" xr:uid="{DD7F3C8C-A67D-4E8E-A50C-F525F7B0D9D1}"/>
    <cellStyle name="SAPBEXHLevel3X 3 5 4 2 3 3" xfId="40149" xr:uid="{00F3C3C4-7DC5-4BB0-A812-AEE72497D5B8}"/>
    <cellStyle name="SAPBEXHLevel3X 3 5 4 2 4" xfId="36560" xr:uid="{05B2C4FD-E4C0-4A85-93D0-7568A3C1A3C2}"/>
    <cellStyle name="SAPBEXHLevel3X 3 5 4 3" xfId="11130" xr:uid="{1B7536F5-B29C-4B7A-92E7-67016D95ECA6}"/>
    <cellStyle name="SAPBEXHLevel3X 3 5 4 3 2" xfId="14317" xr:uid="{D3D1238E-25F4-4070-9463-6FAD49C1A7BF}"/>
    <cellStyle name="SAPBEXHLevel3X 3 5 4 3 2 2" xfId="37974" xr:uid="{482B7276-C9FA-4DC6-A996-2939EFA7D9CE}"/>
    <cellStyle name="SAPBEXHLevel3X 3 5 4 3 3" xfId="12985" xr:uid="{5683C074-D813-43C5-92C5-7B604D342AF8}"/>
    <cellStyle name="SAPBEXHLevel3X 3 5 4 3 3 2" xfId="29705" xr:uid="{DC4F1AC4-6C56-4449-BA25-DC920B27E495}"/>
    <cellStyle name="SAPBEXHLevel3X 3 5 4 3 3 3" xfId="36714" xr:uid="{AAF1D5C3-CFD0-4E13-B0C5-F63F9FF589CD}"/>
    <cellStyle name="SAPBEXHLevel3X 3 5 4 3 4" xfId="35994" xr:uid="{5BD531C7-0A3F-416A-B39D-CCDE08B45CC9}"/>
    <cellStyle name="SAPBEXHLevel3X 3 5 4 4" xfId="10294" xr:uid="{77F772A8-96A6-4268-86EA-B71B7DA7F922}"/>
    <cellStyle name="SAPBEXHLevel3X 3 5 4 4 2" xfId="35546" xr:uid="{72CCAA5A-6217-4396-82CB-DCA97F71F0D1}"/>
    <cellStyle name="SAPBEXHLevel3X 3 5 4 5" xfId="13650" xr:uid="{11030B8F-604A-423E-8DE3-B78D58F37681}"/>
    <cellStyle name="SAPBEXHLevel3X 3 5 4 5 2" xfId="37378" xr:uid="{0B4923D3-F599-454A-9B07-081DD73774FD}"/>
    <cellStyle name="SAPBEXHLevel3X 3 5 4 6" xfId="13013" xr:uid="{553914B1-E87D-46E3-8128-835E1524A4A2}"/>
    <cellStyle name="SAPBEXHLevel3X 3 5 4 6 2" xfId="29733" xr:uid="{22A6E47B-B7B6-4BC0-A15B-573347C87004}"/>
    <cellStyle name="SAPBEXHLevel3X 3 5 4 6 3" xfId="36742" xr:uid="{018C583A-0412-4E82-AD49-E6B3EDC25368}"/>
    <cellStyle name="SAPBEXHLevel3X 3 5 4 7" xfId="34818" xr:uid="{BD759212-247C-4A26-A367-9E10F54F39E0}"/>
    <cellStyle name="SAPBEXHLevel3X 3 5 5" xfId="8126" xr:uid="{177E3E17-7B6F-49D7-9B33-DADB3E5C36B0}"/>
    <cellStyle name="SAPBEXHLevel3X 3 5 5 2" xfId="12716" xr:uid="{618D1B64-D482-4F68-8176-EDB1DAE4DCE4}"/>
    <cellStyle name="SAPBEXHLevel3X 3 5 5 2 2" xfId="15930" xr:uid="{1AF0A4A6-4F3F-444A-9E2D-D8B5B08BA8BD}"/>
    <cellStyle name="SAPBEXHLevel3X 3 5 5 2 2 2" xfId="32434" xr:uid="{51318497-DF54-4430-A8BA-0AEAEDDD385B}"/>
    <cellStyle name="SAPBEXHLevel3X 3 5 5 2 2 3" xfId="39519" xr:uid="{EFE7682A-41E3-450B-A02E-001F35B906C1}"/>
    <cellStyle name="SAPBEXHLevel3X 3 5 5 2 3" xfId="17491" xr:uid="{8587A586-4E26-44F3-AAAB-E235A461BDBE}"/>
    <cellStyle name="SAPBEXHLevel3X 3 5 5 2 3 2" xfId="33995" xr:uid="{D8F1CFCA-BC00-490A-B485-6812E6605F99}"/>
    <cellStyle name="SAPBEXHLevel3X 3 5 5 2 3 3" xfId="40236" xr:uid="{7B1025DA-471D-4C0F-9C21-6A7516095926}"/>
    <cellStyle name="SAPBEXHLevel3X 3 5 5 2 4" xfId="36646" xr:uid="{2F1ADB75-7303-40D6-8BF8-DF30F7103AD8}"/>
    <cellStyle name="SAPBEXHLevel3X 3 5 5 3" xfId="11307" xr:uid="{3AEA9700-193B-46C4-926E-EC9EFAD46F04}"/>
    <cellStyle name="SAPBEXHLevel3X 3 5 5 3 2" xfId="14453" xr:uid="{00C4C01C-B740-4F45-A38F-95B26D8830C9}"/>
    <cellStyle name="SAPBEXHLevel3X 3 5 5 3 2 2" xfId="38110" xr:uid="{76783505-5C33-45F0-B32A-81F35A0D1D63}"/>
    <cellStyle name="SAPBEXHLevel3X 3 5 5 3 3" xfId="9152" xr:uid="{38D87187-E532-4E33-AACE-3753C4968110}"/>
    <cellStyle name="SAPBEXHLevel3X 3 5 5 3 3 2" xfId="26328" xr:uid="{EED1E7A2-1DD8-40AE-9022-9165C8C7A12B}"/>
    <cellStyle name="SAPBEXHLevel3X 3 5 5 3 3 3" xfId="35043" xr:uid="{202D6DD3-C287-4A27-BE56-4EC984B86BBA}"/>
    <cellStyle name="SAPBEXHLevel3X 3 5 5 3 4" xfId="36081" xr:uid="{CAFA5539-FD63-4C09-AF77-239D0DC03346}"/>
    <cellStyle name="SAPBEXHLevel3X 3 5 5 4" xfId="10019" xr:uid="{AB6BF2D9-AE87-4B5A-B86B-60375FCB1D19}"/>
    <cellStyle name="SAPBEXHLevel3X 3 5 5 4 2" xfId="35361" xr:uid="{8466FC27-E82D-4FC2-96FD-238E68CB1D77}"/>
    <cellStyle name="SAPBEXHLevel3X 3 5 5 5" xfId="13413" xr:uid="{E0CAB067-8C13-42A1-9F15-B47223162144}"/>
    <cellStyle name="SAPBEXHLevel3X 3 5 5 5 2" xfId="37142" xr:uid="{A6BD9BEE-8A33-4B28-BF53-5EBC7DB56BD1}"/>
    <cellStyle name="SAPBEXHLevel3X 3 5 5 6" xfId="9040" xr:uid="{ABE46C7B-9967-45C9-92FD-27AA789507B0}"/>
    <cellStyle name="SAPBEXHLevel3X 3 5 5 6 2" xfId="26216" xr:uid="{F202945A-21E9-48F6-A013-F95FA7991EE0}"/>
    <cellStyle name="SAPBEXHLevel3X 3 5 5 6 3" xfId="34931" xr:uid="{7C0B0AED-CFFF-4082-9C83-0F7CC478FB15}"/>
    <cellStyle name="SAPBEXHLevel3X 3 5 5 7" xfId="34633" xr:uid="{DF3129A0-FBBA-48DB-94CF-E82815FDC563}"/>
    <cellStyle name="SAPBEXHLevel3X 3 5 6" xfId="11053" xr:uid="{BF8C4BE6-9F9D-4316-80A7-5586AA9C4DA0}"/>
    <cellStyle name="SAPBEXHLevel3X 3 5 6 2" xfId="12455" xr:uid="{07804CBF-A5EF-4DC4-81BF-DA4113BE5425}"/>
    <cellStyle name="SAPBEXHLevel3X 3 5 6 2 2" xfId="15766" xr:uid="{4FA8F69A-22F8-43E6-8E86-BCFB6F209F6E}"/>
    <cellStyle name="SAPBEXHLevel3X 3 5 6 2 2 2" xfId="32270" xr:uid="{0F651BD7-0A66-4214-9AE5-88ABE9AF190F}"/>
    <cellStyle name="SAPBEXHLevel3X 3 5 6 2 2 3" xfId="39355" xr:uid="{4384FA80-101A-4CE2-B071-A40265F15A7B}"/>
    <cellStyle name="SAPBEXHLevel3X 3 5 6 2 3" xfId="17239" xr:uid="{E8128933-F925-4C67-B3DE-AC4F3C812E0E}"/>
    <cellStyle name="SAPBEXHLevel3X 3 5 6 2 3 2" xfId="33743" xr:uid="{4C124749-58E7-4813-AA03-D83C0AD47715}"/>
    <cellStyle name="SAPBEXHLevel3X 3 5 6 2 3 3" xfId="40072" xr:uid="{8827A83E-5FFD-40C4-8EF3-814C04D1E5EE}"/>
    <cellStyle name="SAPBEXHLevel3X 3 5 6 2 4" xfId="36484" xr:uid="{AFDCB32E-A52C-4AC6-85FB-8DDA000220D0}"/>
    <cellStyle name="SAPBEXHLevel3X 3 5 6 3" xfId="14240" xr:uid="{B67C7169-31C4-489A-A164-0C3297D57F90}"/>
    <cellStyle name="SAPBEXHLevel3X 3 5 6 3 2" xfId="37897" xr:uid="{8A974A47-1E4A-4B57-B9EC-DA70E2036452}"/>
    <cellStyle name="SAPBEXHLevel3X 3 5 6 4" xfId="9095" xr:uid="{6019E912-65B7-4589-9ED0-1B4D98E5C89D}"/>
    <cellStyle name="SAPBEXHLevel3X 3 5 6 4 2" xfId="26271" xr:uid="{EEBBB6DF-B12E-4AC1-9B27-ADACFF7AE7BF}"/>
    <cellStyle name="SAPBEXHLevel3X 3 5 6 4 3" xfId="34986" xr:uid="{7F0A02F3-35DF-4988-AC39-BDE087CD397F}"/>
    <cellStyle name="SAPBEXHLevel3X 3 5 6 5" xfId="35917" xr:uid="{437C0E91-8C2F-40AD-893C-8CC1580D1427}"/>
    <cellStyle name="SAPBEXHLevel3X 3 5 7" xfId="11674" xr:uid="{CF49D119-DA32-4063-B0BE-315432560252}"/>
    <cellStyle name="SAPBEXHLevel3X 3 5 7 2" xfId="15387" xr:uid="{372C87C9-3859-4953-B355-52D1A8056A02}"/>
    <cellStyle name="SAPBEXHLevel3X 3 5 7 2 2" xfId="31891" xr:uid="{D7B59EF0-2F4F-4FBA-8D4D-F019B35D8487}"/>
    <cellStyle name="SAPBEXHLevel3X 3 5 7 2 3" xfId="38976" xr:uid="{430F9713-5927-4AD1-936A-815FDA197C9E}"/>
    <cellStyle name="SAPBEXHLevel3X 3 5 7 3" xfId="16568" xr:uid="{351CEB3B-0CDF-4FDF-98B7-4B5A9337627F}"/>
    <cellStyle name="SAPBEXHLevel3X 3 5 7 3 2" xfId="33072" xr:uid="{980C9166-EBE0-47B0-B6AF-34CA4A7DD1ED}"/>
    <cellStyle name="SAPBEXHLevel3X 3 5 7 3 3" xfId="39695" xr:uid="{E69EA414-C3FF-4165-A04B-F20C2E08208E}"/>
    <cellStyle name="SAPBEXHLevel3X 3 5 7 4" xfId="36180" xr:uid="{F014320D-A476-496A-BC3C-9CCBFD7FC05B}"/>
    <cellStyle name="SAPBEXHLevel3X 3 5 8" xfId="10528" xr:uid="{927F390A-09B3-47D7-B57E-E1220E5AAD2B}"/>
    <cellStyle name="SAPBEXHLevel3X 3 5 8 2" xfId="13788" xr:uid="{F20E89C7-6088-44EF-A72F-AFB4FFC2BEAA}"/>
    <cellStyle name="SAPBEXHLevel3X 3 5 8 2 2" xfId="37513" xr:uid="{DC4D0299-4E5F-4C6E-B3DB-48D4929F331F}"/>
    <cellStyle name="SAPBEXHLevel3X 3 5 8 3" xfId="15048" xr:uid="{E07A4598-ECB0-4B90-A9FF-8D2C0E0CEEF7}"/>
    <cellStyle name="SAPBEXHLevel3X 3 5 8 3 2" xfId="31554" xr:uid="{CA7FAF84-3A04-47D3-91E5-FC2E9584A171}"/>
    <cellStyle name="SAPBEXHLevel3X 3 5 8 3 3" xfId="38637" xr:uid="{21268C12-2C36-4292-81FB-66CCCF6E8B53}"/>
    <cellStyle name="SAPBEXHLevel3X 3 5 8 4" xfId="35637" xr:uid="{EB436695-2285-4B4A-B844-D08DE2BBB981}"/>
    <cellStyle name="SAPBEXHLevel3X 3 5 9" xfId="9248" xr:uid="{923EF6EC-689E-4D4F-8B3E-890836F15892}"/>
    <cellStyle name="SAPBEXHLevel3X 3 5 9 2" xfId="35139" xr:uid="{4FAC844E-B267-4199-B019-4B467467240B}"/>
    <cellStyle name="SAPBEXHLevel3X 3 6" xfId="2250" xr:uid="{4A5A1EC0-D581-447A-B895-53CEE9DA3144}"/>
    <cellStyle name="SAPBEXHLevel3X 3 6 10" xfId="9012" xr:uid="{DEE988AC-EAF4-4DD4-8177-9922900650BE}"/>
    <cellStyle name="SAPBEXHLevel3X 3 6 10 2" xfId="26188" xr:uid="{1FC564E3-F83D-45E2-8A8F-1486888809FC}"/>
    <cellStyle name="SAPBEXHLevel3X 3 6 10 3" xfId="34904" xr:uid="{64526C80-9E3D-4909-9208-B95B87D5DB35}"/>
    <cellStyle name="SAPBEXHLevel3X 3 6 11" xfId="7360" xr:uid="{0F4C31C2-0496-4109-8842-5FFBE7EAD1A1}"/>
    <cellStyle name="SAPBEXHLevel3X 3 6 11 2" xfId="34430" xr:uid="{0244AF11-4AEA-4180-A473-27F6B0CE38B4}"/>
    <cellStyle name="SAPBEXHLevel3X 3 6 12" xfId="19752" xr:uid="{2E5B9182-02E0-4D16-B61E-E145538E72D7}"/>
    <cellStyle name="SAPBEXHLevel3X 3 6 13" xfId="28909" xr:uid="{B7BC5D20-029C-4DA2-B2E5-626207E6786E}"/>
    <cellStyle name="SAPBEXHLevel3X 3 6 2" xfId="5731" xr:uid="{A93F6627-37C7-4ED4-AFDF-6F0044E7B4D5}"/>
    <cellStyle name="SAPBEXHLevel3X 3 6 2 2" xfId="12165" xr:uid="{5CD67D44-82D8-41C0-A11F-A15D7D89FF82}"/>
    <cellStyle name="SAPBEXHLevel3X 3 6 2 2 2" xfId="15568" xr:uid="{00E16FAC-9658-4E74-999C-F0892E0DB945}"/>
    <cellStyle name="SAPBEXHLevel3X 3 6 2 2 2 2" xfId="32072" xr:uid="{88612320-3D03-4091-ACC8-2FD5FFF90214}"/>
    <cellStyle name="SAPBEXHLevel3X 3 6 2 2 2 3" xfId="39157" xr:uid="{DC82A7FE-8EFC-4E1F-AF59-DAFE0B28B29D}"/>
    <cellStyle name="SAPBEXHLevel3X 3 6 2 2 3" xfId="16964" xr:uid="{8064D083-0E56-4805-AAE3-8A2BA4FF01C4}"/>
    <cellStyle name="SAPBEXHLevel3X 3 6 2 2 3 2" xfId="33468" xr:uid="{D209EE6C-4013-4675-86CB-34EB9328EB04}"/>
    <cellStyle name="SAPBEXHLevel3X 3 6 2 2 3 3" xfId="39889" xr:uid="{EEFB54C1-75E9-4659-A6B8-0632D1CB0AD8}"/>
    <cellStyle name="SAPBEXHLevel3X 3 6 2 2 4" xfId="36305" xr:uid="{CE8093DD-6CA8-4617-83C2-3BF2833F416D}"/>
    <cellStyle name="SAPBEXHLevel3X 3 6 2 3" xfId="10761" xr:uid="{6B9FF124-C4F0-497F-B609-592350B53BDE}"/>
    <cellStyle name="SAPBEXHLevel3X 3 6 2 3 2" xfId="13994" xr:uid="{37CF9BB9-FD75-4B1C-A368-7D084C2B3A23}"/>
    <cellStyle name="SAPBEXHLevel3X 3 6 2 3 2 2" xfId="37667" xr:uid="{E7A036E6-7ABC-4671-BC0B-180057F41828}"/>
    <cellStyle name="SAPBEXHLevel3X 3 6 2 3 3" xfId="15057" xr:uid="{2DC35A87-184F-49F2-9C44-FFEE7BF836B3}"/>
    <cellStyle name="SAPBEXHLevel3X 3 6 2 3 3 2" xfId="31563" xr:uid="{D3F96B07-68A2-4301-B854-4AB620D0AEA3}"/>
    <cellStyle name="SAPBEXHLevel3X 3 6 2 3 3 3" xfId="38646" xr:uid="{6E3F4607-BDB0-4890-A032-E8219E1611FA}"/>
    <cellStyle name="SAPBEXHLevel3X 3 6 2 3 4" xfId="35738" xr:uid="{9C320BA3-F85F-4A53-86EA-D48BE6B52E3E}"/>
    <cellStyle name="SAPBEXHLevel3X 3 6 2 4" xfId="9785" xr:uid="{4D21D9F4-0FDC-471C-A4D8-7B0EEED63DEC}"/>
    <cellStyle name="SAPBEXHLevel3X 3 6 2 4 2" xfId="35213" xr:uid="{3C9201B0-AF9E-4097-8894-6E587760D38D}"/>
    <cellStyle name="SAPBEXHLevel3X 3 6 2 5" xfId="13218" xr:uid="{0510B593-B60F-4CE8-BED5-CF60D3851F24}"/>
    <cellStyle name="SAPBEXHLevel3X 3 6 2 5 2" xfId="36947" xr:uid="{DD950E00-B357-4469-8BC5-F8DB5594F381}"/>
    <cellStyle name="SAPBEXHLevel3X 3 6 2 6" xfId="14975" xr:uid="{0DC72EBB-E9F2-4F60-B2C7-922843948038}"/>
    <cellStyle name="SAPBEXHLevel3X 3 6 2 6 2" xfId="31485" xr:uid="{626A260D-D6B9-41A0-B1CF-6D745AB59F8A}"/>
    <cellStyle name="SAPBEXHLevel3X 3 6 2 6 3" xfId="38564" xr:uid="{7E2A1FD4-A35C-4969-9742-12CADD97D7D9}"/>
    <cellStyle name="SAPBEXHLevel3X 3 6 2 7" xfId="7892" xr:uid="{A4457819-41F7-409B-BDC6-10A29FB21AF3}"/>
    <cellStyle name="SAPBEXHLevel3X 3 6 2 7 2" xfId="34485" xr:uid="{23355E0C-A565-402B-BCDE-BC2764B5B4E9}"/>
    <cellStyle name="SAPBEXHLevel3X 3 6 2 8" xfId="34243" xr:uid="{754C1CD6-3C06-454A-B86F-1F48CB89AB48}"/>
    <cellStyle name="SAPBEXHLevel3X 3 6 3" xfId="6008" xr:uid="{CFE5D2BF-BE81-45E7-85F6-657CA3092A81}"/>
    <cellStyle name="SAPBEXHLevel3X 3 6 3 2" xfId="12276" xr:uid="{8874741B-DAE5-45F5-B0B3-AFE6460C65B0}"/>
    <cellStyle name="SAPBEXHLevel3X 3 6 3 2 2" xfId="15676" xr:uid="{D2D2AEDE-4981-40D1-835D-4FDB3F49B32C}"/>
    <cellStyle name="SAPBEXHLevel3X 3 6 3 2 2 2" xfId="32180" xr:uid="{3605D0A3-C0A0-4A62-888B-64C51A779B1A}"/>
    <cellStyle name="SAPBEXHLevel3X 3 6 3 2 2 3" xfId="39265" xr:uid="{7AA843C7-9F34-4E29-8928-7672560C51BA}"/>
    <cellStyle name="SAPBEXHLevel3X 3 6 3 2 3" xfId="17060" xr:uid="{6A806B72-B25A-4B87-B415-37CF25B32FB4}"/>
    <cellStyle name="SAPBEXHLevel3X 3 6 3 2 3 2" xfId="33564" xr:uid="{6CF35D5B-E64F-4003-B59F-916A95F6150A}"/>
    <cellStyle name="SAPBEXHLevel3X 3 6 3 2 3 3" xfId="39982" xr:uid="{F6CD27EA-3B88-4EE7-B408-83B5045FACA4}"/>
    <cellStyle name="SAPBEXHLevel3X 3 6 3 2 4" xfId="36396" xr:uid="{3B81C359-1EB7-4C2D-BAFC-5D80032783A8}"/>
    <cellStyle name="SAPBEXHLevel3X 3 6 3 3" xfId="10873" xr:uid="{EA969C25-16B1-477B-8B50-4E7AAA6EB601}"/>
    <cellStyle name="SAPBEXHLevel3X 3 6 3 3 2" xfId="14104" xr:uid="{C95A99B9-9B1F-4D47-9732-8769D5A390AF}"/>
    <cellStyle name="SAPBEXHLevel3X 3 6 3 3 2 2" xfId="37762" xr:uid="{C1E1F432-CE27-4463-B235-BCB094CBC16A}"/>
    <cellStyle name="SAPBEXHLevel3X 3 6 3 3 3" xfId="13677" xr:uid="{0C98EF24-B26C-481C-A47A-51352D16AB04}"/>
    <cellStyle name="SAPBEXHLevel3X 3 6 3 3 3 2" xfId="30313" xr:uid="{99520E93-105B-4FAC-8580-6D2AC07743F2}"/>
    <cellStyle name="SAPBEXHLevel3X 3 6 3 3 3 3" xfId="37402" xr:uid="{72CF1902-686E-4EA9-AB9A-4E0BF90EA59F}"/>
    <cellStyle name="SAPBEXHLevel3X 3 6 3 3 4" xfId="35829" xr:uid="{4BCED72E-17C9-45A3-96E3-2B1AB5567254}"/>
    <cellStyle name="SAPBEXHLevel3X 3 6 3 4" xfId="10074" xr:uid="{46E2AF0E-1E54-4047-BBFC-73FC6E55C61E}"/>
    <cellStyle name="SAPBEXHLevel3X 3 6 3 4 2" xfId="35416" xr:uid="{037AB1DE-552B-4E3F-907E-25864F2008EF}"/>
    <cellStyle name="SAPBEXHLevel3X 3 6 3 5" xfId="13468" xr:uid="{96F1191A-F283-4266-A957-8FC7E64CB4E6}"/>
    <cellStyle name="SAPBEXHLevel3X 3 6 3 5 2" xfId="37197" xr:uid="{7F3F7CDA-DF08-4157-B82C-A68410859582}"/>
    <cellStyle name="SAPBEXHLevel3X 3 6 3 6" xfId="14170" xr:uid="{E5A31062-9973-4688-AC34-445AA1A23311}"/>
    <cellStyle name="SAPBEXHLevel3X 3 6 3 6 2" xfId="30747" xr:uid="{0F3AED7E-38BC-4DCC-B8AD-ADC58F1C25B1}"/>
    <cellStyle name="SAPBEXHLevel3X 3 6 3 6 3" xfId="37827" xr:uid="{167B44BD-C6FC-4BB0-9C83-0E2D4A99ECEC}"/>
    <cellStyle name="SAPBEXHLevel3X 3 6 3 7" xfId="8181" xr:uid="{9EF9F536-EB04-4568-8FF8-5EBEA892DE39}"/>
    <cellStyle name="SAPBEXHLevel3X 3 6 3 7 2" xfId="34688" xr:uid="{70030F6F-1DE5-4F57-A213-2D4819B4CDC1}"/>
    <cellStyle name="SAPBEXHLevel3X 3 6 3 8" xfId="34335" xr:uid="{3D811D08-6B15-4016-A30E-22696DB1AC22}"/>
    <cellStyle name="SAPBEXHLevel3X 3 6 4" xfId="7951" xr:uid="{C1F8BF6C-E99B-4BDD-9166-68ADCEC3059F}"/>
    <cellStyle name="SAPBEXHLevel3X 3 6 4 2" xfId="12533" xr:uid="{55815ABC-7923-4C64-BA66-1CA7123256C2}"/>
    <cellStyle name="SAPBEXHLevel3X 3 6 4 2 2" xfId="15844" xr:uid="{B9782615-393F-4CB7-BEDE-9A0DB5D5A6F5}"/>
    <cellStyle name="SAPBEXHLevel3X 3 6 4 2 2 2" xfId="32348" xr:uid="{1ACC85BF-9EA6-491D-AC6B-1C19437DD805}"/>
    <cellStyle name="SAPBEXHLevel3X 3 6 4 2 2 3" xfId="39433" xr:uid="{47841218-2268-4C0B-8EE8-44949FEA32DD}"/>
    <cellStyle name="SAPBEXHLevel3X 3 6 4 2 3" xfId="17317" xr:uid="{81B03557-B480-4730-8363-78F8861F79D6}"/>
    <cellStyle name="SAPBEXHLevel3X 3 6 4 2 3 2" xfId="33821" xr:uid="{3689122B-3D69-4375-B882-A887BA634F75}"/>
    <cellStyle name="SAPBEXHLevel3X 3 6 4 2 3 3" xfId="40150" xr:uid="{259EE24F-06A7-4F77-B820-0A3BD7C0626A}"/>
    <cellStyle name="SAPBEXHLevel3X 3 6 4 2 4" xfId="36561" xr:uid="{33447EFA-D736-47AD-BC96-B98BD551543D}"/>
    <cellStyle name="SAPBEXHLevel3X 3 6 4 3" xfId="11131" xr:uid="{6479DA6C-B83D-4B75-882F-B40D071CA155}"/>
    <cellStyle name="SAPBEXHLevel3X 3 6 4 3 2" xfId="14318" xr:uid="{2FDCDC79-4E96-4C80-AE15-34CB1E299EEC}"/>
    <cellStyle name="SAPBEXHLevel3X 3 6 4 3 2 2" xfId="37975" xr:uid="{DCE4394E-A3FF-4C65-BB8C-5997F1A8D2F9}"/>
    <cellStyle name="SAPBEXHLevel3X 3 6 4 3 3" xfId="14137" xr:uid="{0699CF8A-C1B0-45EE-88BC-18ED9144D595}"/>
    <cellStyle name="SAPBEXHLevel3X 3 6 4 3 3 2" xfId="30714" xr:uid="{2631D0EB-B722-4B9E-A3E4-1CF05391BBE0}"/>
    <cellStyle name="SAPBEXHLevel3X 3 6 4 3 3 3" xfId="37794" xr:uid="{3E6B554A-C08D-4435-8968-408FFE0F0538}"/>
    <cellStyle name="SAPBEXHLevel3X 3 6 4 3 4" xfId="35995" xr:uid="{0513B4EF-E956-44F9-9BE4-A5035BF08F14}"/>
    <cellStyle name="SAPBEXHLevel3X 3 6 4 4" xfId="9844" xr:uid="{5ADB2EDB-52FF-46EB-813E-99D08E7A5259}"/>
    <cellStyle name="SAPBEXHLevel3X 3 6 4 4 2" xfId="35272" xr:uid="{6D4EB61D-D82D-484F-8C0E-ABE54986C0C3}"/>
    <cellStyle name="SAPBEXHLevel3X 3 6 4 5" xfId="13277" xr:uid="{4FC1030F-5380-495D-AFE0-C6C81B4948F2}"/>
    <cellStyle name="SAPBEXHLevel3X 3 6 4 5 2" xfId="37006" xr:uid="{9C60F449-84A4-49AE-9E94-C10D5AE80CC3}"/>
    <cellStyle name="SAPBEXHLevel3X 3 6 4 6" xfId="14669" xr:uid="{47C8D9A3-5901-4BEB-BF74-426F0960EDEC}"/>
    <cellStyle name="SAPBEXHLevel3X 3 6 4 6 2" xfId="31184" xr:uid="{8397B34A-573A-4455-8B0C-0FFC259FDA56}"/>
    <cellStyle name="SAPBEXHLevel3X 3 6 4 6 3" xfId="38259" xr:uid="{D81DF181-9959-42AE-A72E-165ABBE24BDB}"/>
    <cellStyle name="SAPBEXHLevel3X 3 6 4 7" xfId="34544" xr:uid="{C5D8E2E8-D01F-4E21-99EE-BCCF432CAB8D}"/>
    <cellStyle name="SAPBEXHLevel3X 3 6 5" xfId="8127" xr:uid="{1F8B0AE3-D047-475F-9F09-7810AD181F2A}"/>
    <cellStyle name="SAPBEXHLevel3X 3 6 5 2" xfId="12717" xr:uid="{B5A4E660-EA7D-49DE-9539-454CBB1FFAFA}"/>
    <cellStyle name="SAPBEXHLevel3X 3 6 5 2 2" xfId="15931" xr:uid="{3AC7B499-DA71-4BA9-B194-B80DD7EF4833}"/>
    <cellStyle name="SAPBEXHLevel3X 3 6 5 2 2 2" xfId="32435" xr:uid="{BB758488-FFED-429A-9BF5-198A53D1E98D}"/>
    <cellStyle name="SAPBEXHLevel3X 3 6 5 2 2 3" xfId="39520" xr:uid="{FF188DEC-37E6-432F-BA1D-C7AE2C4B0FBF}"/>
    <cellStyle name="SAPBEXHLevel3X 3 6 5 2 3" xfId="17492" xr:uid="{9CF46DC5-0EFA-4EF6-A524-6A96B7C4FCA5}"/>
    <cellStyle name="SAPBEXHLevel3X 3 6 5 2 3 2" xfId="33996" xr:uid="{4AB1963E-1900-4579-A01B-19A19CD9289A}"/>
    <cellStyle name="SAPBEXHLevel3X 3 6 5 2 3 3" xfId="40237" xr:uid="{3CD38445-49C4-49BE-A3F5-B9B976CC2CFA}"/>
    <cellStyle name="SAPBEXHLevel3X 3 6 5 2 4" xfId="36647" xr:uid="{0D0B5E5B-7063-46C8-83DF-CB490320D77B}"/>
    <cellStyle name="SAPBEXHLevel3X 3 6 5 3" xfId="11308" xr:uid="{F4C0DD4B-C636-4F71-BC6C-8B077F059877}"/>
    <cellStyle name="SAPBEXHLevel3X 3 6 5 3 2" xfId="14454" xr:uid="{6252E517-7A7B-4140-9F54-48542082B1BF}"/>
    <cellStyle name="SAPBEXHLevel3X 3 6 5 3 2 2" xfId="38111" xr:uid="{D632DFB5-D63D-459D-BC46-6B0F8641EEBC}"/>
    <cellStyle name="SAPBEXHLevel3X 3 6 5 3 3" xfId="9268" xr:uid="{760809FF-2557-41DE-A5B0-B8E84FA7F018}"/>
    <cellStyle name="SAPBEXHLevel3X 3 6 5 3 3 2" xfId="26425" xr:uid="{039A55F8-9E97-4F00-95FC-912AAD8A7FE9}"/>
    <cellStyle name="SAPBEXHLevel3X 3 6 5 3 3 3" xfId="35159" xr:uid="{5E9DCAEB-8780-4B1E-B338-C7772234A16D}"/>
    <cellStyle name="SAPBEXHLevel3X 3 6 5 3 4" xfId="36082" xr:uid="{7AABA02C-5A4A-417C-A908-1F7BFF3AD99C}"/>
    <cellStyle name="SAPBEXHLevel3X 3 6 5 4" xfId="10020" xr:uid="{3F30D6D1-78FC-4347-AEE3-39077CF8EC20}"/>
    <cellStyle name="SAPBEXHLevel3X 3 6 5 4 2" xfId="35362" xr:uid="{22892560-B82A-448F-B510-F14BC060120B}"/>
    <cellStyle name="SAPBEXHLevel3X 3 6 5 5" xfId="13414" xr:uid="{15CFAFD9-C2F0-4302-89BB-6497162D2751}"/>
    <cellStyle name="SAPBEXHLevel3X 3 6 5 5 2" xfId="37143" xr:uid="{8568EEB4-8D29-48F4-92BA-95BD14400229}"/>
    <cellStyle name="SAPBEXHLevel3X 3 6 5 6" xfId="9041" xr:uid="{9EC5723F-E59F-44AA-A201-D00D01C4E2FD}"/>
    <cellStyle name="SAPBEXHLevel3X 3 6 5 6 2" xfId="26217" xr:uid="{7CE33176-0308-49FB-9E45-105F50068AC0}"/>
    <cellStyle name="SAPBEXHLevel3X 3 6 5 6 3" xfId="34932" xr:uid="{47942329-5A73-410C-B102-78EBD4BFF9B9}"/>
    <cellStyle name="SAPBEXHLevel3X 3 6 5 7" xfId="34634" xr:uid="{ED1DAA5B-561C-42F9-851B-83096A88CFAF}"/>
    <cellStyle name="SAPBEXHLevel3X 3 6 6" xfId="11054" xr:uid="{82368175-D425-403C-A469-6604DC8C8ECE}"/>
    <cellStyle name="SAPBEXHLevel3X 3 6 6 2" xfId="12456" xr:uid="{0413BA02-69A9-4034-8BE1-A4DD6BAF86E1}"/>
    <cellStyle name="SAPBEXHLevel3X 3 6 6 2 2" xfId="15767" xr:uid="{455E409E-A975-4B4E-97FA-83355E72BF8F}"/>
    <cellStyle name="SAPBEXHLevel3X 3 6 6 2 2 2" xfId="32271" xr:uid="{ABC57FCA-65DC-471C-B482-CC43A13A2687}"/>
    <cellStyle name="SAPBEXHLevel3X 3 6 6 2 2 3" xfId="39356" xr:uid="{0E430F67-A916-4162-A417-C35C3E2F722D}"/>
    <cellStyle name="SAPBEXHLevel3X 3 6 6 2 3" xfId="17240" xr:uid="{EA93E2EC-DD45-468A-9C00-2AAB020DCB11}"/>
    <cellStyle name="SAPBEXHLevel3X 3 6 6 2 3 2" xfId="33744" xr:uid="{215CAED5-67F0-44BD-9992-FE1D776C3DAE}"/>
    <cellStyle name="SAPBEXHLevel3X 3 6 6 2 3 3" xfId="40073" xr:uid="{B2C9FB78-FA17-4E25-87B0-9D191F1DC48E}"/>
    <cellStyle name="SAPBEXHLevel3X 3 6 6 2 4" xfId="36485" xr:uid="{5B908239-710B-47F6-A912-7AC034F9E3B1}"/>
    <cellStyle name="SAPBEXHLevel3X 3 6 6 3" xfId="14241" xr:uid="{67C289F4-ABB5-4C3C-B916-0C4D3D1F13F4}"/>
    <cellStyle name="SAPBEXHLevel3X 3 6 6 3 2" xfId="37898" xr:uid="{4349E925-306F-4EC5-B4D3-95998F529759}"/>
    <cellStyle name="SAPBEXHLevel3X 3 6 6 4" xfId="13671" xr:uid="{1DA9D756-ED72-4B6E-B699-7E9601A7FA12}"/>
    <cellStyle name="SAPBEXHLevel3X 3 6 6 4 2" xfId="30307" xr:uid="{FF52AE29-D594-4474-9990-802C13B78EF3}"/>
    <cellStyle name="SAPBEXHLevel3X 3 6 6 4 3" xfId="37396" xr:uid="{920AFD29-6532-4BD2-9BB9-BF7A401DC8CB}"/>
    <cellStyle name="SAPBEXHLevel3X 3 6 6 5" xfId="35918" xr:uid="{B2FF69B7-A3EE-47D7-80FC-2D0649949EB1}"/>
    <cellStyle name="SAPBEXHLevel3X 3 6 7" xfId="11675" xr:uid="{07D4AD1E-855F-4399-A0AB-5573826733FD}"/>
    <cellStyle name="SAPBEXHLevel3X 3 6 7 2" xfId="15388" xr:uid="{0850B6FA-DEA1-48E6-8ABB-BE2B69A4E196}"/>
    <cellStyle name="SAPBEXHLevel3X 3 6 7 2 2" xfId="31892" xr:uid="{611F288B-71C3-4F83-947C-8DEA69DF2C57}"/>
    <cellStyle name="SAPBEXHLevel3X 3 6 7 2 3" xfId="38977" xr:uid="{D2F6B004-7E3D-48D0-984A-514E531D7877}"/>
    <cellStyle name="SAPBEXHLevel3X 3 6 7 3" xfId="16569" xr:uid="{36A48AFF-AD05-4D06-92B8-230B5DA30C06}"/>
    <cellStyle name="SAPBEXHLevel3X 3 6 7 3 2" xfId="33073" xr:uid="{8270A920-2516-4EBB-91C4-A646D9A0B757}"/>
    <cellStyle name="SAPBEXHLevel3X 3 6 7 3 3" xfId="39696" xr:uid="{F62CFEA1-91F9-4559-9131-1C64E9F45930}"/>
    <cellStyle name="SAPBEXHLevel3X 3 6 7 4" xfId="36181" xr:uid="{EDFD53CE-21B4-4221-9703-8C54E076038F}"/>
    <cellStyle name="SAPBEXHLevel3X 3 6 8" xfId="10529" xr:uid="{D09947EA-36F6-4618-B415-2F796E42765B}"/>
    <cellStyle name="SAPBEXHLevel3X 3 6 8 2" xfId="13789" xr:uid="{DF36EBEC-19FB-4A17-A939-54922E284E06}"/>
    <cellStyle name="SAPBEXHLevel3X 3 6 8 2 2" xfId="37514" xr:uid="{F7A5C5AD-AB1B-44EF-8E6A-F55E67A17639}"/>
    <cellStyle name="SAPBEXHLevel3X 3 6 8 3" xfId="13137" xr:uid="{4E57435F-4065-44E8-94EC-2B935FCA6F73}"/>
    <cellStyle name="SAPBEXHLevel3X 3 6 8 3 2" xfId="29857" xr:uid="{F74A9D68-6954-421D-ACEA-E180DFF499DA}"/>
    <cellStyle name="SAPBEXHLevel3X 3 6 8 3 3" xfId="36866" xr:uid="{636C030F-7018-4F1E-9A07-9301E459CA51}"/>
    <cellStyle name="SAPBEXHLevel3X 3 6 8 4" xfId="35638" xr:uid="{9A0FCD54-564D-4BEF-B3CD-688F03BB61EC}"/>
    <cellStyle name="SAPBEXHLevel3X 3 6 9" xfId="9249" xr:uid="{B12A1559-649F-48A9-B056-9E691F9B2304}"/>
    <cellStyle name="SAPBEXHLevel3X 3 6 9 2" xfId="35140" xr:uid="{DF7D1749-27C0-4633-9AF4-F545E4F7CCEE}"/>
    <cellStyle name="SAPBEXHLevel3X 3 7" xfId="3778" xr:uid="{0C83878E-7B16-4247-A1F7-362611129129}"/>
    <cellStyle name="SAPBEXHLevel3X 3 7 10" xfId="9013" xr:uid="{6B3A6309-431C-4C86-A084-E7324728D7E4}"/>
    <cellStyle name="SAPBEXHLevel3X 3 7 10 2" xfId="26189" xr:uid="{DE6A8C87-4B2B-4378-B817-5946D18EB139}"/>
    <cellStyle name="SAPBEXHLevel3X 3 7 10 3" xfId="34905" xr:uid="{B0743041-E831-4285-B2A2-7C335118CA59}"/>
    <cellStyle name="SAPBEXHLevel3X 3 7 11" xfId="7361" xr:uid="{FDE1DAD6-036B-4309-B2B3-DBB274705B4C}"/>
    <cellStyle name="SAPBEXHLevel3X 3 7 11 2" xfId="34431" xr:uid="{EB2C6D7A-9803-4F6A-A23D-B05AEE383F13}"/>
    <cellStyle name="SAPBEXHLevel3X 3 7 12" xfId="21275" xr:uid="{FEFE58DB-FCF6-495B-AEF5-ED3E4E46B933}"/>
    <cellStyle name="SAPBEXHLevel3X 3 7 13" xfId="22229" xr:uid="{EC1E0109-C7F4-4C65-891F-72FA00EEA3F0}"/>
    <cellStyle name="SAPBEXHLevel3X 3 7 2" xfId="5732" xr:uid="{9E39BB5C-598D-4302-9C47-2BD1E951F2DD}"/>
    <cellStyle name="SAPBEXHLevel3X 3 7 2 2" xfId="12166" xr:uid="{71E1EA4E-6CE8-466D-B7BE-CA86ECAD5E7F}"/>
    <cellStyle name="SAPBEXHLevel3X 3 7 2 2 2" xfId="15569" xr:uid="{ACCF7FC8-B62E-43D3-906F-D3073BE062FE}"/>
    <cellStyle name="SAPBEXHLevel3X 3 7 2 2 2 2" xfId="32073" xr:uid="{527E86EB-2C42-40E1-9491-02E461D6BDDE}"/>
    <cellStyle name="SAPBEXHLevel3X 3 7 2 2 2 3" xfId="39158" xr:uid="{988E8868-4950-48C1-96E9-4632136136C1}"/>
    <cellStyle name="SAPBEXHLevel3X 3 7 2 2 3" xfId="16965" xr:uid="{952DA186-C309-4992-8AD8-DA132211D954}"/>
    <cellStyle name="SAPBEXHLevel3X 3 7 2 2 3 2" xfId="33469" xr:uid="{2A61E33C-CC9B-4B84-BFF1-CA5F46363477}"/>
    <cellStyle name="SAPBEXHLevel3X 3 7 2 2 3 3" xfId="39890" xr:uid="{2B9B9420-0BDF-4180-A058-E9EF639D6513}"/>
    <cellStyle name="SAPBEXHLevel3X 3 7 2 2 4" xfId="36306" xr:uid="{0A714F0E-50BF-481A-A996-04D9ED8D9030}"/>
    <cellStyle name="SAPBEXHLevel3X 3 7 2 3" xfId="10762" xr:uid="{789E4DD4-C03A-4B46-8BCD-291DE555D6FA}"/>
    <cellStyle name="SAPBEXHLevel3X 3 7 2 3 2" xfId="13995" xr:uid="{1EE41605-D230-4827-AC6D-234A031E000C}"/>
    <cellStyle name="SAPBEXHLevel3X 3 7 2 3 2 2" xfId="37668" xr:uid="{94128F6F-A9F4-4E83-A5DF-CC84C8FAD9A6}"/>
    <cellStyle name="SAPBEXHLevel3X 3 7 2 3 3" xfId="13146" xr:uid="{A0CAAB02-AE1E-459B-94F0-C6FB17D3BFDA}"/>
    <cellStyle name="SAPBEXHLevel3X 3 7 2 3 3 2" xfId="29866" xr:uid="{44F4CCDC-DEBA-4EB5-BA38-CBFCBDE914D7}"/>
    <cellStyle name="SAPBEXHLevel3X 3 7 2 3 3 3" xfId="36875" xr:uid="{A56EB12F-4B27-4E96-8D7B-E810299B7CFA}"/>
    <cellStyle name="SAPBEXHLevel3X 3 7 2 3 4" xfId="35739" xr:uid="{B91AED5B-0EB2-4DB3-BD03-9B48748594DA}"/>
    <cellStyle name="SAPBEXHLevel3X 3 7 2 4" xfId="9784" xr:uid="{C1EAEDCA-2226-41AC-AD4E-6FAC3B7D4C94}"/>
    <cellStyle name="SAPBEXHLevel3X 3 7 2 4 2" xfId="35212" xr:uid="{90582DE9-D327-4293-A0DD-C654DB8CFD04}"/>
    <cellStyle name="SAPBEXHLevel3X 3 7 2 5" xfId="13217" xr:uid="{B91EBE35-379F-495E-A1C0-5791686B1947}"/>
    <cellStyle name="SAPBEXHLevel3X 3 7 2 5 2" xfId="36946" xr:uid="{47BEC225-2DF9-44ED-99F8-902FD09FDD6B}"/>
    <cellStyle name="SAPBEXHLevel3X 3 7 2 6" xfId="14179" xr:uid="{5C8DD192-1235-465A-A65E-C26127116F4E}"/>
    <cellStyle name="SAPBEXHLevel3X 3 7 2 6 2" xfId="30756" xr:uid="{5A7036B9-632E-47EB-8178-EEB082321FD3}"/>
    <cellStyle name="SAPBEXHLevel3X 3 7 2 6 3" xfId="37836" xr:uid="{C65F27B5-F758-4574-90B7-2546483712E3}"/>
    <cellStyle name="SAPBEXHLevel3X 3 7 2 7" xfId="7891" xr:uid="{9B4AEAE3-F130-4F1E-B6E0-CCB77AD44E06}"/>
    <cellStyle name="SAPBEXHLevel3X 3 7 2 7 2" xfId="34484" xr:uid="{926647F0-1FC4-49C0-BC32-23F1358CAF2D}"/>
    <cellStyle name="SAPBEXHLevel3X 3 7 2 8" xfId="34244" xr:uid="{301836B0-93CD-4AA9-8B06-F94C9F251F25}"/>
    <cellStyle name="SAPBEXHLevel3X 3 7 3" xfId="6009" xr:uid="{D117192B-2E5C-4CF3-9ACE-1250DDE58A80}"/>
    <cellStyle name="SAPBEXHLevel3X 3 7 3 2" xfId="12277" xr:uid="{EE59142A-07C6-450E-BE34-066C1F9ECA97}"/>
    <cellStyle name="SAPBEXHLevel3X 3 7 3 2 2" xfId="15677" xr:uid="{F706C067-82B9-445A-848D-E11CB1DB031D}"/>
    <cellStyle name="SAPBEXHLevel3X 3 7 3 2 2 2" xfId="32181" xr:uid="{EC51449C-89D1-4E96-B4FA-1ADA827210DD}"/>
    <cellStyle name="SAPBEXHLevel3X 3 7 3 2 2 3" xfId="39266" xr:uid="{C11B80AF-B710-432C-8BBC-DAF38283AC12}"/>
    <cellStyle name="SAPBEXHLevel3X 3 7 3 2 3" xfId="17061" xr:uid="{B5990C69-6010-4BFF-83B7-630C7A1267E8}"/>
    <cellStyle name="SAPBEXHLevel3X 3 7 3 2 3 2" xfId="33565" xr:uid="{D00C22BA-D27C-45D9-AE24-468543E39E0B}"/>
    <cellStyle name="SAPBEXHLevel3X 3 7 3 2 3 3" xfId="39983" xr:uid="{0BD97C89-92C6-46D5-8392-1EAC01B764D8}"/>
    <cellStyle name="SAPBEXHLevel3X 3 7 3 2 4" xfId="36397" xr:uid="{6EB71E63-9EA1-4A18-9446-0BA0AA27C2D0}"/>
    <cellStyle name="SAPBEXHLevel3X 3 7 3 3" xfId="10874" xr:uid="{03141E6F-E16C-4829-8034-B31B5A3E7F1E}"/>
    <cellStyle name="SAPBEXHLevel3X 3 7 3 3 2" xfId="14105" xr:uid="{8F00F79E-846C-4674-8DD4-A598AD0A52B3}"/>
    <cellStyle name="SAPBEXHLevel3X 3 7 3 3 2 2" xfId="37763" xr:uid="{43EEB3E6-E680-4F0B-8FEF-3072ACB699DE}"/>
    <cellStyle name="SAPBEXHLevel3X 3 7 3 3 3" xfId="14640" xr:uid="{EF189CD0-4975-4A27-8523-8FE4CFD2FBB6}"/>
    <cellStyle name="SAPBEXHLevel3X 3 7 3 3 3 2" xfId="31155" xr:uid="{70827D0A-8C92-40DC-AF6C-CF188CEDC4F6}"/>
    <cellStyle name="SAPBEXHLevel3X 3 7 3 3 3 3" xfId="38230" xr:uid="{3B4861E4-DA2F-4EF7-8ECE-A3EB97073625}"/>
    <cellStyle name="SAPBEXHLevel3X 3 7 3 3 4" xfId="35830" xr:uid="{59021A1F-506F-4C7B-9ED8-E07C853A562B}"/>
    <cellStyle name="SAPBEXHLevel3X 3 7 3 4" xfId="10075" xr:uid="{4E50D958-602F-434A-B63F-37AF811279DE}"/>
    <cellStyle name="SAPBEXHLevel3X 3 7 3 4 2" xfId="35417" xr:uid="{9862266B-25DA-4789-981C-99E127488C19}"/>
    <cellStyle name="SAPBEXHLevel3X 3 7 3 5" xfId="13469" xr:uid="{9C6DDC70-908A-4F76-ABD1-5A8458F938A1}"/>
    <cellStyle name="SAPBEXHLevel3X 3 7 3 5 2" xfId="37198" xr:uid="{804D5EDB-0952-46A5-AD6E-924AE351EA65}"/>
    <cellStyle name="SAPBEXHLevel3X 3 7 3 6" xfId="14965" xr:uid="{6AF93563-558E-42A3-A21A-563BD34F49EB}"/>
    <cellStyle name="SAPBEXHLevel3X 3 7 3 6 2" xfId="31475" xr:uid="{3163EF70-4BB4-44B5-BFB9-EF94D7CABF97}"/>
    <cellStyle name="SAPBEXHLevel3X 3 7 3 6 3" xfId="38554" xr:uid="{BEE82EAE-9C8D-4DC3-A637-E8E245792E6F}"/>
    <cellStyle name="SAPBEXHLevel3X 3 7 3 7" xfId="8182" xr:uid="{C488BD58-C93C-4CDD-BD55-A152773F70E1}"/>
    <cellStyle name="SAPBEXHLevel3X 3 7 3 7 2" xfId="34689" xr:uid="{F8EB0C10-A9B6-4BC5-95C0-46D1E157E690}"/>
    <cellStyle name="SAPBEXHLevel3X 3 7 3 8" xfId="34336" xr:uid="{0B9E7BF8-C96E-4693-A610-DE9AA8C56D0C}"/>
    <cellStyle name="SAPBEXHLevel3X 3 7 4" xfId="8216" xr:uid="{44DA6709-C527-4296-A955-404A48E00395}"/>
    <cellStyle name="SAPBEXHLevel3X 3 7 4 2" xfId="12534" xr:uid="{DF19938C-861C-4BBB-9E83-A9D7BB55AB64}"/>
    <cellStyle name="SAPBEXHLevel3X 3 7 4 2 2" xfId="15845" xr:uid="{7D328FA3-5282-409B-B420-119093F5FF5E}"/>
    <cellStyle name="SAPBEXHLevel3X 3 7 4 2 2 2" xfId="32349" xr:uid="{8D3E7A2D-3CEE-48E2-8282-B916DDBDBBD3}"/>
    <cellStyle name="SAPBEXHLevel3X 3 7 4 2 2 3" xfId="39434" xr:uid="{489B78D3-5D0D-4C7F-AFF1-A902D0D799BA}"/>
    <cellStyle name="SAPBEXHLevel3X 3 7 4 2 3" xfId="17318" xr:uid="{176B87E9-333F-4487-AD5F-B7A3A74FDD82}"/>
    <cellStyle name="SAPBEXHLevel3X 3 7 4 2 3 2" xfId="33822" xr:uid="{A779E9E0-30DA-440F-B172-A677D0D366D7}"/>
    <cellStyle name="SAPBEXHLevel3X 3 7 4 2 3 3" xfId="40151" xr:uid="{0FBBED0E-FA54-4661-B5F6-A5533DFA5163}"/>
    <cellStyle name="SAPBEXHLevel3X 3 7 4 2 4" xfId="36562" xr:uid="{9255641D-254D-4D28-A0F3-37657E7F5BB1}"/>
    <cellStyle name="SAPBEXHLevel3X 3 7 4 3" xfId="11132" xr:uid="{4CEEB583-4C57-4E37-AFB4-15D940C11A68}"/>
    <cellStyle name="SAPBEXHLevel3X 3 7 4 3 2" xfId="14319" xr:uid="{9D0EA4FF-2938-4D19-9D20-E0A639C1B66A}"/>
    <cellStyle name="SAPBEXHLevel3X 3 7 4 3 2 2" xfId="37976" xr:uid="{44DD62E7-1DEB-463A-B12A-CC6036D75125}"/>
    <cellStyle name="SAPBEXHLevel3X 3 7 4 3 3" xfId="14931" xr:uid="{29310910-60CF-404F-8AD9-0030A4A7D187}"/>
    <cellStyle name="SAPBEXHLevel3X 3 7 4 3 3 2" xfId="31441" xr:uid="{570B939B-5A3E-404F-8A74-4C42ED5339C3}"/>
    <cellStyle name="SAPBEXHLevel3X 3 7 4 3 3 3" xfId="38520" xr:uid="{F6CFFE6D-E6D9-489C-B1AD-BD3192D6D558}"/>
    <cellStyle name="SAPBEXHLevel3X 3 7 4 3 4" xfId="35996" xr:uid="{3C07D234-EB1A-4318-BD73-0F7C7FB40AB5}"/>
    <cellStyle name="SAPBEXHLevel3X 3 7 4 4" xfId="10108" xr:uid="{A3F3F65B-754B-4CBE-8163-A69EAA9F96B5}"/>
    <cellStyle name="SAPBEXHLevel3X 3 7 4 4 2" xfId="35450" xr:uid="{4B31AF59-8A35-462B-8262-2BB86D9F6FEF}"/>
    <cellStyle name="SAPBEXHLevel3X 3 7 4 5" xfId="13502" xr:uid="{4E2EDCB2-F456-4A0F-9D90-5B46DE530287}"/>
    <cellStyle name="SAPBEXHLevel3X 3 7 4 5 2" xfId="37231" xr:uid="{4AA79B61-433D-42D9-BF0B-9D2225EA38D4}"/>
    <cellStyle name="SAPBEXHLevel3X 3 7 4 6" xfId="13018" xr:uid="{78F6945D-7C49-4436-A623-E2C474CB2512}"/>
    <cellStyle name="SAPBEXHLevel3X 3 7 4 6 2" xfId="29738" xr:uid="{B8B460FF-44F9-42DD-9BA3-CAAA4DEA0F9A}"/>
    <cellStyle name="SAPBEXHLevel3X 3 7 4 6 3" xfId="36747" xr:uid="{EC72BAC0-CA07-4715-9AE1-F5C311DCB6D1}"/>
    <cellStyle name="SAPBEXHLevel3X 3 7 4 7" xfId="34722" xr:uid="{51B86D78-1FC2-4AED-9177-E2373138BCF4}"/>
    <cellStyle name="SAPBEXHLevel3X 3 7 5" xfId="8128" xr:uid="{A74D1058-3F17-4C77-A02D-58B2E4E9A527}"/>
    <cellStyle name="SAPBEXHLevel3X 3 7 5 2" xfId="12718" xr:uid="{3E8D2FF8-CA8C-4311-9C2B-D9D22B974949}"/>
    <cellStyle name="SAPBEXHLevel3X 3 7 5 2 2" xfId="15932" xr:uid="{66A9A498-2C2F-4347-9CF4-5263AA96F280}"/>
    <cellStyle name="SAPBEXHLevel3X 3 7 5 2 2 2" xfId="32436" xr:uid="{3B6E755D-C076-43F4-B1DE-D944A898D810}"/>
    <cellStyle name="SAPBEXHLevel3X 3 7 5 2 2 3" xfId="39521" xr:uid="{A754429F-6430-4A6D-B68D-96ACA0EC1492}"/>
    <cellStyle name="SAPBEXHLevel3X 3 7 5 2 3" xfId="17493" xr:uid="{7CF852FA-7AA1-4ADE-8D6E-44BB6ED01F7D}"/>
    <cellStyle name="SAPBEXHLevel3X 3 7 5 2 3 2" xfId="33997" xr:uid="{37001DAF-5E0C-499F-94B3-55CD323B268C}"/>
    <cellStyle name="SAPBEXHLevel3X 3 7 5 2 3 3" xfId="40238" xr:uid="{2F61CC5B-CA6E-4D43-812D-FE9E31971132}"/>
    <cellStyle name="SAPBEXHLevel3X 3 7 5 2 4" xfId="36648" xr:uid="{7BF37F3B-3FD8-4A89-85DD-A05974E3B2B6}"/>
    <cellStyle name="SAPBEXHLevel3X 3 7 5 3" xfId="11309" xr:uid="{9959ADD0-1E4F-4EA5-963A-9E3ABCC52F32}"/>
    <cellStyle name="SAPBEXHLevel3X 3 7 5 3 2" xfId="14455" xr:uid="{A8FCC0EB-2749-4958-AA31-EC37C7809945}"/>
    <cellStyle name="SAPBEXHLevel3X 3 7 5 3 2 2" xfId="38112" xr:uid="{1FE9EEEE-83D9-48CC-83FD-CB5D52BF53E5}"/>
    <cellStyle name="SAPBEXHLevel3X 3 7 5 3 3" xfId="9153" xr:uid="{4C6BD540-82A8-4DD4-B7E4-D7D492709E47}"/>
    <cellStyle name="SAPBEXHLevel3X 3 7 5 3 3 2" xfId="26329" xr:uid="{E08757BA-0FDC-41C4-AB63-C2B7EB6FB3C0}"/>
    <cellStyle name="SAPBEXHLevel3X 3 7 5 3 3 3" xfId="35044" xr:uid="{441358C5-A597-4C99-AC48-98EF98B8C0E3}"/>
    <cellStyle name="SAPBEXHLevel3X 3 7 5 3 4" xfId="36083" xr:uid="{E07072F9-339A-43EC-A142-09B22B05FE20}"/>
    <cellStyle name="SAPBEXHLevel3X 3 7 5 4" xfId="10021" xr:uid="{1A111EE4-A806-45D7-BBD5-7D37BDDC1AB0}"/>
    <cellStyle name="SAPBEXHLevel3X 3 7 5 4 2" xfId="35363" xr:uid="{97BB0FDE-38D8-4B0C-A01D-BD51CDD0A584}"/>
    <cellStyle name="SAPBEXHLevel3X 3 7 5 5" xfId="13415" xr:uid="{1305326E-BF43-4FD0-B9A3-CEB3D9061665}"/>
    <cellStyle name="SAPBEXHLevel3X 3 7 5 5 2" xfId="37144" xr:uid="{2DA21036-6D5A-43AF-933C-82C66238F77C}"/>
    <cellStyle name="SAPBEXHLevel3X 3 7 5 6" xfId="9042" xr:uid="{2ED6C901-75BD-42F3-AEE7-CCBEA573D790}"/>
    <cellStyle name="SAPBEXHLevel3X 3 7 5 6 2" xfId="26218" xr:uid="{ED6CC4C6-3568-40FB-A218-4B33EF5FE237}"/>
    <cellStyle name="SAPBEXHLevel3X 3 7 5 6 3" xfId="34933" xr:uid="{9152ECE6-7929-49B7-82A7-347C8E3F4BDE}"/>
    <cellStyle name="SAPBEXHLevel3X 3 7 5 7" xfId="34635" xr:uid="{131A4444-9C31-48E8-B719-DC8493A2D6EE}"/>
    <cellStyle name="SAPBEXHLevel3X 3 7 6" xfId="11055" xr:uid="{10B20D87-7649-4446-A548-146AA8958B00}"/>
    <cellStyle name="SAPBEXHLevel3X 3 7 6 2" xfId="12457" xr:uid="{45F3EF1E-B21A-417E-867E-A5A0681C8624}"/>
    <cellStyle name="SAPBEXHLevel3X 3 7 6 2 2" xfId="15768" xr:uid="{AD30A459-D065-40EE-8A4B-B0EFCBA854D2}"/>
    <cellStyle name="SAPBEXHLevel3X 3 7 6 2 2 2" xfId="32272" xr:uid="{F7038050-82C3-4B24-9C45-AFFE29CA93A8}"/>
    <cellStyle name="SAPBEXHLevel3X 3 7 6 2 2 3" xfId="39357" xr:uid="{5945EDA3-2FFE-429F-813E-7611F6A529D8}"/>
    <cellStyle name="SAPBEXHLevel3X 3 7 6 2 3" xfId="17241" xr:uid="{834790CD-75CD-43F1-A809-F87F175E0680}"/>
    <cellStyle name="SAPBEXHLevel3X 3 7 6 2 3 2" xfId="33745" xr:uid="{D2BC9196-A2D5-4E5C-B43D-663B6614B1D6}"/>
    <cellStyle name="SAPBEXHLevel3X 3 7 6 2 3 3" xfId="40074" xr:uid="{8B028918-75A0-4AD1-87A3-2466EDB8B172}"/>
    <cellStyle name="SAPBEXHLevel3X 3 7 6 2 4" xfId="36486" xr:uid="{00FB7C00-6D78-49D9-BEEA-5B2B973F6798}"/>
    <cellStyle name="SAPBEXHLevel3X 3 7 6 3" xfId="14242" xr:uid="{4ADFF954-6184-4515-8472-117DB680C36C}"/>
    <cellStyle name="SAPBEXHLevel3X 3 7 6 3 2" xfId="37899" xr:uid="{54B7E2C4-4E41-45B2-BFC6-955666E4F740}"/>
    <cellStyle name="SAPBEXHLevel3X 3 7 6 4" xfId="14635" xr:uid="{A908F373-4289-4E9C-AA73-414FADCAA8B9}"/>
    <cellStyle name="SAPBEXHLevel3X 3 7 6 4 2" xfId="31150" xr:uid="{383FC307-67B3-4D99-84F8-7F1DC5152735}"/>
    <cellStyle name="SAPBEXHLevel3X 3 7 6 4 3" xfId="38225" xr:uid="{7C348159-2F16-46D0-9353-C0DC51F93C3E}"/>
    <cellStyle name="SAPBEXHLevel3X 3 7 6 5" xfId="35919" xr:uid="{8472A86E-93DC-4BD3-A7E0-F76A8E4F40D2}"/>
    <cellStyle name="SAPBEXHLevel3X 3 7 7" xfId="11676" xr:uid="{6531F68A-30E8-4480-9019-E12F5F115028}"/>
    <cellStyle name="SAPBEXHLevel3X 3 7 7 2" xfId="15389" xr:uid="{74D0EE52-545F-4034-9C2B-8AF86904004C}"/>
    <cellStyle name="SAPBEXHLevel3X 3 7 7 2 2" xfId="31893" xr:uid="{258ECBE5-2538-4F4B-B9E7-7A75D748B282}"/>
    <cellStyle name="SAPBEXHLevel3X 3 7 7 2 3" xfId="38978" xr:uid="{428E510C-2645-443B-8E96-893E78EA55D1}"/>
    <cellStyle name="SAPBEXHLevel3X 3 7 7 3" xfId="16570" xr:uid="{440ED859-36D9-46DF-B990-BB35BB859FCC}"/>
    <cellStyle name="SAPBEXHLevel3X 3 7 7 3 2" xfId="33074" xr:uid="{6EAEA5E1-AA63-48EE-A33F-4FE4401FC1DB}"/>
    <cellStyle name="SAPBEXHLevel3X 3 7 7 3 3" xfId="39697" xr:uid="{0B926972-7F28-46BF-9A88-2F8CF4192611}"/>
    <cellStyle name="SAPBEXHLevel3X 3 7 7 4" xfId="36182" xr:uid="{6D41AB83-9D66-4A3E-97BE-6E84388E403B}"/>
    <cellStyle name="SAPBEXHLevel3X 3 7 8" xfId="10530" xr:uid="{01D87B4E-E8DD-4E65-8D83-6ED304AF16BF}"/>
    <cellStyle name="SAPBEXHLevel3X 3 7 8 2" xfId="13790" xr:uid="{5575F926-755B-466F-A726-D4177452DE5D}"/>
    <cellStyle name="SAPBEXHLevel3X 3 7 8 2 2" xfId="37515" xr:uid="{F54EF926-7D25-4A1B-82C6-639BDBFC4871}"/>
    <cellStyle name="SAPBEXHLevel3X 3 7 8 3" xfId="12944" xr:uid="{8FBBA841-32AB-436D-BB66-45417CFEF450}"/>
    <cellStyle name="SAPBEXHLevel3X 3 7 8 3 2" xfId="29664" xr:uid="{1C48CB74-5838-411C-B255-E781551FC39C}"/>
    <cellStyle name="SAPBEXHLevel3X 3 7 8 3 3" xfId="36673" xr:uid="{AE0D2CF5-4110-4143-9684-31243BBE5C33}"/>
    <cellStyle name="SAPBEXHLevel3X 3 7 8 4" xfId="35639" xr:uid="{6692C606-5536-482D-B8E0-4A6CDE30188A}"/>
    <cellStyle name="SAPBEXHLevel3X 3 7 9" xfId="9250" xr:uid="{A2DEA9FF-1AD4-4867-B59D-A4B175E5CB11}"/>
    <cellStyle name="SAPBEXHLevel3X 3 7 9 2" xfId="35141" xr:uid="{9F193495-4557-4BBB-8649-7B6E36E44402}"/>
    <cellStyle name="SAPBEXHLevel3X 3 8" xfId="1622" xr:uid="{054E2865-D136-49FD-A7DF-58C0971AA8BB}"/>
    <cellStyle name="SAPBEXHLevel3X 3 8 10" xfId="9014" xr:uid="{BEA3967D-DA1C-4121-93F5-A214A3CFF78D}"/>
    <cellStyle name="SAPBEXHLevel3X 3 8 10 2" xfId="26190" xr:uid="{FB1FE7CF-E091-4AA0-9CDC-4CFF23F6F372}"/>
    <cellStyle name="SAPBEXHLevel3X 3 8 10 3" xfId="34906" xr:uid="{469E9921-0400-4009-A56B-64897173F027}"/>
    <cellStyle name="SAPBEXHLevel3X 3 8 11" xfId="7362" xr:uid="{40E6E65A-CC9A-4F0E-97A2-36E8D86E69F3}"/>
    <cellStyle name="SAPBEXHLevel3X 3 8 11 2" xfId="34432" xr:uid="{4D96F7C7-4F16-403D-98E9-5F908039687A}"/>
    <cellStyle name="SAPBEXHLevel3X 3 8 12" xfId="19125" xr:uid="{3925228B-2814-4BEB-8F69-7A5357893A3C}"/>
    <cellStyle name="SAPBEXHLevel3X 3 8 13" xfId="29984" xr:uid="{094E18F5-9920-4B82-B815-ACDD078F5BA7}"/>
    <cellStyle name="SAPBEXHLevel3X 3 8 2" xfId="5733" xr:uid="{0F27DCC7-E571-4697-AB41-DE7A917B0273}"/>
    <cellStyle name="SAPBEXHLevel3X 3 8 2 2" xfId="12167" xr:uid="{4B246FB4-675F-4FD6-B55C-7736494BB090}"/>
    <cellStyle name="SAPBEXHLevel3X 3 8 2 2 2" xfId="15570" xr:uid="{96531B26-2A49-4081-93CC-40EF69FABF84}"/>
    <cellStyle name="SAPBEXHLevel3X 3 8 2 2 2 2" xfId="32074" xr:uid="{D3F01E6F-5556-4AA8-9F19-4971B3125583}"/>
    <cellStyle name="SAPBEXHLevel3X 3 8 2 2 2 3" xfId="39159" xr:uid="{C7172076-F958-49F5-9109-0D35495C674B}"/>
    <cellStyle name="SAPBEXHLevel3X 3 8 2 2 3" xfId="16966" xr:uid="{A4CEFEA5-688B-4C2F-9B25-7C9A63C6D53E}"/>
    <cellStyle name="SAPBEXHLevel3X 3 8 2 2 3 2" xfId="33470" xr:uid="{E1F5AFBA-8175-4F66-9D42-3809D922909C}"/>
    <cellStyle name="SAPBEXHLevel3X 3 8 2 2 3 3" xfId="39891" xr:uid="{9EF90E93-B68B-47DF-816E-3D774856A89B}"/>
    <cellStyle name="SAPBEXHLevel3X 3 8 2 2 4" xfId="36307" xr:uid="{EB489314-BD00-4D9D-B49D-EBC8880FDBBF}"/>
    <cellStyle name="SAPBEXHLevel3X 3 8 2 3" xfId="10763" xr:uid="{9A154875-181D-4BF8-A86E-E28AA1B5F444}"/>
    <cellStyle name="SAPBEXHLevel3X 3 8 2 3 2" xfId="13996" xr:uid="{C552428B-B8F3-4735-ADFD-0FA0F86DDC48}"/>
    <cellStyle name="SAPBEXHLevel3X 3 8 2 3 2 2" xfId="37669" xr:uid="{7B17D304-276F-427D-A8B8-E000DD894C3F}"/>
    <cellStyle name="SAPBEXHLevel3X 3 8 2 3 3" xfId="12952" xr:uid="{51B3D6A5-B297-4ABA-9143-307044C255B2}"/>
    <cellStyle name="SAPBEXHLevel3X 3 8 2 3 3 2" xfId="29672" xr:uid="{FAD93136-F740-4C9B-A86A-BDADC6881B62}"/>
    <cellStyle name="SAPBEXHLevel3X 3 8 2 3 3 3" xfId="36681" xr:uid="{5D2414B0-F2AA-42F3-8246-12AF5A94A4E1}"/>
    <cellStyle name="SAPBEXHLevel3X 3 8 2 3 4" xfId="35740" xr:uid="{BFB5D468-BABA-4EBE-B048-4FC29D6807F7}"/>
    <cellStyle name="SAPBEXHLevel3X 3 8 2 4" xfId="9783" xr:uid="{0157A23C-0323-44CE-A1B0-A55017FD1E44}"/>
    <cellStyle name="SAPBEXHLevel3X 3 8 2 4 2" xfId="35211" xr:uid="{663101BA-8C4F-438E-B75C-8DCFDC3B367A}"/>
    <cellStyle name="SAPBEXHLevel3X 3 8 2 5" xfId="13216" xr:uid="{5550E155-FF5C-4798-BC22-EA7D4737630E}"/>
    <cellStyle name="SAPBEXHLevel3X 3 8 2 5 2" xfId="36945" xr:uid="{223D1E61-393F-48D6-BDB7-285D3FD21B01}"/>
    <cellStyle name="SAPBEXHLevel3X 3 8 2 6" xfId="13029" xr:uid="{A9FF191C-C86D-4994-8A2F-0DF99C2186DA}"/>
    <cellStyle name="SAPBEXHLevel3X 3 8 2 6 2" xfId="29749" xr:uid="{AD15C58A-A4C9-44C5-91B3-EFC13473FF22}"/>
    <cellStyle name="SAPBEXHLevel3X 3 8 2 6 3" xfId="36758" xr:uid="{C8C5D119-261E-45D1-A280-D8C80C624FB1}"/>
    <cellStyle name="SAPBEXHLevel3X 3 8 2 7" xfId="7890" xr:uid="{B4DAF1A3-D347-45CB-9872-5329DA86DEB5}"/>
    <cellStyle name="SAPBEXHLevel3X 3 8 2 7 2" xfId="34483" xr:uid="{F115485B-8230-4289-AB95-AA083A6EC0E1}"/>
    <cellStyle name="SAPBEXHLevel3X 3 8 2 8" xfId="34245" xr:uid="{4D06AE41-53EE-49EE-AF9C-101DBFE9ED06}"/>
    <cellStyle name="SAPBEXHLevel3X 3 8 3" xfId="6010" xr:uid="{5E4ADE70-CC92-41D2-953D-4D8DD4053AEF}"/>
    <cellStyle name="SAPBEXHLevel3X 3 8 3 2" xfId="12278" xr:uid="{6DCD5514-299B-47F6-9E6D-C402270B08BF}"/>
    <cellStyle name="SAPBEXHLevel3X 3 8 3 2 2" xfId="15678" xr:uid="{09F2A509-F5ED-4AE1-A1D9-5073E84514BF}"/>
    <cellStyle name="SAPBEXHLevel3X 3 8 3 2 2 2" xfId="32182" xr:uid="{74BF2533-0ADC-4AFD-85FB-1C10B6C2A5D9}"/>
    <cellStyle name="SAPBEXHLevel3X 3 8 3 2 2 3" xfId="39267" xr:uid="{9864E315-980D-4C25-AD28-0918B604400E}"/>
    <cellStyle name="SAPBEXHLevel3X 3 8 3 2 3" xfId="17062" xr:uid="{B8AA298B-08BA-45BC-9A95-FB6F27244C74}"/>
    <cellStyle name="SAPBEXHLevel3X 3 8 3 2 3 2" xfId="33566" xr:uid="{06EBCA12-D55D-4439-B6C4-BEBFED8744FE}"/>
    <cellStyle name="SAPBEXHLevel3X 3 8 3 2 3 3" xfId="39984" xr:uid="{2EC4BA0C-D892-497F-A1CF-B135FF0507B0}"/>
    <cellStyle name="SAPBEXHLevel3X 3 8 3 2 4" xfId="36398" xr:uid="{67085E50-DE7C-4DBB-80E7-D0784FD17340}"/>
    <cellStyle name="SAPBEXHLevel3X 3 8 3 3" xfId="10875" xr:uid="{A1BDD63D-2143-419E-89C8-540368A0797E}"/>
    <cellStyle name="SAPBEXHLevel3X 3 8 3 3 2" xfId="14106" xr:uid="{4A433F22-CD86-42BF-B037-3054040C5107}"/>
    <cellStyle name="SAPBEXHLevel3X 3 8 3 3 2 2" xfId="37764" xr:uid="{8F41FA90-B9E1-43E6-AC27-71B00DD26617}"/>
    <cellStyle name="SAPBEXHLevel3X 3 8 3 3 3" xfId="13322" xr:uid="{E354D8ED-4902-4920-807C-8D9E69AD37E6}"/>
    <cellStyle name="SAPBEXHLevel3X 3 8 3 3 3 2" xfId="30007" xr:uid="{25BEF74A-FE87-4396-8ED1-27E599D95D27}"/>
    <cellStyle name="SAPBEXHLevel3X 3 8 3 3 3 3" xfId="37051" xr:uid="{5E4EC33E-DFD9-4228-81FF-3D90E1A23FDF}"/>
    <cellStyle name="SAPBEXHLevel3X 3 8 3 3 4" xfId="35831" xr:uid="{3F3F48F1-4975-49D0-9C31-E0DBC3807BB6}"/>
    <cellStyle name="SAPBEXHLevel3X 3 8 3 4" xfId="10076" xr:uid="{4065F93C-1F2E-4297-8363-44E1C5FECECA}"/>
    <cellStyle name="SAPBEXHLevel3X 3 8 3 4 2" xfId="35418" xr:uid="{A05F4462-7EF7-47A8-8A4F-42E28DA9E7CD}"/>
    <cellStyle name="SAPBEXHLevel3X 3 8 3 5" xfId="13470" xr:uid="{CC216AE9-C30F-4E02-9F03-224F932329F9}"/>
    <cellStyle name="SAPBEXHLevel3X 3 8 3 5 2" xfId="37199" xr:uid="{ADF21046-7407-46D6-9E47-E4863F519DCE}"/>
    <cellStyle name="SAPBEXHLevel3X 3 8 3 6" xfId="13116" xr:uid="{7606C529-DF6C-4636-8980-21B1744294C6}"/>
    <cellStyle name="SAPBEXHLevel3X 3 8 3 6 2" xfId="29836" xr:uid="{8235A9BE-05A5-4A51-87B9-BED7CED70C9B}"/>
    <cellStyle name="SAPBEXHLevel3X 3 8 3 6 3" xfId="36845" xr:uid="{AEF7271A-8DA5-49DA-8DC5-C4E211E86E3E}"/>
    <cellStyle name="SAPBEXHLevel3X 3 8 3 7" xfId="8183" xr:uid="{5F972407-DACE-4AD3-A1EA-23F9471504CB}"/>
    <cellStyle name="SAPBEXHLevel3X 3 8 3 7 2" xfId="34690" xr:uid="{62CA2155-E9A8-49A8-8903-B5DF93809877}"/>
    <cellStyle name="SAPBEXHLevel3X 3 8 3 8" xfId="34337" xr:uid="{7D1799C2-28AE-495D-888A-D8BF3D60EE45}"/>
    <cellStyle name="SAPBEXHLevel3X 3 8 4" xfId="7950" xr:uid="{486FDD32-FA0F-404B-B9D8-DA0517780C40}"/>
    <cellStyle name="SAPBEXHLevel3X 3 8 4 2" xfId="12535" xr:uid="{A7AF32E3-EBDB-4D79-AD29-1C5CA3657AA7}"/>
    <cellStyle name="SAPBEXHLevel3X 3 8 4 2 2" xfId="15846" xr:uid="{43AE528B-5F0E-4347-A743-A6995E44B17E}"/>
    <cellStyle name="SAPBEXHLevel3X 3 8 4 2 2 2" xfId="32350" xr:uid="{66CF0935-20D4-4B75-8792-28137DB37DF2}"/>
    <cellStyle name="SAPBEXHLevel3X 3 8 4 2 2 3" xfId="39435" xr:uid="{56295DFF-2D3D-4C0D-94B6-D27E41EDD8EF}"/>
    <cellStyle name="SAPBEXHLevel3X 3 8 4 2 3" xfId="17319" xr:uid="{6D3AC6B1-3C1F-4B05-BF4A-861382F3BC8A}"/>
    <cellStyle name="SAPBEXHLevel3X 3 8 4 2 3 2" xfId="33823" xr:uid="{B6F03FDD-6262-4CE5-BECD-0ACB190C1322}"/>
    <cellStyle name="SAPBEXHLevel3X 3 8 4 2 3 3" xfId="40152" xr:uid="{FBAF4897-D1D5-4C88-A1D3-C7A3341566B6}"/>
    <cellStyle name="SAPBEXHLevel3X 3 8 4 2 4" xfId="36563" xr:uid="{B9F33372-1F4E-4534-A035-6D19C756CE9A}"/>
    <cellStyle name="SAPBEXHLevel3X 3 8 4 3" xfId="11133" xr:uid="{DEEB106D-F882-4C0B-AFB9-AD2B66A5B49E}"/>
    <cellStyle name="SAPBEXHLevel3X 3 8 4 3 2" xfId="14320" xr:uid="{2EBF9D97-CACD-42B0-9F2C-B1527F78B699}"/>
    <cellStyle name="SAPBEXHLevel3X 3 8 4 3 2 2" xfId="37977" xr:uid="{C87A7392-A5D1-49F9-9FB8-11C7B70713E6}"/>
    <cellStyle name="SAPBEXHLevel3X 3 8 4 3 3" xfId="13083" xr:uid="{6EE2C06F-3A72-4793-94C3-6BD22B9932C8}"/>
    <cellStyle name="SAPBEXHLevel3X 3 8 4 3 3 2" xfId="29803" xr:uid="{D891DD9E-6C55-4794-8481-1291EA90EDA2}"/>
    <cellStyle name="SAPBEXHLevel3X 3 8 4 3 3 3" xfId="36812" xr:uid="{2F33C8F6-DF45-4020-A3EF-8159E8DB13BA}"/>
    <cellStyle name="SAPBEXHLevel3X 3 8 4 3 4" xfId="35997" xr:uid="{A80EE46B-F350-4624-A9A4-F8126FFA9F15}"/>
    <cellStyle name="SAPBEXHLevel3X 3 8 4 4" xfId="9843" xr:uid="{6BA10692-5535-4700-8F27-FFAE471DFE89}"/>
    <cellStyle name="SAPBEXHLevel3X 3 8 4 4 2" xfId="35271" xr:uid="{2394D9E9-F47A-4E72-BFB1-E5B3AC3DFA1F}"/>
    <cellStyle name="SAPBEXHLevel3X 3 8 4 5" xfId="13276" xr:uid="{1627481E-7E71-4432-BA3D-1DDE301239B3}"/>
    <cellStyle name="SAPBEXHLevel3X 3 8 4 5 2" xfId="37005" xr:uid="{9A41C73D-5CB0-4DCE-A3E9-BF93D1187326}"/>
    <cellStyle name="SAPBEXHLevel3X 3 8 4 6" xfId="13706" xr:uid="{6EB6CD6B-2DC7-43B0-9927-A8F751EBDCF4}"/>
    <cellStyle name="SAPBEXHLevel3X 3 8 4 6 2" xfId="30342" xr:uid="{47EF78D8-332F-41CE-AF1E-E4667A97F2F0}"/>
    <cellStyle name="SAPBEXHLevel3X 3 8 4 6 3" xfId="37431" xr:uid="{20A589D0-80DA-440E-986D-BAA49BA3EE53}"/>
    <cellStyle name="SAPBEXHLevel3X 3 8 4 7" xfId="34543" xr:uid="{D573AAEF-F906-4F70-9D96-3ED33884389D}"/>
    <cellStyle name="SAPBEXHLevel3X 3 8 5" xfId="8377" xr:uid="{1F725553-D11F-4490-A9FE-D02583ED60BA}"/>
    <cellStyle name="SAPBEXHLevel3X 3 8 5 2" xfId="12719" xr:uid="{39CC44A4-4110-44BE-B19B-0025C1FF3B90}"/>
    <cellStyle name="SAPBEXHLevel3X 3 8 5 2 2" xfId="15933" xr:uid="{744AF659-4147-46DA-A9A3-0801CDBE9E91}"/>
    <cellStyle name="SAPBEXHLevel3X 3 8 5 2 2 2" xfId="32437" xr:uid="{9A6D3E7F-CBD6-456C-AC34-BE0BB48AC1E3}"/>
    <cellStyle name="SAPBEXHLevel3X 3 8 5 2 2 3" xfId="39522" xr:uid="{F1093EC9-5877-40D4-A266-A071940BBD09}"/>
    <cellStyle name="SAPBEXHLevel3X 3 8 5 2 3" xfId="17494" xr:uid="{CD691ACD-9DBE-4FDF-9745-040F4FD3999F}"/>
    <cellStyle name="SAPBEXHLevel3X 3 8 5 2 3 2" xfId="33998" xr:uid="{4905F21E-E5E1-4DE1-A979-DC9DAA043387}"/>
    <cellStyle name="SAPBEXHLevel3X 3 8 5 2 3 3" xfId="40239" xr:uid="{14865178-B672-4FAB-81FA-0456312A524B}"/>
    <cellStyle name="SAPBEXHLevel3X 3 8 5 2 4" xfId="36649" xr:uid="{06179551-3D93-4E21-B413-58F4A6986E0F}"/>
    <cellStyle name="SAPBEXHLevel3X 3 8 5 3" xfId="11310" xr:uid="{B8C1F9FC-FE65-4FEF-B7FC-16C3F1133DAE}"/>
    <cellStyle name="SAPBEXHLevel3X 3 8 5 3 2" xfId="14456" xr:uid="{2183C0B7-00E9-4477-952F-D4127FE4F994}"/>
    <cellStyle name="SAPBEXHLevel3X 3 8 5 3 2 2" xfId="38113" xr:uid="{D01BB4C3-61AD-4640-BBCD-EA82671D736F}"/>
    <cellStyle name="SAPBEXHLevel3X 3 8 5 3 3" xfId="9154" xr:uid="{E96F47E1-B9C6-447C-A63C-938FBD1F5DDE}"/>
    <cellStyle name="SAPBEXHLevel3X 3 8 5 3 3 2" xfId="26330" xr:uid="{284B6FF0-C435-42EC-ADEB-775C5F467267}"/>
    <cellStyle name="SAPBEXHLevel3X 3 8 5 3 3 3" xfId="35045" xr:uid="{D5CF9974-ADA0-44DA-815C-82FB5E6EC5AB}"/>
    <cellStyle name="SAPBEXHLevel3X 3 8 5 3 4" xfId="36084" xr:uid="{8F4EC7AA-5F4E-465E-B0BE-81A7557F8FFB}"/>
    <cellStyle name="SAPBEXHLevel3X 3 8 5 4" xfId="10267" xr:uid="{A9BE0C32-04E6-43F9-8C11-C077E810F31B}"/>
    <cellStyle name="SAPBEXHLevel3X 3 8 5 4 2" xfId="35519" xr:uid="{7E754B58-71E0-49EB-9A1D-646CFC8E43F8}"/>
    <cellStyle name="SAPBEXHLevel3X 3 8 5 5" xfId="13623" xr:uid="{AB08B774-DD41-44F8-8914-AAE1CAA65E78}"/>
    <cellStyle name="SAPBEXHLevel3X 3 8 5 5 2" xfId="37351" xr:uid="{59F632BD-99F4-4B78-8AEF-9827F82F65CF}"/>
    <cellStyle name="SAPBEXHLevel3X 3 8 5 6" xfId="14362" xr:uid="{A452AFA8-D3AD-4412-9FBA-702BD484C2A3}"/>
    <cellStyle name="SAPBEXHLevel3X 3 8 5 6 2" xfId="30901" xr:uid="{2BFBB5D4-AE80-4624-BC3F-BF85891E45A9}"/>
    <cellStyle name="SAPBEXHLevel3X 3 8 5 6 3" xfId="38019" xr:uid="{4585F9B0-CDDE-4CD1-8934-4E209E41A0FE}"/>
    <cellStyle name="SAPBEXHLevel3X 3 8 5 7" xfId="34791" xr:uid="{FB342FA7-4726-4D09-86D9-B9F1E8A1A000}"/>
    <cellStyle name="SAPBEXHLevel3X 3 8 6" xfId="11056" xr:uid="{2E467E9F-CE99-4B97-BF68-649DFE3F5B4F}"/>
    <cellStyle name="SAPBEXHLevel3X 3 8 6 2" xfId="12458" xr:uid="{B94755E9-35F3-47F7-8883-10FE168BBD2D}"/>
    <cellStyle name="SAPBEXHLevel3X 3 8 6 2 2" xfId="15769" xr:uid="{92EE2017-07AD-4077-9E35-D2402D6773A9}"/>
    <cellStyle name="SAPBEXHLevel3X 3 8 6 2 2 2" xfId="32273" xr:uid="{2ED21796-19FB-4346-9936-594E4EF3090E}"/>
    <cellStyle name="SAPBEXHLevel3X 3 8 6 2 2 3" xfId="39358" xr:uid="{6DBF4E83-FF5B-441B-8300-38082DCEADA6}"/>
    <cellStyle name="SAPBEXHLevel3X 3 8 6 2 3" xfId="17242" xr:uid="{6AE782B2-F302-4DFA-8A51-907C3C679F8E}"/>
    <cellStyle name="SAPBEXHLevel3X 3 8 6 2 3 2" xfId="33746" xr:uid="{D14B3426-5DCB-4E7E-BF4F-25C8E93F1185}"/>
    <cellStyle name="SAPBEXHLevel3X 3 8 6 2 3 3" xfId="40075" xr:uid="{2B54ED46-8231-405F-B60A-BB878AA7AFDC}"/>
    <cellStyle name="SAPBEXHLevel3X 3 8 6 2 4" xfId="36487" xr:uid="{04EABDA7-80CC-4CCC-A9BD-DD060E8C4153}"/>
    <cellStyle name="SAPBEXHLevel3X 3 8 6 3" xfId="14243" xr:uid="{2E51ABD4-622F-4C13-911B-DB07788CAA0D}"/>
    <cellStyle name="SAPBEXHLevel3X 3 8 6 3 2" xfId="37900" xr:uid="{0C48D861-B374-4D62-9A9F-5B3CEA775F5B}"/>
    <cellStyle name="SAPBEXHLevel3X 3 8 6 4" xfId="13316" xr:uid="{3D32FD57-8BFB-4E7F-B9EA-AA6089E30093}"/>
    <cellStyle name="SAPBEXHLevel3X 3 8 6 4 2" xfId="30001" xr:uid="{DE074CB9-5BA0-422F-9310-A40986B50DA9}"/>
    <cellStyle name="SAPBEXHLevel3X 3 8 6 4 3" xfId="37045" xr:uid="{155F9117-1D8F-4832-AD97-495FB561980A}"/>
    <cellStyle name="SAPBEXHLevel3X 3 8 6 5" xfId="35920" xr:uid="{89CEDA26-EB3B-4429-A325-5A9F59213583}"/>
    <cellStyle name="SAPBEXHLevel3X 3 8 7" xfId="11677" xr:uid="{F7B2AA03-CC68-4DB6-B6DC-10809F9E2FAD}"/>
    <cellStyle name="SAPBEXHLevel3X 3 8 7 2" xfId="15390" xr:uid="{ED721848-BA7A-48E6-AA7C-9BA452D009E0}"/>
    <cellStyle name="SAPBEXHLevel3X 3 8 7 2 2" xfId="31894" xr:uid="{C4D95BCD-DBB3-43B4-9A02-488A274168F4}"/>
    <cellStyle name="SAPBEXHLevel3X 3 8 7 2 3" xfId="38979" xr:uid="{EF5AA801-7FBF-42EE-8C17-C01AF8C80EBA}"/>
    <cellStyle name="SAPBEXHLevel3X 3 8 7 3" xfId="16571" xr:uid="{925DF045-A486-4256-A1A7-C604F36F1EAD}"/>
    <cellStyle name="SAPBEXHLevel3X 3 8 7 3 2" xfId="33075" xr:uid="{63169263-EB9E-4D48-8483-C7545B934D0F}"/>
    <cellStyle name="SAPBEXHLevel3X 3 8 7 3 3" xfId="39698" xr:uid="{2EFD53EE-F043-40F9-8682-9D7D492DA1B0}"/>
    <cellStyle name="SAPBEXHLevel3X 3 8 7 4" xfId="36183" xr:uid="{16D3EE02-0073-4062-B5BF-2A61F269F5F0}"/>
    <cellStyle name="SAPBEXHLevel3X 3 8 8" xfId="10531" xr:uid="{7A09060B-210E-4EF2-970E-BC23CE2B19ED}"/>
    <cellStyle name="SAPBEXHLevel3X 3 8 8 2" xfId="13791" xr:uid="{7DCE152B-8F38-4CEF-AEA9-EEA4525B6554}"/>
    <cellStyle name="SAPBEXHLevel3X 3 8 8 2 2" xfId="37516" xr:uid="{07C3F5A7-008B-47B0-9365-5C91804C3C2A}"/>
    <cellStyle name="SAPBEXHLevel3X 3 8 8 3" xfId="9059" xr:uid="{310F4E1B-FFBB-41E6-80A9-71A9CC6CC5EA}"/>
    <cellStyle name="SAPBEXHLevel3X 3 8 8 3 2" xfId="26235" xr:uid="{79B5D39A-C7E5-4ECD-BA2A-BED3F3611F0F}"/>
    <cellStyle name="SAPBEXHLevel3X 3 8 8 3 3" xfId="34950" xr:uid="{1BEC9D44-6930-414D-A197-23E6A3F84FAA}"/>
    <cellStyle name="SAPBEXHLevel3X 3 8 8 4" xfId="35640" xr:uid="{114B39F8-ED8E-4865-B69F-20181C8E616D}"/>
    <cellStyle name="SAPBEXHLevel3X 3 8 9" xfId="9251" xr:uid="{F4A65D8F-C3E4-47BB-A4BB-6DFFACB4DB6B}"/>
    <cellStyle name="SAPBEXHLevel3X 3 8 9 2" xfId="35142" xr:uid="{95825686-5C1D-4811-BBB4-AB9898ED3421}"/>
    <cellStyle name="SAPBEXHLevel3X 3 9" xfId="4291" xr:uid="{13CA9963-CA16-41F9-9999-D7E308D15B18}"/>
    <cellStyle name="SAPBEXHLevel3X 3 9 2" xfId="12160" xr:uid="{1F525297-53C8-48EB-8FDE-706667F0529D}"/>
    <cellStyle name="SAPBEXHLevel3X 3 9 2 2" xfId="15563" xr:uid="{BD75192D-E319-44D2-B3EB-9554BD4BA6CD}"/>
    <cellStyle name="SAPBEXHLevel3X 3 9 2 2 2" xfId="32067" xr:uid="{0B004B13-8FCF-467A-941B-B7196F4FE059}"/>
    <cellStyle name="SAPBEXHLevel3X 3 9 2 2 3" xfId="39152" xr:uid="{3D7A7394-C63E-43DC-8AA4-2AC201FE4908}"/>
    <cellStyle name="SAPBEXHLevel3X 3 9 2 3" xfId="16959" xr:uid="{533AC41C-224E-4DC3-BD74-84B7B43BD0F3}"/>
    <cellStyle name="SAPBEXHLevel3X 3 9 2 3 2" xfId="33463" xr:uid="{07B0793B-10B3-4D25-9A5F-71A499EFBF15}"/>
    <cellStyle name="SAPBEXHLevel3X 3 9 2 3 3" xfId="39884" xr:uid="{3244153D-C5B7-4421-8815-EF97E7B7248D}"/>
    <cellStyle name="SAPBEXHLevel3X 3 9 2 4" xfId="36300" xr:uid="{69222FDB-700E-4469-8E43-E40F07F28A2D}"/>
    <cellStyle name="SAPBEXHLevel3X 3 9 3" xfId="10756" xr:uid="{DEBB821E-A237-439D-9243-0FA111390F8A}"/>
    <cellStyle name="SAPBEXHLevel3X 3 9 3 2" xfId="13989" xr:uid="{F23C5710-139E-4D1D-9CE8-2DCFD6845B22}"/>
    <cellStyle name="SAPBEXHLevel3X 3 9 3 2 2" xfId="37662" xr:uid="{538B5237-118C-4B66-9066-D85207B2512A}"/>
    <cellStyle name="SAPBEXHLevel3X 3 9 3 3" xfId="13831" xr:uid="{6EDAE1BF-76CF-4E02-81E4-3A7F3BA04EE4}"/>
    <cellStyle name="SAPBEXHLevel3X 3 9 3 3 2" xfId="30447" xr:uid="{64BB00D3-1DA6-4407-AC86-FB7525C0118D}"/>
    <cellStyle name="SAPBEXHLevel3X 3 9 3 3 3" xfId="37555" xr:uid="{454D464A-0D0E-40EE-ADCC-8467C34AFFEC}"/>
    <cellStyle name="SAPBEXHLevel3X 3 9 3 4" xfId="35733" xr:uid="{6A041BAE-12A8-41F7-AA3E-84CABC46575F}"/>
    <cellStyle name="SAPBEXHLevel3X 3 9 4" xfId="9790" xr:uid="{03354CF7-5E11-47EA-AF57-A90F5B7A5E9E}"/>
    <cellStyle name="SAPBEXHLevel3X 3 9 4 2" xfId="35218" xr:uid="{B37DE948-B644-482D-898B-76CE480B4C4D}"/>
    <cellStyle name="SAPBEXHLevel3X 3 9 5" xfId="13223" xr:uid="{E06A7904-0082-43EF-B073-512907B79674}"/>
    <cellStyle name="SAPBEXHLevel3X 3 9 5 2" xfId="36952" xr:uid="{20458C41-BC44-4A5C-BD53-9B3E9CC8F255}"/>
    <cellStyle name="SAPBEXHLevel3X 3 9 6" xfId="13079" xr:uid="{3243C7EF-9C13-4CC6-BF7B-248A2A748672}"/>
    <cellStyle name="SAPBEXHLevel3X 3 9 6 2" xfId="29799" xr:uid="{C71A7D9E-DAE8-4075-82F7-37510EC1BC5C}"/>
    <cellStyle name="SAPBEXHLevel3X 3 9 6 3" xfId="36808" xr:uid="{DBBDF6C9-904C-4910-9267-28E170303C86}"/>
    <cellStyle name="SAPBEXHLevel3X 3 9 7" xfId="7897" xr:uid="{EAB3A423-45EF-49EC-9E35-85498C3149AF}"/>
    <cellStyle name="SAPBEXHLevel3X 3 9 7 2" xfId="34490" xr:uid="{751068BD-909F-4049-A52E-7EEF14801800}"/>
    <cellStyle name="SAPBEXHLevel3X 3 9 8" xfId="21785" xr:uid="{473DD398-FCB0-4A41-836E-8BD3E54FB5A2}"/>
    <cellStyle name="SAPBEXHLevel3X 3 9 9" xfId="18614" xr:uid="{5E5BAD56-B724-4FE9-9BBA-F65265184AB2}"/>
    <cellStyle name="SAPBEXHLevel3X 4" xfId="982" xr:uid="{D52D01DB-A2F0-4B88-858A-1004300543B6}"/>
    <cellStyle name="SAPBEXHLevel3X 4 2" xfId="12158" xr:uid="{56301461-8CF4-4446-A103-0EE64A036365}"/>
    <cellStyle name="SAPBEXHLevel3X 4 2 2" xfId="15561" xr:uid="{626FD25F-0795-445B-A149-D6B6F41D4524}"/>
    <cellStyle name="SAPBEXHLevel3X 4 2 2 2" xfId="32065" xr:uid="{94CFD85A-D8A4-45D3-89E7-063B2D21F4DB}"/>
    <cellStyle name="SAPBEXHLevel3X 4 2 2 3" xfId="39150" xr:uid="{26FEFBDF-9636-4401-A683-0AB400874D69}"/>
    <cellStyle name="SAPBEXHLevel3X 4 2 3" xfId="16957" xr:uid="{867CE143-D8C6-460F-971C-C767613B956D}"/>
    <cellStyle name="SAPBEXHLevel3X 4 2 3 2" xfId="33461" xr:uid="{17C9305C-F4F3-4406-936D-4472B33C045D}"/>
    <cellStyle name="SAPBEXHLevel3X 4 2 3 3" xfId="39882" xr:uid="{C5FA108E-285F-49DD-A363-2A59607C2AA6}"/>
    <cellStyle name="SAPBEXHLevel3X 4 2 4" xfId="36298" xr:uid="{7126B83B-27A0-47D9-8266-DDBB117D22E2}"/>
    <cellStyle name="SAPBEXHLevel3X 4 3" xfId="10754" xr:uid="{29458C37-94E0-4CAC-95F4-2FCE8DE3B40A}"/>
    <cellStyle name="SAPBEXHLevel3X 4 3 2" xfId="13987" xr:uid="{17281E01-C307-412E-B326-E9E37B40E897}"/>
    <cellStyle name="SAPBEXHLevel3X 4 3 2 2" xfId="37660" xr:uid="{6CEC94E7-2D1C-43D2-A1B0-F46894D2C2E8}"/>
    <cellStyle name="SAPBEXHLevel3X 4 3 3" xfId="14948" xr:uid="{89E9AC47-0652-4E2C-9C94-365D002E61CA}"/>
    <cellStyle name="SAPBEXHLevel3X 4 3 3 2" xfId="31458" xr:uid="{234B2933-BEF5-4DB8-8793-A21D4381C7E7}"/>
    <cellStyle name="SAPBEXHLevel3X 4 3 3 3" xfId="38537" xr:uid="{7BFF2A00-0C09-44B3-A163-8FB9C8BE93A9}"/>
    <cellStyle name="SAPBEXHLevel3X 4 3 4" xfId="35731" xr:uid="{372FE16B-3212-4E0F-8A2E-21AC4417C0AA}"/>
    <cellStyle name="SAPBEXHLevel3X 4 4" xfId="9791" xr:uid="{F3883510-2BA7-478F-A6EC-0878899FF794}"/>
    <cellStyle name="SAPBEXHLevel3X 4 4 2" xfId="35219" xr:uid="{A49CBA32-32CA-45F3-87AB-EAD6FEB901E7}"/>
    <cellStyle name="SAPBEXHLevel3X 4 5" xfId="13224" xr:uid="{AB2A65D4-14F7-48B5-AFD8-4080400CBD8B}"/>
    <cellStyle name="SAPBEXHLevel3X 4 5 2" xfId="36953" xr:uid="{8BCAA6DC-F3D1-4FFA-AE4D-D9423EA38922}"/>
    <cellStyle name="SAPBEXHLevel3X 4 6" xfId="14384" xr:uid="{FA372D26-7AD7-4295-B8D3-9CC4233C2401}"/>
    <cellStyle name="SAPBEXHLevel3X 4 6 2" xfId="30923" xr:uid="{DD69074A-D9AD-4E9D-9FCB-1A3E1B302A72}"/>
    <cellStyle name="SAPBEXHLevel3X 4 6 3" xfId="38041" xr:uid="{99B41E8D-ADAE-4165-B83D-506AC8D52855}"/>
    <cellStyle name="SAPBEXHLevel3X 4 7" xfId="7898" xr:uid="{2EB7BB5C-4D62-4F68-98FB-6AE58BC676C9}"/>
    <cellStyle name="SAPBEXHLevel3X 4 7 2" xfId="34491" xr:uid="{B274F26F-3756-4B67-A34D-57E1AB9435D6}"/>
    <cellStyle name="SAPBEXHLevel3X 5" xfId="1027" xr:uid="{637B0DA5-6F87-4FCB-AFC2-C3FCA47F2622}"/>
    <cellStyle name="SAPBEXHLevel3X 5 2" xfId="12269" xr:uid="{D8C2F952-1147-4A7D-8669-3A6A25EB3EE1}"/>
    <cellStyle name="SAPBEXHLevel3X 5 2 2" xfId="15669" xr:uid="{C20BFCEB-9C77-435E-95E3-F553B63C48FD}"/>
    <cellStyle name="SAPBEXHLevel3X 5 2 2 2" xfId="32173" xr:uid="{C3BC65DA-E540-4813-9AF5-7F5E7CD793B8}"/>
    <cellStyle name="SAPBEXHLevel3X 5 2 2 3" xfId="39258" xr:uid="{5DF0BCE2-7EC5-4F12-BB01-B2C5CA25664C}"/>
    <cellStyle name="SAPBEXHLevel3X 5 2 3" xfId="17053" xr:uid="{1F0DC1C2-B047-4436-9FF9-4B18EE6FA19F}"/>
    <cellStyle name="SAPBEXHLevel3X 5 2 3 2" xfId="33557" xr:uid="{7BC07358-A484-4ADF-844F-6ACBC29F48A3}"/>
    <cellStyle name="SAPBEXHLevel3X 5 2 3 3" xfId="39975" xr:uid="{FD639606-0633-445C-B892-E3782ACB1EC6}"/>
    <cellStyle name="SAPBEXHLevel3X 5 2 4" xfId="36389" xr:uid="{01F5CC56-09FE-4772-9413-C45AE06CC030}"/>
    <cellStyle name="SAPBEXHLevel3X 5 3" xfId="10866" xr:uid="{BDE6CC4C-A2B9-4077-9A20-C28C91A2037D}"/>
    <cellStyle name="SAPBEXHLevel3X 5 3 2" xfId="14097" xr:uid="{8D84E0C5-DD39-43A4-AACC-F180C0AD0CB3}"/>
    <cellStyle name="SAPBEXHLevel3X 5 3 2 2" xfId="37755" xr:uid="{CD45090E-8E57-46E5-99BA-06A5BCCAFCF2}"/>
    <cellStyle name="SAPBEXHLevel3X 5 3 3" xfId="14720" xr:uid="{2D14FFE2-923C-45CD-8E56-B265AE54CB3B}"/>
    <cellStyle name="SAPBEXHLevel3X 5 3 3 2" xfId="31234" xr:uid="{23F53A18-B71A-4C78-851B-60E53ABA330C}"/>
    <cellStyle name="SAPBEXHLevel3X 5 3 3 3" xfId="38310" xr:uid="{AD8A0B11-B4F2-48A5-8F6F-A8364DBF3118}"/>
    <cellStyle name="SAPBEXHLevel3X 5 3 4" xfId="35822" xr:uid="{C96D8F8D-4CAE-44C3-BDEB-116F8CB9EB22}"/>
    <cellStyle name="SAPBEXHLevel3X 5 4" xfId="10069" xr:uid="{924EDCE5-D458-4300-AB0C-0F6260EDFB70}"/>
    <cellStyle name="SAPBEXHLevel3X 5 4 2" xfId="35411" xr:uid="{F7D2473C-299C-4509-AF17-A774F19B8CAE}"/>
    <cellStyle name="SAPBEXHLevel3X 5 5" xfId="13463" xr:uid="{388525CC-E591-4E83-8D28-96D91DFE81AB}"/>
    <cellStyle name="SAPBEXHLevel3X 5 5 2" xfId="37192" xr:uid="{E78D9463-7BAB-45F2-B558-4408711C53C9}"/>
    <cellStyle name="SAPBEXHLevel3X 5 6" xfId="14664" xr:uid="{B946E3F6-B329-4DFF-8CB9-E248A4E8467F}"/>
    <cellStyle name="SAPBEXHLevel3X 5 6 2" xfId="31179" xr:uid="{841DA5B0-63AD-4C1F-B00F-A23252189D95}"/>
    <cellStyle name="SAPBEXHLevel3X 5 6 3" xfId="38254" xr:uid="{290286DA-5FFC-441B-9436-64EE98E9427C}"/>
    <cellStyle name="SAPBEXHLevel3X 5 7" xfId="8176" xr:uid="{1A71F5D9-3FA2-4A0D-AB0F-DFCD9F0B8AAF}"/>
    <cellStyle name="SAPBEXHLevel3X 5 7 2" xfId="34683" xr:uid="{BEC6E363-71A6-4328-8F9E-417051923E95}"/>
    <cellStyle name="SAPBEXHLevel3X 6" xfId="203" xr:uid="{5ED71782-6DB5-40F7-B99A-94DCDAD65A1F}"/>
    <cellStyle name="SAPBEXHLevel3X 6 10" xfId="17814" xr:uid="{D799B41F-1872-44F9-91E1-5FB39C70439E}"/>
    <cellStyle name="SAPBEXHLevel3X 6 11" xfId="28265" xr:uid="{4E279D38-4F8B-4B4B-9D88-84D5B65130D5}"/>
    <cellStyle name="SAPBEXHLevel3X 6 2" xfId="1156" xr:uid="{D54ECBB0-B515-4CBE-A3F4-EE2AB5C56789}"/>
    <cellStyle name="SAPBEXHLevel3X 6 2 10" xfId="28994" xr:uid="{56AE37CF-B35B-480D-B2C3-9CC5C3D96B52}"/>
    <cellStyle name="SAPBEXHLevel3X 6 2 2" xfId="2404" xr:uid="{4C0E18DC-33CD-40DA-A44E-91CD9899904B}"/>
    <cellStyle name="SAPBEXHLevel3X 6 2 2 2" xfId="15837" xr:uid="{85FD0A0E-B1DF-4FF7-8B69-542F9A79F968}"/>
    <cellStyle name="SAPBEXHLevel3X 6 2 2 2 2" xfId="32341" xr:uid="{D13201C3-5F6F-41ED-B6DD-E7B2C47B8840}"/>
    <cellStyle name="SAPBEXHLevel3X 6 2 2 2 3" xfId="39426" xr:uid="{C6A670E7-BCA6-4235-A6A1-A11EC536F83B}"/>
    <cellStyle name="SAPBEXHLevel3X 6 2 2 3" xfId="19905" xr:uid="{BF14773B-EE99-4B9E-86E7-44A16278FA56}"/>
    <cellStyle name="SAPBEXHLevel3X 6 2 2 4" xfId="22997" xr:uid="{17D31DF5-02C3-4A06-A74A-9A52B5EF8C56}"/>
    <cellStyle name="SAPBEXHLevel3X 6 2 3" xfId="2910" xr:uid="{4477DCBE-9A0A-4956-9687-C8CD472A2B3A}"/>
    <cellStyle name="SAPBEXHLevel3X 6 2 3 2" xfId="17310" xr:uid="{6A32ABEC-D2E4-43EF-9F2E-D6D15C8AAF9D}"/>
    <cellStyle name="SAPBEXHLevel3X 6 2 3 2 2" xfId="33814" xr:uid="{4407EAA6-45D3-4E8E-B6BE-2AB5A71C7AC6}"/>
    <cellStyle name="SAPBEXHLevel3X 6 2 3 2 3" xfId="40143" xr:uid="{AC3E2EA0-7224-4929-B47F-2340AFE501B3}"/>
    <cellStyle name="SAPBEXHLevel3X 6 2 3 3" xfId="20408" xr:uid="{27029881-D4C9-46EA-BFE8-EFAF5EA721A3}"/>
    <cellStyle name="SAPBEXHLevel3X 6 2 3 4" xfId="24520" xr:uid="{5BF847D4-6DD7-468F-851B-221FB1803395}"/>
    <cellStyle name="SAPBEXHLevel3X 6 2 4" xfId="3197" xr:uid="{7F835BD1-B9F4-4BC4-8AFE-1BDF40D7837D}"/>
    <cellStyle name="SAPBEXHLevel3X 6 2 4 2" xfId="20695" xr:uid="{8B8E5771-B13D-45AC-92F0-24BE5A00803D}"/>
    <cellStyle name="SAPBEXHLevel3X 6 2 4 3" xfId="22555" xr:uid="{D5F95CCF-C2BA-4EF6-BDAB-DD37679ACE84}"/>
    <cellStyle name="SAPBEXHLevel3X 6 2 5" xfId="1412" xr:uid="{F40B0B4E-9F5C-4770-AF35-3E6BE0C795D9}"/>
    <cellStyle name="SAPBEXHLevel3X 6 2 5 2" xfId="18918" xr:uid="{348A18BB-6979-4E76-B6F9-E2FB070A31D9}"/>
    <cellStyle name="SAPBEXHLevel3X 6 2 5 3" xfId="30795" xr:uid="{915CE0CD-C346-4E6C-9952-F27A4BB719C1}"/>
    <cellStyle name="SAPBEXHLevel3X 6 2 6" xfId="4116" xr:uid="{CDF1BC13-5AB3-412D-A00E-025C5EC2C5DE}"/>
    <cellStyle name="SAPBEXHLevel3X 6 2 6 2" xfId="21611" xr:uid="{C11A9D69-7409-472E-9A66-FD366AA549C2}"/>
    <cellStyle name="SAPBEXHLevel3X 6 2 6 3" xfId="18088" xr:uid="{D3F223CC-3B41-4469-ACEB-7142557B77D1}"/>
    <cellStyle name="SAPBEXHLevel3X 6 2 7" xfId="4217" xr:uid="{DB464BDB-521C-415B-8AA0-C6080B34CE60}"/>
    <cellStyle name="SAPBEXHLevel3X 6 2 7 2" xfId="21711" xr:uid="{C5480487-B7CF-44A3-B56B-E5C7AC847C45}"/>
    <cellStyle name="SAPBEXHLevel3X 6 2 7 3" xfId="17891" xr:uid="{D07F5974-3698-4B50-AFE4-0E711819B3A5}"/>
    <cellStyle name="SAPBEXHLevel3X 6 2 8" xfId="12526" xr:uid="{FB70F624-59D1-4471-A2F9-A5E7BBF4BAB6}"/>
    <cellStyle name="SAPBEXHLevel3X 6 2 8 2" xfId="36554" xr:uid="{D8F92A41-7978-437C-8A17-F94F2FE61EAE}"/>
    <cellStyle name="SAPBEXHLevel3X 6 2 9" xfId="18672" xr:uid="{253BFE8B-7F4B-4DC1-8543-DF97FF7CE2BA}"/>
    <cellStyle name="SAPBEXHLevel3X 6 3" xfId="1550" xr:uid="{358F1F6C-27E0-49C3-8B65-F20EF1DEEB97}"/>
    <cellStyle name="SAPBEXHLevel3X 6 3 2" xfId="14311" xr:uid="{26038F97-FE9C-4B3F-AE7B-E40F942FCBCD}"/>
    <cellStyle name="SAPBEXHLevel3X 6 3 2 2" xfId="37968" xr:uid="{9892B235-C404-4907-B835-D01631F18639}"/>
    <cellStyle name="SAPBEXHLevel3X 6 3 3" xfId="14013" xr:uid="{84787D98-B45D-4065-B952-11B7C9AC3F99}"/>
    <cellStyle name="SAPBEXHLevel3X 6 3 3 2" xfId="30607" xr:uid="{710EAC02-799B-4272-9F14-48FE1E16B9E2}"/>
    <cellStyle name="SAPBEXHLevel3X 6 3 3 3" xfId="37683" xr:uid="{8FE69445-1E6A-4C59-B038-7925FCAB4CFE}"/>
    <cellStyle name="SAPBEXHLevel3X 6 3 4" xfId="11124" xr:uid="{220E9488-7516-4A5B-8A0C-AAE2D28E0635}"/>
    <cellStyle name="SAPBEXHLevel3X 6 3 4 2" xfId="35988" xr:uid="{2AA9291E-348F-4BA4-8330-EFD65FD70522}"/>
    <cellStyle name="SAPBEXHLevel3X 6 3 5" xfId="19055" xr:uid="{5AB2E1BE-D5C4-4EDC-8ECF-77DD18621FEE}"/>
    <cellStyle name="SAPBEXHLevel3X 6 3 6" xfId="30961" xr:uid="{C40A7F42-A2C5-4EF8-8CA2-5ED912A067DC}"/>
    <cellStyle name="SAPBEXHLevel3X 6 4" xfId="1552" xr:uid="{2E0D1AF1-B663-41F0-8606-4E7B767667BB}"/>
    <cellStyle name="SAPBEXHLevel3X 6 4 2" xfId="9849" xr:uid="{FFA5297D-30A0-467C-872E-3539986EEAF6}"/>
    <cellStyle name="SAPBEXHLevel3X 6 4 2 2" xfId="35277" xr:uid="{D264E8E6-830D-4A27-84AC-2929AADC6500}"/>
    <cellStyle name="SAPBEXHLevel3X 6 4 3" xfId="19057" xr:uid="{0B28E5B8-2BC3-40D1-864A-2ACC68BB6B27}"/>
    <cellStyle name="SAPBEXHLevel3X 6 4 4" xfId="29436" xr:uid="{A49C6C67-CE3A-47B0-B8E6-D386B950AAA2}"/>
    <cellStyle name="SAPBEXHLevel3X 6 5" xfId="1865" xr:uid="{3DC8F585-198B-45D7-80DE-BD70CC1C2BA4}"/>
    <cellStyle name="SAPBEXHLevel3X 6 5 2" xfId="13282" xr:uid="{24EF7D20-080B-45D4-888F-5CA4426F3257}"/>
    <cellStyle name="SAPBEXHLevel3X 6 5 2 2" xfId="37011" xr:uid="{58E4BAE3-574E-4056-BE7B-5028D7380928}"/>
    <cellStyle name="SAPBEXHLevel3X 6 5 3" xfId="19368" xr:uid="{EB7DBC26-D0CF-40DC-9130-45AED20B9B64}"/>
    <cellStyle name="SAPBEXHLevel3X 6 5 4" xfId="29272" xr:uid="{BE21B4A3-E40A-471D-82DC-D60F99EEA8A4}"/>
    <cellStyle name="SAPBEXHLevel3X 6 6" xfId="3579" xr:uid="{7C51F247-01E1-48AB-9E1D-87F2DC75F33A}"/>
    <cellStyle name="SAPBEXHLevel3X 6 6 2" xfId="14176" xr:uid="{CD929B88-CA69-4289-A6A3-00064C0BC3BD}"/>
    <cellStyle name="SAPBEXHLevel3X 6 6 2 2" xfId="30753" xr:uid="{D4011813-583A-4C73-952B-9BAB42EBD54B}"/>
    <cellStyle name="SAPBEXHLevel3X 6 6 2 3" xfId="37833" xr:uid="{018665CF-BAD6-41FD-BE42-6F33BB975D16}"/>
    <cellStyle name="SAPBEXHLevel3X 6 6 3" xfId="21077" xr:uid="{001D2B4E-86FE-4598-9E94-F5B70D2866F1}"/>
    <cellStyle name="SAPBEXHLevel3X 6 6 4" xfId="22272" xr:uid="{A3CEF1C1-6189-4421-B1FC-65A05FEE2F42}"/>
    <cellStyle name="SAPBEXHLevel3X 6 7" xfId="4053" xr:uid="{8B441DA9-527E-4317-8705-ABA519AB8B5C}"/>
    <cellStyle name="SAPBEXHLevel3X 6 7 2" xfId="21549" xr:uid="{995808F6-A54F-4C71-B871-474FF1515975}"/>
    <cellStyle name="SAPBEXHLevel3X 6 7 3" xfId="18121" xr:uid="{D6242F83-9574-4808-B1C9-0FD27C9FA0D2}"/>
    <cellStyle name="SAPBEXHLevel3X 6 8" xfId="4051" xr:uid="{ECD127ED-1C62-4DF9-9990-961ADF186B3B}"/>
    <cellStyle name="SAPBEXHLevel3X 6 8 2" xfId="21547" xr:uid="{20246FB1-810E-40CE-9D96-425470628CED}"/>
    <cellStyle name="SAPBEXHLevel3X 6 8 3" xfId="18123" xr:uid="{4A94620C-1000-44CE-A351-3C6D010BCBC4}"/>
    <cellStyle name="SAPBEXHLevel3X 6 9" xfId="7956" xr:uid="{088DC4C4-981C-408D-8945-321D5AD24080}"/>
    <cellStyle name="SAPBEXHLevel3X 6 9 2" xfId="34549" xr:uid="{5014B263-D801-42B8-B192-47811FAB758A}"/>
    <cellStyle name="SAPBEXHLevel3X 7" xfId="1135" xr:uid="{0044646C-523A-4E3A-87CC-204826850023}"/>
    <cellStyle name="SAPBEXHLevel3X 7 10" xfId="27126" xr:uid="{F47CC017-0A26-4438-9DA5-42A2BBD4B2AC}"/>
    <cellStyle name="SAPBEXHLevel3X 7 2" xfId="2383" xr:uid="{A043D2EB-10B8-4C5E-905C-0CD6EF29DF2B}"/>
    <cellStyle name="SAPBEXHLevel3X 7 2 2" xfId="15924" xr:uid="{84AD7C1A-4DF5-4863-B60D-8646A6007138}"/>
    <cellStyle name="SAPBEXHLevel3X 7 2 2 2" xfId="32428" xr:uid="{AC8947D6-7DDA-496D-B1AC-CBE271768A90}"/>
    <cellStyle name="SAPBEXHLevel3X 7 2 2 3" xfId="39513" xr:uid="{EDB6AD92-8072-4644-8F66-52C66E4358FA}"/>
    <cellStyle name="SAPBEXHLevel3X 7 2 3" xfId="17485" xr:uid="{DF8DBEB7-7130-4D51-AE69-EEAAE690EB9E}"/>
    <cellStyle name="SAPBEXHLevel3X 7 2 3 2" xfId="33989" xr:uid="{03C18030-CDF3-429E-83CF-60CF5D1CAB43}"/>
    <cellStyle name="SAPBEXHLevel3X 7 2 3 3" xfId="40230" xr:uid="{6423B6C2-816E-4014-9716-0BC807A98A0E}"/>
    <cellStyle name="SAPBEXHLevel3X 7 2 4" xfId="12710" xr:uid="{9257FC4F-C876-48B0-905E-048390CFF70A}"/>
    <cellStyle name="SAPBEXHLevel3X 7 2 4 2" xfId="36640" xr:uid="{4FC31C47-FE5E-4B01-A62F-95C6907A0A04}"/>
    <cellStyle name="SAPBEXHLevel3X 7 2 5" xfId="19884" xr:uid="{A7F75916-CA2E-44A3-814F-5ABBBEC92BBA}"/>
    <cellStyle name="SAPBEXHLevel3X 7 2 6" xfId="28342" xr:uid="{929FB52C-53D1-49BF-B89E-12553848FBE7}"/>
    <cellStyle name="SAPBEXHLevel3X 7 3" xfId="2889" xr:uid="{3F98D5A8-BAD7-44B5-8D9D-D63905393A32}"/>
    <cellStyle name="SAPBEXHLevel3X 7 3 2" xfId="14447" xr:uid="{4C28D4C9-52D1-4807-9CC5-81AC7AE9D778}"/>
    <cellStyle name="SAPBEXHLevel3X 7 3 2 2" xfId="38104" xr:uid="{C3832E1F-16FF-4868-B44E-708CD1A3155C}"/>
    <cellStyle name="SAPBEXHLevel3X 7 3 3" xfId="9147" xr:uid="{7F175924-6482-4A73-90D6-98F28384FD93}"/>
    <cellStyle name="SAPBEXHLevel3X 7 3 3 2" xfId="26323" xr:uid="{B77F2ECE-B473-45C4-AEEA-4EC85C02F539}"/>
    <cellStyle name="SAPBEXHLevel3X 7 3 3 3" xfId="35038" xr:uid="{45B6E20E-D3C3-43E9-B412-ECD7B98111F4}"/>
    <cellStyle name="SAPBEXHLevel3X 7 3 4" xfId="11301" xr:uid="{AC773E85-4763-4229-A74D-377D25979311}"/>
    <cellStyle name="SAPBEXHLevel3X 7 3 4 2" xfId="36075" xr:uid="{680708D7-D3A3-4FD4-8E44-3FA2905DA9B7}"/>
    <cellStyle name="SAPBEXHLevel3X 7 3 5" xfId="20387" xr:uid="{28A3D3AD-5BC3-4B4C-A237-9FF00B277F0B}"/>
    <cellStyle name="SAPBEXHLevel3X 7 3 6" xfId="22822" xr:uid="{C77185D7-04A0-493D-9CBE-02C20DD9BBE2}"/>
    <cellStyle name="SAPBEXHLevel3X 7 4" xfId="2624" xr:uid="{5254125E-1314-4F40-A6D9-C24339F1934A}"/>
    <cellStyle name="SAPBEXHLevel3X 7 4 2" xfId="10014" xr:uid="{4AD4BADE-E88C-4F75-B538-B8F0CA62AF7D}"/>
    <cellStyle name="SAPBEXHLevel3X 7 4 2 2" xfId="35356" xr:uid="{90FAB84E-7864-4419-BA53-33E9446EEBEC}"/>
    <cellStyle name="SAPBEXHLevel3X 7 4 3" xfId="20125" xr:uid="{98D7D9A1-8143-48B1-B656-EA39747F7034}"/>
    <cellStyle name="SAPBEXHLevel3X 7 4 4" xfId="22954" xr:uid="{54C79FEE-C000-458F-AAA1-39900839CB29}"/>
    <cellStyle name="SAPBEXHLevel3X 7 5" xfId="1647" xr:uid="{9755F9F7-F50F-47B8-BF93-D75DE03368DB}"/>
    <cellStyle name="SAPBEXHLevel3X 7 5 2" xfId="13408" xr:uid="{E9C10730-A38D-4594-960A-7D1945BC424F}"/>
    <cellStyle name="SAPBEXHLevel3X 7 5 2 2" xfId="37137" xr:uid="{B1A75CF0-DB23-4B4A-8382-3E8A086F5E6C}"/>
    <cellStyle name="SAPBEXHLevel3X 7 5 3" xfId="19150" xr:uid="{99523B99-996F-4EE4-84A2-725D3B379DC4}"/>
    <cellStyle name="SAPBEXHLevel3X 7 5 4" xfId="30789" xr:uid="{A8A66305-47E6-448B-8517-3EE7766E77C2}"/>
    <cellStyle name="SAPBEXHLevel3X 7 6" xfId="3717" xr:uid="{E1F1C4FE-B56F-4D0B-8CB7-227BCEFE5BC1}"/>
    <cellStyle name="SAPBEXHLevel3X 7 6 2" xfId="13072" xr:uid="{5299EF1D-5036-46C4-8011-AF7E17A0059A}"/>
    <cellStyle name="SAPBEXHLevel3X 7 6 2 2" xfId="29792" xr:uid="{EF02F93B-E44A-4B02-ADE8-8B2AE1AC6C73}"/>
    <cellStyle name="SAPBEXHLevel3X 7 6 2 3" xfId="36801" xr:uid="{AF7861F6-B915-4288-A1A3-5A4280C270B0}"/>
    <cellStyle name="SAPBEXHLevel3X 7 6 3" xfId="21215" xr:uid="{57962350-9ED1-4058-89B3-1BB1DFDC6A18}"/>
    <cellStyle name="SAPBEXHLevel3X 7 6 4" xfId="18185" xr:uid="{4FD51F30-AD04-44E2-BEF2-E4E283425031}"/>
    <cellStyle name="SAPBEXHLevel3X 7 7" xfId="4415" xr:uid="{EA02D557-73F0-4AEF-BF11-D267B306B3DF}"/>
    <cellStyle name="SAPBEXHLevel3X 7 7 2" xfId="21906" xr:uid="{6B521900-369C-4297-A8E8-C6D8BB13E5C2}"/>
    <cellStyle name="SAPBEXHLevel3X 7 7 3" xfId="22064" xr:uid="{ED905216-2AB1-4BF7-AE7B-0BA4D64C2C42}"/>
    <cellStyle name="SAPBEXHLevel3X 7 8" xfId="8121" xr:uid="{F0F666F1-C20F-4980-B176-91E30AF80530}"/>
    <cellStyle name="SAPBEXHLevel3X 7 8 2" xfId="34628" xr:uid="{ABB08EA4-1B92-4CFC-9EEA-058ABD21FE21}"/>
    <cellStyle name="SAPBEXHLevel3X 7 9" xfId="18653" xr:uid="{E82F7BA3-B25D-4394-AEC4-63D3434085C8}"/>
    <cellStyle name="SAPBEXHLevel3X 8" xfId="1438" xr:uid="{AE37BD45-F50B-43C5-99B5-DAC1EAA10698}"/>
    <cellStyle name="SAPBEXHLevel3X 8 2" xfId="12449" xr:uid="{4F4E76CF-4842-4A2E-BBB3-130EF54BF56D}"/>
    <cellStyle name="SAPBEXHLevel3X 8 2 2" xfId="15760" xr:uid="{70946477-334C-4E19-ABEB-5C4333F10CE6}"/>
    <cellStyle name="SAPBEXHLevel3X 8 2 2 2" xfId="32264" xr:uid="{CA740938-DEA7-4EB9-96B0-E4A96E320612}"/>
    <cellStyle name="SAPBEXHLevel3X 8 2 2 3" xfId="39349" xr:uid="{34CC1EAD-219F-41E7-8D05-9E01BE22C1EF}"/>
    <cellStyle name="SAPBEXHLevel3X 8 2 3" xfId="17233" xr:uid="{528E9709-DB66-4DF9-91DE-99B5873F556B}"/>
    <cellStyle name="SAPBEXHLevel3X 8 2 3 2" xfId="33737" xr:uid="{88930318-E83E-485A-81A2-52C90CCB8DC4}"/>
    <cellStyle name="SAPBEXHLevel3X 8 2 3 3" xfId="40066" xr:uid="{2828CD3B-8986-4985-B67B-78E18C7CFCC9}"/>
    <cellStyle name="SAPBEXHLevel3X 8 2 4" xfId="36478" xr:uid="{1B9AFB8E-32A0-4798-BCFA-95204CBC0722}"/>
    <cellStyle name="SAPBEXHLevel3X 8 3" xfId="14234" xr:uid="{7D75A555-7070-42AA-B2DB-4FA8895396B4}"/>
    <cellStyle name="SAPBEXHLevel3X 8 3 2" xfId="37891" xr:uid="{52FE4EEA-C804-4259-BB8B-8BCEF6E42023}"/>
    <cellStyle name="SAPBEXHLevel3X 8 4" xfId="14714" xr:uid="{79967616-CB14-452F-9C21-085B4B211632}"/>
    <cellStyle name="SAPBEXHLevel3X 8 4 2" xfId="31228" xr:uid="{F6E1643C-78E1-4E65-B930-ED7126B57990}"/>
    <cellStyle name="SAPBEXHLevel3X 8 4 3" xfId="38304" xr:uid="{75B6170F-F01E-404F-90AD-07A5FEDE83AC}"/>
    <cellStyle name="SAPBEXHLevel3X 8 5" xfId="11047" xr:uid="{CE0913BD-5FAA-4987-892B-EA413C146333}"/>
    <cellStyle name="SAPBEXHLevel3X 8 5 2" xfId="35911" xr:uid="{2F15E545-22BA-44CD-981F-EFAF043C40F6}"/>
    <cellStyle name="SAPBEXHLevel3X 8 6" xfId="18944" xr:uid="{4C11BDE1-2431-4E51-B274-39DE2DE24C3C}"/>
    <cellStyle name="SAPBEXHLevel3X 8 7" xfId="24624" xr:uid="{34259184-0910-4B65-9378-D5028927BF5D}"/>
    <cellStyle name="SAPBEXHLevel3X 9" xfId="2292" xr:uid="{01D2FBCF-4A2C-4261-AA55-6C347DAD0157}"/>
    <cellStyle name="SAPBEXHLevel3X 9 2" xfId="15323" xr:uid="{16AB94E8-5A70-4FA0-9FA5-189270FDC159}"/>
    <cellStyle name="SAPBEXHLevel3X 9 2 2" xfId="31827" xr:uid="{BC3C9FDA-CDDA-4CAF-A3FD-DC7F36B396F4}"/>
    <cellStyle name="SAPBEXHLevel3X 9 2 3" xfId="38912" xr:uid="{5E1DAC08-B220-4BF2-8A0C-9A6E0F120CD1}"/>
    <cellStyle name="SAPBEXHLevel3X 9 3" xfId="16439" xr:uid="{AA6F0D76-030C-4162-A8C7-8AD0A3EC0C30}"/>
    <cellStyle name="SAPBEXHLevel3X 9 3 2" xfId="32943" xr:uid="{6BB7C05D-785E-4A3A-822E-35D72D2CE9CB}"/>
    <cellStyle name="SAPBEXHLevel3X 9 3 3" xfId="39635" xr:uid="{6DF370AC-64B2-41F3-9A4A-BD7914374E14}"/>
    <cellStyle name="SAPBEXHLevel3X 9 4" xfId="11535" xr:uid="{19E80E12-08E5-4A75-95CD-5EBF70B04530}"/>
    <cellStyle name="SAPBEXHLevel3X 9 4 2" xfId="36118" xr:uid="{3F9762ED-BCFF-4101-8F57-98034B3F6232}"/>
    <cellStyle name="SAPBEXHLevel3X 9 5" xfId="28914" xr:uid="{493B4696-8D9E-4D74-A9F5-708AFB53B595}"/>
    <cellStyle name="SAPBEXHLevel3X_0910 GSO Capex RRP - Final (Detail) v2 220710" xfId="5734" xr:uid="{880859DF-3F1D-4DDC-92DC-CED9EBB0BDEF}"/>
    <cellStyle name="SAPBEXinputData" xfId="75" xr:uid="{BECDB2FC-C855-494C-A5A0-9B5E2DD8EA7A}"/>
    <cellStyle name="SAPBEXinputData 10" xfId="3821" xr:uid="{C64CF6AB-9434-41AF-9B7A-C9DDC4DE749A}"/>
    <cellStyle name="SAPBEXinputData 10 2" xfId="21318" xr:uid="{E0AFCDD0-EE07-4080-9335-1356EAB8A84F}"/>
    <cellStyle name="SAPBEXinputData 10 3" xfId="23159" xr:uid="{0ED31B4E-51A6-44A9-A0E3-86F207A514FB}"/>
    <cellStyle name="SAPBEXinputData 11" xfId="4247" xr:uid="{989EE4C7-5F82-4397-B6F4-16DBC7BC10B3}"/>
    <cellStyle name="SAPBEXinputData 11 2" xfId="21741" xr:uid="{703F7E89-CF9A-421B-A4B5-8C6423245DBC}"/>
    <cellStyle name="SAPBEXinputData 11 3" xfId="22097" xr:uid="{9FCCAB23-8DFB-4D6D-BB4D-A4459E677AAF}"/>
    <cellStyle name="SAPBEXinputData 12" xfId="4471" xr:uid="{A941F286-C896-4405-8358-85F5F82F3512}"/>
    <cellStyle name="SAPBEXinputData 12 2" xfId="21961" xr:uid="{FCC63E9D-D7E8-4928-8B46-6A91213E64CF}"/>
    <cellStyle name="SAPBEXinputData 12 3" xfId="22050" xr:uid="{15A4087C-CE93-43EA-8559-79B40B7E6041}"/>
    <cellStyle name="SAPBEXinputData 13" xfId="5735" xr:uid="{74817FDE-AE94-4E87-A21B-D14D822330EE}"/>
    <cellStyle name="SAPBEXinputData 2" xfId="819" xr:uid="{50AD6E1D-4324-4B3A-AF2A-0F8CDB32B905}"/>
    <cellStyle name="SAPBEXinputData 2 10" xfId="6011" xr:uid="{3E0F340A-5A60-46C3-801B-F71D5277A540}"/>
    <cellStyle name="SAPBEXinputData 2 10 2" xfId="23322" xr:uid="{A627A3E4-36AC-4837-8B00-029B7E1CB9CF}"/>
    <cellStyle name="SAPBEXinputData 2 11" xfId="18395" xr:uid="{5640D9F3-6219-4138-B008-5EF217D91829}"/>
    <cellStyle name="SAPBEXinputData 2 2" xfId="820" xr:uid="{444AF57F-3325-45C8-93D5-BD06066AEC83}"/>
    <cellStyle name="SAPBEXinputData 2 2 2" xfId="12168" xr:uid="{76243AD3-2654-4256-977E-50EB98FD17C5}"/>
    <cellStyle name="SAPBEXinputData 2 2 2 2" xfId="14847" xr:uid="{39FE1E56-9002-4CC9-9953-A9634138D0BA}"/>
    <cellStyle name="SAPBEXinputData 2 2 2 2 2" xfId="31361" xr:uid="{D30D602E-4AA1-42DF-9989-3AAC53C254C5}"/>
    <cellStyle name="SAPBEXinputData 2 2 2 2 3" xfId="38437" xr:uid="{D664ABE5-745F-49BE-B800-1F0359C2B0FF}"/>
    <cellStyle name="SAPBEXinputData 2 2 2 3" xfId="15571" xr:uid="{C7FB733F-459B-43C0-BF56-CC15D42DE03B}"/>
    <cellStyle name="SAPBEXinputData 2 2 2 3 2" xfId="32075" xr:uid="{509C0956-0994-4B0F-9E48-20EC269B076D}"/>
    <cellStyle name="SAPBEXinputData 2 2 2 3 3" xfId="39160" xr:uid="{31D76A30-7AA6-4B9C-88BD-6A6A1AB45F56}"/>
    <cellStyle name="SAPBEXinputData 2 2 3" xfId="13997" xr:uid="{A76693A5-6ACD-48D3-AFDE-E55E53DD3158}"/>
    <cellStyle name="SAPBEXinputData 2 2 3 2" xfId="30596" xr:uid="{DFFFB9F6-735C-4282-93D3-1FA796715239}"/>
    <cellStyle name="SAPBEXinputData 2 2 4" xfId="9086" xr:uid="{573BF729-0108-4BD7-8211-F770E8A957E9}"/>
    <cellStyle name="SAPBEXinputData 2 2 4 2" xfId="26262" xr:uid="{4AD1D9BA-E772-47F4-A7F8-768B3C5065CD}"/>
    <cellStyle name="SAPBEXinputData 2 2 4 3" xfId="34977" xr:uid="{BD5C149A-3F26-4488-A1DE-8B0E60C5AFF7}"/>
    <cellStyle name="SAPBEXinputData 2 2 5" xfId="10764" xr:uid="{FAE4850B-3FF9-4DDC-B5D5-2669E0A3E860}"/>
    <cellStyle name="SAPBEXinputData 2 2 5 2" xfId="27793" xr:uid="{99CB051E-7440-4958-87F5-4E166F618645}"/>
    <cellStyle name="SAPBEXinputData 2 3" xfId="2098" xr:uid="{7B25407C-5AF1-4FF3-876A-93FFBBD4CA99}"/>
    <cellStyle name="SAPBEXinputData 2 3 2" xfId="12896" xr:uid="{44C38D82-4D3D-4361-991B-6DA700521687}"/>
    <cellStyle name="SAPBEXinputData 2 3 2 2" xfId="15243" xr:uid="{0FBB8E8B-2805-477E-831B-01BA4EBB4BD6}"/>
    <cellStyle name="SAPBEXinputData 2 3 2 2 2" xfId="31747" xr:uid="{C8AE5DAC-6626-4587-AB49-CAF78B3CC989}"/>
    <cellStyle name="SAPBEXinputData 2 3 2 2 3" xfId="38832" xr:uid="{8A8E5A26-271B-4D9B-BA90-27D67226407D}"/>
    <cellStyle name="SAPBEXinputData 2 3 2 3" xfId="16013" xr:uid="{58A26953-6080-4FE6-8113-4BA4C7ECCC2C}"/>
    <cellStyle name="SAPBEXinputData 2 3 2 3 2" xfId="32517" xr:uid="{47B4C2E9-DB48-445D-895B-C6C308C05928}"/>
    <cellStyle name="SAPBEXinputData 2 3 2 3 3" xfId="39602" xr:uid="{D6E53794-3910-409B-912D-4ACCFD937A45}"/>
    <cellStyle name="SAPBEXinputData 2 3 3" xfId="14615" xr:uid="{72FB429C-12BA-4E92-99D6-8D2662FD67F2}"/>
    <cellStyle name="SAPBEXinputData 2 3 3 2" xfId="31131" xr:uid="{E965289E-828D-4282-AC79-4CC3225CB73F}"/>
    <cellStyle name="SAPBEXinputData 2 3 4" xfId="15391" xr:uid="{08EB64A5-2832-48BA-99B6-20ECF800D76D}"/>
    <cellStyle name="SAPBEXinputData 2 3 4 2" xfId="31895" xr:uid="{0274A9F0-26F8-46D2-AD81-79BF37A107AF}"/>
    <cellStyle name="SAPBEXinputData 2 3 4 3" xfId="38980" xr:uid="{0651DC45-98CC-48B8-8CCA-DEF86197D5ED}"/>
    <cellStyle name="SAPBEXinputData 2 3 5" xfId="11678" xr:uid="{458C4C7A-26A7-4DAE-A275-3F174C9CB674}"/>
    <cellStyle name="SAPBEXinputData 2 3 5 2" xfId="28553" xr:uid="{C92A412B-10A6-44CA-AB67-BE96C6177E52}"/>
    <cellStyle name="SAPBEXinputData 2 3 6" xfId="19601" xr:uid="{7C501B51-4DE5-4809-AB83-6A941CB6F111}"/>
    <cellStyle name="SAPBEXinputData 2 3 7" xfId="27746" xr:uid="{B2598545-8FA0-4D5D-B0D3-E5323A010D6C}"/>
    <cellStyle name="SAPBEXinputData 2 4" xfId="1709" xr:uid="{CB1982D9-E5C1-44D7-9E82-7EE631CB8023}"/>
    <cellStyle name="SAPBEXinputData 2 4 2" xfId="16762" xr:uid="{144B3928-1CB1-4C71-8F96-853EDF1BFE85}"/>
    <cellStyle name="SAPBEXinputData 2 4 2 2" xfId="33266" xr:uid="{3F6F288F-A160-4F8F-9033-BD12BDED5DFE}"/>
    <cellStyle name="SAPBEXinputData 2 4 2 3" xfId="39778" xr:uid="{B7C2ABFF-D84C-4B88-BCE6-60D9F9DD3227}"/>
    <cellStyle name="SAPBEXinputData 2 4 3" xfId="11903" xr:uid="{E1411081-D7EA-4852-8707-9FC0115B5071}"/>
    <cellStyle name="SAPBEXinputData 2 4 3 2" xfId="28767" xr:uid="{14E7387A-DF4E-4A84-AF9B-5B54F1124118}"/>
    <cellStyle name="SAPBEXinputData 2 4 4" xfId="19212" xr:uid="{A3A4AF2B-DB45-45EE-A5B8-64791B9ED605}"/>
    <cellStyle name="SAPBEXinputData 2 4 5" xfId="23068" xr:uid="{A9F1B805-75E3-4CE4-B4EB-FE8BE6A8D3F2}"/>
    <cellStyle name="SAPBEXinputData 2 5" xfId="3181" xr:uid="{88B4D868-9CDB-48E9-B016-34C0E413E385}"/>
    <cellStyle name="SAPBEXinputData 2 5 2" xfId="10532" xr:uid="{C52085F0-244C-4F1B-BB1A-0B2099F6D3E7}"/>
    <cellStyle name="SAPBEXinputData 2 5 2 2" xfId="27589" xr:uid="{8AB64B45-7E22-47CE-A4D3-DAA321375856}"/>
    <cellStyle name="SAPBEXinputData 2 5 3" xfId="20679" xr:uid="{4E1C2C8C-E2BE-424B-ABF2-AF689002A1D1}"/>
    <cellStyle name="SAPBEXinputData 2 5 4" xfId="22571" xr:uid="{FD052244-36A0-42EE-A6DD-4013988DE7D3}"/>
    <cellStyle name="SAPBEXinputData 2 6" xfId="3596" xr:uid="{B4E72E7B-7CC8-4712-9FBA-2D8CDED497B9}"/>
    <cellStyle name="SAPBEXinputData 2 6 2" xfId="21094" xr:uid="{8C9B15AB-4D4E-48FF-835B-2B9C4FAC8695}"/>
    <cellStyle name="SAPBEXinputData 2 6 3" xfId="21700" xr:uid="{C3596CED-7669-43D5-8307-788970DE12C6}"/>
    <cellStyle name="SAPBEXinputData 2 7" xfId="3470" xr:uid="{16B33DE3-AE4C-4C48-A012-846D2B2CA31F}"/>
    <cellStyle name="SAPBEXinputData 2 7 2" xfId="20968" xr:uid="{AB95BFC7-F21F-415D-8C82-1F6ABE13E85C}"/>
    <cellStyle name="SAPBEXinputData 2 7 3" xfId="24504" xr:uid="{44FDCB9E-9EDD-4A8D-8E35-4818EC829AA4}"/>
    <cellStyle name="SAPBEXinputData 2 8" xfId="4126" xr:uid="{2786BB8D-5E37-4942-B8C8-85DEF8622A14}"/>
    <cellStyle name="SAPBEXinputData 2 8 2" xfId="21621" xr:uid="{75C5EBFE-14A9-499E-9350-846BA1C90163}"/>
    <cellStyle name="SAPBEXinputData 2 8 3" xfId="17658" xr:uid="{79413EEF-A7B6-449B-B6BA-892DB413BD3A}"/>
    <cellStyle name="SAPBEXinputData 2 9" xfId="5736" xr:uid="{850ACF19-92B1-49D0-8315-6759F20AE5C0}"/>
    <cellStyle name="SAPBEXinputData 2 9 2" xfId="23093" xr:uid="{30698155-3077-4FAE-9E14-9670623BE99E}"/>
    <cellStyle name="SAPBEXinputData 2 9 3" xfId="34246" xr:uid="{BD2E94D1-C8A6-4B18-8B23-E6827142388D}"/>
    <cellStyle name="SAPBEXinputData 3" xfId="821" xr:uid="{39A43E6B-7CCB-4DCC-9793-16F43B41FC5C}"/>
    <cellStyle name="SAPBEXinputData 3 10" xfId="11679" xr:uid="{8A2612EE-1F7B-41C1-9822-78A7FD12D392}"/>
    <cellStyle name="SAPBEXinputData 3 10 2" xfId="12897" xr:uid="{1534DA34-AAB7-4F56-BCCE-8CB6D3B864C3}"/>
    <cellStyle name="SAPBEXinputData 3 11" xfId="11904" xr:uid="{F3534380-069C-4D9C-ADBC-A163F871D151}"/>
    <cellStyle name="SAPBEXinputData 3 12" xfId="18396" xr:uid="{D7DBBC0F-94DF-4150-ADD3-A3A5F3E6FE00}"/>
    <cellStyle name="SAPBEXinputData 3 2" xfId="822" xr:uid="{3A0A9876-02DD-4DAF-A142-CB6AB0BF44A9}"/>
    <cellStyle name="SAPBEXinputData 3 2 2" xfId="2101" xr:uid="{84378E8B-E07E-4FE2-A7B6-CBC412AFD495}"/>
    <cellStyle name="SAPBEXinputData 3 2 2 2" xfId="12538" xr:uid="{DA14000F-7D2B-4BAA-AD68-855B150B8FD5}"/>
    <cellStyle name="SAPBEXinputData 3 2 2 3" xfId="11135" xr:uid="{BF3C60F4-B2A1-4C6C-930A-1D321B547F42}"/>
    <cellStyle name="SAPBEXinputData 3 2 2 4" xfId="19604" xr:uid="{A2FC6962-6101-42E0-A801-5085BD3ACB57}"/>
    <cellStyle name="SAPBEXinputData 3 2 2 5" xfId="24589" xr:uid="{931370D0-27B8-4DE7-B77D-8B10D578B89F}"/>
    <cellStyle name="SAPBEXinputData 3 2 3" xfId="1712" xr:uid="{7BFD07CB-16F0-4375-8CE7-C7A0E1451264}"/>
    <cellStyle name="SAPBEXinputData 3 2 3 2" xfId="12898" xr:uid="{FFA43EE6-1E5B-46AD-A375-D7C7425CC2C1}"/>
    <cellStyle name="SAPBEXinputData 3 2 3 3" xfId="11680" xr:uid="{C3FCA938-EE0D-44AA-8D3E-092FB6DFB174}"/>
    <cellStyle name="SAPBEXinputData 3 2 3 4" xfId="19215" xr:uid="{AFFE9CBA-2A05-4D09-8D90-36CF801D08D5}"/>
    <cellStyle name="SAPBEXinputData 3 2 3 5" xfId="30388" xr:uid="{0D17D421-00ED-4501-AB48-202402BAB8E0}"/>
    <cellStyle name="SAPBEXinputData 3 2 4" xfId="2678" xr:uid="{18C3F47E-2EDD-490D-94BB-BEB70792A625}"/>
    <cellStyle name="SAPBEXinputData 3 2 4 2" xfId="11905" xr:uid="{49109005-67F2-464E-A564-AFF73910B40C}"/>
    <cellStyle name="SAPBEXinputData 3 2 4 3" xfId="20178" xr:uid="{4B990F45-1147-4669-90F1-62FBC5775060}"/>
    <cellStyle name="SAPBEXinputData 3 2 4 4" xfId="23338" xr:uid="{91077970-A382-41DD-B67A-A4402A4F30CB}"/>
    <cellStyle name="SAPBEXinputData 3 2 5" xfId="1793" xr:uid="{A21C898C-1E2A-480D-835C-A8826C4A08E0}"/>
    <cellStyle name="SAPBEXinputData 3 2 5 2" xfId="19296" xr:uid="{E327DA5F-068D-47AC-98AE-542EEBC08E86}"/>
    <cellStyle name="SAPBEXinputData 3 2 5 3" xfId="29429" xr:uid="{0A7C60A8-458D-4CD6-A7DA-B58C4047DA78}"/>
    <cellStyle name="SAPBEXinputData 3 2 6" xfId="3370" xr:uid="{DBA53911-B0A8-4D70-8DD0-BE7D017A52FE}"/>
    <cellStyle name="SAPBEXinputData 3 2 6 2" xfId="20868" xr:uid="{0B9EB370-5521-4EEB-A428-5F28BD4B5BB5}"/>
    <cellStyle name="SAPBEXinputData 3 2 6 3" xfId="22382" xr:uid="{6EE469FE-E27D-4DA5-9DFD-EAF350C25E55}"/>
    <cellStyle name="SAPBEXinputData 3 2 7" xfId="3450" xr:uid="{DE77C4EC-37DC-48D8-A2A8-2460AEABBEE7}"/>
    <cellStyle name="SAPBEXinputData 3 2 7 2" xfId="20948" xr:uid="{F57724A9-F719-4BDA-9481-925CFE0B8FE3}"/>
    <cellStyle name="SAPBEXinputData 3 2 7 3" xfId="22300" xr:uid="{0AA50505-80F0-4FD2-A1C3-B99340D23869}"/>
    <cellStyle name="SAPBEXinputData 3 2 8" xfId="5738" xr:uid="{82E7EB81-5C83-40C2-A2AC-A9FAD9AD8452}"/>
    <cellStyle name="SAPBEXinputData 3 2 9" xfId="18397" xr:uid="{5F16EF39-43ED-413B-95D5-8210EE2B8DE6}"/>
    <cellStyle name="SAPBEXinputData 3 3" xfId="2100" xr:uid="{1D97F831-644C-4629-A5E0-AC3098369228}"/>
    <cellStyle name="SAPBEXinputData 3 3 2" xfId="5739" xr:uid="{4B56ABD8-601C-420C-8ED7-4E1397AC754A}"/>
    <cellStyle name="SAPBEXinputData 3 3 2 2" xfId="12539" xr:uid="{D69DD038-70E7-42B4-970E-857333F63F45}"/>
    <cellStyle name="SAPBEXinputData 3 3 3" xfId="11681" xr:uid="{9C579856-6B94-4B29-90AC-E9CA58E8262F}"/>
    <cellStyle name="SAPBEXinputData 3 3 3 2" xfId="12899" xr:uid="{1A710CA3-5D70-4522-8CAC-6BC79B8447E8}"/>
    <cellStyle name="SAPBEXinputData 3 3 4" xfId="11906" xr:uid="{BFFFE7E9-8AD7-446C-9572-9F96740BEB16}"/>
    <cellStyle name="SAPBEXinputData 3 3 5" xfId="19603" xr:uid="{2EE53F8F-195C-4ECE-9C56-358FEE6D2568}"/>
    <cellStyle name="SAPBEXinputData 3 3 6" xfId="28952" xr:uid="{7F465530-B393-4DC8-A98E-C9F8BAF5FFE4}"/>
    <cellStyle name="SAPBEXinputData 3 4" xfId="1711" xr:uid="{7A62071D-7117-4C28-8EF0-96DE9581AADB}"/>
    <cellStyle name="SAPBEXinputData 3 4 2" xfId="5740" xr:uid="{BE91CE86-DA1D-443C-8811-156D636BAFFB}"/>
    <cellStyle name="SAPBEXinputData 3 4 2 2" xfId="12540" xr:uid="{C83078BE-E606-4EEC-B780-EF395E25497D}"/>
    <cellStyle name="SAPBEXinputData 3 4 3" xfId="11682" xr:uid="{28DAEEEF-5FDF-43DE-B137-F3AF59586932}"/>
    <cellStyle name="SAPBEXinputData 3 4 3 2" xfId="12900" xr:uid="{4BF76AA6-A87E-4C6E-A2D5-AD3E9AC63015}"/>
    <cellStyle name="SAPBEXinputData 3 4 4" xfId="11907" xr:uid="{AEB5DD79-E54D-48AC-A7A6-68E0F98A617F}"/>
    <cellStyle name="SAPBEXinputData 3 4 5" xfId="19214" xr:uid="{2D84A5D1-E6F5-4F5E-8F0B-D0C3D09F4E40}"/>
    <cellStyle name="SAPBEXinputData 3 4 6" xfId="26388" xr:uid="{B15E6A4C-6B42-4574-98FC-ECC43DD7A471}"/>
    <cellStyle name="SAPBEXinputData 3 5" xfId="1483" xr:uid="{AC872844-A56C-4356-A20E-36F54907BE13}"/>
    <cellStyle name="SAPBEXinputData 3 5 2" xfId="5741" xr:uid="{40E738A4-4EA3-46DB-8C94-4ACB7406DFF9}"/>
    <cellStyle name="SAPBEXinputData 3 5 2 2" xfId="12541" xr:uid="{A1ED2B32-F4BC-42FF-AF77-BC0E1D7FC6D5}"/>
    <cellStyle name="SAPBEXinputData 3 5 3" xfId="11683" xr:uid="{DE5D514E-9E81-4CB6-B744-90633A1BA26A}"/>
    <cellStyle name="SAPBEXinputData 3 5 3 2" xfId="12901" xr:uid="{F60D8258-BC1B-4AC9-8E58-D17DA3414EE4}"/>
    <cellStyle name="SAPBEXinputData 3 5 4" xfId="11908" xr:uid="{C9FFA0DA-71BC-4D66-8861-6E67C795CECC}"/>
    <cellStyle name="SAPBEXinputData 3 5 5" xfId="18988" xr:uid="{9412991F-6978-4D9B-AAAD-B566DB4D0C72}"/>
    <cellStyle name="SAPBEXinputData 3 5 6" xfId="28244" xr:uid="{1497431B-497E-4AB8-A6A9-13DBFCEF713C}"/>
    <cellStyle name="SAPBEXinputData 3 6" xfId="3716" xr:uid="{83DFE985-CA95-405D-BBAA-2B2C0290AF9D}"/>
    <cellStyle name="SAPBEXinputData 3 6 2" xfId="5742" xr:uid="{1F409F2D-F82F-4663-B8AC-D68C045A5105}"/>
    <cellStyle name="SAPBEXinputData 3 6 2 2" xfId="12542" xr:uid="{B64FC24A-0BD7-4E8B-B322-D76C4B2BC4ED}"/>
    <cellStyle name="SAPBEXinputData 3 6 3" xfId="11684" xr:uid="{21E2046B-F870-485A-8AF5-62389C8DF988}"/>
    <cellStyle name="SAPBEXinputData 3 6 3 2" xfId="12902" xr:uid="{8697110E-634D-44EB-82F2-392368BABF1A}"/>
    <cellStyle name="SAPBEXinputData 3 6 4" xfId="11909" xr:uid="{9AE40FEB-1EA6-46D7-B699-158A5D9B591E}"/>
    <cellStyle name="SAPBEXinputData 3 6 5" xfId="21214" xr:uid="{9D1804C8-EEB2-4B10-98F8-0B0B276B78CA}"/>
    <cellStyle name="SAPBEXinputData 3 6 6" xfId="28306" xr:uid="{A507084B-BAA0-4375-87EA-2C55B45EAD4D}"/>
    <cellStyle name="SAPBEXinputData 3 7" xfId="3424" xr:uid="{2A9D584E-B50E-4340-835F-F23BF89172B6}"/>
    <cellStyle name="SAPBEXinputData 3 7 2" xfId="5743" xr:uid="{14505B48-ACDD-400E-813A-AF05911F2D2A}"/>
    <cellStyle name="SAPBEXinputData 3 7 2 2" xfId="12543" xr:uid="{E4B897E1-43D2-44FC-A0AC-DD7249281FD2}"/>
    <cellStyle name="SAPBEXinputData 3 7 3" xfId="11685" xr:uid="{4F391D6C-245C-48BB-86ED-7A259A58E597}"/>
    <cellStyle name="SAPBEXinputData 3 7 3 2" xfId="12903" xr:uid="{8F617244-7EF6-47D2-80BE-53B9EE2115D5}"/>
    <cellStyle name="SAPBEXinputData 3 7 4" xfId="11910" xr:uid="{F115EE27-973B-4C17-B6BC-4C50852518E6}"/>
    <cellStyle name="SAPBEXinputData 3 7 5" xfId="20922" xr:uid="{0B23720E-3404-4040-A02C-182141CEB6FA}"/>
    <cellStyle name="SAPBEXinputData 3 7 6" xfId="22327" xr:uid="{CAB1CC9F-146B-43C9-BB68-E5AD15426E84}"/>
    <cellStyle name="SAPBEXinputData 3 8" xfId="3372" xr:uid="{8A856D1B-73EA-4E24-AB56-80FD464EB7FE}"/>
    <cellStyle name="SAPBEXinputData 3 8 2" xfId="5744" xr:uid="{967DBE5E-1490-4D92-A53C-473D5FFE2F38}"/>
    <cellStyle name="SAPBEXinputData 3 8 2 2" xfId="12544" xr:uid="{D9B0AB7C-8E31-4CCA-9EA8-6E2467BF563C}"/>
    <cellStyle name="SAPBEXinputData 3 8 3" xfId="11686" xr:uid="{53BA7560-9AC5-411A-A9B1-18AD4C836AA0}"/>
    <cellStyle name="SAPBEXinputData 3 8 3 2" xfId="12904" xr:uid="{737DF4AC-0D93-4C9F-A9C2-FA00BC833A9E}"/>
    <cellStyle name="SAPBEXinputData 3 8 4" xfId="11911" xr:uid="{850D494F-9D90-431C-A4A2-4C7823E59D34}"/>
    <cellStyle name="SAPBEXinputData 3 8 5" xfId="20870" xr:uid="{11CAF609-6019-4270-B8D0-F7B91722BD76}"/>
    <cellStyle name="SAPBEXinputData 3 8 6" xfId="22380" xr:uid="{C4864F1B-623D-4DD7-A849-8712DEC0F3F6}"/>
    <cellStyle name="SAPBEXinputData 3 9" xfId="5737" xr:uid="{00ECE3F6-FA5D-4BFD-AA62-730DA6431C77}"/>
    <cellStyle name="SAPBEXinputData 3 9 2" xfId="12537" xr:uid="{D1267ACC-F75E-496B-A921-FEF703A8C5C1}"/>
    <cellStyle name="SAPBEXinputData 4" xfId="983" xr:uid="{4665BDA2-9963-47D9-B1BD-940F5DDA1CBC}"/>
    <cellStyle name="SAPBEXinputData 4 2" xfId="12536" xr:uid="{C6EB2F5E-CCFC-4011-A319-9EA438CA240E}"/>
    <cellStyle name="SAPBEXinputData 4 3" xfId="11134" xr:uid="{769CD6F9-FEFF-4298-BE8F-D6E81F6099FF}"/>
    <cellStyle name="SAPBEXinputData 5" xfId="1026" xr:uid="{1DC944D9-DE37-421A-AFF4-3A610C86DE70}"/>
    <cellStyle name="SAPBEXinputData 5 2" xfId="12825" xr:uid="{6E28C753-DD89-4D98-B2BC-3256078C12DE}"/>
    <cellStyle name="SAPBEXinputData 5 2 2" xfId="15202" xr:uid="{256301B7-D649-477D-B41C-DAA6C784C767}"/>
    <cellStyle name="SAPBEXinputData 5 2 2 2" xfId="31706" xr:uid="{A28AF97D-3D79-4A39-ACA7-C88E757CA306}"/>
    <cellStyle name="SAPBEXinputData 5 2 2 3" xfId="38791" xr:uid="{66C77B5A-C810-4496-B270-7BF1BF5572FD}"/>
    <cellStyle name="SAPBEXinputData 5 2 3" xfId="16011" xr:uid="{5346D38E-2F86-4151-82DA-4A1F21FF6C71}"/>
    <cellStyle name="SAPBEXinputData 5 2 3 2" xfId="32515" xr:uid="{ED6304F6-264A-4F54-A6F9-3B5B22DE620F}"/>
    <cellStyle name="SAPBEXinputData 5 2 3 3" xfId="39600" xr:uid="{E7C72A06-D2B9-4E0C-A29E-D885632ECE36}"/>
    <cellStyle name="SAPBEXinputData 5 3" xfId="14560" xr:uid="{F6DD146F-DCAA-4D9C-89EC-56C421CF415F}"/>
    <cellStyle name="SAPBEXinputData 5 3 2" xfId="31078" xr:uid="{2C2490F5-21F8-4CE7-A02C-BBAA17468D14}"/>
    <cellStyle name="SAPBEXinputData 5 4" xfId="15324" xr:uid="{FC0329BA-9FE4-4196-9E42-A4ACA38DE6DE}"/>
    <cellStyle name="SAPBEXinputData 5 4 2" xfId="31828" xr:uid="{7C75BB2E-9CA6-405C-9439-BF84EB039189}"/>
    <cellStyle name="SAPBEXinputData 5 4 3" xfId="38913" xr:uid="{0B0A8EA1-4ECD-44C2-8D8C-F2157E0FADEC}"/>
    <cellStyle name="SAPBEXinputData 5 5" xfId="11536" xr:uid="{288C4912-1337-4866-8549-EB88E86E899C}"/>
    <cellStyle name="SAPBEXinputData 5 5 2" xfId="28436" xr:uid="{8988B199-EF95-45F1-9A09-3CA44B3721F0}"/>
    <cellStyle name="SAPBEXinputData 6" xfId="268" xr:uid="{AB20CE65-0875-4288-BF17-C5B002D76ACF}"/>
    <cellStyle name="SAPBEXinputData 6 2" xfId="11902" xr:uid="{23EE2FA8-8B39-4756-988D-F4986ED4F6C1}"/>
    <cellStyle name="SAPBEXinputData 7" xfId="1439" xr:uid="{54351858-DD52-4C60-B359-0BF73B64F184}"/>
    <cellStyle name="SAPBEXinputData 7 2" xfId="18945" xr:uid="{40F48609-5BBF-43CF-B721-DD422498ECAA}"/>
    <cellStyle name="SAPBEXinputData 7 3" xfId="26397" xr:uid="{A99056F1-458B-4C5F-A429-68ABA6EB17E6}"/>
    <cellStyle name="SAPBEXinputData 8" xfId="2244" xr:uid="{A17A79EC-27F8-4977-8BE9-426168805491}"/>
    <cellStyle name="SAPBEXinputData 8 2" xfId="19746" xr:uid="{78FCC19C-CAE8-4DBF-BD30-F5E5F7777EA2}"/>
    <cellStyle name="SAPBEXinputData 8 3" xfId="28927" xr:uid="{4A86D209-09FB-40DA-B963-A080F0745E80}"/>
    <cellStyle name="SAPBEXinputData 9" xfId="2674" xr:uid="{A387C46D-FC69-43D7-84B8-6724EF8D88ED}"/>
    <cellStyle name="SAPBEXinputData 9 2" xfId="20174" xr:uid="{90FB2FD9-4B6E-4319-83C2-A5C2AD4EB54C}"/>
    <cellStyle name="SAPBEXinputData 9 3" xfId="24559" xr:uid="{ABB2576F-07BE-480E-9093-CE60A4BA77C4}"/>
    <cellStyle name="SAPBEXinputData_0910 GSO Capex RRP - Final (Detail) v2 220710" xfId="5745" xr:uid="{8072B1A5-36E1-464D-B72C-A90F3EAEDB9C}"/>
    <cellStyle name="SAPBEXItemHeader" xfId="269" xr:uid="{A2C94EE7-5CCA-45A1-8AC6-F856181F358C}"/>
    <cellStyle name="SAPBEXItemHeader 10" xfId="6012" xr:uid="{A6F6689A-2A25-451D-890C-DEE7550013F5}"/>
    <cellStyle name="SAPBEXItemHeader 10 2" xfId="9015" xr:uid="{DFE091B5-E7EA-44B4-AD7B-8B315E671C9C}"/>
    <cellStyle name="SAPBEXItemHeader 10 2 2" xfId="26191" xr:uid="{C3C63FBD-7F05-4BAE-970D-90F38CFCA717}"/>
    <cellStyle name="SAPBEXItemHeader 10 2 3" xfId="34907" xr:uid="{56C081FF-32CD-4818-80DB-9B2EFFE22290}"/>
    <cellStyle name="SAPBEXItemHeader 10 3" xfId="23323" xr:uid="{8143537A-AAA3-4D21-9B90-2576DA679851}"/>
    <cellStyle name="SAPBEXItemHeader 10 4" xfId="34338" xr:uid="{5EA69246-2D9A-4E83-A181-B266338D0114}"/>
    <cellStyle name="SAPBEXItemHeader 11" xfId="7363" xr:uid="{D1FC1787-6B53-4345-96A6-BF5EA50B2852}"/>
    <cellStyle name="SAPBEXItemHeader 11 2" xfId="34433" xr:uid="{E6616AB9-DD36-47F0-9B35-86FC2CA2AE48}"/>
    <cellStyle name="SAPBEXItemHeader 12" xfId="17879" xr:uid="{DF5BB8E8-5BFC-48A4-96FD-03E166068539}"/>
    <cellStyle name="SAPBEXItemHeader 13" xfId="29088" xr:uid="{A92ABDA8-DE84-4CEC-95F2-92D6F8600C96}"/>
    <cellStyle name="SAPBEXItemHeader 2" xfId="1184" xr:uid="{A110497E-4966-4D1C-98B3-D5E6D06867BB}"/>
    <cellStyle name="SAPBEXItemHeader 2 10" xfId="29293" xr:uid="{1A780C79-B687-42C1-B37D-FBDD6EB65F7B}"/>
    <cellStyle name="SAPBEXItemHeader 2 2" xfId="2432" xr:uid="{9EDCF2A2-3E23-4FB0-803C-1DC404B7E208}"/>
    <cellStyle name="SAPBEXItemHeader 2 2 2" xfId="14848" xr:uid="{BB0ECD5D-4E11-4073-8B1D-11A3DDB35A6B}"/>
    <cellStyle name="SAPBEXItemHeader 2 2 2 2" xfId="38438" xr:uid="{97C0F7E9-D228-4E42-BEA7-EE26F63B0393}"/>
    <cellStyle name="SAPBEXItemHeader 2 2 3" xfId="15572" xr:uid="{FD3C40E9-BB44-4FFB-A0DF-CE6566038485}"/>
    <cellStyle name="SAPBEXItemHeader 2 2 3 2" xfId="32076" xr:uid="{D9633F96-128C-400D-A77F-9A7B6E70EE62}"/>
    <cellStyle name="SAPBEXItemHeader 2 2 3 3" xfId="39161" xr:uid="{F4533A64-49FD-4AB3-9607-7B674195A7B4}"/>
    <cellStyle name="SAPBEXItemHeader 2 2 4" xfId="16967" xr:uid="{A3DF5FF5-FF53-4727-9300-C3079EE40C84}"/>
    <cellStyle name="SAPBEXItemHeader 2 2 4 2" xfId="33471" xr:uid="{C3ED789D-C9B1-4A39-B367-ACB3E4B53D5C}"/>
    <cellStyle name="SAPBEXItemHeader 2 2 4 3" xfId="39892" xr:uid="{077C5E51-C3D3-4D86-BA28-5ABEF2778015}"/>
    <cellStyle name="SAPBEXItemHeader 2 2 5" xfId="12169" xr:uid="{9381A3E2-CB82-4378-9F45-74F5349FCEE8}"/>
    <cellStyle name="SAPBEXItemHeader 2 2 5 2" xfId="36308" xr:uid="{B7E74E3B-73E8-4AC5-B840-DA22FCE3CCBD}"/>
    <cellStyle name="SAPBEXItemHeader 2 2 6" xfId="19933" xr:uid="{ECABA672-E796-4D77-870B-A60FCD1186D8}"/>
    <cellStyle name="SAPBEXItemHeader 2 2 7" xfId="22991" xr:uid="{02FFF271-64E6-4319-8556-F49A0DEAAC06}"/>
    <cellStyle name="SAPBEXItemHeader 2 3" xfId="2938" xr:uid="{ADB222C5-55BA-4C41-AD6C-84844506DE0C}"/>
    <cellStyle name="SAPBEXItemHeader 2 3 2" xfId="13998" xr:uid="{C6E74704-9134-4C90-BE75-C317004ECA74}"/>
    <cellStyle name="SAPBEXItemHeader 2 3 2 2" xfId="37670" xr:uid="{9E43E23B-71C1-41FE-BF3D-A885AA8863E9}"/>
    <cellStyle name="SAPBEXItemHeader 2 3 3" xfId="13682" xr:uid="{58A6B53E-6F3C-4034-877F-7C2C268C32A5}"/>
    <cellStyle name="SAPBEXItemHeader 2 3 3 2" xfId="30318" xr:uid="{B149B6C2-3205-484F-8D92-361031CC6CF7}"/>
    <cellStyle name="SAPBEXItemHeader 2 3 3 3" xfId="37407" xr:uid="{EB9E05A7-F6B4-403A-B5C9-87AC20BBA74D}"/>
    <cellStyle name="SAPBEXItemHeader 2 3 4" xfId="10765" xr:uid="{F349C7C5-F6EE-4ACC-A5C8-CAA9F2F42A6B}"/>
    <cellStyle name="SAPBEXItemHeader 2 3 4 2" xfId="35741" xr:uid="{6AAF7A81-2E59-4F6F-8182-0815ED3376CA}"/>
    <cellStyle name="SAPBEXItemHeader 2 3 5" xfId="20436" xr:uid="{6A6B2DC4-942B-4F16-9F46-A3B97292FFFF}"/>
    <cellStyle name="SAPBEXItemHeader 2 3 6" xfId="24513" xr:uid="{02C05B9B-A0AD-435A-A5CC-BE90DF08AF5A}"/>
    <cellStyle name="SAPBEXItemHeader 2 4" xfId="1632" xr:uid="{EF3D65A1-59A4-4128-9C94-4F25483304F0}"/>
    <cellStyle name="SAPBEXItemHeader 2 4 2" xfId="9781" xr:uid="{B3E36E61-6D36-4D63-BE5E-1D96752B6F27}"/>
    <cellStyle name="SAPBEXItemHeader 2 4 2 2" xfId="35209" xr:uid="{10671B4B-71EF-4710-9CAF-8FEE5114C8AE}"/>
    <cellStyle name="SAPBEXItemHeader 2 4 3" xfId="19135" xr:uid="{D4FC7728-33E7-4644-A316-5BF7901F5254}"/>
    <cellStyle name="SAPBEXItemHeader 2 4 4" xfId="27862" xr:uid="{6EA20186-09E1-484E-8CDB-730B1541F7E5}"/>
    <cellStyle name="SAPBEXItemHeader 2 5" xfId="2348" xr:uid="{158812C1-669C-484A-8505-EA99404296BD}"/>
    <cellStyle name="SAPBEXItemHeader 2 5 2" xfId="13214" xr:uid="{5370C829-9D79-424B-8E12-B42CB6622E02}"/>
    <cellStyle name="SAPBEXItemHeader 2 5 2 2" xfId="36943" xr:uid="{1CEB396F-D8D6-4EDD-9CF3-950E2858A46A}"/>
    <cellStyle name="SAPBEXItemHeader 2 5 3" xfId="19849" xr:uid="{C84B0386-4E7A-4AC5-8117-4E092598DAD0}"/>
    <cellStyle name="SAPBEXItemHeader 2 5 4" xfId="27627" xr:uid="{EB9BAB72-CFA9-417A-A29A-2235A9C2939E}"/>
    <cellStyle name="SAPBEXItemHeader 2 6" xfId="3695" xr:uid="{30538A98-F394-4D55-9689-303B1354C058}"/>
    <cellStyle name="SAPBEXItemHeader 2 6 2" xfId="14600" xr:uid="{3760EB30-43E5-4172-93C4-2810E33BBDE6}"/>
    <cellStyle name="SAPBEXItemHeader 2 6 2 2" xfId="31116" xr:uid="{D9049348-B623-4594-AE59-0F29D293DFC8}"/>
    <cellStyle name="SAPBEXItemHeader 2 6 2 3" xfId="38193" xr:uid="{CCD79117-FA7D-4F1B-806F-6256F9F07FC9}"/>
    <cellStyle name="SAPBEXItemHeader 2 6 3" xfId="21193" xr:uid="{E0E080CE-DCDB-4234-931A-25F94E28B3B2}"/>
    <cellStyle name="SAPBEXItemHeader 2 6 4" xfId="23192" xr:uid="{3FA30B26-98B1-4EF0-940A-0E0521785DC3}"/>
    <cellStyle name="SAPBEXItemHeader 2 7" xfId="3367" xr:uid="{A7416CE3-2CA0-40F1-BECD-6F0D46EFD85A}"/>
    <cellStyle name="SAPBEXItemHeader 2 7 2" xfId="20865" xr:uid="{840CB418-2C32-4335-AD5D-623365FBAD87}"/>
    <cellStyle name="SAPBEXItemHeader 2 7 3" xfId="22385" xr:uid="{7702474A-61AC-48BD-BCD2-4F62C61C1530}"/>
    <cellStyle name="SAPBEXItemHeader 2 8" xfId="7888" xr:uid="{BE96B3A6-8633-444D-AE48-56C5DED5F580}"/>
    <cellStyle name="SAPBEXItemHeader 2 8 2" xfId="34481" xr:uid="{3C2B3EA6-B4C3-4AB2-96C4-7BB5A0E727CF}"/>
    <cellStyle name="SAPBEXItemHeader 2 9" xfId="18700" xr:uid="{C90808AD-ED1A-4618-B8B4-544933526603}"/>
    <cellStyle name="SAPBEXItemHeader 3" xfId="1611" xr:uid="{6EB077CB-5B42-437D-9592-C931ECE2A054}"/>
    <cellStyle name="SAPBEXItemHeader 3 2" xfId="12279" xr:uid="{5E2B3778-A7E0-464E-BC83-64797F75FC3F}"/>
    <cellStyle name="SAPBEXItemHeader 3 2 2" xfId="14909" xr:uid="{EC74AD2D-8B95-48F6-8271-B1D3364EC4D4}"/>
    <cellStyle name="SAPBEXItemHeader 3 2 2 2" xfId="38498" xr:uid="{FD2068CC-2407-43F9-9A71-74DDDE19A120}"/>
    <cellStyle name="SAPBEXItemHeader 3 2 3" xfId="15679" xr:uid="{641E3822-1A2A-4FA7-A29C-4694982259A9}"/>
    <cellStyle name="SAPBEXItemHeader 3 2 3 2" xfId="32183" xr:uid="{4BD2669A-A754-431D-81F1-C36E4662A5AE}"/>
    <cellStyle name="SAPBEXItemHeader 3 2 3 3" xfId="39268" xr:uid="{D87DD072-84E9-444B-966F-A3D433FEAC23}"/>
    <cellStyle name="SAPBEXItemHeader 3 2 4" xfId="17063" xr:uid="{5CA764C9-E396-4838-8BFA-83D2734EE62A}"/>
    <cellStyle name="SAPBEXItemHeader 3 2 4 2" xfId="33567" xr:uid="{544A895F-ACE5-4425-9652-3D64B9184DBD}"/>
    <cellStyle name="SAPBEXItemHeader 3 2 4 3" xfId="39985" xr:uid="{4A1B048B-0092-421B-8411-D7BFF696E0E0}"/>
    <cellStyle name="SAPBEXItemHeader 3 2 5" xfId="36399" xr:uid="{EC6C4811-D23A-4AC9-B3E5-085402639489}"/>
    <cellStyle name="SAPBEXItemHeader 3 3" xfId="10876" xr:uid="{6D6B2934-F7F5-419A-9A25-CE64CF2531C0}"/>
    <cellStyle name="SAPBEXItemHeader 3 3 2" xfId="14107" xr:uid="{5E065866-525A-4116-A8F4-3D18D1A97F11}"/>
    <cellStyle name="SAPBEXItemHeader 3 3 2 2" xfId="37765" xr:uid="{D40F9A16-63ED-4BB2-8CFA-51081F5D41D3}"/>
    <cellStyle name="SAPBEXItemHeader 3 3 3" xfId="14571" xr:uid="{4DE5D4B2-7C65-49BB-A547-B4E5D953FD5C}"/>
    <cellStyle name="SAPBEXItemHeader 3 3 3 2" xfId="31087" xr:uid="{A9C72E1E-3B33-4C10-A334-66C2DA2738A7}"/>
    <cellStyle name="SAPBEXItemHeader 3 3 3 3" xfId="38164" xr:uid="{50347FA4-1B02-485D-A3B1-7E7A1E5B97C3}"/>
    <cellStyle name="SAPBEXItemHeader 3 3 4" xfId="35832" xr:uid="{AC071786-68F4-49DA-9DDA-0A140917C462}"/>
    <cellStyle name="SAPBEXItemHeader 3 4" xfId="10077" xr:uid="{CFD0194A-1A7F-45C1-91D5-B078537DBD05}"/>
    <cellStyle name="SAPBEXItemHeader 3 4 2" xfId="35419" xr:uid="{E132285A-E182-49C1-9A3A-C7E3D26A9F67}"/>
    <cellStyle name="SAPBEXItemHeader 3 5" xfId="13471" xr:uid="{3EFA7700-7531-474A-A4E1-B99C1F962F4A}"/>
    <cellStyle name="SAPBEXItemHeader 3 5 2" xfId="37200" xr:uid="{4951D953-6956-4314-9DA3-F6DC45137D3D}"/>
    <cellStyle name="SAPBEXItemHeader 3 6" xfId="13850" xr:uid="{6F068551-014F-4A65-8755-A4A979C4BB00}"/>
    <cellStyle name="SAPBEXItemHeader 3 6 2" xfId="30466" xr:uid="{F6ABECEA-9F9B-493A-80F9-1AC630076524}"/>
    <cellStyle name="SAPBEXItemHeader 3 6 3" xfId="37574" xr:uid="{F3E9919C-3665-443C-BE53-11813FF97152}"/>
    <cellStyle name="SAPBEXItemHeader 3 7" xfId="8184" xr:uid="{3FE01077-60BF-4585-9140-FE77A467FC64}"/>
    <cellStyle name="SAPBEXItemHeader 3 7 2" xfId="34691" xr:uid="{51E59923-92E5-4EFE-95E1-35BAD5029F1D}"/>
    <cellStyle name="SAPBEXItemHeader 3 8" xfId="19116" xr:uid="{B70E9D3B-604D-4C1D-B21A-D5461DDDE40E}"/>
    <cellStyle name="SAPBEXItemHeader 3 9" xfId="27566" xr:uid="{6B53F8BC-1DEE-4045-B847-EC634C457C9E}"/>
    <cellStyle name="SAPBEXItemHeader 4" xfId="1486" xr:uid="{DA29B3B4-FB41-4330-AD76-CA89C07F2E1A}"/>
    <cellStyle name="SAPBEXItemHeader 4 2" xfId="12545" xr:uid="{3CB73F00-E4F4-45C5-B774-57D98AE8765C}"/>
    <cellStyle name="SAPBEXItemHeader 4 2 2" xfId="15030" xr:uid="{B7244251-1410-44D5-B7F0-FA1F08464A34}"/>
    <cellStyle name="SAPBEXItemHeader 4 2 2 2" xfId="38619" xr:uid="{9CAED3B4-DC30-4936-B7EF-49D9DEF3CBD2}"/>
    <cellStyle name="SAPBEXItemHeader 4 2 3" xfId="15847" xr:uid="{CCC7DD59-540F-4ECB-80E9-ADED0CEB4339}"/>
    <cellStyle name="SAPBEXItemHeader 4 2 3 2" xfId="32351" xr:uid="{E6518A33-C849-4576-937D-BBDDB1A85C5D}"/>
    <cellStyle name="SAPBEXItemHeader 4 2 3 3" xfId="39436" xr:uid="{42BA7FBE-921D-4CD0-9BD8-59654CCEEBED}"/>
    <cellStyle name="SAPBEXItemHeader 4 2 4" xfId="17320" xr:uid="{C4A52B0A-A76B-43DF-9969-E908323947CB}"/>
    <cellStyle name="SAPBEXItemHeader 4 2 4 2" xfId="33824" xr:uid="{33A38F5B-48AC-44A2-B819-DBA79137BF19}"/>
    <cellStyle name="SAPBEXItemHeader 4 2 4 3" xfId="40153" xr:uid="{D09581D5-857C-4570-9EE1-685F524BE8FF}"/>
    <cellStyle name="SAPBEXItemHeader 4 2 5" xfId="36564" xr:uid="{53D183FE-8F8C-4550-ACBF-990639B4BA91}"/>
    <cellStyle name="SAPBEXItemHeader 4 3" xfId="11136" xr:uid="{9AD16F66-6B74-43B1-A13B-167C02637ACB}"/>
    <cellStyle name="SAPBEXItemHeader 4 3 2" xfId="14321" xr:uid="{4CD820BD-F846-410F-B065-E7680EB59412}"/>
    <cellStyle name="SAPBEXItemHeader 4 3 2 2" xfId="37978" xr:uid="{18D7325A-32A8-4F29-B35A-81CA9ADF4B2E}"/>
    <cellStyle name="SAPBEXItemHeader 4 3 3" xfId="13666" xr:uid="{8C195E6E-2285-47AF-9F45-6795012512BF}"/>
    <cellStyle name="SAPBEXItemHeader 4 3 3 2" xfId="30302" xr:uid="{17BF2252-DA93-4EE7-B79E-97C86BAB702E}"/>
    <cellStyle name="SAPBEXItemHeader 4 3 3 3" xfId="37391" xr:uid="{9D450411-D59D-4888-B655-6B56A48A1E0F}"/>
    <cellStyle name="SAPBEXItemHeader 4 3 4" xfId="35999" xr:uid="{0DAED583-7BBD-40F4-AEC4-9B27F0707DA3}"/>
    <cellStyle name="SAPBEXItemHeader 4 4" xfId="10107" xr:uid="{954BDFA7-66CC-41EA-92D4-EEF5BD6A0EF3}"/>
    <cellStyle name="SAPBEXItemHeader 4 4 2" xfId="35449" xr:uid="{94B2E4FE-46AF-4A4F-802F-AB4548C62F8B}"/>
    <cellStyle name="SAPBEXItemHeader 4 5" xfId="13501" xr:uid="{D9FE4349-004D-42B6-AE9C-2C78BF060C95}"/>
    <cellStyle name="SAPBEXItemHeader 4 5 2" xfId="37230" xr:uid="{4E848ABC-6784-4574-99B6-DEF4AD9F9EB1}"/>
    <cellStyle name="SAPBEXItemHeader 4 6" xfId="15235" xr:uid="{E8242DD2-E720-44D5-9DFF-C03D83BCD2C8}"/>
    <cellStyle name="SAPBEXItemHeader 4 6 2" xfId="31739" xr:uid="{7B9275A0-24BF-4D30-98AA-AA7D75E568D1}"/>
    <cellStyle name="SAPBEXItemHeader 4 6 3" xfId="38824" xr:uid="{6DE13B70-E885-4915-8E2B-7496F7D5640F}"/>
    <cellStyle name="SAPBEXItemHeader 4 7" xfId="8215" xr:uid="{09F742DF-5E08-4819-85DF-C685932DA0EC}"/>
    <cellStyle name="SAPBEXItemHeader 4 7 2" xfId="34721" xr:uid="{799886E5-E621-4F03-B960-1C313FE74EC1}"/>
    <cellStyle name="SAPBEXItemHeader 4 8" xfId="18991" xr:uid="{2C115F45-5EF9-43F9-AE33-ED24206BBD9A}"/>
    <cellStyle name="SAPBEXItemHeader 4 9" xfId="25197" xr:uid="{4663F85F-11A9-494C-8AB1-8EA666EAF06A}"/>
    <cellStyle name="SAPBEXItemHeader 5" xfId="3397" xr:uid="{E3687A09-EFC2-42D5-B594-905D2890B3A6}"/>
    <cellStyle name="SAPBEXItemHeader 5 2" xfId="12720" xr:uid="{1281CE3B-09A5-46D2-9155-9E9EF0938909}"/>
    <cellStyle name="SAPBEXItemHeader 5 2 2" xfId="15114" xr:uid="{2B2D5EAC-83FE-4D3E-825E-D24CAC9F87DE}"/>
    <cellStyle name="SAPBEXItemHeader 5 2 2 2" xfId="38703" xr:uid="{E8BACC83-00A1-4852-8A58-9BCD27B8E22B}"/>
    <cellStyle name="SAPBEXItemHeader 5 2 3" xfId="15934" xr:uid="{CC502E96-E093-4867-8C78-E6BC94A8BA25}"/>
    <cellStyle name="SAPBEXItemHeader 5 2 3 2" xfId="32438" xr:uid="{8B7DD596-E214-43B0-8606-31E661A24D7F}"/>
    <cellStyle name="SAPBEXItemHeader 5 2 3 3" xfId="39523" xr:uid="{454CE334-0B72-4A6D-8114-A16B06351065}"/>
    <cellStyle name="SAPBEXItemHeader 5 2 4" xfId="17495" xr:uid="{A28AE7CB-23D6-476E-BBC2-8F9FFF0E79AE}"/>
    <cellStyle name="SAPBEXItemHeader 5 2 4 2" xfId="33999" xr:uid="{E933ACC7-F756-45B7-B641-5BEE9E118F97}"/>
    <cellStyle name="SAPBEXItemHeader 5 2 4 3" xfId="40240" xr:uid="{2CD00782-E157-41BD-9B48-1B9EF235BE81}"/>
    <cellStyle name="SAPBEXItemHeader 5 2 5" xfId="36650" xr:uid="{43A39FB6-32BC-42CD-BA4C-3BDE2E562672}"/>
    <cellStyle name="SAPBEXItemHeader 5 3" xfId="11311" xr:uid="{4423EADF-5B35-4243-BDFC-C3B10468097A}"/>
    <cellStyle name="SAPBEXItemHeader 5 3 2" xfId="14457" xr:uid="{C1CA9F02-56C2-468A-A328-E48414CFC229}"/>
    <cellStyle name="SAPBEXItemHeader 5 3 2 2" xfId="38114" xr:uid="{E7C01F5E-6E20-48FF-96CA-FA86BAF598DE}"/>
    <cellStyle name="SAPBEXItemHeader 5 3 3" xfId="9155" xr:uid="{5FFA2ED9-ECF2-44B9-AC06-DC99EAAD39D1}"/>
    <cellStyle name="SAPBEXItemHeader 5 3 3 2" xfId="26331" xr:uid="{12014F6C-3CBE-43EF-BBE3-37B960BF0ADF}"/>
    <cellStyle name="SAPBEXItemHeader 5 3 3 3" xfId="35046" xr:uid="{7AE923E3-543F-45BF-889F-6FECDCE0D8E0}"/>
    <cellStyle name="SAPBEXItemHeader 5 3 4" xfId="36085" xr:uid="{18A34102-FE90-4324-B349-D5F2F68CAA8D}"/>
    <cellStyle name="SAPBEXItemHeader 5 4" xfId="10022" xr:uid="{517DDF01-8C5E-4E73-8BE3-D3D5D0317DB9}"/>
    <cellStyle name="SAPBEXItemHeader 5 4 2" xfId="35364" xr:uid="{6A7934F2-A707-4EBF-8129-1452622410CB}"/>
    <cellStyle name="SAPBEXItemHeader 5 5" xfId="13416" xr:uid="{AADFF5B2-80BB-4AC0-8347-05DDE7C50192}"/>
    <cellStyle name="SAPBEXItemHeader 5 5 2" xfId="37145" xr:uid="{8370ABB7-C00C-4DF0-948B-63FE4031941B}"/>
    <cellStyle name="SAPBEXItemHeader 5 6" xfId="13668" xr:uid="{90ACAAE1-A1F6-43BD-840A-D61ED546CF3A}"/>
    <cellStyle name="SAPBEXItemHeader 5 6 2" xfId="30304" xr:uid="{F0F77D20-94C6-4F05-88C2-F5139E9EEAF6}"/>
    <cellStyle name="SAPBEXItemHeader 5 6 3" xfId="37393" xr:uid="{CEC9F896-034B-4935-8858-8813F0153BA4}"/>
    <cellStyle name="SAPBEXItemHeader 5 7" xfId="8129" xr:uid="{AAFAA65B-76B6-4B10-91FE-485894CBC091}"/>
    <cellStyle name="SAPBEXItemHeader 5 7 2" xfId="34636" xr:uid="{2F52EB38-6124-456D-B8DC-3EB46F567563}"/>
    <cellStyle name="SAPBEXItemHeader 5 8" xfId="20895" xr:uid="{E3AE642F-B281-4E21-800C-8E70676EF1F2}"/>
    <cellStyle name="SAPBEXItemHeader 5 9" xfId="22354" xr:uid="{4C23E9F2-D840-4763-9D2F-F89BABFF5C69}"/>
    <cellStyle name="SAPBEXItemHeader 6" xfId="2825" xr:uid="{4A2C4E91-71B4-4941-9A23-55603B1A26C3}"/>
    <cellStyle name="SAPBEXItemHeader 6 2" xfId="12459" xr:uid="{E3AF5B27-CCD2-4F5A-8955-1A32E8275157}"/>
    <cellStyle name="SAPBEXItemHeader 6 2 2" xfId="15001" xr:uid="{E64DD153-AEA1-4E38-8DDC-B5E161B283D7}"/>
    <cellStyle name="SAPBEXItemHeader 6 2 2 2" xfId="38590" xr:uid="{1BDC7D47-5A01-4015-9718-06465F941BDE}"/>
    <cellStyle name="SAPBEXItemHeader 6 2 3" xfId="15770" xr:uid="{1237682A-4C48-4E2D-B973-B8344E060E7B}"/>
    <cellStyle name="SAPBEXItemHeader 6 2 3 2" xfId="32274" xr:uid="{B27B2D96-7054-43C9-AA7F-82C6D6A710B0}"/>
    <cellStyle name="SAPBEXItemHeader 6 2 3 3" xfId="39359" xr:uid="{36333F1D-58AF-4B27-81DB-EBB38C68FBF9}"/>
    <cellStyle name="SAPBEXItemHeader 6 2 4" xfId="17243" xr:uid="{91F31676-7ED5-4993-8396-2DD61B1E59E3}"/>
    <cellStyle name="SAPBEXItemHeader 6 2 4 2" xfId="33747" xr:uid="{B9E8E059-1AB8-4D1B-96BC-DE7D83D83AF4}"/>
    <cellStyle name="SAPBEXItemHeader 6 2 4 3" xfId="40076" xr:uid="{EA9ACB51-2CFE-4996-8776-55C482D59939}"/>
    <cellStyle name="SAPBEXItemHeader 6 2 5" xfId="36488" xr:uid="{C5F94F6B-CBC0-4D72-A4D7-0431995E377D}"/>
    <cellStyle name="SAPBEXItemHeader 6 3" xfId="14244" xr:uid="{F038835C-D363-49F3-A688-6563D1DD0CB8}"/>
    <cellStyle name="SAPBEXItemHeader 6 3 2" xfId="37901" xr:uid="{B5F15D5D-7C28-48F7-BD22-26313E3BA869}"/>
    <cellStyle name="SAPBEXItemHeader 6 4" xfId="14567" xr:uid="{743C8E4C-FE39-42D4-8C8E-E3A6EBC76225}"/>
    <cellStyle name="SAPBEXItemHeader 6 4 2" xfId="31083" xr:uid="{495B38F3-18F4-4C95-B2F2-346A47B9B388}"/>
    <cellStyle name="SAPBEXItemHeader 6 4 3" xfId="38160" xr:uid="{15384CB8-48BB-47EC-86AB-3E3DA257AA87}"/>
    <cellStyle name="SAPBEXItemHeader 6 5" xfId="11057" xr:uid="{D5C1B5E2-52D0-49C2-817C-C2F39A4CD793}"/>
    <cellStyle name="SAPBEXItemHeader 6 5 2" xfId="35921" xr:uid="{081A2E5D-1785-4970-984B-55451054D576}"/>
    <cellStyle name="SAPBEXItemHeader 6 6" xfId="20323" xr:uid="{540F0475-DCD2-498F-AD60-983FFFA303D1}"/>
    <cellStyle name="SAPBEXItemHeader 6 7" xfId="22851" xr:uid="{2330FB3F-7FD6-4794-AD53-86F47061544D}"/>
    <cellStyle name="SAPBEXItemHeader 7" xfId="3958" xr:uid="{63E16CC4-6F81-47BA-8098-89B544F3D8C0}"/>
    <cellStyle name="SAPBEXItemHeader 7 2" xfId="14616" xr:uid="{573F922D-1763-4379-B21B-65EE05AC4958}"/>
    <cellStyle name="SAPBEXItemHeader 7 2 2" xfId="38207" xr:uid="{41F6B9BC-78F7-41A8-8522-24C900A8E961}"/>
    <cellStyle name="SAPBEXItemHeader 7 3" xfId="15392" xr:uid="{2299D644-5979-4C84-A768-4A1C04C39D53}"/>
    <cellStyle name="SAPBEXItemHeader 7 3 2" xfId="31896" xr:uid="{D731B447-CF29-40B1-BFF3-32741BE19F3C}"/>
    <cellStyle name="SAPBEXItemHeader 7 3 3" xfId="38981" xr:uid="{FA7CD61E-8B51-4B18-99D6-B04DD4C7711F}"/>
    <cellStyle name="SAPBEXItemHeader 7 4" xfId="16572" xr:uid="{BA4A9297-06C0-4C32-935B-D1B06CBAF996}"/>
    <cellStyle name="SAPBEXItemHeader 7 4 2" xfId="33076" xr:uid="{07EF0A98-A425-473B-95F2-8FBBFD2C5A8B}"/>
    <cellStyle name="SAPBEXItemHeader 7 4 3" xfId="39699" xr:uid="{28E2C29D-06F8-4BBD-B612-7019D2E349AC}"/>
    <cellStyle name="SAPBEXItemHeader 7 5" xfId="11687" xr:uid="{E42C7F05-F8B2-4EC4-AECB-FDC861AC236E}"/>
    <cellStyle name="SAPBEXItemHeader 7 5 2" xfId="36184" xr:uid="{43082F27-13B2-4A2E-8B58-2DBD7A6631B1}"/>
    <cellStyle name="SAPBEXItemHeader 7 6" xfId="21454" xr:uid="{1621E6F7-C119-43D2-8C6E-8E928DF83A2E}"/>
    <cellStyle name="SAPBEXItemHeader 7 7" xfId="22122" xr:uid="{94411AD4-C4F2-484A-B8C1-EAF0F92931AB}"/>
    <cellStyle name="SAPBEXItemHeader 8" xfId="4349" xr:uid="{4F6AE147-B819-4F03-8957-1F4009B1C84D}"/>
    <cellStyle name="SAPBEXItemHeader 8 2" xfId="13792" xr:uid="{F69CA68A-B20D-473F-90D6-3A6836A36AC2}"/>
    <cellStyle name="SAPBEXItemHeader 8 2 2" xfId="37517" xr:uid="{F0E73D8C-E77D-478E-A1D7-DF1D5BEDC256}"/>
    <cellStyle name="SAPBEXItemHeader 8 3" xfId="9060" xr:uid="{5D07CC98-AAA4-4672-BB81-FFE1BF05F068}"/>
    <cellStyle name="SAPBEXItemHeader 8 3 2" xfId="26236" xr:uid="{1F14F19C-2D37-4B73-8420-C4276890AEFF}"/>
    <cellStyle name="SAPBEXItemHeader 8 3 3" xfId="34951" xr:uid="{6B72BC3D-1B74-4E23-ACB9-3B8C90AA7A63}"/>
    <cellStyle name="SAPBEXItemHeader 8 4" xfId="10533" xr:uid="{28B6C8CF-5CAA-4962-90F6-EA3D58321ACA}"/>
    <cellStyle name="SAPBEXItemHeader 8 4 2" xfId="35641" xr:uid="{2939BE23-7FAB-4E1F-B0D4-6D81F495255C}"/>
    <cellStyle name="SAPBEXItemHeader 8 5" xfId="21842" xr:uid="{8D91B8BA-5BE9-427B-82F6-0294BD5633F1}"/>
    <cellStyle name="SAPBEXItemHeader 8 6" xfId="17992" xr:uid="{1338D200-4186-4C10-AAAF-308DAF9E31A0}"/>
    <cellStyle name="SAPBEXItemHeader 9" xfId="5746" xr:uid="{4E24D610-9E44-4616-B311-9E9DD92763D9}"/>
    <cellStyle name="SAPBEXItemHeader 9 2" xfId="9257" xr:uid="{C03F4F75-691A-4159-AC09-032D9683555F}"/>
    <cellStyle name="SAPBEXItemHeader 9 2 2" xfId="35148" xr:uid="{EDEEE1AA-D18A-4C34-9AF1-DBF999D6EC6A}"/>
    <cellStyle name="SAPBEXItemHeader 9 3" xfId="34247" xr:uid="{E4FED395-9BED-45FE-A5BE-33C6DD2DC24B}"/>
    <cellStyle name="SAPBEXresData" xfId="76" xr:uid="{7AC12031-5D4C-4FF5-A22E-37B3C8579BFB}"/>
    <cellStyle name="SAPBEXresData 10" xfId="3427" xr:uid="{B980333F-8B6E-44A3-957B-94797A07F914}"/>
    <cellStyle name="SAPBEXresData 10 2" xfId="9258" xr:uid="{8143740B-DB1F-4D0F-8590-1F3908C6097A}"/>
    <cellStyle name="SAPBEXresData 10 2 2" xfId="35149" xr:uid="{E22652CB-6FC4-4C16-8D40-B6D44E6B448C}"/>
    <cellStyle name="SAPBEXresData 10 3" xfId="20925" xr:uid="{A803F114-4779-42B6-932D-DD8DA4CB4E88}"/>
    <cellStyle name="SAPBEXresData 10 4" xfId="22323" xr:uid="{80EA3638-CFBC-4A85-99A8-6417C3320B8A}"/>
    <cellStyle name="SAPBEXresData 11" xfId="3896" xr:uid="{8C493DBE-5036-4D33-B24F-23F823203716}"/>
    <cellStyle name="SAPBEXresData 11 2" xfId="9016" xr:uid="{940359AE-E6C2-4766-BF45-FB8EB1D222F2}"/>
    <cellStyle name="SAPBEXresData 11 2 2" xfId="26192" xr:uid="{158C91E0-8E56-4E36-97AD-A74057C42A14}"/>
    <cellStyle name="SAPBEXresData 11 2 3" xfId="34908" xr:uid="{3D58B96C-5F97-481D-BB7E-223268863D29}"/>
    <cellStyle name="SAPBEXresData 11 3" xfId="21393" xr:uid="{0AE0D750-DD32-45C2-ACB7-81B184186C1D}"/>
    <cellStyle name="SAPBEXresData 11 4" xfId="22166" xr:uid="{33A6C284-D819-4F66-B1C8-18D6E64271DC}"/>
    <cellStyle name="SAPBEXresData 12" xfId="3996" xr:uid="{FFB86E7E-EF6B-4F32-A0AE-B0442CDED947}"/>
    <cellStyle name="SAPBEXresData 12 2" xfId="21492" xr:uid="{57F8080D-C97A-4C65-AEA2-FFC05FAA46E6}"/>
    <cellStyle name="SAPBEXresData 12 3" xfId="17775" xr:uid="{7C007736-0F51-40AA-AAAC-F54ABB8D2A07}"/>
    <cellStyle name="SAPBEXresData 13" xfId="3384" xr:uid="{C5EE2DCC-FCA4-4352-B255-9B9D33A468BD}"/>
    <cellStyle name="SAPBEXresData 13 2" xfId="20882" xr:uid="{78422B3C-18AB-476F-9D1F-D9C5B285D04D}"/>
    <cellStyle name="SAPBEXresData 13 3" xfId="22368" xr:uid="{3783F51E-7C26-4F8C-A02A-C3ED221D7C53}"/>
    <cellStyle name="SAPBEXresData 14" xfId="6013" xr:uid="{09F0AB6E-4B13-4A8C-AE0E-EF40744972AF}"/>
    <cellStyle name="SAPBEXresData 14 2" xfId="23324" xr:uid="{4B1927F3-B723-48D9-9E41-AE738BF953F2}"/>
    <cellStyle name="SAPBEXresData 14 3" xfId="34339" xr:uid="{AF401B93-066C-44F1-AA48-5BDE70D823C9}"/>
    <cellStyle name="SAPBEXresData 15" xfId="7364" xr:uid="{DE96233A-79A8-4078-B4A9-6C465C8E127A}"/>
    <cellStyle name="SAPBEXresData 15 2" xfId="34434" xr:uid="{38F1D24B-520E-47F8-AAFC-A6CC1C499059}"/>
    <cellStyle name="SAPBEXresData 16" xfId="17695" xr:uid="{93E36BFF-8A78-4932-914B-81A11B092A2C}"/>
    <cellStyle name="SAPBEXresData 17" xfId="28269" xr:uid="{2BA26528-C406-4600-BF7C-EFD44B2506FE}"/>
    <cellStyle name="SAPBEXresData 2" xfId="823" xr:uid="{A7F55202-12EF-406A-9881-9FE42C987EFD}"/>
    <cellStyle name="SAPBEXresData 2 10" xfId="7887" xr:uid="{7AE787E0-768B-482C-9F51-49760516FE1B}"/>
    <cellStyle name="SAPBEXresData 2 10 2" xfId="34480" xr:uid="{7637D838-3449-4798-9F4E-657DE0DA1945}"/>
    <cellStyle name="SAPBEXresData 2 11" xfId="18398" xr:uid="{24E3A9AE-A3A5-4F17-A046-FA5F2B804633}"/>
    <cellStyle name="SAPBEXresData 2 12" xfId="24634" xr:uid="{02DC6FC5-17D2-4747-80AB-EF56C40F6047}"/>
    <cellStyle name="SAPBEXresData 2 2" xfId="824" xr:uid="{DC88162B-95CF-4384-8575-64B41D1EED46}"/>
    <cellStyle name="SAPBEXresData 2 2 10" xfId="18399" xr:uid="{B4519DBE-FFD1-4A9C-98D8-E09DEAD59B08}"/>
    <cellStyle name="SAPBEXresData 2 2 11" xfId="28434" xr:uid="{472FCD7F-D95C-4672-8C05-14C687511B72}"/>
    <cellStyle name="SAPBEXresData 2 2 2" xfId="1304" xr:uid="{308A732F-BE42-4346-BA4D-547E00F706E7}"/>
    <cellStyle name="SAPBEXresData 2 2 2 10" xfId="30400" xr:uid="{8C99199B-D622-4B0E-A462-1D8DFFDBA30B}"/>
    <cellStyle name="SAPBEXresData 2 2 2 2" xfId="2552" xr:uid="{37BEB396-F94C-40B5-B51B-EA931AA60110}"/>
    <cellStyle name="SAPBEXresData 2 2 2 2 2" xfId="20053" xr:uid="{FB10EF7E-7BB5-4D3A-9B3A-76D5298186D2}"/>
    <cellStyle name="SAPBEXresData 2 2 2 2 3" xfId="24355" xr:uid="{9424FDB3-8A4A-4FD8-8CE3-501A1207EA5F}"/>
    <cellStyle name="SAPBEXresData 2 2 2 3" xfId="3058" xr:uid="{93A4DDDC-C45C-409A-9E36-E72E90FB32E4}"/>
    <cellStyle name="SAPBEXresData 2 2 2 3 2" xfId="20556" xr:uid="{B77C1DF0-992F-4C20-BF40-7117B2C78460}"/>
    <cellStyle name="SAPBEXresData 2 2 2 3 3" xfId="22689" xr:uid="{840CE06F-85F8-4ED5-8E9E-A3BD97B43538}"/>
    <cellStyle name="SAPBEXresData 2 2 2 4" xfId="2288" xr:uid="{030894A8-DBB8-469C-B297-5F67EB0FC4F2}"/>
    <cellStyle name="SAPBEXresData 2 2 2 4 2" xfId="19790" xr:uid="{12D211D4-8B0F-425E-A2CE-939053314B1B}"/>
    <cellStyle name="SAPBEXresData 2 2 2 4 3" xfId="28369" xr:uid="{73766F0E-47A2-4339-92D4-465932CCFF16}"/>
    <cellStyle name="SAPBEXresData 2 2 2 5" xfId="3410" xr:uid="{91EB1D31-FE53-4690-8C6B-1CD952BF9BF7}"/>
    <cellStyle name="SAPBEXresData 2 2 2 5 2" xfId="20908" xr:uid="{86B043BB-7407-435C-BF30-7C41474928D2}"/>
    <cellStyle name="SAPBEXresData 2 2 2 5 3" xfId="22341" xr:uid="{D37B2B42-1C5A-4462-BA62-3528ABB5639E}"/>
    <cellStyle name="SAPBEXresData 2 2 2 6" xfId="3742" xr:uid="{3F7DD794-CB20-4A54-894B-E0F131810EAF}"/>
    <cellStyle name="SAPBEXresData 2 2 2 6 2" xfId="21240" xr:uid="{CA98FB9D-E07B-4A3A-91AA-5D358B9AA715}"/>
    <cellStyle name="SAPBEXresData 2 2 2 6 3" xfId="18173" xr:uid="{F9CD16EF-B035-4676-B37A-EC25149B6E8C}"/>
    <cellStyle name="SAPBEXresData 2 2 2 7" xfId="4498" xr:uid="{E1B56924-DDC9-4B27-9116-7052C4CFB18E}"/>
    <cellStyle name="SAPBEXresData 2 2 2 7 2" xfId="21988" xr:uid="{1409ACA6-3EE8-4A1B-B23B-E4CD0E22FCB7}"/>
    <cellStyle name="SAPBEXresData 2 2 2 7 3" xfId="22035" xr:uid="{B897AD71-BAA0-4933-A71B-03B5D703BFFE}"/>
    <cellStyle name="SAPBEXresData 2 2 2 8" xfId="15573" xr:uid="{5CBDC122-EFB2-4C5C-9F3C-B14FF4A343CA}"/>
    <cellStyle name="SAPBEXresData 2 2 2 8 2" xfId="32077" xr:uid="{F73E069B-302F-4F86-989C-13A196359D6C}"/>
    <cellStyle name="SAPBEXresData 2 2 2 8 3" xfId="39162" xr:uid="{7828A38E-DD00-4BFE-AC98-00DF60BFF1F9}"/>
    <cellStyle name="SAPBEXresData 2 2 2 9" xfId="18817" xr:uid="{DF991EFE-FBEE-4F75-BAD6-BCAEB8256108}"/>
    <cellStyle name="SAPBEXresData 2 2 3" xfId="2103" xr:uid="{F62E1338-B6C0-40D0-9FAA-C5430D5317B8}"/>
    <cellStyle name="SAPBEXresData 2 2 3 2" xfId="16968" xr:uid="{62B4A611-7D0F-4EF1-BB95-44FAE8482223}"/>
    <cellStyle name="SAPBEXresData 2 2 3 2 2" xfId="33472" xr:uid="{0244198B-F68E-4028-BFC6-866D1794770E}"/>
    <cellStyle name="SAPBEXresData 2 2 3 2 3" xfId="39893" xr:uid="{0B4C5F52-BAEE-4AAE-B6E4-6D0987584E12}"/>
    <cellStyle name="SAPBEXresData 2 2 3 3" xfId="19606" xr:uid="{03B9E03D-32BB-42D8-9AC5-F65A8F410191}"/>
    <cellStyle name="SAPBEXresData 2 2 3 4" xfId="18679" xr:uid="{24D92E2A-2527-4E98-BD70-F7C99B2FF404}"/>
    <cellStyle name="SAPBEXresData 2 2 4" xfId="1714" xr:uid="{4626C4C9-C962-44BC-882E-B4FD8E606661}"/>
    <cellStyle name="SAPBEXresData 2 2 4 2" xfId="19217" xr:uid="{CEF8CB9F-175B-4E2A-8FF8-4B9CD9875663}"/>
    <cellStyle name="SAPBEXresData 2 2 4 3" xfId="28533" xr:uid="{2033704B-7D5F-4079-BA7C-C8C0FDB44EA8}"/>
    <cellStyle name="SAPBEXresData 2 2 5" xfId="1528" xr:uid="{2024F35F-5A5E-48FF-A643-BB4ED306CEDA}"/>
    <cellStyle name="SAPBEXresData 2 2 5 2" xfId="19033" xr:uid="{772EE073-A248-45B2-A0C4-CD12ABF9E12C}"/>
    <cellStyle name="SAPBEXresData 2 2 5 3" xfId="27778" xr:uid="{DEBD0C10-47E0-40E5-ADC7-FF2F7B4D8FC8}"/>
    <cellStyle name="SAPBEXresData 2 2 6" xfId="3463" xr:uid="{E326554D-2E19-4148-9A13-C3C5E74624A4}"/>
    <cellStyle name="SAPBEXresData 2 2 6 2" xfId="20961" xr:uid="{C5BBA626-D5DA-4464-95C7-30559FB55F52}"/>
    <cellStyle name="SAPBEXresData 2 2 6 3" xfId="22291" xr:uid="{BBC16715-DC05-4F4C-B4DE-891558B5DEC0}"/>
    <cellStyle name="SAPBEXresData 2 2 7" xfId="3226" xr:uid="{BEDA4D65-DCD4-48E4-8A1D-E1E955FD1580}"/>
    <cellStyle name="SAPBEXresData 2 2 7 2" xfId="20724" xr:uid="{65CEC4DF-9DBA-4A2B-B2CE-9545A14C8064}"/>
    <cellStyle name="SAPBEXresData 2 2 7 3" xfId="22526" xr:uid="{3C304A29-0766-43FD-B126-43D5869888BA}"/>
    <cellStyle name="SAPBEXresData 2 2 8" xfId="4492" xr:uid="{2F2B3422-CFCD-4F85-946D-13F84F1CF0BE}"/>
    <cellStyle name="SAPBEXresData 2 2 8 2" xfId="21982" xr:uid="{A55D8CEF-B38D-4ABC-AC23-9B48471D6647}"/>
    <cellStyle name="SAPBEXresData 2 2 8 3" xfId="22038" xr:uid="{0444E479-624F-4B4A-937D-64634A52FEA5}"/>
    <cellStyle name="SAPBEXresData 2 2 9" xfId="12170" xr:uid="{E63F25FA-C211-473A-8004-E6D8C6FDBF20}"/>
    <cellStyle name="SAPBEXresData 2 2 9 2" xfId="36309" xr:uid="{33D4CCA5-BE14-4040-B0D5-B292B9E5CB1C}"/>
    <cellStyle name="SAPBEXresData 2 3" xfId="1303" xr:uid="{629A082A-AAD8-4B47-9D98-A8A4A79C6F27}"/>
    <cellStyle name="SAPBEXresData 2 3 10" xfId="26400" xr:uid="{5911B11A-ECDF-4496-AF7B-036A0823BC5D}"/>
    <cellStyle name="SAPBEXresData 2 3 2" xfId="2551" xr:uid="{F9FFB5BA-3C28-4BB3-A9AD-BC84041ABC12}"/>
    <cellStyle name="SAPBEXresData 2 3 2 2" xfId="13999" xr:uid="{C0A3BE10-457D-42F7-8F4E-6FC4007C37E2}"/>
    <cellStyle name="SAPBEXresData 2 3 2 2 2" xfId="37671" xr:uid="{4AA207F4-4B50-4CA5-9D74-4766434BD558}"/>
    <cellStyle name="SAPBEXresData 2 3 2 3" xfId="20052" xr:uid="{9E0A5413-3665-40C3-8D83-48CC17B3B521}"/>
    <cellStyle name="SAPBEXresData 2 3 2 4" xfId="22967" xr:uid="{E14EB8FA-B273-41BE-846C-71C671C2E5C6}"/>
    <cellStyle name="SAPBEXresData 2 3 3" xfId="3057" xr:uid="{5D45154D-84C3-4035-AB70-DE12DAECC520}"/>
    <cellStyle name="SAPBEXresData 2 3 3 2" xfId="14645" xr:uid="{6AAA297E-4E29-4494-8E6C-C4099FC3052F}"/>
    <cellStyle name="SAPBEXresData 2 3 3 2 2" xfId="31160" xr:uid="{EBFD967A-DAB6-4E9E-8933-22225F625836}"/>
    <cellStyle name="SAPBEXresData 2 3 3 2 3" xfId="38235" xr:uid="{4F0ED11E-EBA5-4EFD-A217-72DC29F45EB5}"/>
    <cellStyle name="SAPBEXresData 2 3 3 3" xfId="20555" xr:uid="{4A32EAD8-1162-4557-934B-5332D8C282C0}"/>
    <cellStyle name="SAPBEXresData 2 3 3 4" xfId="22690" xr:uid="{9DD0FFE1-27EE-44CB-A58A-055E91A83B3E}"/>
    <cellStyle name="SAPBEXresData 2 3 4" xfId="1783" xr:uid="{CB049A27-F3DB-47D7-9FCA-BC09F44DEB5D}"/>
    <cellStyle name="SAPBEXresData 2 3 4 2" xfId="19286" xr:uid="{434AC49A-BDFC-40B3-97B7-A0B0E5B14B9E}"/>
    <cellStyle name="SAPBEXresData 2 3 4 3" xfId="23065" xr:uid="{80210348-5E0A-479F-B58C-9B0F5089AF3F}"/>
    <cellStyle name="SAPBEXresData 2 3 5" xfId="2630" xr:uid="{2350BF46-F804-4598-9F32-FE15CDC43A2A}"/>
    <cellStyle name="SAPBEXresData 2 3 5 2" xfId="20131" xr:uid="{6640A409-FD42-4FFE-B595-A355F5DC6F50}"/>
    <cellStyle name="SAPBEXresData 2 3 5 3" xfId="23416" xr:uid="{916365F4-5DF1-4196-B57B-7FA53675994C}"/>
    <cellStyle name="SAPBEXresData 2 3 6" xfId="3559" xr:uid="{A60A3396-3C3B-4881-A249-60F281ABF7EA}"/>
    <cellStyle name="SAPBEXresData 2 3 6 2" xfId="21057" xr:uid="{59F30690-3F14-4390-8D7F-B7D7599F967D}"/>
    <cellStyle name="SAPBEXresData 2 3 6 3" xfId="17744" xr:uid="{AD262EEA-B4D6-470F-956C-032D6D2FD873}"/>
    <cellStyle name="SAPBEXresData 2 3 7" xfId="4396" xr:uid="{9994B7C1-80AE-42BE-A175-EAB954DF10F8}"/>
    <cellStyle name="SAPBEXresData 2 3 7 2" xfId="21888" xr:uid="{E5A6DB25-3ECC-4CF6-BFDF-ABEA9B605199}"/>
    <cellStyle name="SAPBEXresData 2 3 7 3" xfId="17950" xr:uid="{27F2FD64-82A1-46B4-9293-22144A5C6EA1}"/>
    <cellStyle name="SAPBEXresData 2 3 8" xfId="10766" xr:uid="{86095B75-37A6-4260-9A28-272EFEC36F74}"/>
    <cellStyle name="SAPBEXresData 2 3 8 2" xfId="35742" xr:uid="{672740AB-C363-47AB-AAB7-0178A539FAB5}"/>
    <cellStyle name="SAPBEXresData 2 3 9" xfId="18816" xr:uid="{32971D33-85EA-40CF-AE28-EB3C8C183A2E}"/>
    <cellStyle name="SAPBEXresData 2 4" xfId="2102" xr:uid="{45EAD450-B03C-4460-A76D-6C2C7922880F}"/>
    <cellStyle name="SAPBEXresData 2 4 2" xfId="9780" xr:uid="{D3913DFD-0AEE-4C25-A485-31465F6C67C2}"/>
    <cellStyle name="SAPBEXresData 2 4 2 2" xfId="35208" xr:uid="{F4776E66-6772-48E9-BA87-EEA5E4DF6D6F}"/>
    <cellStyle name="SAPBEXresData 2 4 3" xfId="19605" xr:uid="{8BB9105E-0C78-42C5-ACB0-73CE284F415A}"/>
    <cellStyle name="SAPBEXresData 2 4 4" xfId="26362" xr:uid="{EB4D186A-90ED-4C6D-B50E-C3398C1B2CCB}"/>
    <cellStyle name="SAPBEXresData 2 5" xfId="1713" xr:uid="{8F856CF0-E2F4-4E68-A909-C402AC6678EE}"/>
    <cellStyle name="SAPBEXresData 2 5 2" xfId="13213" xr:uid="{008F7802-DAA6-40EF-8DC5-55440C5079EC}"/>
    <cellStyle name="SAPBEXresData 2 5 2 2" xfId="36942" xr:uid="{C0C50642-47D7-4662-97CE-09212024F8BF}"/>
    <cellStyle name="SAPBEXresData 2 5 3" xfId="19216" xr:uid="{1F359FC1-C1E7-4708-8BC8-48F00C7CDEDC}"/>
    <cellStyle name="SAPBEXresData 2 5 4" xfId="27563" xr:uid="{7E71DD09-7C39-4F75-88FA-FDA0D784D480}"/>
    <cellStyle name="SAPBEXresData 2 6" xfId="1578" xr:uid="{2D1C9E0B-A78C-44A2-8DAE-92D25C3D30BC}"/>
    <cellStyle name="SAPBEXresData 2 6 2" xfId="13364" xr:uid="{CE43BFA9-F4CB-4FBE-8D53-CFFC37F23F4D}"/>
    <cellStyle name="SAPBEXresData 2 6 2 2" xfId="30049" xr:uid="{C96C4C61-0BC2-48F4-88ED-CC955D12EC1E}"/>
    <cellStyle name="SAPBEXresData 2 6 2 3" xfId="37093" xr:uid="{A4EEDAED-6EFE-40AD-A29B-B4C20C5A090E}"/>
    <cellStyle name="SAPBEXresData 2 6 3" xfId="19083" xr:uid="{9F6103C6-9B53-4A70-B5C3-5920D2163802}"/>
    <cellStyle name="SAPBEXresData 2 6 4" xfId="30279" xr:uid="{188B2641-4ABD-476E-9A87-E24C8DF27079}"/>
    <cellStyle name="SAPBEXresData 2 7" xfId="3813" xr:uid="{95F91ABF-C9BE-4562-A3FA-CB7588F80E88}"/>
    <cellStyle name="SAPBEXresData 2 7 2" xfId="21310" xr:uid="{E40D91E0-5957-4252-A06C-C0C716564EA3}"/>
    <cellStyle name="SAPBEXresData 2 7 3" xfId="22213" xr:uid="{11BFA117-2091-4CB4-B0CC-E9BD04118B57}"/>
    <cellStyle name="SAPBEXresData 2 8" xfId="3918" xr:uid="{FF95CC86-4333-449C-932D-8A077EAAE8F2}"/>
    <cellStyle name="SAPBEXresData 2 8 2" xfId="21415" xr:uid="{D58C923F-BCE8-44E3-BD09-F705E6234E4D}"/>
    <cellStyle name="SAPBEXresData 2 8 3" xfId="22150" xr:uid="{BF9EF1EC-133A-4D00-959B-3C9757CFC4D2}"/>
    <cellStyle name="SAPBEXresData 2 9" xfId="4438" xr:uid="{7BFDC114-D481-41E5-9D1D-5673D5EC2FFE}"/>
    <cellStyle name="SAPBEXresData 2 9 2" xfId="21929" xr:uid="{96E16CA8-4BB6-4265-901D-81CA083BA82E}"/>
    <cellStyle name="SAPBEXresData 2 9 3" xfId="17962" xr:uid="{DC35B52B-8244-4055-8B26-CE73AACE10F6}"/>
    <cellStyle name="SAPBEXresData 3" xfId="825" xr:uid="{F80C5161-DD66-4474-8E99-2EA2534081D7}"/>
    <cellStyle name="SAPBEXresData 3 10" xfId="8185" xr:uid="{246EF0BF-E160-462B-9AC6-42F4BF2E4123}"/>
    <cellStyle name="SAPBEXresData 3 10 2" xfId="34692" xr:uid="{5773843D-5C70-429B-9F16-78E814AC2A0E}"/>
    <cellStyle name="SAPBEXresData 3 11" xfId="18400" xr:uid="{AEB028FE-080C-4868-A0C6-1DFD37D925B0}"/>
    <cellStyle name="SAPBEXresData 3 12" xfId="19793" xr:uid="{FD2B3A98-186B-4F2A-B0C8-81606B72521C}"/>
    <cellStyle name="SAPBEXresData 3 2" xfId="826" xr:uid="{A2DF62B4-69CE-4A7A-AE11-75EC01C3751E}"/>
    <cellStyle name="SAPBEXresData 3 2 10" xfId="18401" xr:uid="{90A905D8-1079-46DC-88F1-CDC8C2299015}"/>
    <cellStyle name="SAPBEXresData 3 2 11" xfId="28043" xr:uid="{DB623BB7-68AB-468C-A875-E7B0A8803C49}"/>
    <cellStyle name="SAPBEXresData 3 2 2" xfId="1306" xr:uid="{86FEBFB2-4B2E-47AB-AC25-D03982C57C32}"/>
    <cellStyle name="SAPBEXresData 3 2 2 10" xfId="28543" xr:uid="{4EB33FE9-831A-4250-9B51-9A0081BA794E}"/>
    <cellStyle name="SAPBEXresData 3 2 2 2" xfId="2554" xr:uid="{FD89C883-E129-45FC-AC09-F98ACF9A8BA9}"/>
    <cellStyle name="SAPBEXresData 3 2 2 2 2" xfId="20055" xr:uid="{23C7A129-7347-459E-9FFD-684724913E8D}"/>
    <cellStyle name="SAPBEXresData 3 2 2 2 3" xfId="18252" xr:uid="{C0CFAE46-2F81-4563-8B8C-D04A819F3089}"/>
    <cellStyle name="SAPBEXresData 3 2 2 3" xfId="3060" xr:uid="{F1B5F0E2-EEAF-4149-B85C-1F4F808F229B}"/>
    <cellStyle name="SAPBEXresData 3 2 2 3 2" xfId="20558" xr:uid="{E576F0E1-AA70-4E38-A1A0-AE2BAD3488AD}"/>
    <cellStyle name="SAPBEXresData 3 2 2 3 3" xfId="22687" xr:uid="{29B08879-03B7-4F4B-A567-9F1FE39BD615}"/>
    <cellStyle name="SAPBEXresData 3 2 2 4" xfId="1789" xr:uid="{49878A6A-B1D3-41F0-9A85-B81BE6A5DE6F}"/>
    <cellStyle name="SAPBEXresData 3 2 2 4 2" xfId="19292" xr:uid="{0A1EE67D-DFEF-4825-9D62-CDA3A2425CAA}"/>
    <cellStyle name="SAPBEXresData 3 2 2 4 3" xfId="30275" xr:uid="{BAADDFCB-CEEB-4D18-9F8A-3790A850AC00}"/>
    <cellStyle name="SAPBEXresData 3 2 2 5" xfId="2831" xr:uid="{C1196923-6E68-4B50-AD18-25EB61666D3C}"/>
    <cellStyle name="SAPBEXresData 3 2 2 5 2" xfId="20329" xr:uid="{E4092F84-EA83-43B5-B696-1FBF65864E85}"/>
    <cellStyle name="SAPBEXresData 3 2 2 5 3" xfId="22833" xr:uid="{E0AF0435-9942-40CB-ABFA-4C13EC65E452}"/>
    <cellStyle name="SAPBEXresData 3 2 2 6" xfId="1822" xr:uid="{AFED26F7-94B0-4747-912B-7503AA4E1937}"/>
    <cellStyle name="SAPBEXresData 3 2 2 6 2" xfId="19325" xr:uid="{CE87DE93-5326-48D4-9E8D-23608E12C840}"/>
    <cellStyle name="SAPBEXresData 3 2 2 6 3" xfId="30241" xr:uid="{7E4203D8-00FB-4C0B-A2FA-1E9206F7E98D}"/>
    <cellStyle name="SAPBEXresData 3 2 2 7" xfId="4455" xr:uid="{FDE91DBF-B7D6-49E9-AC4F-0562CEDD1E2C}"/>
    <cellStyle name="SAPBEXresData 3 2 2 7 2" xfId="21945" xr:uid="{1F0018D1-4AA0-42EF-B5E2-AFCEEA3D090A}"/>
    <cellStyle name="SAPBEXresData 3 2 2 7 3" xfId="22054" xr:uid="{29789D98-5F37-45CD-95B6-8D2C11AE7F92}"/>
    <cellStyle name="SAPBEXresData 3 2 2 8" xfId="15680" xr:uid="{28CBAF64-F493-4807-BD0E-E939A4196085}"/>
    <cellStyle name="SAPBEXresData 3 2 2 8 2" xfId="32184" xr:uid="{D8F55D69-C007-457D-819F-84CD062CA4DF}"/>
    <cellStyle name="SAPBEXresData 3 2 2 8 3" xfId="39269" xr:uid="{65884CE2-6A2A-4936-BF36-91CB922D91A0}"/>
    <cellStyle name="SAPBEXresData 3 2 2 9" xfId="18819" xr:uid="{52F7B49F-CE05-4E3E-882D-D9B6EBA01742}"/>
    <cellStyle name="SAPBEXresData 3 2 3" xfId="2105" xr:uid="{FDE889F1-1565-4496-9535-33B0B523FCA1}"/>
    <cellStyle name="SAPBEXresData 3 2 3 2" xfId="17064" xr:uid="{A915C807-9471-4CDF-96FD-AB0427B93503}"/>
    <cellStyle name="SAPBEXresData 3 2 3 2 2" xfId="33568" xr:uid="{567E8460-4617-4EB2-9A9A-035808D3221F}"/>
    <cellStyle name="SAPBEXresData 3 2 3 2 3" xfId="39986" xr:uid="{64391B39-55B5-494D-A882-10E628BE44BD}"/>
    <cellStyle name="SAPBEXresData 3 2 3 3" xfId="19608" xr:uid="{82D9660E-A74B-4C05-BB93-D7DD80B2EBBF}"/>
    <cellStyle name="SAPBEXresData 3 2 3 4" xfId="18571" xr:uid="{96A3929F-8183-4A8C-96EA-804A1833E1DC}"/>
    <cellStyle name="SAPBEXresData 3 2 4" xfId="1716" xr:uid="{AD4C0104-CDC3-4E8D-A286-345D447FA55A}"/>
    <cellStyle name="SAPBEXresData 3 2 4 2" xfId="19219" xr:uid="{F8D2D839-72BF-41D1-8642-57D4B4A82B83}"/>
    <cellStyle name="SAPBEXresData 3 2 4 3" xfId="29226" xr:uid="{FA18EF03-FD71-4B9F-BF1C-039792EC77F0}"/>
    <cellStyle name="SAPBEXresData 3 2 5" xfId="3185" xr:uid="{AA7FE03C-6334-4AAF-B234-4E895CC1468A}"/>
    <cellStyle name="SAPBEXresData 3 2 5 2" xfId="20683" xr:uid="{77F041D9-D87F-4E7B-BF24-29A9FF0C3E96}"/>
    <cellStyle name="SAPBEXresData 3 2 5 3" xfId="22567" xr:uid="{6DB8DA80-27CF-4503-B089-B89A318CC86C}"/>
    <cellStyle name="SAPBEXresData 3 2 6" xfId="1889" xr:uid="{5F79B34E-9C44-4199-98BA-313FC08C9EEA}"/>
    <cellStyle name="SAPBEXresData 3 2 6 2" xfId="19392" xr:uid="{34BD8137-9511-4650-B663-7F24DECC89B5}"/>
    <cellStyle name="SAPBEXresData 3 2 6 3" xfId="27193" xr:uid="{5F4F16B8-C38A-4D29-A15E-9782EB1313BD}"/>
    <cellStyle name="SAPBEXresData 3 2 7" xfId="1405" xr:uid="{F7B548B6-74A5-454C-9A3C-7327480248F8}"/>
    <cellStyle name="SAPBEXresData 3 2 7 2" xfId="18911" xr:uid="{84CF90A6-0378-4B66-B201-721CA64CB223}"/>
    <cellStyle name="SAPBEXresData 3 2 7 3" xfId="26398" xr:uid="{68C62EF0-95F4-4ACB-A2B3-0FABE393FCC6}"/>
    <cellStyle name="SAPBEXresData 3 2 8" xfId="4311" xr:uid="{3BB0B1B8-D7EF-4F93-8F1E-C79EC663728C}"/>
    <cellStyle name="SAPBEXresData 3 2 8 2" xfId="21805" xr:uid="{CD740881-706F-4602-9FA2-75978182669D}"/>
    <cellStyle name="SAPBEXresData 3 2 8 3" xfId="18589" xr:uid="{F07A2674-2CE8-4C25-9716-3702F7CD3FA6}"/>
    <cellStyle name="SAPBEXresData 3 2 9" xfId="12280" xr:uid="{786A967E-F50D-4217-862B-61DBBF461533}"/>
    <cellStyle name="SAPBEXresData 3 2 9 2" xfId="36400" xr:uid="{3A6420FC-7B07-4D71-87B7-FB5323502098}"/>
    <cellStyle name="SAPBEXresData 3 3" xfId="1305" xr:uid="{B8F1B90D-43BC-4A80-8457-F9560EA524EB}"/>
    <cellStyle name="SAPBEXresData 3 3 10" xfId="27575" xr:uid="{87E3F846-F437-451F-8D7C-5E43F343C3DA}"/>
    <cellStyle name="SAPBEXresData 3 3 2" xfId="2553" xr:uid="{70817E66-98D4-4420-AE49-5C655705B3E9}"/>
    <cellStyle name="SAPBEXresData 3 3 2 2" xfId="14108" xr:uid="{5EDC7D30-FECC-4DC9-A7DA-BC0EBD39D216}"/>
    <cellStyle name="SAPBEXresData 3 3 2 2 2" xfId="37766" xr:uid="{71D771EF-2467-45C0-A1C7-F3B5468120D4}"/>
    <cellStyle name="SAPBEXresData 3 3 2 3" xfId="20054" xr:uid="{8A5AA73F-254C-43E7-8E1B-2A962E7A1372}"/>
    <cellStyle name="SAPBEXresData 3 3 2 4" xfId="28334" xr:uid="{92F58F45-1CB7-420B-AE9B-0F0679C41CD5}"/>
    <cellStyle name="SAPBEXresData 3 3 3" xfId="3059" xr:uid="{922E8178-1E62-4207-BFED-3A4CBA135D2C}"/>
    <cellStyle name="SAPBEXresData 3 3 3 2" xfId="15210" xr:uid="{C4535A6C-3969-4CD9-A986-60C36A9ED0E4}"/>
    <cellStyle name="SAPBEXresData 3 3 3 2 2" xfId="31714" xr:uid="{A108C7CD-C8A5-41A3-B95E-CBEA7E9740EC}"/>
    <cellStyle name="SAPBEXresData 3 3 3 2 3" xfId="38799" xr:uid="{6424C9DE-B470-4FAC-A7E8-3A14446BCC98}"/>
    <cellStyle name="SAPBEXresData 3 3 3 3" xfId="20557" xr:uid="{BBA568F7-333C-4982-AFC9-FDA621FA3CB7}"/>
    <cellStyle name="SAPBEXresData 3 3 3 4" xfId="22688" xr:uid="{2029D8EC-F1F1-48F1-B4DD-BDC5EF51F654}"/>
    <cellStyle name="SAPBEXresData 3 3 4" xfId="2061" xr:uid="{B69CFD02-3FFF-404E-BA8A-EB42FCC37355}"/>
    <cellStyle name="SAPBEXresData 3 3 4 2" xfId="19564" xr:uid="{36A954FF-00E0-4453-A629-E5B56282E8A9}"/>
    <cellStyle name="SAPBEXresData 3 3 4 3" xfId="18289" xr:uid="{2A44D1A6-F32E-453D-8FA0-455BE75DF361}"/>
    <cellStyle name="SAPBEXresData 3 3 5" xfId="2052" xr:uid="{CE44B169-8868-461C-8FA3-1C94D576B62D}"/>
    <cellStyle name="SAPBEXresData 3 3 5 2" xfId="19555" xr:uid="{8647F5D2-DF47-49FF-A9E7-559A02710624}"/>
    <cellStyle name="SAPBEXresData 3 3 5 3" xfId="17860" xr:uid="{E4B922CE-2D38-4065-BE04-C57969AC724D}"/>
    <cellStyle name="SAPBEXresData 3 3 6" xfId="2807" xr:uid="{4B4DEE75-4D1C-4C53-8A0B-C91D15808957}"/>
    <cellStyle name="SAPBEXresData 3 3 6 2" xfId="20306" xr:uid="{FFEF1190-ED53-4785-8053-111F74DF1356}"/>
    <cellStyle name="SAPBEXresData 3 3 6 3" xfId="23468" xr:uid="{F4430531-33A6-437A-8D8C-494333A2B9CA}"/>
    <cellStyle name="SAPBEXresData 3 3 7" xfId="4086" xr:uid="{10FC8FB7-4FDC-4B48-A623-75206B1AE36A}"/>
    <cellStyle name="SAPBEXresData 3 3 7 2" xfId="21581" xr:uid="{CEB7D7B6-BCF8-4925-A432-CEF4FCBE3B58}"/>
    <cellStyle name="SAPBEXresData 3 3 7 3" xfId="18592" xr:uid="{4770F3D1-7A21-4AD6-BEC1-3423D5B20D3F}"/>
    <cellStyle name="SAPBEXresData 3 3 8" xfId="10877" xr:uid="{5288848C-64FC-447E-88C2-9BD105DDAD4D}"/>
    <cellStyle name="SAPBEXresData 3 3 8 2" xfId="35833" xr:uid="{83F48CC1-4A16-4282-9831-1BA78A922B07}"/>
    <cellStyle name="SAPBEXresData 3 3 9" xfId="18818" xr:uid="{C275CFC1-D8DB-42EF-90A5-565004141990}"/>
    <cellStyle name="SAPBEXresData 3 4" xfId="2104" xr:uid="{9C0733AD-ED15-41B2-A55A-706C06E3C27A}"/>
    <cellStyle name="SAPBEXresData 3 4 2" xfId="10078" xr:uid="{011F3D76-5342-4C50-84CC-ADF2B6E17B89}"/>
    <cellStyle name="SAPBEXresData 3 4 2 2" xfId="35420" xr:uid="{43BF97D9-134F-46E8-95DE-A6449EEEDF1B}"/>
    <cellStyle name="SAPBEXresData 3 4 3" xfId="19607" xr:uid="{3BE1F75D-7FB4-4A79-B942-3797BFF812A8}"/>
    <cellStyle name="SAPBEXresData 3 4 4" xfId="17858" xr:uid="{2E3CDB69-EC6C-4259-9E4C-0F9A6AFFA613}"/>
    <cellStyle name="SAPBEXresData 3 5" xfId="1715" xr:uid="{618A9C67-8B95-41BC-BA91-A6FF879E1DE5}"/>
    <cellStyle name="SAPBEXresData 3 5 2" xfId="13472" xr:uid="{DD9B30BA-C43D-4C80-B879-7ECE0A30611C}"/>
    <cellStyle name="SAPBEXresData 3 5 2 2" xfId="37201" xr:uid="{7A42890D-9652-4BF5-8C69-AAA17930EA1F}"/>
    <cellStyle name="SAPBEXresData 3 5 3" xfId="19218" xr:uid="{10727C43-9564-4BA3-8653-0806486AD195}"/>
    <cellStyle name="SAPBEXresData 3 5 4" xfId="30787" xr:uid="{4C7FD364-45E4-4389-8805-31D97191C656}"/>
    <cellStyle name="SAPBEXresData 3 6" xfId="2200" xr:uid="{E3781D1F-B5ED-45F9-8D7E-D2E7947EFD6F}"/>
    <cellStyle name="SAPBEXresData 3 6 2" xfId="13575" xr:uid="{5CF1B380-0F5A-491F-AA44-15396D7628BE}"/>
    <cellStyle name="SAPBEXresData 3 6 2 2" xfId="30225" xr:uid="{5594B372-0E4B-4D28-8450-775DE71E0CEF}"/>
    <cellStyle name="SAPBEXresData 3 6 2 3" xfId="37304" xr:uid="{4290E606-EB8E-4EC8-8647-9B6025159644}"/>
    <cellStyle name="SAPBEXresData 3 6 3" xfId="19702" xr:uid="{DC1C04DC-0A83-4D3F-A023-4ECCA2E0424D}"/>
    <cellStyle name="SAPBEXresData 3 6 4" xfId="23253" xr:uid="{9968C463-9B75-4B00-9598-FD39FAC75446}"/>
    <cellStyle name="SAPBEXresData 3 7" xfId="3846" xr:uid="{6F35B67C-3672-4FDB-BA9D-85B2D6F83F0A}"/>
    <cellStyle name="SAPBEXresData 3 7 2" xfId="21343" xr:uid="{29D141FC-E808-48D5-9D03-A321A7B96F83}"/>
    <cellStyle name="SAPBEXresData 3 7 3" xfId="22197" xr:uid="{23E4717E-B881-454D-AB38-5FF093F5651B}"/>
    <cellStyle name="SAPBEXresData 3 8" xfId="1653" xr:uid="{8A5229FA-426A-475B-BAC1-B8BD346B0C12}"/>
    <cellStyle name="SAPBEXresData 3 8 2" xfId="19156" xr:uid="{DF8CF8A5-65B3-4E59-8B6B-135D8D39149F}"/>
    <cellStyle name="SAPBEXresData 3 8 3" xfId="28238" xr:uid="{1491ED4F-4967-4DEE-87B7-A7F71561EC19}"/>
    <cellStyle name="SAPBEXresData 3 9" xfId="4006" xr:uid="{61D80D08-26BD-4373-8586-2BE8BA8775AE}"/>
    <cellStyle name="SAPBEXresData 3 9 2" xfId="21502" xr:uid="{BAF7D433-39C2-4B14-A412-B0ADC8ACECB0}"/>
    <cellStyle name="SAPBEXresData 3 9 3" xfId="18145" xr:uid="{37644BAF-DEA6-4BFA-B8F2-0A84374460AC}"/>
    <cellStyle name="SAPBEXresData 4" xfId="984" xr:uid="{535839A1-C242-43DF-9158-E1B44F35CBB3}"/>
    <cellStyle name="SAPBEXresData 4 2" xfId="12546" xr:uid="{837D3944-8CFF-4F14-BC5F-12B306376901}"/>
    <cellStyle name="SAPBEXresData 4 2 2" xfId="15848" xr:uid="{C74FE1B5-2FAC-4F47-BEA0-985D59528E99}"/>
    <cellStyle name="SAPBEXresData 4 2 2 2" xfId="32352" xr:uid="{14DC9D60-23DA-4810-BAC6-83CCDAD07B20}"/>
    <cellStyle name="SAPBEXresData 4 2 2 3" xfId="39437" xr:uid="{13F3A366-DC4C-4513-98DC-4778BD284322}"/>
    <cellStyle name="SAPBEXresData 4 2 3" xfId="17321" xr:uid="{C6790F9B-29F4-4887-B39F-7A308BE9F167}"/>
    <cellStyle name="SAPBEXresData 4 2 3 2" xfId="33825" xr:uid="{BE28A8E5-B98E-41F0-B328-79B397B157F1}"/>
    <cellStyle name="SAPBEXresData 4 2 3 3" xfId="40154" xr:uid="{006F023F-E168-44D9-B4BB-D35F6C94279B}"/>
    <cellStyle name="SAPBEXresData 4 2 4" xfId="36565" xr:uid="{4E173C86-BDFE-4DED-9849-833534407CA4}"/>
    <cellStyle name="SAPBEXresData 4 3" xfId="11137" xr:uid="{A16EA72F-78A9-4DAE-82CE-D29120544468}"/>
    <cellStyle name="SAPBEXresData 4 3 2" xfId="14322" xr:uid="{71FB8011-5C6E-47D7-B856-793D63824A77}"/>
    <cellStyle name="SAPBEXresData 4 3 2 2" xfId="37979" xr:uid="{F6CA7727-35CF-48A2-960F-BC328462418B}"/>
    <cellStyle name="SAPBEXresData 4 3 3" xfId="14630" xr:uid="{54387B3F-D0BF-44F6-B65E-D837819E7425}"/>
    <cellStyle name="SAPBEXresData 4 3 3 2" xfId="31145" xr:uid="{D3678757-09EB-4287-98FE-CF3318FD2E8E}"/>
    <cellStyle name="SAPBEXresData 4 3 3 3" xfId="38220" xr:uid="{F5878AF5-398D-4B92-9791-A56BE5F48F1F}"/>
    <cellStyle name="SAPBEXresData 4 3 4" xfId="36000" xr:uid="{68E76158-A58A-482D-A559-C39754EF80FA}"/>
    <cellStyle name="SAPBEXresData 4 4" xfId="9842" xr:uid="{7212A539-1F4D-4840-BBF9-D8F83AC21AA4}"/>
    <cellStyle name="SAPBEXresData 4 4 2" xfId="35270" xr:uid="{7E8C11A6-6FE7-4284-9DE3-BAE22C8ACE07}"/>
    <cellStyle name="SAPBEXresData 4 5" xfId="13275" xr:uid="{9F4D02FB-5CAA-4919-8298-52DEDE2A0001}"/>
    <cellStyle name="SAPBEXresData 4 5 2" xfId="37004" xr:uid="{E955F83D-21F5-46EE-9342-D8359428B518}"/>
    <cellStyle name="SAPBEXresData 4 6" xfId="13808" xr:uid="{3F2335E9-0627-41D4-B041-2B0FE14C2E29}"/>
    <cellStyle name="SAPBEXresData 4 6 2" xfId="30424" xr:uid="{E5A0D572-F177-4031-B15A-06E8974ED868}"/>
    <cellStyle name="SAPBEXresData 4 6 3" xfId="37533" xr:uid="{B12BDAEA-1773-4B14-8258-F00606420B68}"/>
    <cellStyle name="SAPBEXresData 4 7" xfId="7949" xr:uid="{AE64CFE1-81D5-4075-89A5-191727A25BE4}"/>
    <cellStyle name="SAPBEXresData 4 7 2" xfId="34542" xr:uid="{0CE326CD-8A1C-49BD-86CD-305C57475B85}"/>
    <cellStyle name="SAPBEXresData 5" xfId="1025" xr:uid="{ACF4C698-90C1-4F0A-ADD3-E303E207ADF0}"/>
    <cellStyle name="SAPBEXresData 5 2" xfId="12721" xr:uid="{FCBACC5B-0C01-42BD-BA81-D31AD97A9D66}"/>
    <cellStyle name="SAPBEXresData 5 2 2" xfId="15935" xr:uid="{725CB02C-21AF-42EA-B739-DA7FC8639B80}"/>
    <cellStyle name="SAPBEXresData 5 2 2 2" xfId="32439" xr:uid="{E15BB552-A9D3-4350-A644-97FA7E7CADB1}"/>
    <cellStyle name="SAPBEXresData 5 2 2 3" xfId="39524" xr:uid="{487144E8-17C0-437C-B6B3-C23613129CF5}"/>
    <cellStyle name="SAPBEXresData 5 2 3" xfId="17496" xr:uid="{29A7991B-065B-4EED-9C77-A01F86E8B80E}"/>
    <cellStyle name="SAPBEXresData 5 2 3 2" xfId="34000" xr:uid="{41A5955E-2048-48A6-9346-EDA3B361D506}"/>
    <cellStyle name="SAPBEXresData 5 2 3 3" xfId="40241" xr:uid="{4F611D06-930B-494B-9F26-D9E41D2BCE86}"/>
    <cellStyle name="SAPBEXresData 5 2 4" xfId="36651" xr:uid="{E8177480-9DB1-419D-A975-8A756DFCB150}"/>
    <cellStyle name="SAPBEXresData 5 3" xfId="11312" xr:uid="{1BA5CB2D-9329-4314-A931-618EDCCA4A8B}"/>
    <cellStyle name="SAPBEXresData 5 3 2" xfId="14458" xr:uid="{C305A9A1-0B04-403D-8115-40AE6CEA56BC}"/>
    <cellStyle name="SAPBEXresData 5 3 2 2" xfId="38115" xr:uid="{4F7281CB-0245-433E-8FEE-89C9C65B16A3}"/>
    <cellStyle name="SAPBEXresData 5 3 3" xfId="9156" xr:uid="{DD88F422-6863-494A-9632-BFF4761E75FC}"/>
    <cellStyle name="SAPBEXresData 5 3 3 2" xfId="26332" xr:uid="{D2C94107-9480-493D-82E2-4F5D93FC1968}"/>
    <cellStyle name="SAPBEXresData 5 3 3 3" xfId="35047" xr:uid="{5F7162C4-214B-4080-B53C-990D07EAEB03}"/>
    <cellStyle name="SAPBEXresData 5 3 4" xfId="36086" xr:uid="{D2F78CA0-DDBA-437D-B720-8462972D77F5}"/>
    <cellStyle name="SAPBEXresData 5 4" xfId="10266" xr:uid="{6F07B012-C379-499A-B080-F8B26FEF9D0A}"/>
    <cellStyle name="SAPBEXresData 5 4 2" xfId="35518" xr:uid="{042DA723-50BB-40B4-B468-3B658247E910}"/>
    <cellStyle name="SAPBEXresData 5 5" xfId="13622" xr:uid="{214DB018-4AC9-4525-AAA5-E9C8D3E49105}"/>
    <cellStyle name="SAPBEXresData 5 5 2" xfId="37350" xr:uid="{770F0158-DD4A-4392-8043-79DA8A15BE05}"/>
    <cellStyle name="SAPBEXresData 5 6" xfId="13058" xr:uid="{7478AF09-2F5B-4E49-8FE6-015AB1B65299}"/>
    <cellStyle name="SAPBEXresData 5 6 2" xfId="29778" xr:uid="{3BC46677-784B-447C-978A-700584BA81A9}"/>
    <cellStyle name="SAPBEXresData 5 6 3" xfId="36787" xr:uid="{A8BD6FD5-203F-4DD5-9D20-2C648063203B}"/>
    <cellStyle name="SAPBEXresData 5 7" xfId="8376" xr:uid="{08D05BA3-A43A-4072-87BE-390812A72ABB}"/>
    <cellStyle name="SAPBEXresData 5 7 2" xfId="34790" xr:uid="{8B8A83CD-35C7-486D-8F48-45DE358E7118}"/>
    <cellStyle name="SAPBEXresData 6" xfId="270" xr:uid="{D569C3B5-1F5D-4C65-9CB3-7EFF49A3A886}"/>
    <cellStyle name="SAPBEXresData 6 10" xfId="17880" xr:uid="{6116FE63-719D-4AFC-8AAF-955DA6BAC243}"/>
    <cellStyle name="SAPBEXresData 6 11" xfId="18520" xr:uid="{FD45509A-6FD3-4717-9244-B24BB25A993F}"/>
    <cellStyle name="SAPBEXresData 6 2" xfId="1185" xr:uid="{7ABE4374-11AD-47AA-AE36-6FEA29C450F1}"/>
    <cellStyle name="SAPBEXresData 6 2 2" xfId="2433" xr:uid="{2FB37899-17DE-4551-A51B-522869B3D1E0}"/>
    <cellStyle name="SAPBEXresData 6 2 2 2" xfId="15771" xr:uid="{F9A32923-B0C7-45CF-B957-7E3D716C27CF}"/>
    <cellStyle name="SAPBEXresData 6 2 2 2 2" xfId="32275" xr:uid="{6486C89B-8C1D-4EA2-9AE8-379AA37FEFC0}"/>
    <cellStyle name="SAPBEXresData 6 2 2 2 3" xfId="39360" xr:uid="{8F2CFF2E-57DB-4CD8-B3C9-E97B16ABE08F}"/>
    <cellStyle name="SAPBEXresData 6 2 2 3" xfId="19934" xr:uid="{B1EB2C04-10CC-437A-8581-01EEEA0DD2CF}"/>
    <cellStyle name="SAPBEXresData 6 2 2 4" xfId="17901" xr:uid="{422A96E0-C6FB-47DF-9FB3-0164108261C2}"/>
    <cellStyle name="SAPBEXresData 6 2 3" xfId="2939" xr:uid="{9C0C9F16-4377-47EF-ABFB-B324A53C78E5}"/>
    <cellStyle name="SAPBEXresData 6 2 3 2" xfId="17244" xr:uid="{24F8A655-0350-4AC3-AB08-50CF235D5386}"/>
    <cellStyle name="SAPBEXresData 6 2 3 2 2" xfId="33748" xr:uid="{EF17829A-4171-4A66-94EF-660EE8603930}"/>
    <cellStyle name="SAPBEXresData 6 2 3 2 3" xfId="40077" xr:uid="{DB9C1390-FC19-4EF2-A227-3C7CDAFC8F70}"/>
    <cellStyle name="SAPBEXresData 6 2 3 3" xfId="20437" xr:uid="{10818ED7-7F8A-46E3-B22C-E6CD294B39A8}"/>
    <cellStyle name="SAPBEXresData 6 2 3 4" xfId="22790" xr:uid="{3ED58712-6752-4818-99E3-18AECFFE206A}"/>
    <cellStyle name="SAPBEXresData 6 2 4" xfId="3264" xr:uid="{CC97A3E7-606B-4365-9A6F-60830FC9EDCB}"/>
    <cellStyle name="SAPBEXresData 6 2 4 2" xfId="20762" xr:uid="{7408ACFA-A6F0-4419-A23F-86B9CFE6D6D7}"/>
    <cellStyle name="SAPBEXresData 6 2 4 3" xfId="22488" xr:uid="{EB23EC53-185A-4AC4-9E65-AAF4C3F43DDE}"/>
    <cellStyle name="SAPBEXresData 6 2 5" xfId="1907" xr:uid="{B0C3B00E-7803-4248-A367-839D87AA6A3C}"/>
    <cellStyle name="SAPBEXresData 6 2 5 2" xfId="19410" xr:uid="{8535935A-94EE-4E29-AE8F-AAB5B05E46D2}"/>
    <cellStyle name="SAPBEXresData 6 2 5 3" xfId="26382" xr:uid="{95D1D2C5-8D30-4D5C-856B-B77D097E2476}"/>
    <cellStyle name="SAPBEXresData 6 2 6" xfId="3967" xr:uid="{E1945C08-DDAD-414D-93FC-0CCE6E853F2A}"/>
    <cellStyle name="SAPBEXresData 6 2 6 2" xfId="21463" xr:uid="{E709C9A1-5798-43D3-9A7A-A97B812CB59F}"/>
    <cellStyle name="SAPBEXresData 6 2 6 3" xfId="18159" xr:uid="{B17EDCB1-8550-43CB-BB77-AF5C9F8CDE98}"/>
    <cellStyle name="SAPBEXresData 6 2 7" xfId="4382" xr:uid="{ACD351A5-40CD-4458-8744-670F781DCC52}"/>
    <cellStyle name="SAPBEXresData 6 2 7 2" xfId="21874" xr:uid="{A5FDEBA2-B804-404F-B9A2-81B768272448}"/>
    <cellStyle name="SAPBEXresData 6 2 7 3" xfId="17946" xr:uid="{7BC284E7-1432-4BAC-AF67-1E55C3F26EBD}"/>
    <cellStyle name="SAPBEXresData 6 2 8" xfId="12460" xr:uid="{5C8F8F13-74BC-42AA-9C1E-8B4AB9B27F89}"/>
    <cellStyle name="SAPBEXresData 6 2 8 2" xfId="36489" xr:uid="{9F9CAF08-DC10-4645-97C8-6D0F792244D8}"/>
    <cellStyle name="SAPBEXresData 6 2 9" xfId="25381" xr:uid="{35AFC361-2DB8-4AB9-9311-11307877E1E9}"/>
    <cellStyle name="SAPBEXresData 6 3" xfId="1612" xr:uid="{93EB557B-DA5F-416F-B84F-A3C1CF92DE5D}"/>
    <cellStyle name="SAPBEXresData 6 3 2" xfId="14245" xr:uid="{64D2E63F-D042-4EBD-89C7-DCC58BD75409}"/>
    <cellStyle name="SAPBEXresData 6 3 2 2" xfId="37902" xr:uid="{88DF58FB-BCEE-4127-8AA5-9844EC838770}"/>
    <cellStyle name="SAPBEXresData 6 3 3" xfId="28536" xr:uid="{BB89DBB6-4741-4D78-A472-F6F00594AD20}"/>
    <cellStyle name="SAPBEXresData 6 4" xfId="1516" xr:uid="{0DD42C3E-A83D-4A5A-9E86-0211F7CF892A}"/>
    <cellStyle name="SAPBEXresData 6 4 2" xfId="15205" xr:uid="{858282D7-DCDC-41C5-AB31-46C17873FAD2}"/>
    <cellStyle name="SAPBEXresData 6 4 2 2" xfId="31709" xr:uid="{C0D4A1FB-DE34-45B1-BDE4-6D859F85072F}"/>
    <cellStyle name="SAPBEXresData 6 4 2 3" xfId="38794" xr:uid="{7B8CFFE8-C03A-4262-8517-5A22C9BC7D6A}"/>
    <cellStyle name="SAPBEXresData 6 4 3" xfId="19021" xr:uid="{F0A1C748-6B27-4192-B115-C83308EEBE02}"/>
    <cellStyle name="SAPBEXresData 6 4 4" xfId="30846" xr:uid="{F27B9D4F-EB0B-4F80-B4A6-48F86867E469}"/>
    <cellStyle name="SAPBEXresData 6 5" xfId="3131" xr:uid="{F7804194-447F-429B-B207-73E6D7F5D770}"/>
    <cellStyle name="SAPBEXresData 6 5 2" xfId="20629" xr:uid="{B9D95708-89C2-4723-9053-88AE6E76A879}"/>
    <cellStyle name="SAPBEXresData 6 5 3" xfId="22621" xr:uid="{1E955259-5C30-4075-BB11-ABFCA45F16F2}"/>
    <cellStyle name="SAPBEXresData 6 6" xfId="3550" xr:uid="{8293E0FE-131C-4520-A063-1B517A8130B9}"/>
    <cellStyle name="SAPBEXresData 6 6 2" xfId="21048" xr:uid="{947BDE12-8DF4-4ABC-8871-FB50C9A7C6BD}"/>
    <cellStyle name="SAPBEXresData 6 6 3" xfId="24379" xr:uid="{66A8FF36-7E45-4777-A2B7-EC38D2995C56}"/>
    <cellStyle name="SAPBEXresData 6 7" xfId="4221" xr:uid="{3214F015-E1A5-4192-BA2A-496912E07D62}"/>
    <cellStyle name="SAPBEXresData 6 7 2" xfId="21715" xr:uid="{1B779082-7D05-4E00-AD5D-603CBB6B1C8D}"/>
    <cellStyle name="SAPBEXresData 6 7 3" xfId="18042" xr:uid="{9216F670-E1EC-4501-BF1C-8A0E10E09014}"/>
    <cellStyle name="SAPBEXresData 6 8" xfId="4048" xr:uid="{81ACE9D6-9B30-411D-980E-60766B970F41}"/>
    <cellStyle name="SAPBEXresData 6 8 2" xfId="21544" xr:uid="{00CCBE49-A6AD-4C2D-9459-1E26FF5A45A6}"/>
    <cellStyle name="SAPBEXresData 6 8 3" xfId="17838" xr:uid="{73DF7306-6994-453A-9DDF-73A73D528719}"/>
    <cellStyle name="SAPBEXresData 6 9" xfId="11058" xr:uid="{FCD74B7F-C555-41B1-8A79-09F6EFB0E7F9}"/>
    <cellStyle name="SAPBEXresData 6 9 2" xfId="35922" xr:uid="{D9952E9D-4FBB-4FE2-BB7A-AF57BE052EFB}"/>
    <cellStyle name="SAPBEXresData 7" xfId="1136" xr:uid="{C7EB8105-40B3-4D50-ADAC-DD27B75EA565}"/>
    <cellStyle name="SAPBEXresData 7 10" xfId="30974" xr:uid="{8E3D3BA9-B88E-45EA-B51C-B56C58041C4A}"/>
    <cellStyle name="SAPBEXresData 7 2" xfId="2384" xr:uid="{6D347DEE-1546-4D17-B7FD-7C40D8636728}"/>
    <cellStyle name="SAPBEXresData 7 2 2" xfId="15325" xr:uid="{CDD0E9F4-57BE-493B-A531-464A180DB4CD}"/>
    <cellStyle name="SAPBEXresData 7 2 2 2" xfId="31829" xr:uid="{7ACBBA17-A631-4EDD-96CC-CD7C8D25FABF}"/>
    <cellStyle name="SAPBEXresData 7 2 2 3" xfId="38914" xr:uid="{F11DEBBE-B46C-4146-BE7C-9AF804937518}"/>
    <cellStyle name="SAPBEXresData 7 2 3" xfId="19885" xr:uid="{7580B110-93BA-489B-A337-1F7485063F61}"/>
    <cellStyle name="SAPBEXresData 7 2 4" xfId="28900" xr:uid="{0C56B2D9-B275-4DFC-9C4A-89912D41A8A6}"/>
    <cellStyle name="SAPBEXresData 7 3" xfId="2890" xr:uid="{1FA188B9-1390-4C7A-BB19-A87686954D45}"/>
    <cellStyle name="SAPBEXresData 7 3 2" xfId="16440" xr:uid="{AB08B933-88C9-4847-8B3B-1E7F1256C574}"/>
    <cellStyle name="SAPBEXresData 7 3 2 2" xfId="32944" xr:uid="{81F2D96B-6222-4CE2-BF18-E4F744012241}"/>
    <cellStyle name="SAPBEXresData 7 3 2 3" xfId="39636" xr:uid="{972525A7-4779-47B1-8B7B-EA46D000815C}"/>
    <cellStyle name="SAPBEXresData 7 3 3" xfId="20388" xr:uid="{75615E56-B948-4E64-8EE7-16D51FDFCBF0}"/>
    <cellStyle name="SAPBEXresData 7 3 4" xfId="24527" xr:uid="{2B4968D7-55AC-4ED2-913B-7188F79F6E65}"/>
    <cellStyle name="SAPBEXresData 7 4" xfId="1800" xr:uid="{4A5EDB8F-584B-427E-B6F4-4CE9A554AB7F}"/>
    <cellStyle name="SAPBEXresData 7 4 2" xfId="19303" xr:uid="{4CFD471C-AA80-494B-99A9-BE064B07781F}"/>
    <cellStyle name="SAPBEXresData 7 4 3" xfId="25364" xr:uid="{2FF4C180-27D7-464E-940A-F08A6CDEDE29}"/>
    <cellStyle name="SAPBEXresData 7 5" xfId="2050" xr:uid="{D231C20F-34C1-498C-B778-752FA546ECE0}"/>
    <cellStyle name="SAPBEXresData 7 5 2" xfId="19553" xr:uid="{29190B79-6D5F-469C-BE25-D1791CEFADF6}"/>
    <cellStyle name="SAPBEXresData 7 5 3" xfId="18476" xr:uid="{7A56032F-9926-430A-B499-A156D778C5B4}"/>
    <cellStyle name="SAPBEXresData 7 6" xfId="3137" xr:uid="{D4C3B0ED-DBA1-4304-85CE-128085B568F5}"/>
    <cellStyle name="SAPBEXresData 7 6 2" xfId="20635" xr:uid="{09235C38-12D6-4ABC-B461-0EF6E1307A0D}"/>
    <cellStyle name="SAPBEXresData 7 6 3" xfId="22615" xr:uid="{BF2E0D22-4D7B-4B5C-8546-568D49CE7A5A}"/>
    <cellStyle name="SAPBEXresData 7 7" xfId="4395" xr:uid="{8AF7C996-AA2D-42DA-A19A-549D03CFFA41}"/>
    <cellStyle name="SAPBEXresData 7 7 2" xfId="21887" xr:uid="{9ECC40FC-B825-4E23-AF9A-405BA9E5CE4F}"/>
    <cellStyle name="SAPBEXresData 7 7 3" xfId="17949" xr:uid="{186C1AFE-A1F1-45B3-8D65-7ED0E628D9FC}"/>
    <cellStyle name="SAPBEXresData 7 8" xfId="11537" xr:uid="{59894124-8148-4172-B7DD-2A68EEF0D205}"/>
    <cellStyle name="SAPBEXresData 7 8 2" xfId="36119" xr:uid="{9CC2A07D-4D2B-4C16-9205-DDAAD725C065}"/>
    <cellStyle name="SAPBEXresData 7 9" xfId="18654" xr:uid="{C922DA61-9D3A-46A7-9DBB-F43526692E9A}"/>
    <cellStyle name="SAPBEXresData 8" xfId="1440" xr:uid="{E4317C20-4F42-4F7D-9525-A229ED8E68C0}"/>
    <cellStyle name="SAPBEXresData 8 2" xfId="15420" xr:uid="{C0171CD3-3236-4805-8B5E-5A47F0E06A70}"/>
    <cellStyle name="SAPBEXresData 8 2 2" xfId="31924" xr:uid="{2D21829B-C4C4-4308-A279-42671406D1EE}"/>
    <cellStyle name="SAPBEXresData 8 2 3" xfId="39009" xr:uid="{D3E9D280-D5EC-40B0-ABB9-65785AE03A23}"/>
    <cellStyle name="SAPBEXresData 8 3" xfId="16763" xr:uid="{96B85878-DE74-4885-83A6-ABD54835E649}"/>
    <cellStyle name="SAPBEXresData 8 3 2" xfId="33267" xr:uid="{6AFD1650-E304-4614-89C3-0866B2CBB10B}"/>
    <cellStyle name="SAPBEXresData 8 3 3" xfId="39779" xr:uid="{8CAB87C7-F334-409D-8DFA-06CC5CDCEAF5}"/>
    <cellStyle name="SAPBEXresData 8 4" xfId="11912" xr:uid="{681DD3A7-22A9-4F32-A746-D9E3BF835362}"/>
    <cellStyle name="SAPBEXresData 8 4 2" xfId="36210" xr:uid="{5395192E-048A-442D-A095-1685B3CD44EF}"/>
    <cellStyle name="SAPBEXresData 8 5" xfId="18946" xr:uid="{D7A5C719-1443-46D1-A4E5-78585E499E8C}"/>
    <cellStyle name="SAPBEXresData 8 6" xfId="23076" xr:uid="{E8937624-DE91-40A6-8504-B618CA6D1576}"/>
    <cellStyle name="SAPBEXresData 9" xfId="2293" xr:uid="{0AD19C69-0A84-4B28-A3B6-5F7ADF9E32FC}"/>
    <cellStyle name="SAPBEXresData 9 2" xfId="13793" xr:uid="{43DCD879-3C26-4B68-90F1-2B798C41A6E8}"/>
    <cellStyle name="SAPBEXresData 9 2 2" xfId="37518" xr:uid="{2AC286F3-B16B-4F86-B09F-CB4442097EEF}"/>
    <cellStyle name="SAPBEXresData 9 3" xfId="9061" xr:uid="{6BEE5755-F9BB-4F9D-92BC-36C972CD914D}"/>
    <cellStyle name="SAPBEXresData 9 3 2" xfId="26237" xr:uid="{E8A19D8F-C69F-472D-8E4A-A5EA41FAC58C}"/>
    <cellStyle name="SAPBEXresData 9 3 3" xfId="34952" xr:uid="{B769B94B-9CAB-43D9-A552-0C87901A6350}"/>
    <cellStyle name="SAPBEXresData 9 4" xfId="10534" xr:uid="{30D660AA-FF10-41FE-BB4A-CFCDF5F5A816}"/>
    <cellStyle name="SAPBEXresData 9 4 2" xfId="35642" xr:uid="{D1727021-BDB4-43A7-BC63-E126D833CFE8}"/>
    <cellStyle name="SAPBEXresData 9 5" xfId="19794" xr:uid="{04B5946C-C24E-4AAC-9FAF-99594C7EDC0A}"/>
    <cellStyle name="SAPBEXresData 9 6" xfId="23231" xr:uid="{17D42BDA-CD64-4C4A-99F0-0ECB5AFA3AB5}"/>
    <cellStyle name="SAPBEXresDataEmph" xfId="77" xr:uid="{51BDA715-2E40-4E62-8047-075AAA0B64A5}"/>
    <cellStyle name="SAPBEXresDataEmph 10" xfId="1971" xr:uid="{53C248CA-E7D4-4C40-AFED-76A842B38AED}"/>
    <cellStyle name="SAPBEXresDataEmph 10 2" xfId="19474" xr:uid="{47B7DBD1-FD73-4577-B8E7-B31F896E1D95}"/>
    <cellStyle name="SAPBEXresDataEmph 10 3" xfId="18862" xr:uid="{1ADFE8D5-208D-4C36-8CD6-38A58B43257C}"/>
    <cellStyle name="SAPBEXresDataEmph 11" xfId="3313" xr:uid="{60B69076-BBDE-46A2-8BC3-063DE90A9921}"/>
    <cellStyle name="SAPBEXresDataEmph 11 2" xfId="20811" xr:uid="{E670C348-7B48-44A2-A664-75BACFBEE817}"/>
    <cellStyle name="SAPBEXresDataEmph 11 3" xfId="22439" xr:uid="{AFF738AA-DC61-4919-942D-DC1DBABE8F71}"/>
    <cellStyle name="SAPBEXresDataEmph 12" xfId="4246" xr:uid="{2CE88C4D-E8F6-45C6-804F-B21BB0367593}"/>
    <cellStyle name="SAPBEXresDataEmph 12 2" xfId="21740" xr:uid="{136BF167-D993-4322-9891-CE1F9365D5BB}"/>
    <cellStyle name="SAPBEXresDataEmph 12 3" xfId="17653" xr:uid="{16014714-90B5-479A-A06E-4DD179A4CF93}"/>
    <cellStyle name="SAPBEXresDataEmph 13" xfId="1557" xr:uid="{B1523DD4-C409-4DE0-9076-C137B0151EAD}"/>
    <cellStyle name="SAPBEXresDataEmph 13 2" xfId="19062" xr:uid="{F5D46B7A-94BF-4FBD-98B1-F9AFC4A8B1E4}"/>
    <cellStyle name="SAPBEXresDataEmph 13 3" xfId="28084" xr:uid="{77C9FB26-8969-4820-9636-5A8AD2572B47}"/>
    <cellStyle name="SAPBEXresDataEmph 14" xfId="5747" xr:uid="{E6F45502-91FD-4944-8897-E016BE0788EE}"/>
    <cellStyle name="SAPBEXresDataEmph 14 2" xfId="23094" xr:uid="{1805BBFD-0DD4-4E0A-9C27-59CEF4F4C323}"/>
    <cellStyle name="SAPBEXresDataEmph 14 3" xfId="34248" xr:uid="{118FB81B-A80B-4212-B7A1-0923EB01C4B5}"/>
    <cellStyle name="SAPBEXresDataEmph 15" xfId="17696" xr:uid="{BA0DCB47-2D94-4D51-95E9-FF592EE3E6ED}"/>
    <cellStyle name="SAPBEXresDataEmph 16" xfId="31626" xr:uid="{99C79EFF-47F6-41E7-92D0-B8169A3773BD}"/>
    <cellStyle name="SAPBEXresDataEmph 2" xfId="827" xr:uid="{CCE219F3-A159-41AF-9196-EE4894A59025}"/>
    <cellStyle name="SAPBEXresDataEmph 2 10" xfId="10767" xr:uid="{ADE75771-B97F-4C8C-87B4-0133FC144AA2}"/>
    <cellStyle name="SAPBEXresDataEmph 2 10 2" xfId="27794" xr:uid="{71B8A599-FBEB-4E6F-AD14-AF085714C55B}"/>
    <cellStyle name="SAPBEXresDataEmph 2 11" xfId="18402" xr:uid="{A38ACD16-8BD1-46CD-88B0-24D9E62640DF}"/>
    <cellStyle name="SAPBEXresDataEmph 2 12" xfId="30801" xr:uid="{78D35FE4-7660-4805-9143-F7CE4B7A4E71}"/>
    <cellStyle name="SAPBEXresDataEmph 2 2" xfId="828" xr:uid="{1142D178-CA5A-4F36-8109-FD919E736D72}"/>
    <cellStyle name="SAPBEXresDataEmph 2 2 10" xfId="18403" xr:uid="{109C89A8-0E67-4949-AE1D-D0779F772316}"/>
    <cellStyle name="SAPBEXresDataEmph 2 2 11" xfId="29240" xr:uid="{23FE5420-14B0-4DBD-A88E-15841F137CD7}"/>
    <cellStyle name="SAPBEXresDataEmph 2 2 2" xfId="1308" xr:uid="{56F6D635-BC58-4A96-8B63-4F952DFB3DE3}"/>
    <cellStyle name="SAPBEXresDataEmph 2 2 2 10" xfId="29236" xr:uid="{BC4F37C6-0FB5-4521-A991-F8F8F11FAA8B}"/>
    <cellStyle name="SAPBEXresDataEmph 2 2 2 2" xfId="2556" xr:uid="{5BCB4A96-4E01-476E-A6B7-40170FB0DCA8}"/>
    <cellStyle name="SAPBEXresDataEmph 2 2 2 2 2" xfId="20057" xr:uid="{3E4CA209-A28C-49A0-A0F7-983A36D3FF15}"/>
    <cellStyle name="SAPBEXresDataEmph 2 2 2 2 3" xfId="24361" xr:uid="{4CB10643-31BE-4841-BF0E-C128B55B4090}"/>
    <cellStyle name="SAPBEXresDataEmph 2 2 2 3" xfId="3062" xr:uid="{277EA69E-FC1F-43BE-9918-A740804D2D5A}"/>
    <cellStyle name="SAPBEXresDataEmph 2 2 2 3 2" xfId="20560" xr:uid="{6E16DA1A-C111-4563-BB12-EB36270D8CB0}"/>
    <cellStyle name="SAPBEXresDataEmph 2 2 2 3 3" xfId="22685" xr:uid="{1805E618-9006-46BC-A51E-BB137DEB72F7}"/>
    <cellStyle name="SAPBEXresDataEmph 2 2 2 4" xfId="3213" xr:uid="{DDFC781B-AD06-432B-832F-CD13F0C059FF}"/>
    <cellStyle name="SAPBEXresDataEmph 2 2 2 4 2" xfId="20711" xr:uid="{95F4202C-D71A-453A-9006-7C2192C102B0}"/>
    <cellStyle name="SAPBEXresDataEmph 2 2 2 4 3" xfId="22539" xr:uid="{A2B02C02-D782-499C-8499-0BE75D79EA69}"/>
    <cellStyle name="SAPBEXresDataEmph 2 2 2 5" xfId="3135" xr:uid="{23C4EB8E-4125-4A35-A975-215C0711EB6F}"/>
    <cellStyle name="SAPBEXresDataEmph 2 2 2 5 2" xfId="20633" xr:uid="{57EECF56-0499-46C5-90C8-775B2C313C83}"/>
    <cellStyle name="SAPBEXresDataEmph 2 2 2 5 3" xfId="22617" xr:uid="{649FE73F-A17D-47A7-B1C1-264688C71CF6}"/>
    <cellStyle name="SAPBEXresDataEmph 2 2 2 6" xfId="3739" xr:uid="{DFF0523A-4DF8-4830-A45D-1FED483A6204}"/>
    <cellStyle name="SAPBEXresDataEmph 2 2 2 6 2" xfId="21237" xr:uid="{EF3EA542-ED4F-42E4-9EBE-4FE7FCF8CEB1}"/>
    <cellStyle name="SAPBEXresDataEmph 2 2 2 6 3" xfId="23193" xr:uid="{56547F21-BB81-4EBD-8EF7-C85A0A8C6C6F}"/>
    <cellStyle name="SAPBEXresDataEmph 2 2 2 7" xfId="4070" xr:uid="{886DA105-725B-4C5B-984C-06C201683D0F}"/>
    <cellStyle name="SAPBEXresDataEmph 2 2 2 7 2" xfId="21566" xr:uid="{04C764E8-1C85-41AD-B5C7-93E839E12F91}"/>
    <cellStyle name="SAPBEXresDataEmph 2 2 2 7 3" xfId="18112" xr:uid="{40C976AF-0249-43E9-ADEE-A54045A2D017}"/>
    <cellStyle name="SAPBEXresDataEmph 2 2 2 8" xfId="14849" xr:uid="{3EA0DCC4-46A9-4CBF-BB00-4A94D295FC0E}"/>
    <cellStyle name="SAPBEXresDataEmph 2 2 2 8 2" xfId="31362" xr:uid="{E7DA1E6F-EDB2-4204-B422-9AED434BE740}"/>
    <cellStyle name="SAPBEXresDataEmph 2 2 2 8 3" xfId="38439" xr:uid="{6B94AEF6-83C3-425D-9171-32AC8C1C7F5C}"/>
    <cellStyle name="SAPBEXresDataEmph 2 2 2 9" xfId="18821" xr:uid="{57E82F24-A0DB-409F-95F1-9C4E67D02B17}"/>
    <cellStyle name="SAPBEXresDataEmph 2 2 3" xfId="2107" xr:uid="{6CF3A9FF-A3A8-4056-8D63-84BB8B8BC62A}"/>
    <cellStyle name="SAPBEXresDataEmph 2 2 3 2" xfId="15574" xr:uid="{BCE6A207-1749-41EC-815A-7D989539CEB5}"/>
    <cellStyle name="SAPBEXresDataEmph 2 2 3 2 2" xfId="32078" xr:uid="{04B38F19-ECEC-4A9F-ADE7-BEB9366E146D}"/>
    <cellStyle name="SAPBEXresDataEmph 2 2 3 2 3" xfId="39163" xr:uid="{6C1A39C6-5F41-4021-B47C-03247A58535E}"/>
    <cellStyle name="SAPBEXresDataEmph 2 2 3 3" xfId="19610" xr:uid="{1BCF64F6-AEF9-45C7-9389-0531F98D3016}"/>
    <cellStyle name="SAPBEXresDataEmph 2 2 3 4" xfId="18496" xr:uid="{4FCBCAA1-973A-4E6B-8576-1502D65BEC38}"/>
    <cellStyle name="SAPBEXresDataEmph 2 2 4" xfId="1718" xr:uid="{3193BD07-EF32-4794-8663-C4279B36A71A}"/>
    <cellStyle name="SAPBEXresDataEmph 2 2 4 2" xfId="19221" xr:uid="{D435EE6D-B8A0-4777-AA75-51CC5B2ABDE8}"/>
    <cellStyle name="SAPBEXresDataEmph 2 2 4 3" xfId="30274" xr:uid="{146E3FE8-4029-4E5F-B15F-339294EB201A}"/>
    <cellStyle name="SAPBEXresDataEmph 2 2 5" xfId="2818" xr:uid="{E54BE9C2-A519-4C17-B6D4-DF0CECF9254E}"/>
    <cellStyle name="SAPBEXresDataEmph 2 2 5 2" xfId="20317" xr:uid="{E8E1F94E-8CCC-469D-933E-54C9BCA4E322}"/>
    <cellStyle name="SAPBEXresDataEmph 2 2 5 3" xfId="24544" xr:uid="{8208ABFD-DA97-4597-8989-6766A53C1082}"/>
    <cellStyle name="SAPBEXresDataEmph 2 2 6" xfId="3586" xr:uid="{96F6DC9F-7A42-4CE3-8AB9-87F8E5A487A4}"/>
    <cellStyle name="SAPBEXresDataEmph 2 2 6 2" xfId="21084" xr:uid="{BF22DAB6-11B8-442F-914E-42EDD64F97D0}"/>
    <cellStyle name="SAPBEXresDataEmph 2 2 6 3" xfId="18889" xr:uid="{5260BC23-5C7A-4FC5-8BE0-8CD8FE6B09BE}"/>
    <cellStyle name="SAPBEXresDataEmph 2 2 7" xfId="2350" xr:uid="{ECB974F7-2C6C-4D88-A28C-51F303CEB72B}"/>
    <cellStyle name="SAPBEXresDataEmph 2 2 7 2" xfId="19851" xr:uid="{7BA889DC-A21D-43AE-8F53-57820A06DB27}"/>
    <cellStyle name="SAPBEXresDataEmph 2 2 7 3" xfId="28352" xr:uid="{AD8C8A82-210C-4228-B208-8EEA5611C1CA}"/>
    <cellStyle name="SAPBEXresDataEmph 2 2 8" xfId="4501" xr:uid="{3C5883CF-5290-4400-95DA-950D6BBB6615}"/>
    <cellStyle name="SAPBEXresDataEmph 2 2 8 2" xfId="21991" xr:uid="{F35F2CC0-A609-4FAC-AEA9-E11F47DF316E}"/>
    <cellStyle name="SAPBEXresDataEmph 2 2 8 3" xfId="22032" xr:uid="{097CB288-9BB8-4FC3-AC4C-3692702A3CC6}"/>
    <cellStyle name="SAPBEXresDataEmph 2 2 9" xfId="12171" xr:uid="{B276F548-1C90-4482-A736-3575CFD85472}"/>
    <cellStyle name="SAPBEXresDataEmph 2 2 9 2" xfId="28998" xr:uid="{CBF96671-86E3-45F2-89A4-063EFE7FA8F9}"/>
    <cellStyle name="SAPBEXresDataEmph 2 3" xfId="1307" xr:uid="{734EE54D-077C-4556-AF9E-E4E369D5BD1A}"/>
    <cellStyle name="SAPBEXresDataEmph 2 3 10" xfId="30797" xr:uid="{721FE9A0-B47A-47E0-B5FA-4EFEF8602046}"/>
    <cellStyle name="SAPBEXresDataEmph 2 3 2" xfId="2555" xr:uid="{DA002DFD-364C-4C1E-97C4-E708F86EE545}"/>
    <cellStyle name="SAPBEXresDataEmph 2 3 2 2" xfId="20056" xr:uid="{952E789E-8D91-42A9-988E-B65911E8927A}"/>
    <cellStyle name="SAPBEXresDataEmph 2 3 2 3" xfId="24383" xr:uid="{6C6EDAA7-707C-45E5-8CF0-A23D0E6B74D8}"/>
    <cellStyle name="SAPBEXresDataEmph 2 3 3" xfId="3061" xr:uid="{DB412805-8589-4665-9116-B50F9B55696B}"/>
    <cellStyle name="SAPBEXresDataEmph 2 3 3 2" xfId="20559" xr:uid="{C3E6F76A-8B83-4BFB-964D-213B2B229F21}"/>
    <cellStyle name="SAPBEXresDataEmph 2 3 3 3" xfId="22686" xr:uid="{ABC5103F-E785-4942-AC1D-72E6A1356708}"/>
    <cellStyle name="SAPBEXresDataEmph 2 3 4" xfId="3280" xr:uid="{0D4974BF-2C34-442C-A2FA-BBD5FF202799}"/>
    <cellStyle name="SAPBEXresDataEmph 2 3 4 2" xfId="20778" xr:uid="{8A231AB3-4A89-44CD-9AB3-F6F29A2D7868}"/>
    <cellStyle name="SAPBEXresDataEmph 2 3 4 3" xfId="22472" xr:uid="{8A7F63F2-B166-48CC-85E2-20B7EB26DB12}"/>
    <cellStyle name="SAPBEXresDataEmph 2 3 5" xfId="2352" xr:uid="{DD5D0C73-B625-4A65-8AB1-A660232635B1}"/>
    <cellStyle name="SAPBEXresDataEmph 2 3 5 2" xfId="19853" xr:uid="{8274C2FD-996E-4AF8-8F92-2C75453EF9C1}"/>
    <cellStyle name="SAPBEXresDataEmph 2 3 5 3" xfId="27809" xr:uid="{C7BF0339-6A9C-46D1-9293-52857DA7E135}"/>
    <cellStyle name="SAPBEXresDataEmph 2 3 6" xfId="3712" xr:uid="{58FEE7F2-4C0B-4E30-A09D-B85B486C9255}"/>
    <cellStyle name="SAPBEXresDataEmph 2 3 6 2" xfId="21210" xr:uid="{6477394D-1A6E-4BE0-BF84-719FE3575EC3}"/>
    <cellStyle name="SAPBEXresDataEmph 2 3 6 3" xfId="18189" xr:uid="{F5773AC9-0AE2-4AED-A924-67D79D9E2682}"/>
    <cellStyle name="SAPBEXresDataEmph 2 3 7" xfId="4129" xr:uid="{3558EFA8-787B-4AF2-8AD4-E9BDE6FE86C7}"/>
    <cellStyle name="SAPBEXresDataEmph 2 3 7 2" xfId="21624" xr:uid="{9C41A2B6-B9F8-4C0B-8F25-8804662E674C}"/>
    <cellStyle name="SAPBEXresDataEmph 2 3 7 3" xfId="18083" xr:uid="{7B5522C4-2EBC-43D1-8B89-1C8F8D1FE432}"/>
    <cellStyle name="SAPBEXresDataEmph 2 3 8" xfId="14000" xr:uid="{AB31A0E1-9721-462C-B55E-A46258DC4AE5}"/>
    <cellStyle name="SAPBEXresDataEmph 2 3 8 2" xfId="30597" xr:uid="{B2437A60-5BE6-448B-BC51-DFA5E6C5BFCD}"/>
    <cellStyle name="SAPBEXresDataEmph 2 3 9" xfId="18820" xr:uid="{CDFCEAC5-8D3C-4B7A-A2A2-7BEB8945AFE0}"/>
    <cellStyle name="SAPBEXresDataEmph 2 4" xfId="2106" xr:uid="{EEC0942F-18E9-465C-9547-2A77EF356944}"/>
    <cellStyle name="SAPBEXresDataEmph 2 4 2" xfId="13328" xr:uid="{AC35D4D4-E160-4E47-98ED-0614E62D2C7C}"/>
    <cellStyle name="SAPBEXresDataEmph 2 4 2 2" xfId="30013" xr:uid="{11C430D7-0359-4E3C-8385-E6C3EA580748}"/>
    <cellStyle name="SAPBEXresDataEmph 2 4 2 3" xfId="37057" xr:uid="{3313B9B4-E043-4BF5-B878-EB84AE1A059E}"/>
    <cellStyle name="SAPBEXresDataEmph 2 4 3" xfId="19609" xr:uid="{AAFFA685-E479-43AE-8EA7-CBB54CD880EA}"/>
    <cellStyle name="SAPBEXresDataEmph 2 4 4" xfId="28411" xr:uid="{F26FBCBB-7132-4DB0-AA84-43602885DC8C}"/>
    <cellStyle name="SAPBEXresDataEmph 2 5" xfId="1717" xr:uid="{3159F026-BD64-4003-A84C-7CF15F166CF9}"/>
    <cellStyle name="SAPBEXresDataEmph 2 5 2" xfId="19220" xr:uid="{FD5927C0-6E04-4ABE-9AC1-82712F05C06A}"/>
    <cellStyle name="SAPBEXresDataEmph 2 5 3" xfId="28029" xr:uid="{01E3914D-8E4D-4E00-947B-ABD446BAFF26}"/>
    <cellStyle name="SAPBEXresDataEmph 2 6" xfId="2777" xr:uid="{AD3D4DB3-29D7-4178-991C-626E9CF03A13}"/>
    <cellStyle name="SAPBEXresDataEmph 2 6 2" xfId="20276" xr:uid="{05F74422-00E6-4953-B37A-31D843BC9B6E}"/>
    <cellStyle name="SAPBEXresDataEmph 2 6 3" xfId="22868" xr:uid="{2DF96243-77D7-4170-9038-1657B2656F31}"/>
    <cellStyle name="SAPBEXresDataEmph 2 7" xfId="3544" xr:uid="{C0768431-683D-47F0-BC33-7E867E3CC8AA}"/>
    <cellStyle name="SAPBEXresDataEmph 2 7 2" xfId="21042" xr:uid="{96DAA732-B9B1-45BB-B917-71C1344EA14D}"/>
    <cellStyle name="SAPBEXresDataEmph 2 7 3" xfId="23395" xr:uid="{6BA49009-98AC-41B2-94C6-B2158466DD2F}"/>
    <cellStyle name="SAPBEXresDataEmph 2 8" xfId="3418" xr:uid="{C89A7D5D-7EC2-48CA-9997-A77B4F63244F}"/>
    <cellStyle name="SAPBEXresDataEmph 2 8 2" xfId="20916" xr:uid="{DE1595D8-8525-4827-BE85-B1AEF13DB638}"/>
    <cellStyle name="SAPBEXresDataEmph 2 8 3" xfId="22333" xr:uid="{331E8AD2-B165-4C29-9D5C-5D409996424E}"/>
    <cellStyle name="SAPBEXresDataEmph 2 9" xfId="3448" xr:uid="{D9F959EC-793F-4ECF-94F7-700259678EEF}"/>
    <cellStyle name="SAPBEXresDataEmph 2 9 2" xfId="20946" xr:uid="{CCDA1146-4370-4BDC-905A-B6BBC9C6F487}"/>
    <cellStyle name="SAPBEXresDataEmph 2 9 3" xfId="22302" xr:uid="{B6B29AD9-AE9B-41AD-9926-958849BE2E29}"/>
    <cellStyle name="SAPBEXresDataEmph 3" xfId="829" xr:uid="{C6042150-917D-4665-9001-9F6D1FB2699A}"/>
    <cellStyle name="SAPBEXresDataEmph 3 10" xfId="11538" xr:uid="{E02FCA46-7E6F-4357-BD23-9E7F221A0352}"/>
    <cellStyle name="SAPBEXresDataEmph 3 10 2" xfId="36120" xr:uid="{8C67052D-7D89-4E08-9838-0919CDD91B68}"/>
    <cellStyle name="SAPBEXresDataEmph 3 11" xfId="18404" xr:uid="{90CB8CA4-D4FE-44A9-9354-E33050D79C99}"/>
    <cellStyle name="SAPBEXresDataEmph 3 12" xfId="25563" xr:uid="{61F10B89-D5D3-455F-9772-93F72DB9FCFF}"/>
    <cellStyle name="SAPBEXresDataEmph 3 2" xfId="830" xr:uid="{B04655E7-BD04-49D6-848F-20B94A534450}"/>
    <cellStyle name="SAPBEXresDataEmph 3 2 10" xfId="18405" xr:uid="{F7162267-9A0B-4BAF-A86F-B55604ACEB8A}"/>
    <cellStyle name="SAPBEXresDataEmph 3 2 11" xfId="30268" xr:uid="{595F313C-5D28-47FF-860F-D39CBAD288DA}"/>
    <cellStyle name="SAPBEXresDataEmph 3 2 2" xfId="1310" xr:uid="{ECF54A0B-65BB-4671-8A22-DBB171E6FE95}"/>
    <cellStyle name="SAPBEXresDataEmph 3 2 2 2" xfId="2558" xr:uid="{B0E3A83F-A363-4B45-B5C9-E6070FF9BE28}"/>
    <cellStyle name="SAPBEXresDataEmph 3 2 2 2 2" xfId="20059" xr:uid="{CCF71A3C-DF3C-46E9-900F-9FFB14B4F136}"/>
    <cellStyle name="SAPBEXresDataEmph 3 2 2 2 3" xfId="24568" xr:uid="{6C5EEF10-2F3D-45A3-BADE-D5E45FA0CC5C}"/>
    <cellStyle name="SAPBEXresDataEmph 3 2 2 3" xfId="3064" xr:uid="{2E30E237-97EB-47C8-836E-99881E910FB5}"/>
    <cellStyle name="SAPBEXresDataEmph 3 2 2 3 2" xfId="20562" xr:uid="{0913CF73-6863-4D24-B78B-E4E75D5A5A33}"/>
    <cellStyle name="SAPBEXresDataEmph 3 2 2 3 3" xfId="22683" xr:uid="{66D0DCC4-ADAD-44C3-8820-B6425D89221E}"/>
    <cellStyle name="SAPBEXresDataEmph 3 2 2 4" xfId="1791" xr:uid="{B1E26E56-CE2C-48E1-AFEC-B6DEBA05CE7A}"/>
    <cellStyle name="SAPBEXresDataEmph 3 2 2 4 2" xfId="19294" xr:uid="{24FA22EB-B8E6-4B53-A91D-E9AD6218B380}"/>
    <cellStyle name="SAPBEXresDataEmph 3 2 2 4 3" xfId="30954" xr:uid="{EA81ECCB-3B58-40F2-B185-F340F67B1A4C}"/>
    <cellStyle name="SAPBEXresDataEmph 3 2 2 5" xfId="3252" xr:uid="{4968E3DA-D655-4456-8198-B08EFD4367A6}"/>
    <cellStyle name="SAPBEXresDataEmph 3 2 2 5 2" xfId="20750" xr:uid="{1EE5C414-C7EC-41EF-B6C6-CA89645C4B0A}"/>
    <cellStyle name="SAPBEXresDataEmph 3 2 2 5 3" xfId="22500" xr:uid="{092A1EDE-08F6-4752-A58D-A354FA1B090A}"/>
    <cellStyle name="SAPBEXresDataEmph 3 2 2 6" xfId="4081" xr:uid="{594F4478-1F89-4E61-B9AC-AEDB11BE6D22}"/>
    <cellStyle name="SAPBEXresDataEmph 3 2 2 6 2" xfId="21577" xr:uid="{142CECCB-937D-408D-9502-8851EEF6A21B}"/>
    <cellStyle name="SAPBEXresDataEmph 3 2 2 6 3" xfId="17896" xr:uid="{8B6E3578-68AF-4CE2-BEFD-91D11EE04D7E}"/>
    <cellStyle name="SAPBEXresDataEmph 3 2 2 7" xfId="4323" xr:uid="{70E6E0C7-D779-456B-ADE1-F05A3E6DFC35}"/>
    <cellStyle name="SAPBEXresDataEmph 3 2 2 7 2" xfId="21817" xr:uid="{9E436083-381F-455F-A51A-0C9D6FC72F8B}"/>
    <cellStyle name="SAPBEXresDataEmph 3 2 2 7 3" xfId="22086" xr:uid="{168EB10F-3AD5-4943-8B08-F0ED585655E8}"/>
    <cellStyle name="SAPBEXresDataEmph 3 2 2 8" xfId="18823" xr:uid="{F52B9514-29CD-4255-80C5-65115AB0D35C}"/>
    <cellStyle name="SAPBEXresDataEmph 3 2 2 9" xfId="30086" xr:uid="{566E27BE-78E3-4946-9FD1-AC9244993AE2}"/>
    <cellStyle name="SAPBEXresDataEmph 3 2 3" xfId="2109" xr:uid="{34183414-6835-4CC9-ACFD-9F6AFE07B931}"/>
    <cellStyle name="SAPBEXresDataEmph 3 2 3 2" xfId="19612" xr:uid="{709985B2-AABE-4DC6-8A6C-8E52A4714FB0}"/>
    <cellStyle name="SAPBEXresDataEmph 3 2 3 3" xfId="18473" xr:uid="{70C3431A-3256-43A2-842D-990F486D1A64}"/>
    <cellStyle name="SAPBEXresDataEmph 3 2 4" xfId="2394" xr:uid="{16CF36B7-FF9B-44D6-8A84-791EF0773A25}"/>
    <cellStyle name="SAPBEXresDataEmph 3 2 4 2" xfId="19895" xr:uid="{5328E561-2328-432E-8CCB-9B144D353D3D}"/>
    <cellStyle name="SAPBEXresDataEmph 3 2 4 3" xfId="24384" xr:uid="{F8F14929-12D8-4D37-825E-D74C8BC8DDFD}"/>
    <cellStyle name="SAPBEXresDataEmph 3 2 5" xfId="1451" xr:uid="{736D4137-7A37-445E-BE89-252270BA31E6}"/>
    <cellStyle name="SAPBEXresDataEmph 3 2 5 2" xfId="18956" xr:uid="{6077DBAE-4217-4731-B4D9-3F6D5044977B}"/>
    <cellStyle name="SAPBEXresDataEmph 3 2 5 3" xfId="28245" xr:uid="{63B76620-A578-497C-BABD-2E56C80C2098}"/>
    <cellStyle name="SAPBEXresDataEmph 3 2 6" xfId="3253" xr:uid="{3F211434-ED8E-48F8-A3F8-A5D75E53220E}"/>
    <cellStyle name="SAPBEXresDataEmph 3 2 6 2" xfId="20751" xr:uid="{D7CF0834-9F2C-47BD-BC0A-2D99F22CDA42}"/>
    <cellStyle name="SAPBEXresDataEmph 3 2 6 3" xfId="22499" xr:uid="{AFCBF79E-9FC5-43E7-B9C2-D01746664674}"/>
    <cellStyle name="SAPBEXresDataEmph 3 2 7" xfId="3318" xr:uid="{D23AD356-FF22-4D04-B01E-9DADF8FF07B1}"/>
    <cellStyle name="SAPBEXresDataEmph 3 2 7 2" xfId="20816" xr:uid="{86B9C621-5440-49F6-B18A-183C6627CD37}"/>
    <cellStyle name="SAPBEXresDataEmph 3 2 7 3" xfId="22434" xr:uid="{7C7AAEFA-22F6-4DD7-BA24-19084153690D}"/>
    <cellStyle name="SAPBEXresDataEmph 3 2 8" xfId="4319" xr:uid="{EC2CCFBF-C78E-47A3-8299-867B88089893}"/>
    <cellStyle name="SAPBEXresDataEmph 3 2 8 2" xfId="21813" xr:uid="{97D88AA2-F088-4743-B251-73984E1DE797}"/>
    <cellStyle name="SAPBEXresDataEmph 3 2 8 3" xfId="22087" xr:uid="{A32621D4-AB25-4928-B844-B4229E567F03}"/>
    <cellStyle name="SAPBEXresDataEmph 3 2 9" xfId="15326" xr:uid="{097DCF06-9803-44CE-812E-2BE6162A4734}"/>
    <cellStyle name="SAPBEXresDataEmph 3 2 9 2" xfId="31830" xr:uid="{7D7F5462-B7DF-4F86-9957-16056C2D0D07}"/>
    <cellStyle name="SAPBEXresDataEmph 3 2 9 3" xfId="38915" xr:uid="{D245C9D2-32CE-473D-BFE2-9E235BB98B7A}"/>
    <cellStyle name="SAPBEXresDataEmph 3 3" xfId="1309" xr:uid="{C1432F6F-4F09-4673-AB3D-054F8E859B33}"/>
    <cellStyle name="SAPBEXresDataEmph 3 3 10" xfId="28039" xr:uid="{A7AD3DCF-A308-4215-8A0F-4B8E82D0D976}"/>
    <cellStyle name="SAPBEXresDataEmph 3 3 2" xfId="2557" xr:uid="{9F5C9290-2DB6-47F1-A61F-A4F27F664AC8}"/>
    <cellStyle name="SAPBEXresDataEmph 3 3 2 2" xfId="20058" xr:uid="{F7D067BE-3A42-4676-851E-852CA239C536}"/>
    <cellStyle name="SAPBEXresDataEmph 3 3 2 3" xfId="23339" xr:uid="{24B1974B-A938-4E28-B4B5-AFC04D0251C9}"/>
    <cellStyle name="SAPBEXresDataEmph 3 3 3" xfId="3063" xr:uid="{34DC4AAD-2ECD-417D-8A25-6C197A8CB8A1}"/>
    <cellStyle name="SAPBEXresDataEmph 3 3 3 2" xfId="20561" xr:uid="{72E7BC66-C7F3-406E-BF06-583CE087EFFA}"/>
    <cellStyle name="SAPBEXresDataEmph 3 3 3 3" xfId="22684" xr:uid="{8FC4390B-31D9-4C31-8911-B61A674C18C8}"/>
    <cellStyle name="SAPBEXresDataEmph 3 3 4" xfId="1803" xr:uid="{16E351EE-87AA-4543-8CBF-CC1AA372FD6B}"/>
    <cellStyle name="SAPBEXresDataEmph 3 3 4 2" xfId="19306" xr:uid="{53637317-FF58-4695-8BF1-3DE939086AB1}"/>
    <cellStyle name="SAPBEXresDataEmph 3 3 4 3" xfId="30659" xr:uid="{495AAA2A-34AE-4CFE-AFCC-A253E37418D8}"/>
    <cellStyle name="SAPBEXresDataEmph 3 3 5" xfId="2160" xr:uid="{345290F6-97DD-4CB7-B772-06C36C98E1FD}"/>
    <cellStyle name="SAPBEXresDataEmph 3 3 5 2" xfId="19662" xr:uid="{0FA6F25E-A77C-4139-AD43-51EB1A2BC687}"/>
    <cellStyle name="SAPBEXresDataEmph 3 3 5 3" xfId="27817" xr:uid="{4009733B-97FD-44D2-9ED4-1003DB387589}"/>
    <cellStyle name="SAPBEXresDataEmph 3 3 6" xfId="2619" xr:uid="{F574C5A7-FE9F-40E5-A902-B3A04156D006}"/>
    <cellStyle name="SAPBEXresDataEmph 3 3 6 2" xfId="20120" xr:uid="{C1E8AD65-31DB-4445-BB10-5A52686CC34D}"/>
    <cellStyle name="SAPBEXresDataEmph 3 3 6 3" xfId="24306" xr:uid="{94040B86-8713-499F-99B7-4321D3B3FA5A}"/>
    <cellStyle name="SAPBEXresDataEmph 3 3 7" xfId="4324" xr:uid="{C6781F32-B7BF-4E8A-BBDF-95086048BABD}"/>
    <cellStyle name="SAPBEXresDataEmph 3 3 7 2" xfId="21818" xr:uid="{48CB9FE0-C327-45D1-942D-5B2DE0F939F9}"/>
    <cellStyle name="SAPBEXresDataEmph 3 3 7 3" xfId="17820" xr:uid="{3B2A7CB7-8FE7-41D8-8C1F-AA6EA443167F}"/>
    <cellStyle name="SAPBEXresDataEmph 3 3 8" xfId="16441" xr:uid="{65F8E5D9-DA48-4508-9988-2C1B574EE61C}"/>
    <cellStyle name="SAPBEXresDataEmph 3 3 8 2" xfId="32945" xr:uid="{DE7DBA6C-4760-4019-9BBE-E15177B931F4}"/>
    <cellStyle name="SAPBEXresDataEmph 3 3 8 3" xfId="39637" xr:uid="{B7E72DC6-C453-4B10-B2E1-C852761D78FB}"/>
    <cellStyle name="SAPBEXresDataEmph 3 3 9" xfId="18822" xr:uid="{7EE356BD-1D68-47F4-895C-DDE35A0FBF28}"/>
    <cellStyle name="SAPBEXresDataEmph 3 4" xfId="2108" xr:uid="{2484C98F-B287-42FF-BE44-766A4036EA4C}"/>
    <cellStyle name="SAPBEXresDataEmph 3 4 2" xfId="19611" xr:uid="{270D0057-4005-49C1-B6FE-2A60B917088B}"/>
    <cellStyle name="SAPBEXresDataEmph 3 4 3" xfId="18850" xr:uid="{FBEBAB4A-F7DF-4E94-BC55-B95C819463F9}"/>
    <cellStyle name="SAPBEXresDataEmph 3 5" xfId="1719" xr:uid="{893410D9-D526-4F62-8368-22FF5243640D}"/>
    <cellStyle name="SAPBEXresDataEmph 3 5 2" xfId="19222" xr:uid="{D7397BB9-A972-40E4-931E-E8683F6E89B8}"/>
    <cellStyle name="SAPBEXresDataEmph 3 5 3" xfId="27354" xr:uid="{FAB97D36-1981-4981-AD92-9284D510758C}"/>
    <cellStyle name="SAPBEXresDataEmph 3 6" xfId="1898" xr:uid="{E6AE4669-58E6-492C-99FB-2F10125200E6}"/>
    <cellStyle name="SAPBEXresDataEmph 3 6 2" xfId="19401" xr:uid="{AAB5B8D7-3004-4BED-856C-8FCCDEF89BAA}"/>
    <cellStyle name="SAPBEXresDataEmph 3 6 3" xfId="29057" xr:uid="{07E07C55-5464-418D-BC8A-B2D203DB0415}"/>
    <cellStyle name="SAPBEXresDataEmph 3 7" xfId="2058" xr:uid="{717DD292-7FA2-41E6-A323-5A9C28C5AEDC}"/>
    <cellStyle name="SAPBEXresDataEmph 3 7 2" xfId="19561" xr:uid="{2C805E77-748A-4F56-A3D5-FE875A816AE8}"/>
    <cellStyle name="SAPBEXresDataEmph 3 7 3" xfId="28413" xr:uid="{8D89114B-4A89-4F1C-A107-B3D2952E5549}"/>
    <cellStyle name="SAPBEXresDataEmph 3 8" xfId="3173" xr:uid="{924CFE42-E3E3-4A11-B4B0-AFF7D95EDD58}"/>
    <cellStyle name="SAPBEXresDataEmph 3 8 2" xfId="20671" xr:uid="{2C41C402-D036-43CE-9B6D-E34F0344BDC1}"/>
    <cellStyle name="SAPBEXresDataEmph 3 8 3" xfId="22579" xr:uid="{7958EE00-7B2E-4090-A2E7-F126408429FC}"/>
    <cellStyle name="SAPBEXresDataEmph 3 9" xfId="4439" xr:uid="{71AB5F83-5941-4C24-B1D5-7FC7AC308141}"/>
    <cellStyle name="SAPBEXresDataEmph 3 9 2" xfId="21930" xr:uid="{BC38369F-7628-4771-9B3C-0FBE3259B644}"/>
    <cellStyle name="SAPBEXresDataEmph 3 9 3" xfId="22058" xr:uid="{25254863-A917-43BD-8E9B-9AD41CEAAEE6}"/>
    <cellStyle name="SAPBEXresDataEmph 4" xfId="985" xr:uid="{8C2F0BCC-0B6C-4863-98D5-678F78BE3CE4}"/>
    <cellStyle name="SAPBEXresDataEmph 4 2" xfId="16764" xr:uid="{9CB0533B-0572-451F-9D83-AE9A87DB0662}"/>
    <cellStyle name="SAPBEXresDataEmph 4 2 2" xfId="33268" xr:uid="{6F93C70D-1559-4D19-8453-8524D0C96D2D}"/>
    <cellStyle name="SAPBEXresDataEmph 4 2 3" xfId="39780" xr:uid="{DF67076D-FCB2-4B3C-9EBD-A72C23368DBF}"/>
    <cellStyle name="SAPBEXresDataEmph 4 3" xfId="11913" xr:uid="{2E243783-9528-4F8C-A0FC-AEAA4DE38B92}"/>
    <cellStyle name="SAPBEXresDataEmph 4 3 2" xfId="28768" xr:uid="{FDB469BF-8C50-4F22-B65B-40EA2CD4D5E8}"/>
    <cellStyle name="SAPBEXresDataEmph 5" xfId="1024" xr:uid="{F791F306-037E-4F13-9230-21B03737348B}"/>
    <cellStyle name="SAPBEXresDataEmph 5 2" xfId="10535" xr:uid="{09AB30D0-4153-425A-B860-495CD817D64C}"/>
    <cellStyle name="SAPBEXresDataEmph 5 2 2" xfId="27590" xr:uid="{97018850-2AF5-401C-8FE3-A46C1906A18A}"/>
    <cellStyle name="SAPBEXresDataEmph 6" xfId="271" xr:uid="{40E66D4D-3034-406E-933B-E8C070EBBBFD}"/>
    <cellStyle name="SAPBEXresDataEmph 6 2" xfId="1613" xr:uid="{68A20BC5-D77E-469E-9346-07B060E2B54D}"/>
    <cellStyle name="SAPBEXresDataEmph 6 2 2" xfId="19117" xr:uid="{2EDD17DC-A94B-4623-AA05-FB4C9E43A9B1}"/>
    <cellStyle name="SAPBEXresDataEmph 6 2 3" xfId="30790" xr:uid="{B42C995B-42BF-41C2-8F3E-72DBE1D46E5D}"/>
    <cellStyle name="SAPBEXresDataEmph 6 3" xfId="2167" xr:uid="{58C2673A-8F1E-4541-BDC9-776589BBC4A7}"/>
    <cellStyle name="SAPBEXresDataEmph 6 3 2" xfId="19669" xr:uid="{623512DA-D594-4FA5-A6C3-248278012464}"/>
    <cellStyle name="SAPBEXresDataEmph 6 3 3" xfId="28943" xr:uid="{31D74E5D-B867-47C8-8179-0E54305A9512}"/>
    <cellStyle name="SAPBEXresDataEmph 6 4" xfId="3298" xr:uid="{DC2AB1CA-54CE-4B1D-852F-ACF65BD29419}"/>
    <cellStyle name="SAPBEXresDataEmph 6 4 2" xfId="20796" xr:uid="{C858A54E-49E3-4096-B264-6EFA0ABB8163}"/>
    <cellStyle name="SAPBEXresDataEmph 6 4 3" xfId="22454" xr:uid="{7B284808-8CC5-49A8-8FEE-61A14C9502BE}"/>
    <cellStyle name="SAPBEXresDataEmph 6 5" xfId="3809" xr:uid="{54E923BD-65DB-4E5C-8818-8F6802081150}"/>
    <cellStyle name="SAPBEXresDataEmph 6 5 2" xfId="21306" xr:uid="{175CBDBF-71FF-4AA8-A846-8CC428025E0E}"/>
    <cellStyle name="SAPBEXresDataEmph 6 5 3" xfId="22215" xr:uid="{2337FD97-E432-40A6-8C66-18FD7D339E3D}"/>
    <cellStyle name="SAPBEXresDataEmph 6 6" xfId="3147" xr:uid="{1EDF84EE-9E3B-4234-A04E-6A29DCFE58E9}"/>
    <cellStyle name="SAPBEXresDataEmph 6 6 2" xfId="20645" xr:uid="{63ED7E4B-68CF-4A5A-A085-6E50DAFA4624}"/>
    <cellStyle name="SAPBEXresDataEmph 6 6 3" xfId="22605" xr:uid="{BBE5FBAA-56F2-4653-95FE-62E97FEAA620}"/>
    <cellStyle name="SAPBEXresDataEmph 6 7" xfId="3353" xr:uid="{F6DE522D-D4F3-4488-A15D-B4EB4641AA6C}"/>
    <cellStyle name="SAPBEXresDataEmph 6 7 2" xfId="20851" xr:uid="{589F0440-D907-46B8-8D44-4FED81BEE483}"/>
    <cellStyle name="SAPBEXresDataEmph 6 7 3" xfId="22399" xr:uid="{BB88FFD2-832A-4801-BDA2-BD19AEB8CB82}"/>
    <cellStyle name="SAPBEXresDataEmph 6 8" xfId="17881" xr:uid="{4031A5C7-059E-4FFA-BB21-0DB474284925}"/>
    <cellStyle name="SAPBEXresDataEmph 7" xfId="1137" xr:uid="{F1866430-7FDC-4458-BAEC-36EFD3090107}"/>
    <cellStyle name="SAPBEXresDataEmph 7 2" xfId="2385" xr:uid="{DD0A6CB6-BBD1-442F-ABDF-319F8FE273B1}"/>
    <cellStyle name="SAPBEXresDataEmph 7 2 2" xfId="19886" xr:uid="{3364BF3B-50AA-49B9-8DB0-4E52F62FEA15}"/>
    <cellStyle name="SAPBEXresDataEmph 7 2 3" xfId="23217" xr:uid="{F7351A77-53B7-4553-AE95-48F64E477FAA}"/>
    <cellStyle name="SAPBEXresDataEmph 7 3" xfId="2891" xr:uid="{70512EC6-09FC-4C34-8673-90F2B148B190}"/>
    <cellStyle name="SAPBEXresDataEmph 7 3 2" xfId="20389" xr:uid="{FBC4D565-21A6-45B1-84B2-91092BA3E54E}"/>
    <cellStyle name="SAPBEXresDataEmph 7 3 3" xfId="22821" xr:uid="{94F80D97-D741-4EFB-B2B9-EAF41F9BCAF6}"/>
    <cellStyle name="SAPBEXresDataEmph 7 4" xfId="1799" xr:uid="{80AEDC6B-C995-40F0-84DA-2E679E52C3C6}"/>
    <cellStyle name="SAPBEXresDataEmph 7 4 2" xfId="19302" xr:uid="{81AA785E-16ED-418B-82E0-4EDECB6D85D1}"/>
    <cellStyle name="SAPBEXresDataEmph 7 4 3" xfId="29274" xr:uid="{2B9C62A4-3867-4A78-B186-44153F311B8C}"/>
    <cellStyle name="SAPBEXresDataEmph 7 5" xfId="2701" xr:uid="{F84A4EC8-1B67-4D34-8CDD-5336A47C6763}"/>
    <cellStyle name="SAPBEXresDataEmph 7 5 2" xfId="20200" xr:uid="{6D7617A5-066E-4397-AFCB-9BCEA1B81135}"/>
    <cellStyle name="SAPBEXresDataEmph 7 5 3" xfId="23397" xr:uid="{BBE124AD-0D31-4533-9281-2E2AFFC0AEC1}"/>
    <cellStyle name="SAPBEXresDataEmph 7 6" xfId="4141" xr:uid="{F0D49289-1587-4E19-AD03-9380095C4582}"/>
    <cellStyle name="SAPBEXresDataEmph 7 6 2" xfId="21636" xr:uid="{4ECA7646-5D95-475B-82EB-E9611C1D3DF7}"/>
    <cellStyle name="SAPBEXresDataEmph 7 6 3" xfId="18076" xr:uid="{FB84225B-59D0-4152-8D9E-6FAFF9844F9A}"/>
    <cellStyle name="SAPBEXresDataEmph 7 7" xfId="1635" xr:uid="{708D53FC-3411-44F3-85AA-A9EB0982A207}"/>
    <cellStyle name="SAPBEXresDataEmph 7 7 2" xfId="19138" xr:uid="{1281DC61-F77A-43A3-AB0E-806D40D17FFB}"/>
    <cellStyle name="SAPBEXresDataEmph 7 7 3" xfId="25159" xr:uid="{7DAD3159-949D-4DA4-AB4C-540ACECF685A}"/>
    <cellStyle name="SAPBEXresDataEmph 7 8" xfId="18655" xr:uid="{E3EF7043-FCB3-47DF-8F03-6141986A1283}"/>
    <cellStyle name="SAPBEXresDataEmph 7 9" xfId="28254" xr:uid="{67A06C0A-AFE2-4E4E-9CEF-C3A6D0CAC5AA}"/>
    <cellStyle name="SAPBEXresDataEmph 8" xfId="1441" xr:uid="{1FD5CC85-6AE2-4D81-9596-3C4670B8A245}"/>
    <cellStyle name="SAPBEXresDataEmph 8 2" xfId="18947" xr:uid="{D15D8918-1516-4F17-97BC-3F0765857896}"/>
    <cellStyle name="SAPBEXresDataEmph 8 3" xfId="27572" xr:uid="{0B9D2570-67F5-4CC4-80D2-649AE74A6478}"/>
    <cellStyle name="SAPBEXresDataEmph 9" xfId="2243" xr:uid="{8A0D394B-2E36-4936-8752-B1148D25B246}"/>
    <cellStyle name="SAPBEXresDataEmph 9 2" xfId="19745" xr:uid="{7C758979-5452-4B0D-9995-4C9A3EED6FC5}"/>
    <cellStyle name="SAPBEXresDataEmph 9 3" xfId="28379" xr:uid="{51352665-AF1C-4085-BCA4-B72539D6D0F6}"/>
    <cellStyle name="SAPBEXresItem" xfId="78" xr:uid="{F9CC2BE6-3A1C-48D0-AA64-75C2558F6ED0}"/>
    <cellStyle name="SAPBEXresItem 10" xfId="3289" xr:uid="{C8C4E0B7-A6F1-479D-9ECD-C2820C3BB4E3}"/>
    <cellStyle name="SAPBEXresItem 10 2" xfId="9259" xr:uid="{717A36FE-A98E-49A7-86AF-4B27004D49CC}"/>
    <cellStyle name="SAPBEXresItem 10 2 2" xfId="35150" xr:uid="{69374D71-F419-4FE9-AC67-9BDB33FBD94F}"/>
    <cellStyle name="SAPBEXresItem 10 3" xfId="20787" xr:uid="{C82DFF2D-A4A6-42F7-ADC8-3A07D4541394}"/>
    <cellStyle name="SAPBEXresItem 10 4" xfId="22463" xr:uid="{0BD40B94-5B01-47D0-A5C2-306307DD0228}"/>
    <cellStyle name="SAPBEXresItem 11" xfId="3805" xr:uid="{9C9AF00B-A8B4-49F1-B57E-10EA3004AB3A}"/>
    <cellStyle name="SAPBEXresItem 11 2" xfId="9017" xr:uid="{352873D8-6118-40AA-A09D-1B25CC4C32B0}"/>
    <cellStyle name="SAPBEXresItem 11 2 2" xfId="26193" xr:uid="{D50AD613-BF28-4DAC-9BCF-AFB47321E93E}"/>
    <cellStyle name="SAPBEXresItem 11 2 3" xfId="34909" xr:uid="{429214BE-03EF-4B78-A853-53265B41FEC3}"/>
    <cellStyle name="SAPBEXresItem 11 3" xfId="21302" xr:uid="{B01C8440-FDFE-4F1E-991E-8EEBA364A34F}"/>
    <cellStyle name="SAPBEXresItem 11 4" xfId="23167" xr:uid="{79F0F3ED-AA04-4ACF-8916-44B9F835928E}"/>
    <cellStyle name="SAPBEXresItem 12" xfId="3995" xr:uid="{AB924078-6072-4A1C-AAD9-4247DE9E28F5}"/>
    <cellStyle name="SAPBEXresItem 12 2" xfId="21491" xr:uid="{9246B4EC-E23A-48D5-8364-91E5099520AB}"/>
    <cellStyle name="SAPBEXresItem 12 3" xfId="17733" xr:uid="{0083B16B-04E4-44E6-AAF5-5E9390047F26}"/>
    <cellStyle name="SAPBEXresItem 13" xfId="4179" xr:uid="{8F5667B6-EE34-4B8A-9719-3919A89B6FB8}"/>
    <cellStyle name="SAPBEXresItem 13 2" xfId="21673" xr:uid="{F0F7BFB1-AA57-4B1F-AE44-F542231BFE69}"/>
    <cellStyle name="SAPBEXresItem 13 3" xfId="18056" xr:uid="{591CBB0B-9E66-4ECE-910F-E54E16CE84E9}"/>
    <cellStyle name="SAPBEXresItem 14" xfId="6014" xr:uid="{99555806-B873-4773-948B-59F25E4B27E8}"/>
    <cellStyle name="SAPBEXresItem 14 2" xfId="23325" xr:uid="{67F2864C-C91E-493D-A34D-F0812CCF2652}"/>
    <cellStyle name="SAPBEXresItem 14 3" xfId="34340" xr:uid="{3F63EEF6-11C1-43E6-8F3D-853AF0E6E58E}"/>
    <cellStyle name="SAPBEXresItem 15" xfId="7365" xr:uid="{DE2FD76C-DC60-4640-ACA8-04AA5F6E0F68}"/>
    <cellStyle name="SAPBEXresItem 15 2" xfId="34435" xr:uid="{22B5F864-FBB1-4C8D-A615-C18AC658345F}"/>
    <cellStyle name="SAPBEXresItem 16" xfId="17697" xr:uid="{C8524052-6853-4AEC-9D3F-A076014C54EB}"/>
    <cellStyle name="SAPBEXresItem 17" xfId="29462" xr:uid="{CD48FC9E-689B-44B3-A67F-D7C13C4448AF}"/>
    <cellStyle name="SAPBEXresItem 2" xfId="831" xr:uid="{C68DEA57-B92F-4886-99D1-D39C449112B4}"/>
    <cellStyle name="SAPBEXresItem 2 10" xfId="7886" xr:uid="{95DFE44A-C395-4524-90A3-60C87B3E630B}"/>
    <cellStyle name="SAPBEXresItem 2 10 2" xfId="34479" xr:uid="{4FD72EFA-918F-49F2-A4BB-EA9CBC2BEC55}"/>
    <cellStyle name="SAPBEXresItem 2 11" xfId="18406" xr:uid="{D8BE7156-E682-41B5-8A4B-C2B2357A8A4C}"/>
    <cellStyle name="SAPBEXresItem 2 12" xfId="27348" xr:uid="{8BDFDCD0-871C-4D70-861B-4C119C5981A2}"/>
    <cellStyle name="SAPBEXresItem 2 2" xfId="832" xr:uid="{FB836FFA-05D7-4311-9E83-94D89709BE2E}"/>
    <cellStyle name="SAPBEXresItem 2 2 10" xfId="18407" xr:uid="{60477281-AFBA-483A-BB28-3361930CE14D}"/>
    <cellStyle name="SAPBEXresItem 2 2 11" xfId="28253" xr:uid="{20E7A4FF-D245-49C2-981B-D4B56128FD49}"/>
    <cellStyle name="SAPBEXresItem 2 2 2" xfId="1312" xr:uid="{A9E74CA9-00E0-45D3-BA2A-6270512296E2}"/>
    <cellStyle name="SAPBEXresItem 2 2 2 10" xfId="30968" xr:uid="{E11F20F9-CB88-44A6-B70B-A7111B8A1FDD}"/>
    <cellStyle name="SAPBEXresItem 2 2 2 2" xfId="2560" xr:uid="{4794C571-BDAF-4317-8AF2-AECC9D895429}"/>
    <cellStyle name="SAPBEXresItem 2 2 2 2 2" xfId="20061" xr:uid="{609C17AA-A391-4189-BD54-A3EF80D4B539}"/>
    <cellStyle name="SAPBEXresItem 2 2 2 2 3" xfId="28332" xr:uid="{AFD5B4FE-C704-4EF9-9242-5AAA846B346B}"/>
    <cellStyle name="SAPBEXresItem 2 2 2 3" xfId="3066" xr:uid="{15F73CAA-50F6-48D2-9C4D-00C1D676BF94}"/>
    <cellStyle name="SAPBEXresItem 2 2 2 3 2" xfId="20564" xr:uid="{D7B4D4EE-C514-4D21-AB9E-0029139E1A75}"/>
    <cellStyle name="SAPBEXresItem 2 2 2 3 3" xfId="22681" xr:uid="{C00DEA7C-245D-4D0B-91B4-29B606A6661C}"/>
    <cellStyle name="SAPBEXresItem 2 2 2 4" xfId="1751" xr:uid="{18E02BFF-4292-46F1-84DA-A4E0B82B8F4F}"/>
    <cellStyle name="SAPBEXresItem 2 2 2 4 2" xfId="19254" xr:uid="{8EF0F648-2BA6-4780-8C80-B8DF3951E187}"/>
    <cellStyle name="SAPBEXresItem 2 2 2 4 3" xfId="28028" xr:uid="{2508598C-2B59-4EFA-A274-5A57724543E7}"/>
    <cellStyle name="SAPBEXresItem 2 2 2 5" xfId="2854" xr:uid="{072CD4A7-6EB1-4C38-AD77-4F34CCAF85FF}"/>
    <cellStyle name="SAPBEXresItem 2 2 2 5 2" xfId="20352" xr:uid="{79CA8FDC-3C83-4B0A-9C8D-E5BA391BAF8F}"/>
    <cellStyle name="SAPBEXresItem 2 2 2 5 3" xfId="21123" xr:uid="{ADF52B57-7BB1-44B5-B1F7-E36013757284}"/>
    <cellStyle name="SAPBEXresItem 2 2 2 6" xfId="3331" xr:uid="{A64D9315-E711-4210-A908-BE2E6813A52B}"/>
    <cellStyle name="SAPBEXresItem 2 2 2 6 2" xfId="20829" xr:uid="{E4CA51F0-BAA3-43B1-A504-1ACA16C35350}"/>
    <cellStyle name="SAPBEXresItem 2 2 2 6 3" xfId="22421" xr:uid="{ADAECC7E-0072-40F8-A70B-7C20938F3C45}"/>
    <cellStyle name="SAPBEXresItem 2 2 2 7" xfId="4510" xr:uid="{D478A99F-DADC-4AFE-A0AF-D2B7FAA434FF}"/>
    <cellStyle name="SAPBEXresItem 2 2 2 7 2" xfId="21999" xr:uid="{BEA5429F-ABCC-46C8-830C-DF82BF1B819C}"/>
    <cellStyle name="SAPBEXresItem 2 2 2 7 3" xfId="22024" xr:uid="{2E3DE6F5-4C71-46B9-B387-4F4F34D1C17A}"/>
    <cellStyle name="SAPBEXresItem 2 2 2 8" xfId="15575" xr:uid="{F2507240-62ED-4F81-A420-1ADAB99D2644}"/>
    <cellStyle name="SAPBEXresItem 2 2 2 8 2" xfId="32079" xr:uid="{10A55256-DACE-49D0-9C3F-BC6116FA26F7}"/>
    <cellStyle name="SAPBEXresItem 2 2 2 8 3" xfId="39164" xr:uid="{7DF6E991-98A4-4C8D-9028-3393B5146F42}"/>
    <cellStyle name="SAPBEXresItem 2 2 2 9" xfId="18825" xr:uid="{AB57B636-A726-4CFA-98B3-35F2CE90F725}"/>
    <cellStyle name="SAPBEXresItem 2 2 3" xfId="2111" xr:uid="{C6304909-5A4E-40B3-A8E6-C4FC45EF6721}"/>
    <cellStyle name="SAPBEXresItem 2 2 3 2" xfId="16969" xr:uid="{8631585E-4BFA-4F0B-9E8B-66B9CD21B0C6}"/>
    <cellStyle name="SAPBEXresItem 2 2 3 2 2" xfId="33473" xr:uid="{7DB00C6B-374B-4A6D-89E3-EBDCC985275B}"/>
    <cellStyle name="SAPBEXresItem 2 2 3 2 3" xfId="39894" xr:uid="{DECFB362-BF9E-4BAC-AF2D-BA703449B3B6}"/>
    <cellStyle name="SAPBEXresItem 2 2 3 3" xfId="19614" xr:uid="{8C14619C-AE43-4805-A1D5-899229698113}"/>
    <cellStyle name="SAPBEXresItem 2 2 3 4" xfId="18572" xr:uid="{FAF29982-276E-4151-AE9F-877B31C5FE8B}"/>
    <cellStyle name="SAPBEXresItem 2 2 4" xfId="1392" xr:uid="{0DEB0DF6-CF0A-4F85-B260-7A5026D3E7F9}"/>
    <cellStyle name="SAPBEXresItem 2 2 4 2" xfId="18898" xr:uid="{23F0874A-4EF7-4F9E-BCF0-82CE98D9AEFB}"/>
    <cellStyle name="SAPBEXresItem 2 2 4 3" xfId="27157" xr:uid="{F8EF561A-AAE3-4AA5-B2E3-2F34FBE31549}"/>
    <cellStyle name="SAPBEXresItem 2 2 5" xfId="1657" xr:uid="{2184D266-67DC-4776-A930-DFC229BC7973}"/>
    <cellStyle name="SAPBEXresItem 2 2 5 2" xfId="19160" xr:uid="{4D0E215C-7872-4D76-8067-A6C9BEDA17A9}"/>
    <cellStyle name="SAPBEXresItem 2 2 5 3" xfId="26983" xr:uid="{EBEF46A8-F2F2-447D-8278-4A452BF8373C}"/>
    <cellStyle name="SAPBEXresItem 2 2 6" xfId="3303" xr:uid="{64AE62A7-75EB-4964-A8ED-18EF09955F21}"/>
    <cellStyle name="SAPBEXresItem 2 2 6 2" xfId="20801" xr:uid="{8E9E3485-B622-4EC6-B553-DCC64C237806}"/>
    <cellStyle name="SAPBEXresItem 2 2 6 3" xfId="22449" xr:uid="{4E169C61-0D4E-4A2A-AF3C-10D293585E39}"/>
    <cellStyle name="SAPBEXresItem 2 2 7" xfId="3923" xr:uid="{D35AEF32-6725-4FEA-A6C6-282173337FA3}"/>
    <cellStyle name="SAPBEXresItem 2 2 7 2" xfId="21420" xr:uid="{599022C6-B096-42A4-AAC4-814365B3D74C}"/>
    <cellStyle name="SAPBEXresItem 2 2 7 3" xfId="23123" xr:uid="{5B935C8B-D5FD-420C-8C4D-E672466DA289}"/>
    <cellStyle name="SAPBEXresItem 2 2 8" xfId="4491" xr:uid="{887F8D78-DFF1-41A1-BB3A-8B956D4B6878}"/>
    <cellStyle name="SAPBEXresItem 2 2 8 2" xfId="21981" xr:uid="{A24627D2-D4DE-4D9B-A0BC-5C0CF80FC716}"/>
    <cellStyle name="SAPBEXresItem 2 2 8 3" xfId="22039" xr:uid="{1F4FD7E9-9D1F-4A5F-9F0B-76DE80F41E3C}"/>
    <cellStyle name="SAPBEXresItem 2 2 9" xfId="12172" xr:uid="{D4C16F7E-6D39-472C-B386-B38C904B31A5}"/>
    <cellStyle name="SAPBEXresItem 2 2 9 2" xfId="36310" xr:uid="{ADB4B066-FB2C-4CDD-BBFF-957598BA0874}"/>
    <cellStyle name="SAPBEXresItem 2 3" xfId="1311" xr:uid="{F157887C-12FA-4858-A30D-823ACE2F2F9A}"/>
    <cellStyle name="SAPBEXresItem 2 3 10" xfId="27123" xr:uid="{FDDC3130-633A-4E30-9113-18AC74E40F14}"/>
    <cellStyle name="SAPBEXresItem 2 3 2" xfId="2559" xr:uid="{CED96946-A00B-4AD6-810F-6D832658621E}"/>
    <cellStyle name="SAPBEXresItem 2 3 2 2" xfId="14001" xr:uid="{DDABF10A-7D79-4176-91CE-B8A76843DEF5}"/>
    <cellStyle name="SAPBEXresItem 2 3 2 2 2" xfId="37672" xr:uid="{EBD927F9-463D-4283-8625-D76EF9AA2BF6}"/>
    <cellStyle name="SAPBEXresItem 2 3 2 3" xfId="20060" xr:uid="{4FE51DF0-1BAC-424C-A1AF-95D4EB015902}"/>
    <cellStyle name="SAPBEXresItem 2 3 2 4" xfId="24292" xr:uid="{0182F003-40EE-4602-B3AA-0B672C12D5A5}"/>
    <cellStyle name="SAPBEXresItem 2 3 3" xfId="3065" xr:uid="{B40B014F-2209-4B23-8608-795A75A9BBE0}"/>
    <cellStyle name="SAPBEXresItem 2 3 3 2" xfId="14577" xr:uid="{775B9C90-BB1C-47BA-B394-3AB525C9A103}"/>
    <cellStyle name="SAPBEXresItem 2 3 3 2 2" xfId="31093" xr:uid="{B39BC3EA-4FD4-430C-848D-60A338500D51}"/>
    <cellStyle name="SAPBEXresItem 2 3 3 2 3" xfId="38170" xr:uid="{8472CB3B-FF6E-4B41-9233-C9C2F80C9CF1}"/>
    <cellStyle name="SAPBEXresItem 2 3 3 3" xfId="20563" xr:uid="{F7425964-0E5C-4A25-BDBD-A7DDF546249B}"/>
    <cellStyle name="SAPBEXresItem 2 3 3 4" xfId="22682" xr:uid="{FC3BC914-A027-4207-AF9A-017E566EB4E0}"/>
    <cellStyle name="SAPBEXresItem 2 3 4" xfId="1782" xr:uid="{5DCC7763-76C7-414C-90C8-191A9E5F6EDE}"/>
    <cellStyle name="SAPBEXresItem 2 3 4 2" xfId="19285" xr:uid="{3E0750FC-7EF9-4006-A279-61A1E20C3E64}"/>
    <cellStyle name="SAPBEXresItem 2 3 4 3" xfId="30386" xr:uid="{6AD9E8BC-7248-4FF8-AFE1-7E7DF4AAD4BA}"/>
    <cellStyle name="SAPBEXresItem 2 3 5" xfId="3249" xr:uid="{461F0B41-F055-4BAC-80FB-B803E87F83DA}"/>
    <cellStyle name="SAPBEXresItem 2 3 5 2" xfId="20747" xr:uid="{99E5B4E1-2DA6-40AC-BC6E-84A643B65C38}"/>
    <cellStyle name="SAPBEXresItem 2 3 5 3" xfId="22503" xr:uid="{B3916D47-E9F3-4270-B30F-073A4AF8FDC0}"/>
    <cellStyle name="SAPBEXresItem 2 3 6" xfId="4028" xr:uid="{6A786086-5B85-4E8F-A362-8406F67C6049}"/>
    <cellStyle name="SAPBEXresItem 2 3 6 2" xfId="21524" xr:uid="{5984FCD8-3A2E-4041-9AC4-95771999D158}"/>
    <cellStyle name="SAPBEXresItem 2 3 6 3" xfId="17805" xr:uid="{AF6EFA1B-B129-4B20-81D9-A4BC51D9904D}"/>
    <cellStyle name="SAPBEXresItem 2 3 7" xfId="4122" xr:uid="{F6605A93-02E2-4699-A9EC-99C321B08316}"/>
    <cellStyle name="SAPBEXresItem 2 3 7 2" xfId="21617" xr:uid="{6EB9F492-EFEF-4255-B9C9-55213EA2075A}"/>
    <cellStyle name="SAPBEXresItem 2 3 7 3" xfId="18084" xr:uid="{22B5F84B-4BCB-4FCC-BAEE-1FEBD4A45A76}"/>
    <cellStyle name="SAPBEXresItem 2 3 8" xfId="10768" xr:uid="{EE0E41EE-99C7-48D3-9DA3-6651C71A9A09}"/>
    <cellStyle name="SAPBEXresItem 2 3 8 2" xfId="35743" xr:uid="{DDFAB092-C678-4365-8F25-EDDA6C1E23DC}"/>
    <cellStyle name="SAPBEXresItem 2 3 9" xfId="18824" xr:uid="{A18F0F75-287D-4488-9292-D6F81D6D6261}"/>
    <cellStyle name="SAPBEXresItem 2 4" xfId="2110" xr:uid="{D04FA5E4-843D-4AD5-9EE9-A8940A12A5A8}"/>
    <cellStyle name="SAPBEXresItem 2 4 2" xfId="9779" xr:uid="{B0E2FA0E-16CC-40B3-9094-F571DFE903FB}"/>
    <cellStyle name="SAPBEXresItem 2 4 2 2" xfId="35207" xr:uid="{D4FBFF4E-8483-4059-9E05-4B5348650D2E}"/>
    <cellStyle name="SAPBEXresItem 2 4 3" xfId="19613" xr:uid="{D10019F9-00A8-41E4-BC9D-98E2DC232C50}"/>
    <cellStyle name="SAPBEXresItem 2 4 4" xfId="28410" xr:uid="{0C7CE8DE-E550-441B-856F-80DBB7CF06CD}"/>
    <cellStyle name="SAPBEXresItem 2 5" xfId="1455" xr:uid="{9ACF321A-FC21-479C-9AB6-F611DC1B9121}"/>
    <cellStyle name="SAPBEXresItem 2 5 2" xfId="13212" xr:uid="{BAFC84C0-37A8-4566-8E13-09F66E3AD28C}"/>
    <cellStyle name="SAPBEXresItem 2 5 2 2" xfId="36941" xr:uid="{4E977C92-924D-483F-9A6A-971EEBD1AA41}"/>
    <cellStyle name="SAPBEXresItem 2 5 3" xfId="18960" xr:uid="{0C8CB9EA-A043-4F75-9542-8A874D9B11F9}"/>
    <cellStyle name="SAPBEXresItem 2 5 4" xfId="27199" xr:uid="{BD5F429E-B58B-4EAF-9A26-A524B1B4F7B6}"/>
    <cellStyle name="SAPBEXresItem 2 6" xfId="1654" xr:uid="{8DD67E2D-2876-4FF3-8C6A-28CB3EE8A2D1}"/>
    <cellStyle name="SAPBEXresItem 2 6 2" xfId="14672" xr:uid="{D9C4C687-28C1-40CC-AEFC-47F11FB7968B}"/>
    <cellStyle name="SAPBEXresItem 2 6 2 2" xfId="31187" xr:uid="{D204955A-00AD-4682-A50F-FD66532ACFFD}"/>
    <cellStyle name="SAPBEXresItem 2 6 2 3" xfId="38262" xr:uid="{13AB6146-4AA4-48A5-B613-192C5BFF73B0}"/>
    <cellStyle name="SAPBEXresItem 2 6 3" xfId="19157" xr:uid="{5A497D5C-258D-4EC9-B35E-4BD672BB72D2}"/>
    <cellStyle name="SAPBEXresItem 2 6 4" xfId="29433" xr:uid="{53EB6E59-D984-4265-AE38-9D97C879AF9C}"/>
    <cellStyle name="SAPBEXresItem 2 7" xfId="1855" xr:uid="{303238B5-AC62-413F-ADEA-139B918C5DB5}"/>
    <cellStyle name="SAPBEXresItem 2 7 2" xfId="19358" xr:uid="{DCBABA60-20F2-48D4-9165-05A99DC7E097}"/>
    <cellStyle name="SAPBEXresItem 2 7 3" xfId="27118" xr:uid="{2313C9CF-C804-426C-A12E-7C72996C0986}"/>
    <cellStyle name="SAPBEXresItem 2 8" xfId="2653" xr:uid="{1632ACB8-E144-4ED7-95E3-F382D609CD24}"/>
    <cellStyle name="SAPBEXresItem 2 8 2" xfId="20154" xr:uid="{5071ABA6-F3D3-4325-A9A8-E5E6AC84FE11}"/>
    <cellStyle name="SAPBEXresItem 2 8 3" xfId="22937" xr:uid="{8B2E6EF5-E37B-4DA9-B7C5-81C5C82EAB87}"/>
    <cellStyle name="SAPBEXresItem 2 9" xfId="4061" xr:uid="{FC502C28-006F-428B-9A94-2AA0A94DB9E9}"/>
    <cellStyle name="SAPBEXresItem 2 9 2" xfId="21557" xr:uid="{D4B13DE1-08D2-4EAB-9073-C72F58ACA8B3}"/>
    <cellStyle name="SAPBEXresItem 2 9 3" xfId="18115" xr:uid="{33987FBE-677C-48E9-9CC0-BC5A128FFD77}"/>
    <cellStyle name="SAPBEXresItem 3" xfId="833" xr:uid="{EE145A89-0B57-4C2F-A0C7-AF3A214C44DA}"/>
    <cellStyle name="SAPBEXresItem 3 10" xfId="8186" xr:uid="{5B5B73E4-66E2-49D8-980A-0A8A6A6815B5}"/>
    <cellStyle name="SAPBEXresItem 3 10 2" xfId="34693" xr:uid="{E746F178-D0B5-4919-B8FA-6441D5A89593}"/>
    <cellStyle name="SAPBEXresItem 3 11" xfId="18408" xr:uid="{6BD62365-39A0-46F4-97E0-F5A0D8EED34E}"/>
    <cellStyle name="SAPBEXresItem 3 12" xfId="30973" xr:uid="{8D9F25FE-890E-4799-8368-44272DCE760A}"/>
    <cellStyle name="SAPBEXresItem 3 2" xfId="834" xr:uid="{6D747D4E-FC7E-4A0A-9D96-A9CA44CE54B3}"/>
    <cellStyle name="SAPBEXresItem 3 2 10" xfId="18409" xr:uid="{B934EFD4-FE35-4CA0-A4D1-BAC5A9FDA274}"/>
    <cellStyle name="SAPBEXresItem 3 2 11" xfId="29448" xr:uid="{7F93D4BA-145E-427A-AD34-3878A9F91B27}"/>
    <cellStyle name="SAPBEXresItem 3 2 2" xfId="1314" xr:uid="{58E719D7-FD2A-4FAC-9BE1-C3F59467E185}"/>
    <cellStyle name="SAPBEXresItem 3 2 2 10" xfId="29443" xr:uid="{580671AE-0617-464B-AC35-A289E41FE0F2}"/>
    <cellStyle name="SAPBEXresItem 3 2 2 2" xfId="2562" xr:uid="{199A3F87-CB24-44B8-B210-3CF833145AE9}"/>
    <cellStyle name="SAPBEXresItem 3 2 2 2 2" xfId="20063" xr:uid="{032BFBB1-9A5E-4B73-B31F-6A4C4F070240}"/>
    <cellStyle name="SAPBEXresItem 3 2 2 2 3" xfId="22965" xr:uid="{1711D7FF-38FF-412B-BB75-D33D5C611396}"/>
    <cellStyle name="SAPBEXresItem 3 2 2 3" xfId="3068" xr:uid="{CC120CB6-28D3-4111-ACE5-CBD1B1816467}"/>
    <cellStyle name="SAPBEXresItem 3 2 2 3 2" xfId="20566" xr:uid="{1D5FC484-AB6A-4203-B496-08B8E753FACE}"/>
    <cellStyle name="SAPBEXresItem 3 2 2 3 3" xfId="22679" xr:uid="{6F6FCC57-DDEE-44AB-8341-F3C18E024F69}"/>
    <cellStyle name="SAPBEXresItem 3 2 2 4" xfId="2325" xr:uid="{6A847B47-5248-4CDD-A637-D19D6237BB17}"/>
    <cellStyle name="SAPBEXresItem 3 2 2 4 2" xfId="19826" xr:uid="{2E6B536B-195A-4461-BE46-F221C6188627}"/>
    <cellStyle name="SAPBEXresItem 3 2 2 4 3" xfId="28357" xr:uid="{780AE621-873F-4437-A48A-D181E1376FF5}"/>
    <cellStyle name="SAPBEXresItem 3 2 2 5" xfId="3381" xr:uid="{B2D055E3-153B-4D66-9D47-CB22C347500E}"/>
    <cellStyle name="SAPBEXresItem 3 2 2 5 2" xfId="20879" xr:uid="{3C0B4F34-26AE-4022-B578-B584EA9B2A90}"/>
    <cellStyle name="SAPBEXresItem 3 2 2 5 3" xfId="22371" xr:uid="{17648A4A-B0A6-494C-8B04-E368D8E57515}"/>
    <cellStyle name="SAPBEXresItem 3 2 2 6" xfId="3540" xr:uid="{6AB2BACC-5B61-46F8-88DB-005F6E7C5351}"/>
    <cellStyle name="SAPBEXresItem 3 2 2 6 2" xfId="21038" xr:uid="{AE767824-4072-48F1-A2D4-581722C2EF53}"/>
    <cellStyle name="SAPBEXresItem 3 2 2 6 3" xfId="18242" xr:uid="{544393FE-28CF-4FB2-8D6B-00BCCC88A902}"/>
    <cellStyle name="SAPBEXresItem 3 2 2 7" xfId="4477" xr:uid="{DD4A452D-5398-4819-BFC2-50BBE15F05FA}"/>
    <cellStyle name="SAPBEXresItem 3 2 2 7 2" xfId="21967" xr:uid="{17C8FEA3-78C3-4CAB-B3CC-7CBA6B4CDE54}"/>
    <cellStyle name="SAPBEXresItem 3 2 2 7 3" xfId="28275" xr:uid="{BC7EE5F7-14B8-4F1B-A551-72A76C251C57}"/>
    <cellStyle name="SAPBEXresItem 3 2 2 8" xfId="15681" xr:uid="{FBD3F63B-A399-4F17-93F2-B4304C7550D8}"/>
    <cellStyle name="SAPBEXresItem 3 2 2 8 2" xfId="32185" xr:uid="{952EA6C8-A543-4EBE-8DF2-F60715D6ED8F}"/>
    <cellStyle name="SAPBEXresItem 3 2 2 8 3" xfId="39270" xr:uid="{11436D76-CD33-4F6E-BC72-703645F658DA}"/>
    <cellStyle name="SAPBEXresItem 3 2 2 9" xfId="18827" xr:uid="{394395D2-4C93-470C-90C1-DCB9129403D7}"/>
    <cellStyle name="SAPBEXresItem 3 2 3" xfId="2113" xr:uid="{032129F1-B61F-4AAB-BE5D-6DF26B3B4FC6}"/>
    <cellStyle name="SAPBEXresItem 3 2 3 2" xfId="17065" xr:uid="{BDC1DC28-EED1-4A81-BB07-1393032A9548}"/>
    <cellStyle name="SAPBEXresItem 3 2 3 2 2" xfId="33569" xr:uid="{46A7A6C0-6EE5-4935-BC2F-52CBACBB3680}"/>
    <cellStyle name="SAPBEXresItem 3 2 3 2 3" xfId="39987" xr:uid="{0F1B39CE-D85B-42E2-A0B4-743DF7967203}"/>
    <cellStyle name="SAPBEXresItem 3 2 3 3" xfId="19616" xr:uid="{0E24C918-D13A-42DD-AA3F-E496F083AAC8}"/>
    <cellStyle name="SAPBEXresItem 3 2 3 4" xfId="18677" xr:uid="{C8FC679E-DB2A-440E-BB67-D9EF83934A18}"/>
    <cellStyle name="SAPBEXresItem 3 2 4" xfId="1720" xr:uid="{47C329FD-DBE6-4E15-86F5-D6619E4D52FE}"/>
    <cellStyle name="SAPBEXresItem 3 2 4 2" xfId="19223" xr:uid="{6B77EC28-97CC-4BE9-B1B7-5D0883B89431}"/>
    <cellStyle name="SAPBEXresItem 3 2 4 3" xfId="30956" xr:uid="{05A89B97-D451-4F17-B427-66192207510A}"/>
    <cellStyle name="SAPBEXresItem 3 2 5" xfId="2154" xr:uid="{CDCBE256-FF95-412C-B22A-9E7267E7B50E}"/>
    <cellStyle name="SAPBEXresItem 3 2 5 2" xfId="19657" xr:uid="{F0C664CD-4EBD-4ABE-A079-8D76DA63F343}"/>
    <cellStyle name="SAPBEXresItem 3 2 5 3" xfId="28400" xr:uid="{73D7BC9F-A0E5-4745-8E58-2CA93F52CA5B}"/>
    <cellStyle name="SAPBEXresItem 3 2 6" xfId="2040" xr:uid="{E1F27955-25A4-4657-951F-A57709C4B9FD}"/>
    <cellStyle name="SAPBEXresItem 3 2 6 2" xfId="19543" xr:uid="{9C8E1D3A-8C8E-464F-9A86-BA1C630EBC08}"/>
    <cellStyle name="SAPBEXresItem 3 2 6 3" xfId="18478" xr:uid="{27E1FC54-0849-4B42-90E4-AB6CA720C34F}"/>
    <cellStyle name="SAPBEXresItem 3 2 7" xfId="2783" xr:uid="{E7C443A4-A1A6-4A43-B6AB-F8548798B82D}"/>
    <cellStyle name="SAPBEXresItem 3 2 7 2" xfId="20282" xr:uid="{A6A5F9DF-7ED1-45D7-A463-A28A1E87F4E5}"/>
    <cellStyle name="SAPBEXresItem 3 2 7 3" xfId="24358" xr:uid="{F8F37896-DF6D-4679-AE63-F4368EEFAFC8}"/>
    <cellStyle name="SAPBEXresItem 3 2 8" xfId="4392" xr:uid="{A9ACC405-4417-4EF8-B220-F7FDFEEFD6C8}"/>
    <cellStyle name="SAPBEXresItem 3 2 8 2" xfId="21884" xr:uid="{B03123B5-2614-407B-9551-66CEAB31F64A}"/>
    <cellStyle name="SAPBEXresItem 3 2 8 3" xfId="17951" xr:uid="{02CCDA7C-EF59-4032-A757-D0127FFD4C3A}"/>
    <cellStyle name="SAPBEXresItem 3 2 9" xfId="12281" xr:uid="{1CE41670-5DD0-4B89-88B8-70F20913E920}"/>
    <cellStyle name="SAPBEXresItem 3 2 9 2" xfId="36401" xr:uid="{F0D3D96A-CEE2-4230-BFFE-052A13994AB1}"/>
    <cellStyle name="SAPBEXresItem 3 3" xfId="1313" xr:uid="{94A828AB-C9CC-4C5C-AEEE-9965D3F256FF}"/>
    <cellStyle name="SAPBEXresItem 3 3 10" xfId="28248" xr:uid="{5A255B9C-7717-47FF-815F-8F620643CBAC}"/>
    <cellStyle name="SAPBEXresItem 3 3 2" xfId="2561" xr:uid="{08F2D5F2-0354-497C-BC6C-4D59C47F1E97}"/>
    <cellStyle name="SAPBEXresItem 3 3 2 2" xfId="14109" xr:uid="{C9E2F4A0-FBF6-4004-BB51-C296E1AFC8E0}"/>
    <cellStyle name="SAPBEXresItem 3 3 2 2 2" xfId="37767" xr:uid="{893AF53B-BCA3-4963-A8E7-F0169EA979CC}"/>
    <cellStyle name="SAPBEXresItem 3 3 2 3" xfId="20062" xr:uid="{37DF0AD3-C48B-433C-AEFE-AEEDB72ECC19}"/>
    <cellStyle name="SAPBEXresItem 3 3 2 4" xfId="24313" xr:uid="{90AA31FF-43CC-41A0-82DE-EBB1F0306CAB}"/>
    <cellStyle name="SAPBEXresItem 3 3 3" xfId="3067" xr:uid="{5065E59C-BE2C-4800-8510-3ED8FCD7C550}"/>
    <cellStyle name="SAPBEXresItem 3 3 3 2" xfId="12994" xr:uid="{68889D41-9421-43E5-8237-89C635D98EEF}"/>
    <cellStyle name="SAPBEXresItem 3 3 3 2 2" xfId="29714" xr:uid="{5608324C-613E-4A8F-B567-D8296981DBBC}"/>
    <cellStyle name="SAPBEXresItem 3 3 3 2 3" xfId="36723" xr:uid="{78273092-CB4B-4CAC-A2A5-3A24C75007F1}"/>
    <cellStyle name="SAPBEXresItem 3 3 3 3" xfId="20565" xr:uid="{BF091AB5-822B-4DD8-8C27-3B0B35328C11}"/>
    <cellStyle name="SAPBEXresItem 3 3 3 4" xfId="22680" xr:uid="{F679DA0E-CEA0-4B0C-972E-35272306FAE0}"/>
    <cellStyle name="SAPBEXresItem 3 3 4" xfId="1994" xr:uid="{0CC52172-F085-446A-9252-911CFDE02B58}"/>
    <cellStyle name="SAPBEXresItem 3 3 4 2" xfId="19497" xr:uid="{03D955D7-EB8D-4486-A1C8-B69EBE76007F}"/>
    <cellStyle name="SAPBEXresItem 3 3 4 3" xfId="18338" xr:uid="{8FA671C0-A90B-41EB-86D7-43A158A92187}"/>
    <cellStyle name="SAPBEXresItem 3 3 5" xfId="3835" xr:uid="{B1EA138F-F7C6-4E07-A678-2F02D7B22400}"/>
    <cellStyle name="SAPBEXresItem 3 3 5 2" xfId="21332" xr:uid="{4CBF12C6-3521-4B19-B85B-540A38476CD4}"/>
    <cellStyle name="SAPBEXresItem 3 3 5 3" xfId="22202" xr:uid="{B35E4CCC-00D2-4E55-9B6F-D61E42490F57}"/>
    <cellStyle name="SAPBEXresItem 3 3 6" xfId="3743" xr:uid="{352892A2-7516-4A9C-B3D5-E0B09DABEF92}"/>
    <cellStyle name="SAPBEXresItem 3 3 6 2" xfId="21241" xr:uid="{DAEB2FFA-724F-4D9A-9461-7ACB0C78CF86}"/>
    <cellStyle name="SAPBEXresItem 3 3 6 3" xfId="18172" xr:uid="{61ACDC95-3F47-4893-8592-52BCBE4D740D}"/>
    <cellStyle name="SAPBEXresItem 3 3 7" xfId="4297" xr:uid="{104F9F96-CFA0-4A23-A3FF-388D61BE54AA}"/>
    <cellStyle name="SAPBEXresItem 3 3 7 2" xfId="21791" xr:uid="{628A06D2-9D76-4133-8487-B8EE0E648724}"/>
    <cellStyle name="SAPBEXresItem 3 3 7 3" xfId="18523" xr:uid="{4C491565-A04B-42F7-BDA2-324FA05CEDC2}"/>
    <cellStyle name="SAPBEXresItem 3 3 8" xfId="10878" xr:uid="{ACEEEEF5-92F9-4E2A-B38E-422DA03D930D}"/>
    <cellStyle name="SAPBEXresItem 3 3 8 2" xfId="35834" xr:uid="{5F600746-38C6-4E52-931E-0809D1432249}"/>
    <cellStyle name="SAPBEXresItem 3 3 9" xfId="18826" xr:uid="{582E9CF7-3D72-4FB2-8115-20A2678088A5}"/>
    <cellStyle name="SAPBEXresItem 3 4" xfId="2112" xr:uid="{7C0B98FC-2ECF-419D-972A-53106C92AC7F}"/>
    <cellStyle name="SAPBEXresItem 3 4 2" xfId="10079" xr:uid="{72A1417F-F0C8-47DC-A703-B6CF40610B21}"/>
    <cellStyle name="SAPBEXresItem 3 4 2 2" xfId="35421" xr:uid="{55053189-497E-4EA4-B48D-18B8458797C0}"/>
    <cellStyle name="SAPBEXresItem 3 4 3" xfId="19615" xr:uid="{65B49F97-BABE-4551-9D23-467A94D64F1C}"/>
    <cellStyle name="SAPBEXresItem 3 4 4" xfId="18495" xr:uid="{5DF11B97-278B-42C1-9399-37C30CD66222}"/>
    <cellStyle name="SAPBEXresItem 3 5" xfId="1391" xr:uid="{763E7361-F42D-4118-84A0-AD5D0A340B8E}"/>
    <cellStyle name="SAPBEXresItem 3 5 2" xfId="13473" xr:uid="{AFC88BC3-891A-4D52-93E0-08604437A425}"/>
    <cellStyle name="SAPBEXresItem 3 5 2 2" xfId="37202" xr:uid="{479319A4-2A46-43C0-9DA3-7031914384D0}"/>
    <cellStyle name="SAPBEXresItem 3 5 3" xfId="18897" xr:uid="{6AFCEA75-9BD3-4D61-A198-19293DC3A142}"/>
    <cellStyle name="SAPBEXresItem 3 5 4" xfId="30119" xr:uid="{2FEF66C4-0EF7-4BBF-8D13-69682BE6F79C}"/>
    <cellStyle name="SAPBEXresItem 3 6" xfId="2062" xr:uid="{60B3B31C-D297-4F93-B4E8-72B81D7E1E57}"/>
    <cellStyle name="SAPBEXresItem 3 6 2" xfId="14745" xr:uid="{410B4F56-2B94-4B67-A920-599F794A3BBF}"/>
    <cellStyle name="SAPBEXresItem 3 6 2 2" xfId="31259" xr:uid="{78B45418-F46F-4B27-8D9B-623F0BAF740F}"/>
    <cellStyle name="SAPBEXresItem 3 6 2 3" xfId="38335" xr:uid="{89D69F2B-F9E5-407C-939F-270460634526}"/>
    <cellStyle name="SAPBEXresItem 3 6 3" xfId="19565" xr:uid="{3EFE47B7-3BA6-4BCC-8BF2-24230EA908DC}"/>
    <cellStyle name="SAPBEXresItem 3 6 4" xfId="18288" xr:uid="{39B2E7C8-986E-491B-9EF6-55B9C72ACD7C}"/>
    <cellStyle name="SAPBEXresItem 3 7" xfId="3848" xr:uid="{44393436-E165-4AFE-9BC1-C8B7FA2605A1}"/>
    <cellStyle name="SAPBEXresItem 3 7 2" xfId="21345" xr:uid="{2510889E-D3E9-4272-B9AE-1CF17CC0C4E7}"/>
    <cellStyle name="SAPBEXresItem 3 7 3" xfId="22196" xr:uid="{0AC15FCC-C7D5-42FE-A57B-B2DF053C08E6}"/>
    <cellStyle name="SAPBEXresItem 3 8" xfId="3517" xr:uid="{5043A153-CDA0-4E57-98D3-2EEE7F57F2B7}"/>
    <cellStyle name="SAPBEXresItem 3 8 2" xfId="21015" xr:uid="{9EF07A12-B3AB-4024-A5E8-DA746FDCC60D}"/>
    <cellStyle name="SAPBEXresItem 3 8 3" xfId="24500" xr:uid="{E4334EB9-E76D-419A-B9DC-9AD24F2F646F}"/>
    <cellStyle name="SAPBEXresItem 3 9" xfId="4344" xr:uid="{6CDEC189-AC88-4967-8637-F78C6F7A9FE2}"/>
    <cellStyle name="SAPBEXresItem 3 9 2" xfId="21837" xr:uid="{4E0F2983-A1EF-428A-A64C-A203AB483353}"/>
    <cellStyle name="SAPBEXresItem 3 9 3" xfId="17986" xr:uid="{0D7BFF2B-7553-4994-B583-B96A706B311D}"/>
    <cellStyle name="SAPBEXresItem 4" xfId="986" xr:uid="{E42379D8-90C0-4FF5-B4B7-26CC5007577C}"/>
    <cellStyle name="SAPBEXresItem 4 2" xfId="12547" xr:uid="{CE6975A7-635B-4D4D-9C8E-EBDF9ED7B08B}"/>
    <cellStyle name="SAPBEXresItem 4 2 2" xfId="15849" xr:uid="{892B45C9-C6F1-458A-8200-8682ED7DEE48}"/>
    <cellStyle name="SAPBEXresItem 4 2 2 2" xfId="32353" xr:uid="{33255959-0021-4C19-A585-811C4491798C}"/>
    <cellStyle name="SAPBEXresItem 4 2 2 3" xfId="39438" xr:uid="{54EB97E8-3DD6-4D7D-8D18-BD014B0D4A7E}"/>
    <cellStyle name="SAPBEXresItem 4 2 3" xfId="17322" xr:uid="{160661DF-9C70-4EAA-9F41-6659E165F4A1}"/>
    <cellStyle name="SAPBEXresItem 4 2 3 2" xfId="33826" xr:uid="{8806BFAE-47E6-426E-9D8D-2FF20816315D}"/>
    <cellStyle name="SAPBEXresItem 4 2 3 3" xfId="40155" xr:uid="{E1CA0596-6F7F-4406-992C-A9E0851F41B9}"/>
    <cellStyle name="SAPBEXresItem 4 2 4" xfId="36566" xr:uid="{F15A0AB8-BC79-4C2E-93B0-19F1CE92C228}"/>
    <cellStyle name="SAPBEXresItem 4 3" xfId="11138" xr:uid="{D8F0F670-9DD4-4EC5-A1DC-BBC8D1D6DBBD}"/>
    <cellStyle name="SAPBEXresItem 4 3 2" xfId="14323" xr:uid="{B9C32452-A637-4830-A59D-7308216B5F5B}"/>
    <cellStyle name="SAPBEXresItem 4 3 2 2" xfId="37980" xr:uid="{BF19892C-011C-4785-B489-D0149C09E6B4}"/>
    <cellStyle name="SAPBEXresItem 4 3 3" xfId="13311" xr:uid="{6141C117-C509-45CB-8090-22DF7D49D4FD}"/>
    <cellStyle name="SAPBEXresItem 4 3 3 2" xfId="29996" xr:uid="{F548B741-6335-4789-BE63-BF9F8476191D}"/>
    <cellStyle name="SAPBEXresItem 4 3 3 3" xfId="37040" xr:uid="{79584FAD-E748-4761-A3E6-DE9B6D6E8D80}"/>
    <cellStyle name="SAPBEXresItem 4 3 4" xfId="36001" xr:uid="{2FAAE795-9179-44E5-B49C-9E16DE905681}"/>
    <cellStyle name="SAPBEXresItem 4 4" xfId="9841" xr:uid="{5C1ADC5B-0194-45F6-A1C0-8A9886CDD3DC}"/>
    <cellStyle name="SAPBEXresItem 4 4 2" xfId="35269" xr:uid="{F50D83B7-8C6F-419A-B052-A166C8CEA110}"/>
    <cellStyle name="SAPBEXresItem 4 5" xfId="13274" xr:uid="{90CD29C4-86C8-463F-A072-9BD5B1432348}"/>
    <cellStyle name="SAPBEXresItem 4 5 2" xfId="37003" xr:uid="{3858FC44-FA5E-4E00-ACC0-4EC04BD444CB}"/>
    <cellStyle name="SAPBEXresItem 4 6" xfId="14489" xr:uid="{9F3B41AE-B2D3-4118-9974-78213CC0970D}"/>
    <cellStyle name="SAPBEXresItem 4 6 2" xfId="31007" xr:uid="{2F60F5FD-A767-47ED-B607-6E766B29DB5B}"/>
    <cellStyle name="SAPBEXresItem 4 6 3" xfId="38146" xr:uid="{67DAF1A1-8D79-49D2-88D4-B442B6244654}"/>
    <cellStyle name="SAPBEXresItem 4 7" xfId="7948" xr:uid="{D57EF618-D07B-47F7-8E39-C431C459B690}"/>
    <cellStyle name="SAPBEXresItem 4 7 2" xfId="34541" xr:uid="{BBAB9D50-C9E5-4D9E-BA8F-B2C94E340CEE}"/>
    <cellStyle name="SAPBEXresItem 5" xfId="1023" xr:uid="{0A509839-EC00-4387-BCF3-EA4452384F3A}"/>
    <cellStyle name="SAPBEXresItem 5 2" xfId="12722" xr:uid="{1A81AA83-5EB7-404D-BD93-0F196657F278}"/>
    <cellStyle name="SAPBEXresItem 5 2 2" xfId="15936" xr:uid="{7FE4EB9D-63FB-4FD8-B2A0-47B7EB02D9FE}"/>
    <cellStyle name="SAPBEXresItem 5 2 2 2" xfId="32440" xr:uid="{8A20479D-122C-4212-B719-7AE2F3D5193C}"/>
    <cellStyle name="SAPBEXresItem 5 2 2 3" xfId="39525" xr:uid="{64D935A2-FC69-4353-9CCB-0C4E32AFC389}"/>
    <cellStyle name="SAPBEXresItem 5 2 3" xfId="17497" xr:uid="{48498BF5-A492-42CC-B05C-A539297701AF}"/>
    <cellStyle name="SAPBEXresItem 5 2 3 2" xfId="34001" xr:uid="{E20240D3-72C8-4D61-A1AC-F42F3E207F39}"/>
    <cellStyle name="SAPBEXresItem 5 2 3 3" xfId="40242" xr:uid="{4B75E821-8B10-41C1-90C4-A9AB51D8E45F}"/>
    <cellStyle name="SAPBEXresItem 5 2 4" xfId="36652" xr:uid="{C2B73FDF-5C29-4E7D-BD3B-740CEF06B0CB}"/>
    <cellStyle name="SAPBEXresItem 5 3" xfId="11313" xr:uid="{60F82F43-FFA8-4461-B1DA-2F7A636183D7}"/>
    <cellStyle name="SAPBEXresItem 5 3 2" xfId="14459" xr:uid="{35177148-A3A4-4063-9260-7AABFC356D8E}"/>
    <cellStyle name="SAPBEXresItem 5 3 2 2" xfId="38116" xr:uid="{149CC3EF-70C4-4AB3-BFAE-EF8AFD49ABE7}"/>
    <cellStyle name="SAPBEXresItem 5 3 3" xfId="9157" xr:uid="{D6EDAF00-1676-4EA1-A92A-B499331DA9F7}"/>
    <cellStyle name="SAPBEXresItem 5 3 3 2" xfId="26333" xr:uid="{954C9CB3-27AB-42AD-B77B-E6D9E581E532}"/>
    <cellStyle name="SAPBEXresItem 5 3 3 3" xfId="35048" xr:uid="{9A873A3F-EEF9-4638-84C6-8931BBB0F21F}"/>
    <cellStyle name="SAPBEXresItem 5 3 4" xfId="36087" xr:uid="{49ADCA94-0F2B-41A7-8AEE-FA5B2F1FDE18}"/>
    <cellStyle name="SAPBEXresItem 5 4" xfId="10265" xr:uid="{A5EA81D8-3B2E-4F06-A927-9684354C65F7}"/>
    <cellStyle name="SAPBEXresItem 5 4 2" xfId="35517" xr:uid="{47E6A05C-CE40-4BD8-B4DD-F376578254A2}"/>
    <cellStyle name="SAPBEXresItem 5 5" xfId="13621" xr:uid="{0FE890A3-D8B0-42E4-A71F-52E11B4F325D}"/>
    <cellStyle name="SAPBEXresItem 5 5 2" xfId="37349" xr:uid="{C3FF641A-FB46-4DC4-8A53-62FFB91FA7E6}"/>
    <cellStyle name="SAPBEXresItem 5 6" xfId="14735" xr:uid="{3DAAE0F2-B93E-4E4E-BA71-BC3B75F9B7E5}"/>
    <cellStyle name="SAPBEXresItem 5 6 2" xfId="31249" xr:uid="{D0E19222-2BF3-437E-871F-58CD9EFC5CE3}"/>
    <cellStyle name="SAPBEXresItem 5 6 3" xfId="38325" xr:uid="{99715876-B4E5-477B-84CC-F61AD5476CD1}"/>
    <cellStyle name="SAPBEXresItem 5 7" xfId="8375" xr:uid="{3B68F3BE-19CF-4106-B9A4-2CC5608A53BE}"/>
    <cellStyle name="SAPBEXresItem 5 7 2" xfId="34789" xr:uid="{CF2F20EE-71B8-42B6-893E-3F469A81EC8A}"/>
    <cellStyle name="SAPBEXresItem 6" xfId="272" xr:uid="{A9C29D12-400E-4CCF-B3AF-1C70E20D8BAD}"/>
    <cellStyle name="SAPBEXresItem 6 10" xfId="17882" xr:uid="{90CDB82E-8FF5-431B-BAF4-2B9B90BC248B}"/>
    <cellStyle name="SAPBEXresItem 6 11" xfId="29927" xr:uid="{B747F52D-7516-4CD3-8EF2-C343650E8356}"/>
    <cellStyle name="SAPBEXresItem 6 2" xfId="1186" xr:uid="{A15B5493-75A4-4559-A406-A8157B6B94FA}"/>
    <cellStyle name="SAPBEXresItem 6 2 2" xfId="2434" xr:uid="{9C0E4D67-967C-458E-8FF1-A6C1BD2DEDC0}"/>
    <cellStyle name="SAPBEXresItem 6 2 2 2" xfId="15772" xr:uid="{5638353C-A3D7-4338-B4A9-E7ED3FC8A7B6}"/>
    <cellStyle name="SAPBEXresItem 6 2 2 2 2" xfId="32276" xr:uid="{7932C956-6EF6-4D2A-A9FC-D8F9D0E76CF2}"/>
    <cellStyle name="SAPBEXresItem 6 2 2 2 3" xfId="39361" xr:uid="{7DECAAA4-38AA-43D7-BB39-5E707CE32EB4}"/>
    <cellStyle name="SAPBEXresItem 6 2 2 3" xfId="19935" xr:uid="{19FB2418-D76A-4934-BB15-D49F3632FB6D}"/>
    <cellStyle name="SAPBEXresItem 6 2 2 4" xfId="22989" xr:uid="{AB466DE0-156F-4269-AB3E-ECF3C14552D9}"/>
    <cellStyle name="SAPBEXresItem 6 2 3" xfId="2940" xr:uid="{ED2BCB1E-9C42-40F4-A950-8F785888032E}"/>
    <cellStyle name="SAPBEXresItem 6 2 3 2" xfId="17245" xr:uid="{986A2662-A11E-4B2A-950C-9FE44F9A90C4}"/>
    <cellStyle name="SAPBEXresItem 6 2 3 2 2" xfId="33749" xr:uid="{1E7DDFA3-77BE-4B5C-8C94-F8654518625A}"/>
    <cellStyle name="SAPBEXresItem 6 2 3 2 3" xfId="40078" xr:uid="{427096EB-ED4A-4D1D-A83A-B4EE345E727A}"/>
    <cellStyle name="SAPBEXresItem 6 2 3 3" xfId="20438" xr:uid="{EC4BC236-9436-46F4-9A4F-1E9868981E73}"/>
    <cellStyle name="SAPBEXresItem 6 2 3 4" xfId="22789" xr:uid="{48FD4DDE-FAAB-4B95-AE3E-C00F2C5FA241}"/>
    <cellStyle name="SAPBEXresItem 6 2 4" xfId="1972" xr:uid="{F4D90454-43A8-409A-AA37-056487D549C1}"/>
    <cellStyle name="SAPBEXresItem 6 2 4 2" xfId="19475" xr:uid="{A30A5E22-3607-4E7D-8FB6-9BA6349B3701}"/>
    <cellStyle name="SAPBEXresItem 6 2 4 3" xfId="18485" xr:uid="{583AEC48-07FC-460C-80CD-BA3CD82B3767}"/>
    <cellStyle name="SAPBEXresItem 6 2 5" xfId="3943" xr:uid="{3DB03715-2447-463C-9F3D-2FB7F7110B50}"/>
    <cellStyle name="SAPBEXresItem 6 2 5 2" xfId="21439" xr:uid="{FA5F050B-5137-4844-B82F-4DCDDA0D2E49}"/>
    <cellStyle name="SAPBEXresItem 6 2 5 3" xfId="22137" xr:uid="{701D1CA4-BBA5-487E-8F1F-3CE3D659286F}"/>
    <cellStyle name="SAPBEXresItem 6 2 6" xfId="1948" xr:uid="{C9D734CF-82DC-4898-8C5B-05EEF90AA382}"/>
    <cellStyle name="SAPBEXresItem 6 2 6 2" xfId="19451" xr:uid="{978C0D45-807A-40A6-B396-35F1196C42BA}"/>
    <cellStyle name="SAPBEXresItem 6 2 6 3" xfId="18512" xr:uid="{A35D53E7-1FE9-4EF1-9FD2-BC9B9248AE8A}"/>
    <cellStyle name="SAPBEXresItem 6 2 7" xfId="1854" xr:uid="{9995AE84-B59B-4502-B75E-4C5E56DA64F3}"/>
    <cellStyle name="SAPBEXresItem 6 2 7 2" xfId="19357" xr:uid="{6BE743BD-FE9C-4AB7-B485-2CBA2C8C88FF}"/>
    <cellStyle name="SAPBEXresItem 6 2 7 3" xfId="30081" xr:uid="{31B36594-D52E-48B3-8337-46AD8A5D0F06}"/>
    <cellStyle name="SAPBEXresItem 6 2 8" xfId="12461" xr:uid="{460D6F54-7518-43CF-9BDC-CCE9E01DEA60}"/>
    <cellStyle name="SAPBEXresItem 6 2 8 2" xfId="36490" xr:uid="{0E3A18AE-3994-4760-A21D-B2CF55CD55C7}"/>
    <cellStyle name="SAPBEXresItem 6 2 9" xfId="30125" xr:uid="{40C7163A-CF6E-4DAA-8F17-22A5831F662F}"/>
    <cellStyle name="SAPBEXresItem 6 3" xfId="1614" xr:uid="{F1FEEE25-6270-40D8-A98B-0CEE264FAF8E}"/>
    <cellStyle name="SAPBEXresItem 6 3 2" xfId="14246" xr:uid="{09DC2E63-0B03-49D5-9970-226A6A32CEE8}"/>
    <cellStyle name="SAPBEXresItem 6 3 2 2" xfId="37903" xr:uid="{96CF10BF-473B-4E4A-B3BC-9EBD7C3C7891}"/>
    <cellStyle name="SAPBEXresItem 6 3 3" xfId="29229" xr:uid="{44D2AD76-FEFD-480D-991B-4486E9188E0B}"/>
    <cellStyle name="SAPBEXresItem 6 4" xfId="1923" xr:uid="{8DD38BE5-F860-4FA9-8349-5C95F91947ED}"/>
    <cellStyle name="SAPBEXresItem 6 4 2" xfId="12989" xr:uid="{70DE6C96-2184-411D-9ACF-96C45A14EEF2}"/>
    <cellStyle name="SAPBEXresItem 6 4 2 2" xfId="29709" xr:uid="{BD6BD782-11B1-490A-8353-E77F736317F1}"/>
    <cellStyle name="SAPBEXresItem 6 4 2 3" xfId="36718" xr:uid="{F6D31478-7C0E-4F3B-9C06-246CA42E5F35}"/>
    <cellStyle name="SAPBEXresItem 6 4 3" xfId="19426" xr:uid="{960A7407-3CDF-4D18-B8F4-655742E18FFB}"/>
    <cellStyle name="SAPBEXresItem 6 4 4" xfId="27360" xr:uid="{9620405A-7C4C-4206-9864-1C7F0F82C319}"/>
    <cellStyle name="SAPBEXresItem 6 5" xfId="3250" xr:uid="{9DF567BB-763A-4E86-87ED-ADDB06FA3998}"/>
    <cellStyle name="SAPBEXresItem 6 5 2" xfId="20748" xr:uid="{E3035E68-2B12-42F5-A8CD-A9DFDB2797D8}"/>
    <cellStyle name="SAPBEXresItem 6 5 3" xfId="22502" xr:uid="{F853159C-EE4F-48E5-A185-8D236DDB193B}"/>
    <cellStyle name="SAPBEXresItem 6 6" xfId="3325" xr:uid="{73B7F51F-7E97-415A-A603-11DB82D4A18D}"/>
    <cellStyle name="SAPBEXresItem 6 6 2" xfId="20823" xr:uid="{5F0225A3-9105-451E-B1BD-4285F1EEA2FE}"/>
    <cellStyle name="SAPBEXresItem 6 6 3" xfId="22427" xr:uid="{08D9C900-2B4E-4033-A4FE-29D9F4668E9F}"/>
    <cellStyle name="SAPBEXresItem 6 7" xfId="4220" xr:uid="{EDD18DB8-0E3B-4E40-91B5-CA1A6F74F126}"/>
    <cellStyle name="SAPBEXresItem 6 7 2" xfId="21714" xr:uid="{5CF5BDB1-882F-4EBC-BE4A-CB1E573D3EEE}"/>
    <cellStyle name="SAPBEXresItem 6 7 3" xfId="18043" xr:uid="{CF0A8659-74EC-43FA-8F8A-234A69C5D2E9}"/>
    <cellStyle name="SAPBEXresItem 6 8" xfId="1815" xr:uid="{8CDE46BB-DBE9-46D0-8262-CBF322C71F0A}"/>
    <cellStyle name="SAPBEXresItem 6 8 2" xfId="19318" xr:uid="{CF1E2CF2-8F08-4B3B-9D95-F08379A5CD37}"/>
    <cellStyle name="SAPBEXresItem 6 8 3" xfId="27560" xr:uid="{D51BF183-7E13-4B06-BD65-4A2119561015}"/>
    <cellStyle name="SAPBEXresItem 6 9" xfId="11059" xr:uid="{4BB4AFAE-EE4D-4086-A69C-77DCCD811DC8}"/>
    <cellStyle name="SAPBEXresItem 6 9 2" xfId="35923" xr:uid="{8C1D8222-B549-4798-B8CB-45D85591FC17}"/>
    <cellStyle name="SAPBEXresItem 7" xfId="1138" xr:uid="{53C84D45-40D4-4D34-84C0-82ED5E195A46}"/>
    <cellStyle name="SAPBEXresItem 7 10" xfId="29449" xr:uid="{22874626-B9A5-4374-97EB-5373F85BA7CB}"/>
    <cellStyle name="SAPBEXresItem 7 2" xfId="2386" xr:uid="{9DAFC28E-A051-4532-9F80-A357721EAE5F}"/>
    <cellStyle name="SAPBEXresItem 7 2 2" xfId="14561" xr:uid="{3C4C404E-0745-40E1-9B1C-CA9E55DF72AE}"/>
    <cellStyle name="SAPBEXresItem 7 2 2 2" xfId="38154" xr:uid="{42360DC7-ED8E-425F-A367-38486307AFC9}"/>
    <cellStyle name="SAPBEXresItem 7 2 3" xfId="19887" xr:uid="{0970D4A4-F675-4365-B94C-4097871DA7BF}"/>
    <cellStyle name="SAPBEXresItem 7 2 4" xfId="29492" xr:uid="{ED62BA06-7F09-4C64-90CB-80B17B07C40F}"/>
    <cellStyle name="SAPBEXresItem 7 3" xfId="2892" xr:uid="{182B701F-D4E4-4328-93C8-0E6F964D2AF7}"/>
    <cellStyle name="SAPBEXresItem 7 3 2" xfId="15327" xr:uid="{614B8030-FAE2-4D96-89D5-BC2D08091C90}"/>
    <cellStyle name="SAPBEXresItem 7 3 2 2" xfId="31831" xr:uid="{034910D7-569B-47F4-B399-190BBC045C52}"/>
    <cellStyle name="SAPBEXresItem 7 3 2 3" xfId="38916" xr:uid="{EA7E51F9-57FD-41A6-BC1D-8DF28CFEF1B4}"/>
    <cellStyle name="SAPBEXresItem 7 3 3" xfId="20390" xr:uid="{AB9D963D-C1B9-46B1-B1D8-D40F9D2DDEFC}"/>
    <cellStyle name="SAPBEXresItem 7 3 4" xfId="24526" xr:uid="{8A2A7063-03EC-4614-BFE8-6A0B4AFBA536}"/>
    <cellStyle name="SAPBEXresItem 7 4" xfId="1798" xr:uid="{0CA5CC32-37E3-423D-9EDC-44069DB6A7B4}"/>
    <cellStyle name="SAPBEXresItem 7 4 2" xfId="19301" xr:uid="{06607AFA-F692-4BED-B49B-05434196EFAF}"/>
    <cellStyle name="SAPBEXresItem 7 4 3" xfId="28077" xr:uid="{65336F12-6B2D-4F22-8FB3-ADD91B70E7C0}"/>
    <cellStyle name="SAPBEXresItem 7 5" xfId="2298" xr:uid="{B8FAA2D1-42D1-484C-814C-4684D04A1DB7}"/>
    <cellStyle name="SAPBEXresItem 7 5 2" xfId="19799" xr:uid="{5EC57947-C3FD-4A78-9253-BFCE9B624F2D}"/>
    <cellStyle name="SAPBEXresItem 7 5 3" xfId="29510" xr:uid="{7954B14B-D58A-40C7-8A63-6DB7FF20AEDF}"/>
    <cellStyle name="SAPBEXresItem 7 6" xfId="4145" xr:uid="{A2EDF572-21FD-4EEA-B8C7-D2AB6C1122B2}"/>
    <cellStyle name="SAPBEXresItem 7 6 2" xfId="21640" xr:uid="{46FD8672-39E0-404D-834D-F11C0319BFF4}"/>
    <cellStyle name="SAPBEXresItem 7 6 3" xfId="18593" xr:uid="{24A33638-F3E7-40C1-BE29-655BC79BE6F5}"/>
    <cellStyle name="SAPBEXresItem 7 7" xfId="3394" xr:uid="{D520A76B-7332-469E-9D95-BA10A59D10DB}"/>
    <cellStyle name="SAPBEXresItem 7 7 2" xfId="20892" xr:uid="{DF59C5FD-D23D-4EC3-8583-B4A4ACF3C1A2}"/>
    <cellStyle name="SAPBEXresItem 7 7 3" xfId="22358" xr:uid="{57353AD7-6A1E-461D-B772-EDB674E1ADF6}"/>
    <cellStyle name="SAPBEXresItem 7 8" xfId="11539" xr:uid="{D8BB55D7-0774-4666-86BA-8A5E3DCCB7D9}"/>
    <cellStyle name="SAPBEXresItem 7 8 2" xfId="36121" xr:uid="{6467A6E1-EF0F-49D9-9A15-3FEB71A316AD}"/>
    <cellStyle name="SAPBEXresItem 7 9" xfId="18656" xr:uid="{63A0C7EB-F805-4054-9F26-20C0E85A98D0}"/>
    <cellStyle name="SAPBEXresItem 8" xfId="1442" xr:uid="{2D1871E3-58A9-4AC6-B750-956C25AE0FD6}"/>
    <cellStyle name="SAPBEXresItem 8 2" xfId="15421" xr:uid="{38B3F924-6FA7-458D-AF0C-8A97613AE27D}"/>
    <cellStyle name="SAPBEXresItem 8 2 2" xfId="31925" xr:uid="{ECF3D1E6-7DF5-4753-83A0-2628399D021B}"/>
    <cellStyle name="SAPBEXresItem 8 2 3" xfId="39010" xr:uid="{2DF556B9-DE38-4AD1-87E9-40C8D6A35D13}"/>
    <cellStyle name="SAPBEXresItem 8 3" xfId="16765" xr:uid="{2F258E85-A589-4F48-8A1E-7E61D32E696A}"/>
    <cellStyle name="SAPBEXresItem 8 3 2" xfId="33269" xr:uid="{E5673A4F-67A2-40C4-A925-687C41B55AA3}"/>
    <cellStyle name="SAPBEXresItem 8 3 3" xfId="39781" xr:uid="{9D6B1B70-0E08-4557-BE98-29D4BF200711}"/>
    <cellStyle name="SAPBEXresItem 8 4" xfId="11914" xr:uid="{BA1B61A4-51E6-474C-90A2-8A3C5FC7CC04}"/>
    <cellStyle name="SAPBEXresItem 8 4 2" xfId="36211" xr:uid="{1C033970-1CBA-4C2D-805A-AC4B635481DC}"/>
    <cellStyle name="SAPBEXresItem 8 5" xfId="18948" xr:uid="{F94C56DC-DAB5-4150-B5DF-8F5B80404EBA}"/>
    <cellStyle name="SAPBEXresItem 8 6" xfId="30397" xr:uid="{D61760BB-1833-4EDE-B36E-6DDFC6D3E545}"/>
    <cellStyle name="SAPBEXresItem 9" xfId="2294" xr:uid="{9D9E45D5-98E6-46C9-9D8F-9F2391A1DDEB}"/>
    <cellStyle name="SAPBEXresItem 9 2" xfId="13794" xr:uid="{A42CBE7C-C2B4-41C8-98DC-6B4237A551D3}"/>
    <cellStyle name="SAPBEXresItem 9 2 2" xfId="37519" xr:uid="{57F90ACC-4A73-48F8-AB88-1EDD570F2DA4}"/>
    <cellStyle name="SAPBEXresItem 9 3" xfId="14652" xr:uid="{11C7AB38-9D47-4E0E-AE25-E696599EF8AE}"/>
    <cellStyle name="SAPBEXresItem 9 3 2" xfId="31167" xr:uid="{ECABA210-0E3D-40E5-94E5-07A8685E5C9A}"/>
    <cellStyle name="SAPBEXresItem 9 3 3" xfId="38242" xr:uid="{BF0F0C49-7DBA-4A78-9388-94A8B3C1FD86}"/>
    <cellStyle name="SAPBEXresItem 9 4" xfId="10536" xr:uid="{9C37E092-363C-49B8-8436-F3CD6243CB8C}"/>
    <cellStyle name="SAPBEXresItem 9 4 2" xfId="35643" xr:uid="{0D312CB2-EC82-45AB-AFF2-BFA79D9CC352}"/>
    <cellStyle name="SAPBEXresItem 9 5" xfId="19795" xr:uid="{535BF3B3-5CB4-44B2-93FC-207ED238618A}"/>
    <cellStyle name="SAPBEXresItem 9 6" xfId="29512" xr:uid="{F29BF688-A7EA-40B6-8F46-379228AE66A2}"/>
    <cellStyle name="SAPBEXresItemX" xfId="79" xr:uid="{42F5E4D0-45D2-409F-90CB-8908A44F08BD}"/>
    <cellStyle name="SAPBEXresItemX 10" xfId="2756" xr:uid="{8B4FEA2A-276B-4EAE-8F9E-CC3EDED16B3C}"/>
    <cellStyle name="SAPBEXresItemX 10 2" xfId="9260" xr:uid="{A1C41559-3253-4C7A-B282-26300D854C4B}"/>
    <cellStyle name="SAPBEXresItemX 10 2 2" xfId="35151" xr:uid="{1AED4810-F044-40C5-962A-285A874E3DC3}"/>
    <cellStyle name="SAPBEXresItemX 10 3" xfId="20255" xr:uid="{06FEFD8C-D023-4187-8C04-C9872C1B528A}"/>
    <cellStyle name="SAPBEXresItemX 10 4" xfId="23436" xr:uid="{3FE2E693-F7ED-4575-82C6-27715C7F6DF1}"/>
    <cellStyle name="SAPBEXresItemX 11" xfId="4244" xr:uid="{46471D21-56D5-4A81-8D9F-B2B6541E3267}"/>
    <cellStyle name="SAPBEXresItemX 11 2" xfId="9018" xr:uid="{330E11C5-8055-4B66-80E9-53244BFCE860}"/>
    <cellStyle name="SAPBEXresItemX 11 2 2" xfId="26194" xr:uid="{FB8A285C-697A-4910-90E7-A907853B7A8F}"/>
    <cellStyle name="SAPBEXresItemX 11 2 3" xfId="34910" xr:uid="{6165B473-0124-41A6-87DF-74D23B121FA1}"/>
    <cellStyle name="SAPBEXresItemX 11 3" xfId="21738" xr:uid="{ACB2EF27-B046-41EA-BBCD-10E34A3D6E83}"/>
    <cellStyle name="SAPBEXresItemX 11 4" xfId="17830" xr:uid="{A02116B2-EBED-4FEF-B1F3-BF00BAB5EB54}"/>
    <cellStyle name="SAPBEXresItemX 12" xfId="4379" xr:uid="{607BF5C0-1C33-443D-A300-E6D4F9D3C7DE}"/>
    <cellStyle name="SAPBEXresItemX 12 2" xfId="21871" xr:uid="{7208D6B2-1909-4862-869A-996A01CDB057}"/>
    <cellStyle name="SAPBEXresItemX 12 3" xfId="22075" xr:uid="{40C1B8DC-0E16-47AB-AED7-E36902B31759}"/>
    <cellStyle name="SAPBEXresItemX 13" xfId="5748" xr:uid="{14207E4A-3533-46F0-B4DF-D71422A12BBD}"/>
    <cellStyle name="SAPBEXresItemX 13 2" xfId="23095" xr:uid="{3DA11C22-6A73-45A9-B3C5-DC2C2CC76A0C}"/>
    <cellStyle name="SAPBEXresItemX 13 3" xfId="34249" xr:uid="{B8CB856D-66C9-41A4-AE05-DA6D4822A494}"/>
    <cellStyle name="SAPBEXresItemX 14" xfId="6015" xr:uid="{EFB68E9C-C884-4982-A2B7-BB6D76F01CEA}"/>
    <cellStyle name="SAPBEXresItemX 14 2" xfId="23326" xr:uid="{13216C6F-6D4B-4370-AB22-193F50300986}"/>
    <cellStyle name="SAPBEXresItemX 14 3" xfId="34341" xr:uid="{4CA9140C-4561-4A08-836E-13C51B0FF036}"/>
    <cellStyle name="SAPBEXresItemX 15" xfId="7366" xr:uid="{2649E44C-72F9-48B9-B868-5FD0081DE710}"/>
    <cellStyle name="SAPBEXresItemX 15 2" xfId="34436" xr:uid="{CFF9E1FA-6FAD-472A-A0C6-A33B07839BC3}"/>
    <cellStyle name="SAPBEXresItemX 16" xfId="17698" xr:uid="{60C8F00E-D1EC-440B-9B1C-50709D3785C6}"/>
    <cellStyle name="SAPBEXresItemX 17" xfId="25184" xr:uid="{ACAE5920-A58B-4C8F-A5DC-BC1C6757FD54}"/>
    <cellStyle name="SAPBEXresItemX 2" xfId="835" xr:uid="{FA7750D8-6DEB-4EE9-BECE-3B3AB973826D}"/>
    <cellStyle name="SAPBEXresItemX 2 10" xfId="18410" xr:uid="{40F0CD63-F0B5-49D0-8808-BDDFFE6834FC}"/>
    <cellStyle name="SAPBEXresItemX 2 11" xfId="25409" xr:uid="{8C4B4CAB-1788-414E-A43B-79396E1FACC8}"/>
    <cellStyle name="SAPBEXresItemX 2 2" xfId="1315" xr:uid="{0FBA1399-B6F0-4AB6-838F-47F88AD155EC}"/>
    <cellStyle name="SAPBEXresItemX 2 2 10" xfId="25341" xr:uid="{0D355A0D-9780-4716-B14D-A4F1C6256DC5}"/>
    <cellStyle name="SAPBEXresItemX 2 2 2" xfId="2563" xr:uid="{E5ADBBF0-52F6-4F5C-A10C-7125FB03018B}"/>
    <cellStyle name="SAPBEXresItemX 2 2 2 2" xfId="15576" xr:uid="{95A2AE6C-78A6-4DC0-AF05-3286708A1B18}"/>
    <cellStyle name="SAPBEXresItemX 2 2 2 2 2" xfId="32080" xr:uid="{BE0A3300-8598-4FE5-AE84-355D4B0ED1C5}"/>
    <cellStyle name="SAPBEXresItemX 2 2 2 2 3" xfId="39165" xr:uid="{E28E0FB8-723B-4EFD-B545-9696D55DAB00}"/>
    <cellStyle name="SAPBEXresItemX 2 2 2 3" xfId="20064" xr:uid="{DADBE669-59E8-4F7E-A7F2-99AE374AA6EA}"/>
    <cellStyle name="SAPBEXresItemX 2 2 2 4" xfId="18251" xr:uid="{38D6FBF8-9425-42ED-8653-E50EAA9C84FA}"/>
    <cellStyle name="SAPBEXresItemX 2 2 3" xfId="3069" xr:uid="{CB048A7F-3010-49EB-80DB-6B87B63FCAEB}"/>
    <cellStyle name="SAPBEXresItemX 2 2 3 2" xfId="16970" xr:uid="{7CADDC2A-9A22-4FE6-9B90-154EFCDE8256}"/>
    <cellStyle name="SAPBEXresItemX 2 2 3 2 2" xfId="33474" xr:uid="{F3890438-1818-41B5-A0FB-124016B6B622}"/>
    <cellStyle name="SAPBEXresItemX 2 2 3 2 3" xfId="39895" xr:uid="{46CB31BE-4316-483A-8D28-785576C80241}"/>
    <cellStyle name="SAPBEXresItemX 2 2 3 3" xfId="20567" xr:uid="{F22201CB-63E6-417C-8176-3B57E7BD8B96}"/>
    <cellStyle name="SAPBEXresItemX 2 2 3 4" xfId="22678" xr:uid="{BFEB81BD-E918-44B6-AEAA-8A80749D5A9F}"/>
    <cellStyle name="SAPBEXresItemX 2 2 4" xfId="1788" xr:uid="{572202C2-F308-4551-89A6-8D4389A6013A}"/>
    <cellStyle name="SAPBEXresItemX 2 2 4 2" xfId="19291" xr:uid="{2EBCC29C-758D-4907-8F7C-67A737F23F92}"/>
    <cellStyle name="SAPBEXresItemX 2 2 4 3" xfId="25570" xr:uid="{38738450-94C3-4C0D-BFBF-7A74529DD77B}"/>
    <cellStyle name="SAPBEXresItemX 2 2 5" xfId="3478" xr:uid="{69F62E08-863E-4926-AF0C-F73DFD0C2B7C}"/>
    <cellStyle name="SAPBEXresItemX 2 2 5 2" xfId="20976" xr:uid="{5A0B0AE5-A80B-4FE3-B970-CC9D2E11AB8D}"/>
    <cellStyle name="SAPBEXresItemX 2 2 5 3" xfId="24382" xr:uid="{F786F412-0F90-47E1-B078-D2FC7630DBEA}"/>
    <cellStyle name="SAPBEXresItemX 2 2 6" xfId="3178" xr:uid="{2DD3E91B-6F43-481E-B3D5-40F5780B966A}"/>
    <cellStyle name="SAPBEXresItemX 2 2 6 2" xfId="20676" xr:uid="{BA8281B8-9503-4E55-83B2-A4C833E977B1}"/>
    <cellStyle name="SAPBEXresItemX 2 2 6 3" xfId="22574" xr:uid="{A68052DB-C703-4C67-8AEE-3A72AECA36EA}"/>
    <cellStyle name="SAPBEXresItemX 2 2 7" xfId="4505" xr:uid="{C55FC80F-FE3E-4758-984F-44672B2E69D4}"/>
    <cellStyle name="SAPBEXresItemX 2 2 7 2" xfId="21994" xr:uid="{7D741071-64FE-453A-94C0-0E9CFB0BB417}"/>
    <cellStyle name="SAPBEXresItemX 2 2 7 3" xfId="22029" xr:uid="{F6BDB5B4-1039-482D-B92C-670FE92F42C7}"/>
    <cellStyle name="SAPBEXresItemX 2 2 8" xfId="12173" xr:uid="{27429E03-870E-48EE-8CA4-8D460EF839AF}"/>
    <cellStyle name="SAPBEXresItemX 2 2 8 2" xfId="36311" xr:uid="{67C332F5-6B26-41CE-AED2-17B7AB20E5DA}"/>
    <cellStyle name="SAPBEXresItemX 2 2 9" xfId="18828" xr:uid="{3A3E1B0E-2738-406D-BAE4-A02F8EF2C57B}"/>
    <cellStyle name="SAPBEXresItemX 2 3" xfId="2114" xr:uid="{3C7C959C-2BD4-45E6-8D4D-9DBD2AC99AAC}"/>
    <cellStyle name="SAPBEXresItemX 2 3 2" xfId="14002" xr:uid="{BB2AAF43-0911-4F23-953E-4AC695C10E40}"/>
    <cellStyle name="SAPBEXresItemX 2 3 2 2" xfId="37673" xr:uid="{FDE5FC1A-D0BE-4924-BAA3-DAD83B0350EB}"/>
    <cellStyle name="SAPBEXresItemX 2 3 3" xfId="15216" xr:uid="{8C708CAD-9B1B-44A7-8159-38645C71E680}"/>
    <cellStyle name="SAPBEXresItemX 2 3 3 2" xfId="31720" xr:uid="{CD18CFA7-B389-4956-904D-76BBD3D2F073}"/>
    <cellStyle name="SAPBEXresItemX 2 3 3 3" xfId="38805" xr:uid="{2C215766-0CC0-4CDB-8670-61C146AF9922}"/>
    <cellStyle name="SAPBEXresItemX 2 3 4" xfId="10769" xr:uid="{4DD00496-291C-4E66-BE6F-AEDFA4D0770E}"/>
    <cellStyle name="SAPBEXresItemX 2 3 4 2" xfId="35744" xr:uid="{589BB631-88E9-4A7F-BF00-C8F1E9C5EAAD}"/>
    <cellStyle name="SAPBEXresItemX 2 3 5" xfId="19617" xr:uid="{A40FD828-364C-41A7-86D7-CDC9CBC0FA8B}"/>
    <cellStyle name="SAPBEXresItemX 2 3 6" xfId="17856" xr:uid="{703FA8D4-8EA8-4DD6-92BE-6A7D7329D22E}"/>
    <cellStyle name="SAPBEXresItemX 2 4" xfId="2393" xr:uid="{ADB5F7B4-5A4A-4CE2-A174-C360048F4190}"/>
    <cellStyle name="SAPBEXresItemX 2 4 2" xfId="9778" xr:uid="{30AA6BCC-60D2-41AD-B594-73ACF7CF4598}"/>
    <cellStyle name="SAPBEXresItemX 2 4 2 2" xfId="35206" xr:uid="{82D39299-0A28-4418-8058-2E73F88ABFD6}"/>
    <cellStyle name="SAPBEXresItemX 2 4 3" xfId="19894" xr:uid="{C0FF9291-4C4B-4975-BF13-CC35E172A7AB}"/>
    <cellStyle name="SAPBEXresItemX 2 4 4" xfId="22014" xr:uid="{D4879516-D47B-4C00-9387-E28D9069831E}"/>
    <cellStyle name="SAPBEXresItemX 2 5" xfId="3191" xr:uid="{4DD88831-3C3F-4CF5-8364-D9029E0581E0}"/>
    <cellStyle name="SAPBEXresItemX 2 5 2" xfId="13211" xr:uid="{1A24272F-44C1-410D-80F9-536F7A331E01}"/>
    <cellStyle name="SAPBEXresItemX 2 5 2 2" xfId="36940" xr:uid="{AFCBCFE7-753C-4AB7-B22A-EAD4624821DD}"/>
    <cellStyle name="SAPBEXresItemX 2 5 3" xfId="20689" xr:uid="{2FBA2514-3A79-494B-A34B-C80819BE6106}"/>
    <cellStyle name="SAPBEXresItemX 2 5 4" xfId="22561" xr:uid="{B265592C-6871-4AC7-9C21-E39EC985CEC8}"/>
    <cellStyle name="SAPBEXresItemX 2 6" xfId="2696" xr:uid="{A0E74C4A-24AF-425E-9A7B-01292160D70A}"/>
    <cellStyle name="SAPBEXresItemX 2 6 2" xfId="13710" xr:uid="{42BA5262-2AD3-4DE6-876C-23AA9A2BD1CC}"/>
    <cellStyle name="SAPBEXresItemX 2 6 2 2" xfId="30346" xr:uid="{8398A4CD-AD75-41F5-8BE8-F0481962A173}"/>
    <cellStyle name="SAPBEXresItemX 2 6 2 3" xfId="37435" xr:uid="{8F1A5F92-7D91-40FF-951F-A1640EC06266}"/>
    <cellStyle name="SAPBEXresItemX 2 6 3" xfId="20196" xr:uid="{F6B6F80E-A357-460B-8B6B-F9B2ABF9AAE8}"/>
    <cellStyle name="SAPBEXresItemX 2 6 4" xfId="22910" xr:uid="{19021206-6B8C-4661-81AC-8523370030BF}"/>
    <cellStyle name="SAPBEXresItemX 2 7" xfId="3826" xr:uid="{0763740B-B3D7-4E88-956D-FBBCED5772C6}"/>
    <cellStyle name="SAPBEXresItemX 2 7 2" xfId="21323" xr:uid="{9AEC1AE8-70C2-4321-8D06-316D49EFEF74}"/>
    <cellStyle name="SAPBEXresItemX 2 7 3" xfId="23157" xr:uid="{AB127F28-9EFD-4FB5-9CC2-EFB7C77F3E12}"/>
    <cellStyle name="SAPBEXresItemX 2 8" xfId="4430" xr:uid="{A7B29865-1784-4820-ABE9-C659439B23A1}"/>
    <cellStyle name="SAPBEXresItemX 2 8 2" xfId="21921" xr:uid="{416A9D5E-9EE8-4B0D-A6E5-D0487AF032E4}"/>
    <cellStyle name="SAPBEXresItemX 2 8 3" xfId="17998" xr:uid="{0E3EDD11-84BA-41AA-AC0A-F734BD39B98D}"/>
    <cellStyle name="SAPBEXresItemX 2 9" xfId="7885" xr:uid="{EAA2B0F7-BC1D-425D-BBF7-ABD9720F25E8}"/>
    <cellStyle name="SAPBEXresItemX 2 9 2" xfId="34478" xr:uid="{347DD642-F0A2-4F38-B98E-42FFF9018119}"/>
    <cellStyle name="SAPBEXresItemX 3" xfId="987" xr:uid="{DE0489DB-F052-44D5-8154-244A9D5B7045}"/>
    <cellStyle name="SAPBEXresItemX 3 2" xfId="12282" xr:uid="{8E875B6A-2DE8-41CD-B464-FC4A12E28D23}"/>
    <cellStyle name="SAPBEXresItemX 3 2 2" xfId="15682" xr:uid="{A613E72E-61AF-4839-8904-9AAA8981861D}"/>
    <cellStyle name="SAPBEXresItemX 3 2 2 2" xfId="32186" xr:uid="{27312901-86A0-48CD-B652-BFC9A0BDC5E8}"/>
    <cellStyle name="SAPBEXresItemX 3 2 2 3" xfId="39271" xr:uid="{224EC5C7-BE3B-45C6-BDEB-AB69013191E4}"/>
    <cellStyle name="SAPBEXresItemX 3 2 3" xfId="17066" xr:uid="{65C9B717-6A89-4437-9A32-3EA4B07E9A22}"/>
    <cellStyle name="SAPBEXresItemX 3 2 3 2" xfId="33570" xr:uid="{CC7B1EBD-4CB8-4F6C-B544-CFED03A8AC94}"/>
    <cellStyle name="SAPBEXresItemX 3 2 3 3" xfId="39988" xr:uid="{669B0EC7-5275-4BA5-A7C4-9380805922F7}"/>
    <cellStyle name="SAPBEXresItemX 3 2 4" xfId="36402" xr:uid="{078D0A14-801D-4E04-A5AF-703D05B211B2}"/>
    <cellStyle name="SAPBEXresItemX 3 3" xfId="10879" xr:uid="{00A75993-CAC2-4C9D-93B9-7F1653918539}"/>
    <cellStyle name="SAPBEXresItemX 3 3 2" xfId="14110" xr:uid="{42A233D5-E61F-411E-9CAB-81078219DFFF}"/>
    <cellStyle name="SAPBEXresItemX 3 3 2 2" xfId="37768" xr:uid="{97774B7B-0060-42F7-89F2-7B98CCCD6220}"/>
    <cellStyle name="SAPBEXresItemX 3 3 3" xfId="14147" xr:uid="{2464809A-4C38-41C6-B193-57B41F99C705}"/>
    <cellStyle name="SAPBEXresItemX 3 3 3 2" xfId="30724" xr:uid="{2102BA60-0B30-4C64-8C62-BEBAD966CE92}"/>
    <cellStyle name="SAPBEXresItemX 3 3 3 3" xfId="37804" xr:uid="{77027746-8422-41A2-9022-F6BE12FDB425}"/>
    <cellStyle name="SAPBEXresItemX 3 3 4" xfId="35835" xr:uid="{63DE4E97-CBE1-4E4D-B3BE-F84C0A9335B1}"/>
    <cellStyle name="SAPBEXresItemX 3 4" xfId="10080" xr:uid="{A301BECF-0965-4134-BF0D-5187FD91FDA5}"/>
    <cellStyle name="SAPBEXresItemX 3 4 2" xfId="35422" xr:uid="{486CACDA-633E-4028-B4E8-D11F9ED34724}"/>
    <cellStyle name="SAPBEXresItemX 3 5" xfId="13474" xr:uid="{5EECD273-09D8-465D-9F07-91C9780006FC}"/>
    <cellStyle name="SAPBEXresItemX 3 5 2" xfId="37203" xr:uid="{A063D146-4FFA-4D9A-A534-C821BC9BE1BD}"/>
    <cellStyle name="SAPBEXresItemX 3 6" xfId="13069" xr:uid="{9793BAED-E3BB-4AA5-B136-EDDD3DDD93D1}"/>
    <cellStyle name="SAPBEXresItemX 3 6 2" xfId="29789" xr:uid="{95AAD8A7-B79E-45AD-858E-F43C6D626592}"/>
    <cellStyle name="SAPBEXresItemX 3 6 3" xfId="36798" xr:uid="{D4661DF3-DE6D-4183-B106-7746035B8835}"/>
    <cellStyle name="SAPBEXresItemX 3 7" xfId="8187" xr:uid="{2D49F26D-4D77-48EF-AD82-7890EF7A2C44}"/>
    <cellStyle name="SAPBEXresItemX 3 7 2" xfId="34694" xr:uid="{211C226A-9F9D-4A1E-82BE-1A8C02F84B94}"/>
    <cellStyle name="SAPBEXresItemX 4" xfId="1022" xr:uid="{9809E436-9736-4EAB-8256-23C7C37BA161}"/>
    <cellStyle name="SAPBEXresItemX 4 2" xfId="12548" xr:uid="{7F26C56D-1F40-419B-8770-26E0120F14B6}"/>
    <cellStyle name="SAPBEXresItemX 4 2 2" xfId="15850" xr:uid="{DF27D4AA-6A73-43D5-AEFD-49C08A79F8AF}"/>
    <cellStyle name="SAPBEXresItemX 4 2 2 2" xfId="32354" xr:uid="{05150ECF-26C1-4EC5-B093-C67DA89E6A9A}"/>
    <cellStyle name="SAPBEXresItemX 4 2 2 3" xfId="39439" xr:uid="{A1D18DDA-8EDE-4858-BB6D-45D330F205C3}"/>
    <cellStyle name="SAPBEXresItemX 4 2 3" xfId="17323" xr:uid="{825A2CEC-D145-4D26-A7F4-14C29CAD8152}"/>
    <cellStyle name="SAPBEXresItemX 4 2 3 2" xfId="33827" xr:uid="{67D4FE38-6DDD-418D-B7B1-64938498C56C}"/>
    <cellStyle name="SAPBEXresItemX 4 2 3 3" xfId="40156" xr:uid="{5C0B1E59-C5C5-4E09-9D1B-22F38DEDB4FD}"/>
    <cellStyle name="SAPBEXresItemX 4 2 4" xfId="36567" xr:uid="{84473004-9C2E-4898-AA02-517A848D1B8D}"/>
    <cellStyle name="SAPBEXresItemX 4 3" xfId="11139" xr:uid="{04FDEB7B-8F7A-43B8-9A4F-EC14C90D1939}"/>
    <cellStyle name="SAPBEXresItemX 4 3 2" xfId="14324" xr:uid="{A6B077FC-4F92-4A9C-8EAE-81AD1B984E89}"/>
    <cellStyle name="SAPBEXresItemX 4 3 2 2" xfId="37981" xr:uid="{C992EC97-10E2-4DE6-931F-D2832B9E8D60}"/>
    <cellStyle name="SAPBEXresItemX 4 3 3" xfId="14481" xr:uid="{92104723-06F5-4844-9B15-32F9C0E1D67C}"/>
    <cellStyle name="SAPBEXresItemX 4 3 3 2" xfId="30999" xr:uid="{3CAA0A9E-7D7D-4065-80C2-E4A3E1FCCF5C}"/>
    <cellStyle name="SAPBEXresItemX 4 3 3 3" xfId="38138" xr:uid="{A8F9E8AC-83A6-4E19-B801-6D4E0DD560BB}"/>
    <cellStyle name="SAPBEXresItemX 4 3 4" xfId="36002" xr:uid="{6D77552E-BCFE-4A45-956B-04064816345B}"/>
    <cellStyle name="SAPBEXresItemX 4 4" xfId="10106" xr:uid="{5CA16F90-2439-481B-863A-BA50C7CDEA1A}"/>
    <cellStyle name="SAPBEXresItemX 4 4 2" xfId="35448" xr:uid="{B56A9DA5-09D0-43A9-9666-267DF5179CE6}"/>
    <cellStyle name="SAPBEXresItemX 4 5" xfId="13500" xr:uid="{3BC99D85-0C34-4176-BD82-C98EF325FB4F}"/>
    <cellStyle name="SAPBEXresItemX 4 5 2" xfId="37229" xr:uid="{8A9AEAFA-1F8A-488E-840F-0FBE61B9DE17}"/>
    <cellStyle name="SAPBEXresItemX 4 6" xfId="14594" xr:uid="{D626956E-0DE8-4ECC-81A3-FA2AC09558A8}"/>
    <cellStyle name="SAPBEXresItemX 4 6 2" xfId="31110" xr:uid="{B9CEFB63-C61D-4586-B8AE-378C54724474}"/>
    <cellStyle name="SAPBEXresItemX 4 6 3" xfId="38187" xr:uid="{3085021F-FC15-4DFC-843A-BD651D985AD7}"/>
    <cellStyle name="SAPBEXresItemX 4 7" xfId="8214" xr:uid="{97B8E091-3928-42A1-8EAB-CEED5E906C1D}"/>
    <cellStyle name="SAPBEXresItemX 4 7 2" xfId="34720" xr:uid="{DDAEB537-2573-489A-9B47-0FF6840D850A}"/>
    <cellStyle name="SAPBEXresItemX 5" xfId="273" xr:uid="{6FEBDEEA-404F-4AF1-9628-DBE2A10A6C81}"/>
    <cellStyle name="SAPBEXresItemX 5 10" xfId="17883" xr:uid="{235F54F8-7A3A-4896-9B55-93C672779EF6}"/>
    <cellStyle name="SAPBEXresItemX 5 11" xfId="26925" xr:uid="{6CA526B9-D60F-4AC9-81B0-3AE05C8DB6A7}"/>
    <cellStyle name="SAPBEXresItemX 5 2" xfId="1187" xr:uid="{0F12D1BA-FCA5-4CF9-BA27-96846029CF6B}"/>
    <cellStyle name="SAPBEXresItemX 5 2 10" xfId="27163" xr:uid="{38E4597E-12A6-4047-A386-190775B8FEBB}"/>
    <cellStyle name="SAPBEXresItemX 5 2 2" xfId="2435" xr:uid="{7A0FB8DE-7264-4EDF-AA73-5EBAE65AEE12}"/>
    <cellStyle name="SAPBEXresItemX 5 2 2 2" xfId="15937" xr:uid="{A0CBE70B-1C85-4B78-BCF6-5F20BF648BC1}"/>
    <cellStyle name="SAPBEXresItemX 5 2 2 2 2" xfId="32441" xr:uid="{483614D1-A9F8-43D7-831A-2D838F2D91E0}"/>
    <cellStyle name="SAPBEXresItemX 5 2 2 2 3" xfId="39526" xr:uid="{0B3A5003-E9E0-488F-911D-19F61576D41B}"/>
    <cellStyle name="SAPBEXresItemX 5 2 2 3" xfId="19936" xr:uid="{1902FD82-DA99-4D4C-8AC2-35FBB1372066}"/>
    <cellStyle name="SAPBEXresItemX 5 2 2 4" xfId="27613" xr:uid="{FDF43EA1-A7C0-4FC6-97BA-4044C867B299}"/>
    <cellStyle name="SAPBEXresItemX 5 2 3" xfId="2941" xr:uid="{2F7EF1AF-3EEE-4367-8BBA-8A5A56B1DBF5}"/>
    <cellStyle name="SAPBEXresItemX 5 2 3 2" xfId="17498" xr:uid="{C8618A5A-A050-4931-8B35-841F88446812}"/>
    <cellStyle name="SAPBEXresItemX 5 2 3 2 2" xfId="34002" xr:uid="{1013CE67-6921-40B4-A7BE-59308549E625}"/>
    <cellStyle name="SAPBEXresItemX 5 2 3 2 3" xfId="40243" xr:uid="{D2886DCF-E298-456D-916B-D1CB86067B33}"/>
    <cellStyle name="SAPBEXresItemX 5 2 3 3" xfId="20439" xr:uid="{8C2C3E66-317F-4826-B5F5-BCCEBE38234B}"/>
    <cellStyle name="SAPBEXresItemX 5 2 3 4" xfId="22788" xr:uid="{763C8AB4-0097-44DF-A3AB-4050FBB27B5A}"/>
    <cellStyle name="SAPBEXresItemX 5 2 4" xfId="3193" xr:uid="{E9D0E6B2-203B-4D93-9EB9-492D316DF5F3}"/>
    <cellStyle name="SAPBEXresItemX 5 2 4 2" xfId="20691" xr:uid="{6531EB8F-D5C9-45D0-9036-1D976A8EF491}"/>
    <cellStyle name="SAPBEXresItemX 5 2 4 3" xfId="22559" xr:uid="{ECF2B011-2ACD-4E11-B10E-F6A14E70EFD6}"/>
    <cellStyle name="SAPBEXresItemX 5 2 5" xfId="3447" xr:uid="{591E6309-8CF1-4CF5-88A7-2C730569C113}"/>
    <cellStyle name="SAPBEXresItemX 5 2 5 2" xfId="20945" xr:uid="{D68B2799-3A6F-4010-9E7E-3881681E9F83}"/>
    <cellStyle name="SAPBEXresItemX 5 2 5 3" xfId="22303" xr:uid="{1A13F035-5F0F-495F-BC3A-098B29A3612F}"/>
    <cellStyle name="SAPBEXresItemX 5 2 6" xfId="3647" xr:uid="{FD752E6C-ECF2-460E-B735-DF78EE800A96}"/>
    <cellStyle name="SAPBEXresItemX 5 2 6 2" xfId="21145" xr:uid="{1D91B1FB-C38D-40BB-8963-37667899D8B0}"/>
    <cellStyle name="SAPBEXresItemX 5 2 6 3" xfId="17739" xr:uid="{56E1A4D6-79D6-4682-BB86-5F7A98F6A29E}"/>
    <cellStyle name="SAPBEXresItemX 5 2 7" xfId="4411" xr:uid="{BA39A429-C2C0-4EEF-8382-DED3CAE7001D}"/>
    <cellStyle name="SAPBEXresItemX 5 2 7 2" xfId="21902" xr:uid="{1954C758-AB35-400E-89AF-5F38BCFFE8C6}"/>
    <cellStyle name="SAPBEXresItemX 5 2 7 3" xfId="17716" xr:uid="{EB6976B6-C9E8-420A-8FD6-29B7A6542FDF}"/>
    <cellStyle name="SAPBEXresItemX 5 2 8" xfId="12723" xr:uid="{D4F579B6-E565-4CB2-B9E0-EA0F57DF9EC9}"/>
    <cellStyle name="SAPBEXresItemX 5 2 8 2" xfId="36653" xr:uid="{8F7A861D-272C-44DB-AD83-7747003479A1}"/>
    <cellStyle name="SAPBEXresItemX 5 2 9" xfId="18701" xr:uid="{C4857F0C-1CF9-46F9-B9B3-A6E396C21CB4}"/>
    <cellStyle name="SAPBEXresItemX 5 3" xfId="1615" xr:uid="{9A8B2E79-705A-4391-978B-4F7186871599}"/>
    <cellStyle name="SAPBEXresItemX 5 3 2" xfId="14460" xr:uid="{796ECC62-DA90-492B-91ED-E1378BE27E29}"/>
    <cellStyle name="SAPBEXresItemX 5 3 2 2" xfId="38117" xr:uid="{765272FC-DD81-4433-AF8E-6BE9DFE68FEE}"/>
    <cellStyle name="SAPBEXresItemX 5 3 3" xfId="9158" xr:uid="{B3E4F001-CDA5-417B-98B4-A23EFC2B8D13}"/>
    <cellStyle name="SAPBEXresItemX 5 3 3 2" xfId="26334" xr:uid="{7EE8A201-C4D3-4927-826A-D69D67976DB7}"/>
    <cellStyle name="SAPBEXresItemX 5 3 3 3" xfId="35049" xr:uid="{07562CDF-1114-4500-8938-2EC699AF0477}"/>
    <cellStyle name="SAPBEXresItemX 5 3 4" xfId="11314" xr:uid="{92762955-402E-43A1-93CC-51A20427FE46}"/>
    <cellStyle name="SAPBEXresItemX 5 3 4 2" xfId="36088" xr:uid="{CDA23C94-6777-4529-8167-1E6CED93867E}"/>
    <cellStyle name="SAPBEXresItemX 5 3 5" xfId="19118" xr:uid="{AEB3052B-0A77-4184-8805-D27122DE7680}"/>
    <cellStyle name="SAPBEXresItemX 5 3 6" xfId="28032" xr:uid="{DB48249A-1E05-4F88-8A34-ACBF708DD9EA}"/>
    <cellStyle name="SAPBEXresItemX 5 4" xfId="1924" xr:uid="{AAC45E31-A14C-47D5-B76D-DECEE78D9CFA}"/>
    <cellStyle name="SAPBEXresItemX 5 4 2" xfId="10023" xr:uid="{BD8304F4-CEE0-4AE6-9F5F-6EAAF1B55D02}"/>
    <cellStyle name="SAPBEXresItemX 5 4 2 2" xfId="35365" xr:uid="{8C6B0F59-DBA3-429C-BFB2-814BB1DEBC69}"/>
    <cellStyle name="SAPBEXresItemX 5 4 3" xfId="19427" xr:uid="{D7CCC992-1574-4FA1-A59B-C5C8EB6B5358}"/>
    <cellStyle name="SAPBEXresItemX 5 4 4" xfId="30949" xr:uid="{CCFD9958-C9CA-4F08-A9FD-DEB9E52AC5C4}"/>
    <cellStyle name="SAPBEXresItemX 5 5" xfId="3503" xr:uid="{48420AE0-5927-4886-A40F-D499DBE580CF}"/>
    <cellStyle name="SAPBEXresItemX 5 5 2" xfId="13417" xr:uid="{E5C75B0B-2BD1-48BC-9365-ECD614C77406}"/>
    <cellStyle name="SAPBEXresItemX 5 5 2 2" xfId="37146" xr:uid="{3ECF9087-315F-4F02-BD00-D656E4A6302A}"/>
    <cellStyle name="SAPBEXresItemX 5 5 3" xfId="21001" xr:uid="{0FEA4931-5291-4259-AF5D-F3CE363E931F}"/>
    <cellStyle name="SAPBEXresItemX 5 5 4" xfId="23471" xr:uid="{504D3F08-68C7-4D39-9806-9D9609FDC4BF}"/>
    <cellStyle name="SAPBEXresItemX 5 6" xfId="3666" xr:uid="{4CAE9C20-DBA1-4438-A569-47A60B22E667}"/>
    <cellStyle name="SAPBEXresItemX 5 6 2" xfId="14632" xr:uid="{D1FC9F0B-D8C0-49DF-A25C-FA4809C0A78A}"/>
    <cellStyle name="SAPBEXresItemX 5 6 2 2" xfId="31147" xr:uid="{855C68DE-30E8-45A4-B0C8-754CB92810F9}"/>
    <cellStyle name="SAPBEXresItemX 5 6 2 3" xfId="38222" xr:uid="{17769E1B-D7E4-4F66-B1ED-9239B5DBE624}"/>
    <cellStyle name="SAPBEXresItemX 5 6 3" xfId="21164" xr:uid="{3A3729FB-64ED-4C5B-91A3-F16E707DC9C6}"/>
    <cellStyle name="SAPBEXresItemX 5 6 4" xfId="17847" xr:uid="{38E84BFF-D082-4E13-A08F-9C791CB4A9E5}"/>
    <cellStyle name="SAPBEXresItemX 5 7" xfId="3868" xr:uid="{B3B22962-B6CB-4F15-9A9B-D8A69CEC1C46}"/>
    <cellStyle name="SAPBEXresItemX 5 7 2" xfId="21365" xr:uid="{613E7061-C899-46D8-9B0C-2BE4E46DB646}"/>
    <cellStyle name="SAPBEXresItemX 5 7 3" xfId="22184" xr:uid="{AE0256C2-91AB-445E-98E6-044DBFEF6044}"/>
    <cellStyle name="SAPBEXresItemX 5 8" xfId="1877" xr:uid="{042F6E54-FD86-4AE9-A45A-062857BE4AB9}"/>
    <cellStyle name="SAPBEXresItemX 5 8 2" xfId="19380" xr:uid="{B5975882-854B-419A-A886-9F68BD535B67}"/>
    <cellStyle name="SAPBEXresItemX 5 8 3" xfId="28528" xr:uid="{AC18D367-DADB-496B-A2B6-983ABC0823A3}"/>
    <cellStyle name="SAPBEXresItemX 5 9" xfId="8130" xr:uid="{F69A21BE-FD78-4599-A277-2D405116F906}"/>
    <cellStyle name="SAPBEXresItemX 5 9 2" xfId="34637" xr:uid="{722E0C16-FB86-4121-A3D0-DC6666F9434A}"/>
    <cellStyle name="SAPBEXresItemX 6" xfId="1139" xr:uid="{09F3D1E7-D026-45BB-95D3-BE4B93C0F2DD}"/>
    <cellStyle name="SAPBEXresItemX 6 10" xfId="25193" xr:uid="{94902310-2C67-4CB6-A3D9-E60CF933230D}"/>
    <cellStyle name="SAPBEXresItemX 6 2" xfId="2387" xr:uid="{8BFDC7B0-1FCD-45A5-9E71-EF82779E89C2}"/>
    <cellStyle name="SAPBEXresItemX 6 2 2" xfId="15773" xr:uid="{C9E4F9EA-1379-4F1D-9B6E-1AEDBA6F863C}"/>
    <cellStyle name="SAPBEXresItemX 6 2 2 2" xfId="32277" xr:uid="{FD7CA06D-B4AF-4711-B011-6C875DA35B37}"/>
    <cellStyle name="SAPBEXresItemX 6 2 2 3" xfId="39362" xr:uid="{40DEE877-A4C9-4606-824A-981F0DDE754D}"/>
    <cellStyle name="SAPBEXresItemX 6 2 3" xfId="17246" xr:uid="{C153687B-AB05-453C-845F-A3CD537AB0F2}"/>
    <cellStyle name="SAPBEXresItemX 6 2 3 2" xfId="33750" xr:uid="{04A25193-8941-4AB5-8A22-AF86234E1A7B}"/>
    <cellStyle name="SAPBEXresItemX 6 2 3 3" xfId="40079" xr:uid="{582B71E6-60C5-41E0-ADCD-67C090C17EAB}"/>
    <cellStyle name="SAPBEXresItemX 6 2 4" xfId="12462" xr:uid="{833E0332-C94E-4391-9CDB-768D630F8402}"/>
    <cellStyle name="SAPBEXresItemX 6 2 4 2" xfId="36491" xr:uid="{8CB8A390-18C7-40F9-90BC-5842CB050EB5}"/>
    <cellStyle name="SAPBEXresItemX 6 2 5" xfId="19888" xr:uid="{AA449116-409E-41E9-A68B-08B9FE29F5E3}"/>
    <cellStyle name="SAPBEXresItemX 6 2 6" xfId="28343" xr:uid="{B5006EA2-5F9E-4C58-B3D3-A5B2036A5FF3}"/>
    <cellStyle name="SAPBEXresItemX 6 3" xfId="2893" xr:uid="{FE0F1D1B-D534-4D2E-B6C0-EB3F57939FF5}"/>
    <cellStyle name="SAPBEXresItemX 6 3 2" xfId="14247" xr:uid="{89D6394E-B595-451B-94D0-AB0DF3B9AA02}"/>
    <cellStyle name="SAPBEXresItemX 6 3 2 2" xfId="37904" xr:uid="{77D864CE-3F9F-4C3C-9A16-5FBF67D27F46}"/>
    <cellStyle name="SAPBEXresItemX 6 3 3" xfId="20391" xr:uid="{A1D95B06-44AF-4E60-AEF8-35478DEA9604}"/>
    <cellStyle name="SAPBEXresItemX 6 3 4" xfId="22820" xr:uid="{23E5C5AB-560A-469C-A93F-A72400179405}"/>
    <cellStyle name="SAPBEXresItemX 6 4" xfId="2175" xr:uid="{CB190908-9DD7-440E-9B7E-E4CE045D2EC1}"/>
    <cellStyle name="SAPBEXresItemX 6 4 2" xfId="14141" xr:uid="{612E24DF-5BB0-4D75-9466-10B2F829FBC1}"/>
    <cellStyle name="SAPBEXresItemX 6 4 2 2" xfId="30718" xr:uid="{5983AF47-9C70-4CEF-A37A-B799FF4AE191}"/>
    <cellStyle name="SAPBEXresItemX 6 4 2 3" xfId="37798" xr:uid="{8BEF74B6-E447-47D6-9450-A201383C4580}"/>
    <cellStyle name="SAPBEXresItemX 6 4 3" xfId="19677" xr:uid="{A2983E3A-1992-4DB9-B07F-8FDBD9D5E212}"/>
    <cellStyle name="SAPBEXresItemX 6 4 4" xfId="28940" xr:uid="{8A534702-E189-48FC-92C1-34D3761EEE3A}"/>
    <cellStyle name="SAPBEXresItemX 6 5" xfId="3223" xr:uid="{757BA3EC-7DFC-45AE-8BB3-B1416ED49102}"/>
    <cellStyle name="SAPBEXresItemX 6 5 2" xfId="20721" xr:uid="{F99AFF5A-62BD-4424-B5B2-FC0B88199A4B}"/>
    <cellStyle name="SAPBEXresItemX 6 5 3" xfId="22529" xr:uid="{DADBF099-87FC-4704-BBE4-6C03E98E0331}"/>
    <cellStyle name="SAPBEXresItemX 6 6" xfId="3578" xr:uid="{4D775604-15D4-4378-98F2-6300599387EB}"/>
    <cellStyle name="SAPBEXresItemX 6 6 2" xfId="21076" xr:uid="{0E451AAB-BF97-4220-8D9B-AC940217CC99}"/>
    <cellStyle name="SAPBEXresItemX 6 6 3" xfId="18235" xr:uid="{59E59DBC-E736-4502-9803-A621B0C4F418}"/>
    <cellStyle name="SAPBEXresItemX 6 7" xfId="4035" xr:uid="{FE59CA5D-C392-47F9-A992-A81C7BB9A7D9}"/>
    <cellStyle name="SAPBEXresItemX 6 7 2" xfId="21531" xr:uid="{93A3F696-6DAC-4C51-98EF-D36D0A909CA5}"/>
    <cellStyle name="SAPBEXresItemX 6 7 3" xfId="18467" xr:uid="{A21FF4D1-03EE-4406-95B0-BAB7B86893D3}"/>
    <cellStyle name="SAPBEXresItemX 6 8" xfId="11060" xr:uid="{200B6E04-3518-4D17-87DD-58EF694D222B}"/>
    <cellStyle name="SAPBEXresItemX 6 8 2" xfId="35924" xr:uid="{EC4A301C-99A3-41E7-95EF-2D93EC59F934}"/>
    <cellStyle name="SAPBEXresItemX 6 9" xfId="18657" xr:uid="{B18630E5-44F4-4015-A563-5D7A73A22A13}"/>
    <cellStyle name="SAPBEXresItemX 7" xfId="1443" xr:uid="{6BA66070-BD74-4B9D-BF12-E8D0B8FF2D62}"/>
    <cellStyle name="SAPBEXresItemX 7 2" xfId="15328" xr:uid="{D3F61197-9265-4D07-99FA-FB58F0B30887}"/>
    <cellStyle name="SAPBEXresItemX 7 2 2" xfId="31832" xr:uid="{FAD29447-960B-4E9C-9F11-68BC643E2583}"/>
    <cellStyle name="SAPBEXresItemX 7 2 3" xfId="38917" xr:uid="{370B2D00-D65D-4A57-820A-18FA29E7CC18}"/>
    <cellStyle name="SAPBEXresItemX 7 3" xfId="16442" xr:uid="{004A25FC-3F02-47A1-B001-369076D746BC}"/>
    <cellStyle name="SAPBEXresItemX 7 3 2" xfId="32946" xr:uid="{6C70DCFE-5C12-4881-837C-FBB913C80C23}"/>
    <cellStyle name="SAPBEXresItemX 7 3 3" xfId="39638" xr:uid="{E21E989B-10A4-47B5-B64A-7ADFD0F28CD0}"/>
    <cellStyle name="SAPBEXresItemX 7 4" xfId="11540" xr:uid="{F0AE550C-6A79-4F4C-9A4C-08C83D542E5C}"/>
    <cellStyle name="SAPBEXresItemX 7 4 2" xfId="36122" xr:uid="{7FFE6A23-EC4D-49CA-9F45-20675D6E7FCE}"/>
    <cellStyle name="SAPBEXresItemX 7 5" xfId="28540" xr:uid="{5279F5A4-E75A-41B1-94C5-6A83AEEEEEDA}"/>
    <cellStyle name="SAPBEXresItemX 8" xfId="2242" xr:uid="{98B0F7BE-6323-44E5-91E7-74D67A964643}"/>
    <cellStyle name="SAPBEXresItemX 8 2" xfId="15422" xr:uid="{C1EAD788-9A38-47EB-AE0F-7B3D84FA6078}"/>
    <cellStyle name="SAPBEXresItemX 8 2 2" xfId="31926" xr:uid="{634EC256-F5E7-4085-9865-C55A8B9E8A53}"/>
    <cellStyle name="SAPBEXresItemX 8 2 3" xfId="39011" xr:uid="{19A5EA3D-4E86-400F-859E-E5F283EDD86B}"/>
    <cellStyle name="SAPBEXresItemX 8 3" xfId="16766" xr:uid="{3EEBCD9E-204F-45AF-8488-27FB255ACDB1}"/>
    <cellStyle name="SAPBEXresItemX 8 3 2" xfId="33270" xr:uid="{F4DA93BA-538C-4997-B90C-6F643E740413}"/>
    <cellStyle name="SAPBEXresItemX 8 3 3" xfId="39782" xr:uid="{3C6C74DF-8CA2-4D9A-A75D-A7E7A29EE19E}"/>
    <cellStyle name="SAPBEXresItemX 8 4" xfId="11915" xr:uid="{49512A2C-738D-48C8-8836-EE700D4E21CF}"/>
    <cellStyle name="SAPBEXresItemX 8 4 2" xfId="36212" xr:uid="{AEB652A4-5B4C-4739-9EBE-B2180CD65858}"/>
    <cellStyle name="SAPBEXresItemX 8 5" xfId="19744" xr:uid="{40C65BE1-FA1F-4635-902B-422F7DD15D6E}"/>
    <cellStyle name="SAPBEXresItemX 8 6" xfId="29525" xr:uid="{4E84C031-D2CF-49D9-900C-89A56B23A3D4}"/>
    <cellStyle name="SAPBEXresItemX 9" xfId="3261" xr:uid="{60528D11-D5D2-4AD3-9981-A242CE61B735}"/>
    <cellStyle name="SAPBEXresItemX 9 2" xfId="13795" xr:uid="{0F8B27FE-FD8C-47ED-A7EC-A3149E3BBF02}"/>
    <cellStyle name="SAPBEXresItemX 9 2 2" xfId="37520" xr:uid="{7D84D9B4-0858-4727-94BC-C344A36324FA}"/>
    <cellStyle name="SAPBEXresItemX 9 3" xfId="13343" xr:uid="{2B7B72AA-605C-47B8-AA68-059ED9BC738D}"/>
    <cellStyle name="SAPBEXresItemX 9 3 2" xfId="30028" xr:uid="{B95FEB93-53B7-4D02-802F-78C78FAC4B49}"/>
    <cellStyle name="SAPBEXresItemX 9 3 3" xfId="37072" xr:uid="{C7DA252E-809D-44E2-8A63-EDE0BF56A096}"/>
    <cellStyle name="SAPBEXresItemX 9 4" xfId="10537" xr:uid="{2A555FFD-0653-41CC-A9D1-86488263257A}"/>
    <cellStyle name="SAPBEXresItemX 9 4 2" xfId="35644" xr:uid="{BCDCBA56-EA3A-4BBB-880B-4C0D506B58A4}"/>
    <cellStyle name="SAPBEXresItemX 9 5" xfId="20759" xr:uid="{BB18329B-B64E-427E-8EDD-F5A5C0F365A1}"/>
    <cellStyle name="SAPBEXresItemX 9 6" xfId="22491" xr:uid="{C9EAC1F7-82DC-4F68-9D13-783C10696FD8}"/>
    <cellStyle name="SAPBEXstdData" xfId="80" xr:uid="{6A9EB367-D84A-4015-B878-8C56A8AEB8D4}"/>
    <cellStyle name="SAPBEXstdData 10" xfId="3535" xr:uid="{31B928E1-3EAD-445E-A5AC-325F976160E2}"/>
    <cellStyle name="SAPBEXstdData 10 2" xfId="9019" xr:uid="{EB3F2A17-B71B-4163-8B92-252AE5446A48}"/>
    <cellStyle name="SAPBEXstdData 10 2 2" xfId="26195" xr:uid="{2D9F42A9-5A9C-4D6E-B17C-42D7B05A5A9A}"/>
    <cellStyle name="SAPBEXstdData 10 2 3" xfId="34911" xr:uid="{8F147F43-1B29-4897-88C7-213FC3C3447A}"/>
    <cellStyle name="SAPBEXstdData 10 3" xfId="21033" xr:uid="{CD76C3AB-F5D0-427F-BF68-3ACD69505F9E}"/>
    <cellStyle name="SAPBEXstdData 10 4" xfId="24272" xr:uid="{BE9221EE-AA98-4E1E-AEC7-0077F90AD9C2}"/>
    <cellStyle name="SAPBEXstdData 11" xfId="3399" xr:uid="{19A37610-B208-48FE-95C9-8F739A065A3B}"/>
    <cellStyle name="SAPBEXstdData 11 2" xfId="20897" xr:uid="{6C62DB42-E65F-458E-A54F-343762F6D919}"/>
    <cellStyle name="SAPBEXstdData 11 3" xfId="22352" xr:uid="{EBE9C212-8A39-4309-ADA6-81F502A73306}"/>
    <cellStyle name="SAPBEXstdData 12" xfId="4245" xr:uid="{F3DAE230-C711-42D6-9638-0B97ACCE3D8C}"/>
    <cellStyle name="SAPBEXstdData 12 2" xfId="21739" xr:uid="{C989A735-6002-480B-84A8-DA0BF5DD285E}"/>
    <cellStyle name="SAPBEXstdData 12 3" xfId="18022" xr:uid="{8AA9D562-7C88-4633-B30D-968570C3CB11}"/>
    <cellStyle name="SAPBEXstdData 13" xfId="4351" xr:uid="{22FC586B-1BF0-4CE6-86E8-B676191A0E0A}"/>
    <cellStyle name="SAPBEXstdData 13 2" xfId="21844" xr:uid="{71E06B67-A2B7-4ADC-81C4-6A55AB91334F}"/>
    <cellStyle name="SAPBEXstdData 13 3" xfId="22081" xr:uid="{59A7CDDC-CE6C-44ED-BB8E-8CA2B2E09D4E}"/>
    <cellStyle name="SAPBEXstdData 14" xfId="6016" xr:uid="{67316E47-1BBE-460F-A693-97D5DA5A075E}"/>
    <cellStyle name="SAPBEXstdData 14 2" xfId="23327" xr:uid="{0886939F-86E0-4F61-A03F-0B0AF98B0C64}"/>
    <cellStyle name="SAPBEXstdData 14 3" xfId="34342" xr:uid="{1F4B3A3B-D457-4CD9-997D-41302BBB84DA}"/>
    <cellStyle name="SAPBEXstdData 15" xfId="7367" xr:uid="{5AB9DB60-D9C4-4EFF-B33A-ABAC1AF42808}"/>
    <cellStyle name="SAPBEXstdData 15 2" xfId="24638" xr:uid="{FC08DA82-39BE-483D-8AA5-65E37008543C}"/>
    <cellStyle name="SAPBEXstdData 15 3" xfId="34437" xr:uid="{224BAF82-394C-465B-B0AB-1946B53FC747}"/>
    <cellStyle name="SAPBEXstdData 16" xfId="17699" xr:uid="{A800FA6C-BFAF-482D-AD90-AD07BADD4134}"/>
    <cellStyle name="SAPBEXstdData 17" xfId="29969" xr:uid="{14FB4F36-C35F-4C88-83F6-65B0B27FEBF2}"/>
    <cellStyle name="SAPBEXstdData 2" xfId="836" xr:uid="{6587772E-0BEF-44B9-AA7F-2192E5BD4574}"/>
    <cellStyle name="SAPBEXstdData 2 10" xfId="7884" xr:uid="{372EF913-9874-42C3-82FC-89E4AA9DCB9D}"/>
    <cellStyle name="SAPBEXstdData 2 10 2" xfId="25141" xr:uid="{2B897874-C6CE-4B3C-9810-21A9E52887BB}"/>
    <cellStyle name="SAPBEXstdData 2 10 3" xfId="34477" xr:uid="{6EB848E5-9FB1-40F5-8721-2D2DCBEBA3BB}"/>
    <cellStyle name="SAPBEXstdData 2 11" xfId="18411" xr:uid="{76B53CAB-E697-4A38-9617-B9C3B1331AB5}"/>
    <cellStyle name="SAPBEXstdData 2 12" xfId="30154" xr:uid="{D010CD2B-9AF8-40DF-B8EE-27BCC409AF40}"/>
    <cellStyle name="SAPBEXstdData 2 2" xfId="837" xr:uid="{205A075A-8C32-41FC-9C5F-4142E152EC19}"/>
    <cellStyle name="SAPBEXstdData 2 2 10" xfId="18412" xr:uid="{866E4AB6-2E1F-4082-86A3-AB7CE665AE18}"/>
    <cellStyle name="SAPBEXstdData 2 2 11" xfId="27195" xr:uid="{29D36602-28DA-4D69-9D53-44C4761A3371}"/>
    <cellStyle name="SAPBEXstdData 2 2 2" xfId="1317" xr:uid="{750D6C56-B745-46C2-A71F-9524CB1FB326}"/>
    <cellStyle name="SAPBEXstdData 2 2 2 10" xfId="27198" xr:uid="{B7684CCA-6C99-411F-9407-3810EC34F8E2}"/>
    <cellStyle name="SAPBEXstdData 2 2 2 2" xfId="2565" xr:uid="{EC660913-B7A5-4F16-B560-335C0699DCFD}"/>
    <cellStyle name="SAPBEXstdData 2 2 2 2 2" xfId="20066" xr:uid="{020C2ABB-FFB6-4F80-8C1D-CA2F211CEFC8}"/>
    <cellStyle name="SAPBEXstdData 2 2 2 2 3" xfId="23351" xr:uid="{A336CB06-1E7C-4914-9C6C-FC453692210B}"/>
    <cellStyle name="SAPBEXstdData 2 2 2 3" xfId="3071" xr:uid="{FA740555-51CF-4BD1-8DF2-CB3294B0490D}"/>
    <cellStyle name="SAPBEXstdData 2 2 2 3 2" xfId="20569" xr:uid="{7F16DBA3-6A35-4C30-8C74-58F9EF655711}"/>
    <cellStyle name="SAPBEXstdData 2 2 2 3 3" xfId="22676" xr:uid="{4B7789C6-23C8-451A-83CE-8E9A186AE488}"/>
    <cellStyle name="SAPBEXstdData 2 2 2 4" xfId="3209" xr:uid="{8FCE1704-C0E9-4EFF-BC95-755F2EC749C5}"/>
    <cellStyle name="SAPBEXstdData 2 2 2 4 2" xfId="20707" xr:uid="{59CDF114-2423-4022-900B-18C10C61809B}"/>
    <cellStyle name="SAPBEXstdData 2 2 2 4 3" xfId="22543" xr:uid="{7A385283-9EB4-4447-B69D-A65016CBEF02}"/>
    <cellStyle name="SAPBEXstdData 2 2 2 5" xfId="3616" xr:uid="{70463DA4-08C7-4B48-86FE-B31535838AA2}"/>
    <cellStyle name="SAPBEXstdData 2 2 2 5 2" xfId="21114" xr:uid="{68271BB5-0222-4356-8BB1-5A1CEBCDA981}"/>
    <cellStyle name="SAPBEXstdData 2 2 2 5 3" xfId="23414" xr:uid="{7D8AFF96-4308-4FE1-A286-9043E4DC066A}"/>
    <cellStyle name="SAPBEXstdData 2 2 2 6" xfId="3864" xr:uid="{6103A108-D19A-4151-9E8D-2ABED58ED2DC}"/>
    <cellStyle name="SAPBEXstdData 2 2 2 6 2" xfId="21361" xr:uid="{409ABE3D-85BC-4415-92A1-B218FEB2EEEE}"/>
    <cellStyle name="SAPBEXstdData 2 2 2 6 3" xfId="22186" xr:uid="{B4E5248B-580E-4E4C-8FEA-D761FD69C184}"/>
    <cellStyle name="SAPBEXstdData 2 2 2 7" xfId="3721" xr:uid="{3632901C-FB24-49E7-948A-A97E7B420C15}"/>
    <cellStyle name="SAPBEXstdData 2 2 2 7 2" xfId="21219" xr:uid="{CB3FF013-327C-4841-BBDE-11C6A7C1E31E}"/>
    <cellStyle name="SAPBEXstdData 2 2 2 7 3" xfId="18182" xr:uid="{DA6CCDC7-A00D-4E7B-92A0-942DE2EFBD96}"/>
    <cellStyle name="SAPBEXstdData 2 2 2 8" xfId="14850" xr:uid="{477D3025-E9A0-4F6D-9C74-B04AA388C737}"/>
    <cellStyle name="SAPBEXstdData 2 2 2 8 2" xfId="31363" xr:uid="{27EF8FBB-2137-4A29-B14B-60C2595DCBE7}"/>
    <cellStyle name="SAPBEXstdData 2 2 2 8 3" xfId="38440" xr:uid="{CCC1B58E-86E3-40C8-9995-32A06CBC76E9}"/>
    <cellStyle name="SAPBEXstdData 2 2 2 9" xfId="18830" xr:uid="{3A875978-C888-4CB7-9FE9-84EFACB64B92}"/>
    <cellStyle name="SAPBEXstdData 2 2 3" xfId="2116" xr:uid="{F194C689-B16F-4A6E-8ADD-D4480939647C}"/>
    <cellStyle name="SAPBEXstdData 2 2 3 2" xfId="15577" xr:uid="{8AF61AC0-F8A4-4C7D-8577-E1730CF88662}"/>
    <cellStyle name="SAPBEXstdData 2 2 3 2 2" xfId="32081" xr:uid="{2F6206FF-4006-45D2-926F-5B2BD14D44E7}"/>
    <cellStyle name="SAPBEXstdData 2 2 3 2 3" xfId="39166" xr:uid="{A32D1526-C45C-42BD-85F0-AD42294A973B}"/>
    <cellStyle name="SAPBEXstdData 2 2 3 3" xfId="19619" xr:uid="{5775075D-56BA-4227-9671-CBD5EA4A80AC}"/>
    <cellStyle name="SAPBEXstdData 2 2 3 4" xfId="28409" xr:uid="{DB1C73F9-BDB3-42C4-BE95-E003E663E0C9}"/>
    <cellStyle name="SAPBEXstdData 2 2 4" xfId="1386" xr:uid="{310C7AA2-346D-4C67-BFE6-76061640B974}"/>
    <cellStyle name="SAPBEXstdData 2 2 4 2" xfId="16971" xr:uid="{4BF63488-831F-47E7-8EFC-CBF2A03EFDE5}"/>
    <cellStyle name="SAPBEXstdData 2 2 4 2 2" xfId="33475" xr:uid="{6551CEA7-9C14-4A21-8686-DE77086613B7}"/>
    <cellStyle name="SAPBEXstdData 2 2 4 2 3" xfId="39896" xr:uid="{ADB717EC-0425-43E1-A617-C6AC7125B1AA}"/>
    <cellStyle name="SAPBEXstdData 2 2 4 3" xfId="18892" xr:uid="{B18CFB78-56ED-4148-9132-97F0941D49BC}"/>
    <cellStyle name="SAPBEXstdData 2 2 4 4" xfId="30850" xr:uid="{22AF3F29-BE9D-464E-B8E7-60976436E49D}"/>
    <cellStyle name="SAPBEXstdData 2 2 5" xfId="2164" xr:uid="{0FF4DE88-BD4F-4BE5-86B6-BFD5F5C39970}"/>
    <cellStyle name="SAPBEXstdData 2 2 5 2" xfId="19666" xr:uid="{E5FF148E-79F6-4B50-A14D-FE9783BF853F}"/>
    <cellStyle name="SAPBEXstdData 2 2 5 3" xfId="23259" xr:uid="{F88DFE12-0167-445B-95D6-933339963E5B}"/>
    <cellStyle name="SAPBEXstdData 2 2 6" xfId="1558" xr:uid="{8A6344C0-0CB7-4A92-9C99-64427957047C}"/>
    <cellStyle name="SAPBEXstdData 2 2 6 2" xfId="19063" xr:uid="{02208608-FD0A-41FF-B416-A83ECEEF62E9}"/>
    <cellStyle name="SAPBEXstdData 2 2 6 3" xfId="29281" xr:uid="{F12013C4-EF54-4446-B49A-244B88D76C4F}"/>
    <cellStyle name="SAPBEXstdData 2 2 7" xfId="1814" xr:uid="{18B1AAC8-5CEE-4373-B868-1AE934D67330}"/>
    <cellStyle name="SAPBEXstdData 2 2 7 2" xfId="19317" xr:uid="{5F0201EB-E1E4-4FAF-9867-A9B970CB4286}"/>
    <cellStyle name="SAPBEXstdData 2 2 7 3" xfId="23064" xr:uid="{D00CF845-D6F5-42DD-B196-AF4145475392}"/>
    <cellStyle name="SAPBEXstdData 2 2 8" xfId="4371" xr:uid="{CE8EF9A9-4162-4DED-9F31-B4FCDFE45B10}"/>
    <cellStyle name="SAPBEXstdData 2 2 8 2" xfId="21863" xr:uid="{60D2FB37-B2B6-48F7-849A-241D6FC58343}"/>
    <cellStyle name="SAPBEXstdData 2 2 8 3" xfId="22076" xr:uid="{E06792B0-B3B2-45DC-A2D0-08690CB3B1EA}"/>
    <cellStyle name="SAPBEXstdData 2 2 9" xfId="12174" xr:uid="{78949926-4387-45D2-B634-A8D6613EB261}"/>
    <cellStyle name="SAPBEXstdData 2 2 9 2" xfId="29000" xr:uid="{52D98665-CD7A-44BA-B572-2EA917759178}"/>
    <cellStyle name="SAPBEXstdData 2 2 9 3" xfId="36312" xr:uid="{5A0AFB69-422A-4D76-B031-EDC201C7E35E}"/>
    <cellStyle name="SAPBEXstdData 2 3" xfId="1316" xr:uid="{8E5A2BE7-09C7-4C11-A663-1992D65A0C5F}"/>
    <cellStyle name="SAPBEXstdData 2 3 10" xfId="30157" xr:uid="{F4E5BE0D-24C1-4692-A11A-3D74621CE606}"/>
    <cellStyle name="SAPBEXstdData 2 3 2" xfId="2564" xr:uid="{987C8209-BFBC-4E0B-B442-D70C0CA6DA5E}"/>
    <cellStyle name="SAPBEXstdData 2 3 2 2" xfId="14003" xr:uid="{80A2F0A9-0178-48E5-894D-B2E666178ED7}"/>
    <cellStyle name="SAPBEXstdData 2 3 2 2 2" xfId="30599" xr:uid="{E6AB6768-FECA-49AE-A0CE-50AF1F12465B}"/>
    <cellStyle name="SAPBEXstdData 2 3 2 2 3" xfId="37674" xr:uid="{CE8606DF-5769-47C1-8563-F1C89637CE8C}"/>
    <cellStyle name="SAPBEXstdData 2 3 2 3" xfId="20065" xr:uid="{25AA4722-FCB2-4E07-94F0-998D90117FF1}"/>
    <cellStyle name="SAPBEXstdData 2 3 2 4" xfId="23402" xr:uid="{7EED680C-FBC8-452A-B1C8-9FC7B42D5BCC}"/>
    <cellStyle name="SAPBEXstdData 2 3 3" xfId="3070" xr:uid="{E21C92DF-E0D5-4A9C-9A52-393A6E2D86C5}"/>
    <cellStyle name="SAPBEXstdData 2 3 3 2" xfId="13000" xr:uid="{CAD9BE7A-2A06-4F7D-BCE9-F60F6F50A54B}"/>
    <cellStyle name="SAPBEXstdData 2 3 3 2 2" xfId="29720" xr:uid="{223F5AEF-B7FA-489A-9802-B738453A0511}"/>
    <cellStyle name="SAPBEXstdData 2 3 3 2 3" xfId="36729" xr:uid="{7CF48B43-A472-4078-91BC-E6AE4A4EFE52}"/>
    <cellStyle name="SAPBEXstdData 2 3 3 3" xfId="20568" xr:uid="{05C9CB94-6F4F-403E-B912-27D0220CA154}"/>
    <cellStyle name="SAPBEXstdData 2 3 3 4" xfId="22677" xr:uid="{79425767-8FB5-41CA-90E1-3D04C3E2400A}"/>
    <cellStyle name="SAPBEXstdData 2 3 4" xfId="3277" xr:uid="{BA25BCAC-4244-46D5-9907-7DBD890BF996}"/>
    <cellStyle name="SAPBEXstdData 2 3 4 2" xfId="20775" xr:uid="{8D7B09E4-EE38-4CB2-92F9-CFA27DAE866D}"/>
    <cellStyle name="SAPBEXstdData 2 3 4 3" xfId="22475" xr:uid="{1F77DB33-91BF-443E-816C-1FE1B06270EB}"/>
    <cellStyle name="SAPBEXstdData 2 3 5" xfId="3635" xr:uid="{0E9092E1-E6F2-4E9E-BAEB-223B9615BE2B}"/>
    <cellStyle name="SAPBEXstdData 2 3 5 2" xfId="21133" xr:uid="{3F088A4A-F676-4A1E-80AB-F1F1AE3CCF65}"/>
    <cellStyle name="SAPBEXstdData 2 3 5 3" xfId="18216" xr:uid="{E14327F9-9200-4301-B1F2-069DB02026FA}"/>
    <cellStyle name="SAPBEXstdData 2 3 6" xfId="3562" xr:uid="{4FB4EA2A-B650-4C79-A372-4DAD099408BA}"/>
    <cellStyle name="SAPBEXstdData 2 3 6 2" xfId="21060" xr:uid="{6E3E1F7E-F9B0-44F2-A92B-2144E34989D8}"/>
    <cellStyle name="SAPBEXstdData 2 3 6 3" xfId="18439" xr:uid="{6F48485F-9438-43E5-A4A5-083DAF72D4D1}"/>
    <cellStyle name="SAPBEXstdData 2 3 7" xfId="1912" xr:uid="{99E8D4D7-E9C8-4102-9EF3-3A5AC932C7D7}"/>
    <cellStyle name="SAPBEXstdData 2 3 7 2" xfId="19415" xr:uid="{0E2B8BC0-56D2-4638-B6B6-FA42BE8248FD}"/>
    <cellStyle name="SAPBEXstdData 2 3 7 3" xfId="18513" xr:uid="{F2D53CC3-B8D2-43F1-A391-2BA190D7B8A5}"/>
    <cellStyle name="SAPBEXstdData 2 3 8" xfId="10770" xr:uid="{6998996B-C094-48ED-AC2C-B326D1A86627}"/>
    <cellStyle name="SAPBEXstdData 2 3 8 2" xfId="27796" xr:uid="{5FE93BC6-A56D-4B13-BB86-30A1F0765ED7}"/>
    <cellStyle name="SAPBEXstdData 2 3 8 3" xfId="35745" xr:uid="{B0382A95-B478-47D7-8603-91A8C4AE1A9B}"/>
    <cellStyle name="SAPBEXstdData 2 3 9" xfId="18829" xr:uid="{C72973E7-364E-45AE-BB22-76EBE67AC200}"/>
    <cellStyle name="SAPBEXstdData 2 4" xfId="2115" xr:uid="{CCF77E72-1928-45F6-A936-B20002DD4748}"/>
    <cellStyle name="SAPBEXstdData 2 4 2" xfId="9777" xr:uid="{9988BB4F-BE83-42DA-98BC-5E292AA328FA}"/>
    <cellStyle name="SAPBEXstdData 2 4 2 2" xfId="26924" xr:uid="{BB4B054B-CA63-4746-864A-7C6E0942D295}"/>
    <cellStyle name="SAPBEXstdData 2 4 2 3" xfId="35205" xr:uid="{0D2BFA33-369F-4E54-88FC-B04E52A531F6}"/>
    <cellStyle name="SAPBEXstdData 2 4 3" xfId="19618" xr:uid="{65C6F380-E8E0-4F67-8648-99B6FBBDD609}"/>
    <cellStyle name="SAPBEXstdData 2 4 4" xfId="18573" xr:uid="{F7AB134C-9E46-428A-8945-B7F8FCA1513C}"/>
    <cellStyle name="SAPBEXstdData 2 5" xfId="1454" xr:uid="{F37931DB-D995-4BF7-8E32-FE4E42C47039}"/>
    <cellStyle name="SAPBEXstdData 2 5 2" xfId="13210" xr:uid="{804C5DBD-255E-438F-BE69-E421691441E6}"/>
    <cellStyle name="SAPBEXstdData 2 5 2 2" xfId="29926" xr:uid="{11344858-45B1-4E7F-A687-9DA71C763D2D}"/>
    <cellStyle name="SAPBEXstdData 2 5 2 3" xfId="36939" xr:uid="{9EE4FEF2-4E5B-4FFF-A6C2-A7A9120EDE6B}"/>
    <cellStyle name="SAPBEXstdData 2 5 3" xfId="18959" xr:uid="{4D698228-30E7-4E36-8D7E-1F2398A54BF5}"/>
    <cellStyle name="SAPBEXstdData 2 5 4" xfId="30158" xr:uid="{75E129BB-7EF8-4A25-9C76-D516E1F104EA}"/>
    <cellStyle name="SAPBEXstdData 2 6" xfId="2849" xr:uid="{E2882FF0-6D57-4A56-948A-FD37B6289B4C}"/>
    <cellStyle name="SAPBEXstdData 2 6 2" xfId="12977" xr:uid="{F0296913-CF75-4091-96C0-1218052C1379}"/>
    <cellStyle name="SAPBEXstdData 2 6 2 2" xfId="29697" xr:uid="{DE87964C-6F12-4619-B1BA-2E9162BAE3E0}"/>
    <cellStyle name="SAPBEXstdData 2 6 2 3" xfId="36706" xr:uid="{ACBC21DE-C161-4387-8AA9-D2EB4FA4B483}"/>
    <cellStyle name="SAPBEXstdData 2 6 3" xfId="20347" xr:uid="{8C693116-D1BF-4465-AA11-9F76877CA710}"/>
    <cellStyle name="SAPBEXstdData 2 6 4" xfId="22842" xr:uid="{C2F32EC3-BD5D-482A-AF3F-4E5FD9613EDD}"/>
    <cellStyle name="SAPBEXstdData 2 7" xfId="2794" xr:uid="{BCBE2ABF-D64C-447D-BCAC-E3AC49C1BD5C}"/>
    <cellStyle name="SAPBEXstdData 2 7 2" xfId="20293" xr:uid="{71F4AE83-245B-4F0C-86AE-07ADD26A2D62}"/>
    <cellStyle name="SAPBEXstdData 2 7 3" xfId="26015" xr:uid="{86C27D07-DA98-43A8-9631-7F33C182FE69}"/>
    <cellStyle name="SAPBEXstdData 2 8" xfId="1577" xr:uid="{66435C9B-84EB-439C-A637-DC517DA9801D}"/>
    <cellStyle name="SAPBEXstdData 2 8 2" xfId="19082" xr:uid="{1FE33CD7-9899-4F37-A256-C35FBC48C130}"/>
    <cellStyle name="SAPBEXstdData 2 8 3" xfId="25574" xr:uid="{93E206B5-6BAD-44E6-98B2-FB750C2E4CA1}"/>
    <cellStyle name="SAPBEXstdData 2 9" xfId="4330" xr:uid="{EFB9BFBD-F044-4A0B-8793-FD41C76299CA}"/>
    <cellStyle name="SAPBEXstdData 2 9 2" xfId="21824" xr:uid="{6DCAE637-553F-45E6-B730-AB8EB7EFF6F3}"/>
    <cellStyle name="SAPBEXstdData 2 9 3" xfId="18470" xr:uid="{EFDF4CB2-5835-48F2-9F12-4B90DA539C90}"/>
    <cellStyle name="SAPBEXstdData 3" xfId="838" xr:uid="{BCF21899-4B22-441B-AAE9-0F2AF902BEA3}"/>
    <cellStyle name="SAPBEXstdData 3 10" xfId="7855" xr:uid="{F48D6FB4-8B43-4E4F-8BAA-54FB8D8C7BEC}"/>
    <cellStyle name="SAPBEXstdData 3 10 2" xfId="25115" xr:uid="{65C742F9-78CF-4A0A-B100-37A0E4139BF9}"/>
    <cellStyle name="SAPBEXstdData 3 10 3" xfId="34449" xr:uid="{3DBF0EF0-043E-451B-A4DA-1943A8F63C10}"/>
    <cellStyle name="SAPBEXstdData 3 11" xfId="18413" xr:uid="{1A1E735B-6FFF-430B-8597-531EE1810D87}"/>
    <cellStyle name="SAPBEXstdData 3 12" xfId="28097" xr:uid="{439735E8-17E3-48D7-827A-6CEF4BD7B504}"/>
    <cellStyle name="SAPBEXstdData 3 2" xfId="839" xr:uid="{09475D59-9417-4FE4-817F-5AD6167E149C}"/>
    <cellStyle name="SAPBEXstdData 3 2 10" xfId="18414" xr:uid="{A1110198-6C61-4696-AC70-BED90BB5CFEC}"/>
    <cellStyle name="SAPBEXstdData 3 2 11" xfId="30857" xr:uid="{C18A50EC-C90C-4795-9D51-1D75FD80780D}"/>
    <cellStyle name="SAPBEXstdData 3 2 2" xfId="1319" xr:uid="{4E23EB3E-5FAE-4585-8AE0-A2217F7B4343}"/>
    <cellStyle name="SAPBEXstdData 3 2 2 10" xfId="28092" xr:uid="{0CDEF46D-7DC7-4A60-9AF3-E9931CEF53C2}"/>
    <cellStyle name="SAPBEXstdData 3 2 2 2" xfId="2567" xr:uid="{C07E42CF-2EDC-4D54-AF67-4099E96C3FDC}"/>
    <cellStyle name="SAPBEXstdData 3 2 2 2 2" xfId="20068" xr:uid="{4DC5757C-0F0D-46DB-9960-623F2BE7CCDF}"/>
    <cellStyle name="SAPBEXstdData 3 2 2 2 3" xfId="24567" xr:uid="{9ECAB1B8-A2DE-46DC-8CC7-4BA4FD32EE41}"/>
    <cellStyle name="SAPBEXstdData 3 2 2 3" xfId="3073" xr:uid="{C240CD86-87A2-4F50-8C29-6A7F3417FD6B}"/>
    <cellStyle name="SAPBEXstdData 3 2 2 3 2" xfId="20571" xr:uid="{20629A5B-5C61-46E1-89B7-FFEDEC03BF8F}"/>
    <cellStyle name="SAPBEXstdData 3 2 2 3 3" xfId="22674" xr:uid="{5C04C1C1-1DAA-46AD-A4AC-65DF7F407CFB}"/>
    <cellStyle name="SAPBEXstdData 3 2 2 4" xfId="2161" xr:uid="{DDA1E6A9-867A-416A-AC92-6DC43F644920}"/>
    <cellStyle name="SAPBEXstdData 3 2 2 4 2" xfId="19663" xr:uid="{0C9F85DA-C51A-4FD6-9AA0-5DD4B72ED78C}"/>
    <cellStyle name="SAPBEXstdData 3 2 2 4 3" xfId="29543" xr:uid="{A9C5745F-424B-4387-A40D-2CB313DDAF2D}"/>
    <cellStyle name="SAPBEXstdData 3 2 2 5" xfId="3836" xr:uid="{A90DC2D8-707A-49E3-A22C-6811D82F7799}"/>
    <cellStyle name="SAPBEXstdData 3 2 2 5 2" xfId="21333" xr:uid="{D2F3EDFC-3EF7-47D0-B9BF-8BFDCB60B1DF}"/>
    <cellStyle name="SAPBEXstdData 3 2 2 5 3" xfId="23146" xr:uid="{8286BFE6-D411-4070-9334-7F8890131F42}"/>
    <cellStyle name="SAPBEXstdData 3 2 2 6" xfId="4079" xr:uid="{3928C651-9F79-4832-BEAE-986F0F760CAB}"/>
    <cellStyle name="SAPBEXstdData 3 2 2 6 2" xfId="21575" xr:uid="{E3A72749-62CE-4553-B76A-78FF198D975A}"/>
    <cellStyle name="SAPBEXstdData 3 2 2 6 3" xfId="17731" xr:uid="{DEB2C8B6-EE7F-4083-BEF5-67B62B2E3636}"/>
    <cellStyle name="SAPBEXstdData 3 2 2 7" xfId="3792" xr:uid="{B36FC275-D90D-4F1B-800F-D195BBF1BE4F}"/>
    <cellStyle name="SAPBEXstdData 3 2 2 7 2" xfId="21289" xr:uid="{F536C2C7-8191-448C-B906-1D347A3BA082}"/>
    <cellStyle name="SAPBEXstdData 3 2 2 7 3" xfId="23172" xr:uid="{DE198CA8-C731-499B-AA1D-C0FF19FADB30}"/>
    <cellStyle name="SAPBEXstdData 3 2 2 8" xfId="14910" xr:uid="{E21FF165-CB4C-4118-B85F-E4FDF94FCCE5}"/>
    <cellStyle name="SAPBEXstdData 3 2 2 8 2" xfId="31421" xr:uid="{5D5EC801-93C6-4777-BA6E-C0344514B354}"/>
    <cellStyle name="SAPBEXstdData 3 2 2 8 3" xfId="38499" xr:uid="{D44DDF94-F8DA-45D5-92E5-2EFAE0788241}"/>
    <cellStyle name="SAPBEXstdData 3 2 2 9" xfId="18832" xr:uid="{9137C03E-E312-41A3-974E-F951532668A9}"/>
    <cellStyle name="SAPBEXstdData 3 2 3" xfId="2118" xr:uid="{D0B37B43-150F-4502-B826-61A697A5C1E8}"/>
    <cellStyle name="SAPBEXstdData 3 2 3 2" xfId="15683" xr:uid="{5EA25F19-C329-4807-9D7C-7604993545FD}"/>
    <cellStyle name="SAPBEXstdData 3 2 3 2 2" xfId="32187" xr:uid="{FCACFA67-2415-44E6-8DDA-FF6873769689}"/>
    <cellStyle name="SAPBEXstdData 3 2 3 2 3" xfId="39272" xr:uid="{A9F4764F-FA00-4B1A-8DD1-CF60D0809A42}"/>
    <cellStyle name="SAPBEXstdData 3 2 3 3" xfId="19621" xr:uid="{697E91A4-9050-4F8C-9598-FFCF247B868C}"/>
    <cellStyle name="SAPBEXstdData 3 2 3 4" xfId="18849" xr:uid="{DC5AAA4B-62B2-408C-B450-90BAD49D2E00}"/>
    <cellStyle name="SAPBEXstdData 3 2 4" xfId="1389" xr:uid="{B66FCA82-F10D-41D8-A5BE-0E65D87CE337}"/>
    <cellStyle name="SAPBEXstdData 3 2 4 2" xfId="17067" xr:uid="{D9D667FF-BB00-4825-9CBF-087C29C2A806}"/>
    <cellStyle name="SAPBEXstdData 3 2 4 2 2" xfId="33571" xr:uid="{517CB601-10D0-447D-BFDD-B53145999DC1}"/>
    <cellStyle name="SAPBEXstdData 3 2 4 2 3" xfId="39989" xr:uid="{467EE8BF-49D7-43AF-AE81-829FC6255AC3}"/>
    <cellStyle name="SAPBEXstdData 3 2 4 3" xfId="18895" xr:uid="{E01501B5-5545-4F03-A77F-581A77D2C1C0}"/>
    <cellStyle name="SAPBEXstdData 3 2 4 4" xfId="25588" xr:uid="{7DDCA2FD-F306-40CF-B492-3D2907C93209}"/>
    <cellStyle name="SAPBEXstdData 3 2 5" xfId="1508" xr:uid="{F80AFB71-2CAC-4C9D-83C9-5DAE564E176B}"/>
    <cellStyle name="SAPBEXstdData 3 2 5 2" xfId="19013" xr:uid="{BF334C84-3DA2-4E39-AA07-E786A2B0B2FB}"/>
    <cellStyle name="SAPBEXstdData 3 2 5 3" xfId="30271" xr:uid="{C30842AC-C182-4618-9A38-B36B86879EAA}"/>
    <cellStyle name="SAPBEXstdData 3 2 6" xfId="3411" xr:uid="{729EE65C-AB2B-4074-9426-C28F40A2F29E}"/>
    <cellStyle name="SAPBEXstdData 3 2 6 2" xfId="20909" xr:uid="{26D655AC-6E60-46FD-9352-85BAF1AA6854}"/>
    <cellStyle name="SAPBEXstdData 3 2 6 3" xfId="22340" xr:uid="{414C021F-8DC7-4D2D-9F19-AD0323A03912}"/>
    <cellStyle name="SAPBEXstdData 3 2 7" xfId="3322" xr:uid="{EEBBC68D-5EE1-4C83-BE2A-02D9323258D2}"/>
    <cellStyle name="SAPBEXstdData 3 2 7 2" xfId="20820" xr:uid="{3DE942DD-FEC4-4576-AFA4-2E47A4F86E42}"/>
    <cellStyle name="SAPBEXstdData 3 2 7 3" xfId="22430" xr:uid="{BD1982D3-5A9F-4518-A71B-36F705163C26}"/>
    <cellStyle name="SAPBEXstdData 3 2 8" xfId="4413" xr:uid="{CAC7EF64-A3FB-437B-B8EA-6621814626CE}"/>
    <cellStyle name="SAPBEXstdData 3 2 8 2" xfId="21904" xr:uid="{C5F9AC20-EEE2-4221-8009-4887D3FEA9AD}"/>
    <cellStyle name="SAPBEXstdData 3 2 8 3" xfId="22065" xr:uid="{4251865E-4380-41C4-AD32-73AB6946FF6F}"/>
    <cellStyle name="SAPBEXstdData 3 2 9" xfId="12283" xr:uid="{EDABFCF6-C55B-4BD5-B7E5-1B5FE966D791}"/>
    <cellStyle name="SAPBEXstdData 3 2 9 2" xfId="29089" xr:uid="{56D68031-7178-4CE8-A543-A29424007D9C}"/>
    <cellStyle name="SAPBEXstdData 3 2 9 3" xfId="36403" xr:uid="{10ECEB62-D20A-462D-98DD-A02F13246AB6}"/>
    <cellStyle name="SAPBEXstdData 3 3" xfId="1318" xr:uid="{968D3718-76AB-4C79-892F-90DBD2A53764}"/>
    <cellStyle name="SAPBEXstdData 3 3 10" xfId="30852" xr:uid="{CC0060C5-F6B1-4D82-A52D-6B2AF21F6252}"/>
    <cellStyle name="SAPBEXstdData 3 3 2" xfId="2566" xr:uid="{C60D1F71-4125-418C-AA54-6183E45F2202}"/>
    <cellStyle name="SAPBEXstdData 3 3 2 2" xfId="14111" xr:uid="{56DBDD32-A730-4924-87E7-129A5EA4DDE8}"/>
    <cellStyle name="SAPBEXstdData 3 3 2 2 2" xfId="30691" xr:uid="{503FB2D3-8C99-4700-8C44-D4E446BA13ED}"/>
    <cellStyle name="SAPBEXstdData 3 3 2 2 3" xfId="37769" xr:uid="{BD9EFD6E-10C8-4358-B236-A8E9CC65189B}"/>
    <cellStyle name="SAPBEXstdData 3 3 2 3" xfId="20067" xr:uid="{09D41778-0780-4A99-93D6-20D2FC9009DE}"/>
    <cellStyle name="SAPBEXstdData 3 3 2 4" xfId="23370" xr:uid="{187681EC-1495-4047-A93C-3CA8576758AA}"/>
    <cellStyle name="SAPBEXstdData 3 3 3" xfId="3072" xr:uid="{F46B5063-5CEC-4788-A684-610C47A1F620}"/>
    <cellStyle name="SAPBEXstdData 3 3 3 2" xfId="14941" xr:uid="{14BEA338-3446-48F3-86D9-304004C63FE2}"/>
    <cellStyle name="SAPBEXstdData 3 3 3 2 2" xfId="31451" xr:uid="{DB0F4336-9B8C-44CF-A70F-0EE1A9EE7B96}"/>
    <cellStyle name="SAPBEXstdData 3 3 3 2 3" xfId="38530" xr:uid="{403EF2F6-EA8F-410D-B99B-2C8E54A28475}"/>
    <cellStyle name="SAPBEXstdData 3 3 3 3" xfId="20570" xr:uid="{811CEEB6-2A97-4687-A5A9-25EF964B7848}"/>
    <cellStyle name="SAPBEXstdData 3 3 3 4" xfId="22675" xr:uid="{6E686572-D3AC-4CA8-91E0-CD611AFBCA4C}"/>
    <cellStyle name="SAPBEXstdData 3 3 4" xfId="2238" xr:uid="{AD1EB29A-020E-4109-AA28-9930C7040CBB}"/>
    <cellStyle name="SAPBEXstdData 3 3 4 2" xfId="19740" xr:uid="{54F8670D-1F9D-4C23-9649-BCF1AA090DE5}"/>
    <cellStyle name="SAPBEXstdData 3 3 4 3" xfId="29528" xr:uid="{F7244845-D49A-4E76-91A9-D9C28835CAE9}"/>
    <cellStyle name="SAPBEXstdData 3 3 5" xfId="3693" xr:uid="{50C008ED-D882-4A6E-8B79-DA77F8138EDC}"/>
    <cellStyle name="SAPBEXstdData 3 3 5 2" xfId="21191" xr:uid="{9356A910-7767-4507-80E8-FFD74B8D230A}"/>
    <cellStyle name="SAPBEXstdData 3 3 5 3" xfId="17846" xr:uid="{39242C8B-6144-4155-AD76-1B8ACAFFD84D}"/>
    <cellStyle name="SAPBEXstdData 3 3 6" xfId="3378" xr:uid="{823DC003-BFB9-4F34-96D7-25BF9C282706}"/>
    <cellStyle name="SAPBEXstdData 3 3 6 2" xfId="20876" xr:uid="{72A87F97-3179-45D3-BD8C-E9A86E9AACB0}"/>
    <cellStyle name="SAPBEXstdData 3 3 6 3" xfId="22374" xr:uid="{D183DC55-6206-4227-BB72-119C8A12D401}"/>
    <cellStyle name="SAPBEXstdData 3 3 7" xfId="1457" xr:uid="{8C9CECF9-6FB8-4FCC-A7AC-E11C6646FFAC}"/>
    <cellStyle name="SAPBEXstdData 3 3 7 2" xfId="18962" xr:uid="{3FEFC8C8-564F-45FD-9ECF-A11199D794D6}"/>
    <cellStyle name="SAPBEXstdData 3 3 7 3" xfId="28088" xr:uid="{41CB88CE-5D0B-4845-ADC5-954F35D2A876}"/>
    <cellStyle name="SAPBEXstdData 3 3 8" xfId="10880" xr:uid="{4C296A68-07B4-4461-823F-00ECF0E5E0CD}"/>
    <cellStyle name="SAPBEXstdData 3 3 8 2" xfId="27888" xr:uid="{0452CE14-3AB7-4591-9A7A-2CD527231F2F}"/>
    <cellStyle name="SAPBEXstdData 3 3 8 3" xfId="35836" xr:uid="{940C3F3D-AB4A-4DF2-972F-0F97580CEB28}"/>
    <cellStyle name="SAPBEXstdData 3 3 9" xfId="18831" xr:uid="{8C2B0A92-8ED9-4751-A6BC-9C2F220026F6}"/>
    <cellStyle name="SAPBEXstdData 3 4" xfId="2117" xr:uid="{CD2A6305-BC3B-42BC-A712-1F246382C2DF}"/>
    <cellStyle name="SAPBEXstdData 3 4 2" xfId="9748" xr:uid="{1D272761-C693-4862-A97C-DEEA82BA58A2}"/>
    <cellStyle name="SAPBEXstdData 3 4 2 2" xfId="26898" xr:uid="{9A9BAF30-0011-4406-A990-018753E7D5A1}"/>
    <cellStyle name="SAPBEXstdData 3 4 2 3" xfId="35177" xr:uid="{5891DD1E-AD94-4578-9291-54B77B6F0571}"/>
    <cellStyle name="SAPBEXstdData 3 4 3" xfId="19620" xr:uid="{E8BEC1B8-C5F9-466C-9D61-3A279EED5A23}"/>
    <cellStyle name="SAPBEXstdData 3 4 4" xfId="18494" xr:uid="{A4D068B9-5563-469A-9458-D8254FAF8B69}"/>
    <cellStyle name="SAPBEXstdData 3 5" xfId="1390" xr:uid="{FB5551B6-1FC2-4479-96EE-5D0294E9128C}"/>
    <cellStyle name="SAPBEXstdData 3 5 2" xfId="13182" xr:uid="{34A2DD41-BBD8-4B14-BD62-B98F33212868}"/>
    <cellStyle name="SAPBEXstdData 3 5 2 2" xfId="29901" xr:uid="{502DBDFD-5747-491D-8852-D50FC386A527}"/>
    <cellStyle name="SAPBEXstdData 3 5 2 3" xfId="36911" xr:uid="{4AE3BB81-DA23-4891-8623-57B926CF173B}"/>
    <cellStyle name="SAPBEXstdData 3 5 3" xfId="18896" xr:uid="{E6208726-BB33-4909-BCE7-6AE6CEC38379}"/>
    <cellStyle name="SAPBEXstdData 3 5 4" xfId="25375" xr:uid="{81BA9F46-2DEF-42CF-9324-46E8233801AC}"/>
    <cellStyle name="SAPBEXstdData 3 6" xfId="1844" xr:uid="{1C4AC5FC-FED9-4A17-9248-A63056F88759}"/>
    <cellStyle name="SAPBEXstdData 3 6 2" xfId="13810" xr:uid="{8BB97742-1FDA-4CA5-A001-BB4EFF1CE2D1}"/>
    <cellStyle name="SAPBEXstdData 3 6 2 2" xfId="30426" xr:uid="{7BF89676-D748-4A89-A8F7-ACD0B59EE172}"/>
    <cellStyle name="SAPBEXstdData 3 6 2 3" xfId="37535" xr:uid="{F4262167-2960-4CFD-BC4B-283A6EEFE6AA}"/>
    <cellStyle name="SAPBEXstdData 3 6 3" xfId="19347" xr:uid="{191DCEB3-72AB-4B12-8CA3-FA58F790FA23}"/>
    <cellStyle name="SAPBEXstdData 3 6 4" xfId="28974" xr:uid="{E80AD873-5A43-4A41-8B27-69D48D624895}"/>
    <cellStyle name="SAPBEXstdData 3 7" xfId="3259" xr:uid="{21D9ED6D-341C-487E-98D2-B0B466626FCE}"/>
    <cellStyle name="SAPBEXstdData 3 7 2" xfId="20757" xr:uid="{856B35CF-73F0-45C2-B584-7F1E85E124FC}"/>
    <cellStyle name="SAPBEXstdData 3 7 3" xfId="22493" xr:uid="{2CABFF30-5C47-4BF5-915B-8165B14F2A02}"/>
    <cellStyle name="SAPBEXstdData 3 8" xfId="3925" xr:uid="{BAA203DA-0D22-45B7-8C8C-AE605ECD5BA5}"/>
    <cellStyle name="SAPBEXstdData 3 8 2" xfId="21422" xr:uid="{02759704-6886-4CD0-9C41-F43EB47BD0AE}"/>
    <cellStyle name="SAPBEXstdData 3 8 3" xfId="23122" xr:uid="{CB35AB17-3186-43EC-9EF7-DBA189B0A348}"/>
    <cellStyle name="SAPBEXstdData 3 9" xfId="2775" xr:uid="{40235F29-44F6-464A-95E5-94F5BE5F79A6}"/>
    <cellStyle name="SAPBEXstdData 3 9 2" xfId="20274" xr:uid="{2E4855C3-E642-4E9A-AD5C-132556907930}"/>
    <cellStyle name="SAPBEXstdData 3 9 3" xfId="22870" xr:uid="{A58C2407-BA05-460A-9475-673E0764F3CE}"/>
    <cellStyle name="SAPBEXstdData 4" xfId="840" xr:uid="{7BEBBE11-4A5A-49A7-B922-051F628B4363}"/>
    <cellStyle name="SAPBEXstdData 4 10" xfId="18415" xr:uid="{7D2DE54C-93F3-48AA-A2B9-C040217B74D0}"/>
    <cellStyle name="SAPBEXstdData 4 11" xfId="29294" xr:uid="{55C9C9A4-C66A-42B1-B30E-CCF47C345375}"/>
    <cellStyle name="SAPBEXstdData 4 2" xfId="1320" xr:uid="{A7874C00-6A36-4D2B-A77C-77999A855723}"/>
    <cellStyle name="SAPBEXstdData 4 2 10" xfId="29289" xr:uid="{C47D3191-254D-494D-9020-934C5A0AA723}"/>
    <cellStyle name="SAPBEXstdData 4 2 2" xfId="2568" xr:uid="{A5D437BE-40EB-47A7-8F32-54B5434B3C60}"/>
    <cellStyle name="SAPBEXstdData 4 2 2 2" xfId="15031" xr:uid="{CD39C258-2DE7-4544-95CF-3E71CEB747E0}"/>
    <cellStyle name="SAPBEXstdData 4 2 2 2 2" xfId="31538" xr:uid="{301D0089-CBDF-4FB5-A61C-2E270647E0C4}"/>
    <cellStyle name="SAPBEXstdData 4 2 2 2 3" xfId="38620" xr:uid="{71D2C73B-08BF-42E2-9CC5-2B8E95213386}"/>
    <cellStyle name="SAPBEXstdData 4 2 2 3" xfId="20069" xr:uid="{B196B742-33CE-41F5-8978-5F338E935D3D}"/>
    <cellStyle name="SAPBEXstdData 4 2 2 4" xfId="23396" xr:uid="{7B8A6005-6DF4-4E13-81F4-5BAA415BB3FD}"/>
    <cellStyle name="SAPBEXstdData 4 2 3" xfId="3074" xr:uid="{DB6E98C5-5093-48F8-89CF-C2FFED70FCE1}"/>
    <cellStyle name="SAPBEXstdData 4 2 3 2" xfId="15851" xr:uid="{3748C1ED-6588-423F-A797-553F7B5CD84C}"/>
    <cellStyle name="SAPBEXstdData 4 2 3 2 2" xfId="32355" xr:uid="{322E10FC-5647-4694-BC54-AC2B05B4EB85}"/>
    <cellStyle name="SAPBEXstdData 4 2 3 2 3" xfId="39440" xr:uid="{14CC451F-D3CB-48C5-BCF3-82DBC13D31CA}"/>
    <cellStyle name="SAPBEXstdData 4 2 3 3" xfId="20572" xr:uid="{C20F432C-F66F-4B08-9D11-71D90134450F}"/>
    <cellStyle name="SAPBEXstdData 4 2 3 4" xfId="22673" xr:uid="{4845A53B-673B-402B-9CFE-A6E5E30792AD}"/>
    <cellStyle name="SAPBEXstdData 4 2 4" xfId="1748" xr:uid="{EF2E510B-CE0B-4905-B892-2E31C655DAF1}"/>
    <cellStyle name="SAPBEXstdData 4 2 4 2" xfId="17324" xr:uid="{9FCD168D-3194-470D-9908-8C5F8054C34E}"/>
    <cellStyle name="SAPBEXstdData 4 2 4 2 2" xfId="33828" xr:uid="{AD9BEDF8-EFE6-4750-BCFA-51BD49088885}"/>
    <cellStyle name="SAPBEXstdData 4 2 4 2 3" xfId="40157" xr:uid="{EE962BF1-B1ED-4AB5-B392-8D3460B208AA}"/>
    <cellStyle name="SAPBEXstdData 4 2 4 3" xfId="19251" xr:uid="{62E4306D-DCBB-4124-8F93-26FF21E846A0}"/>
    <cellStyle name="SAPBEXstdData 4 2 4 4" xfId="28532" xr:uid="{ABF60CA2-B33E-425D-B49C-45B3B519AA58}"/>
    <cellStyle name="SAPBEXstdData 4 2 5" xfId="3300" xr:uid="{884F71B4-BEC8-455B-9EF7-92A39BD6B47E}"/>
    <cellStyle name="SAPBEXstdData 4 2 5 2" xfId="20798" xr:uid="{74425756-4977-4E4E-84A7-286C3EBF0FAB}"/>
    <cellStyle name="SAPBEXstdData 4 2 5 3" xfId="22452" xr:uid="{A6AD3D19-7CA7-41EF-BD52-B943570580F6}"/>
    <cellStyle name="SAPBEXstdData 4 2 6" xfId="4024" xr:uid="{AE36D47F-B041-4D2A-AC1D-9917036567F9}"/>
    <cellStyle name="SAPBEXstdData 4 2 6 2" xfId="21520" xr:uid="{E4E03A1A-3330-4B22-AEF7-62BA609E2C28}"/>
    <cellStyle name="SAPBEXstdData 4 2 6 3" xfId="18604" xr:uid="{0A45A24C-37B7-4177-9127-1D7106B0D575}"/>
    <cellStyle name="SAPBEXstdData 4 2 7" xfId="3440" xr:uid="{FB4FB6F4-AE81-467B-B22E-D4FD0F3EE75E}"/>
    <cellStyle name="SAPBEXstdData 4 2 7 2" xfId="20938" xr:uid="{553DB8AC-8A0A-43C7-BD6A-20FC463C2B16}"/>
    <cellStyle name="SAPBEXstdData 4 2 7 3" xfId="22310" xr:uid="{9D5579B2-2BB6-4FA4-841F-27417CE51715}"/>
    <cellStyle name="SAPBEXstdData 4 2 8" xfId="12549" xr:uid="{8359BF67-12EB-47AE-A939-15D236D08E1E}"/>
    <cellStyle name="SAPBEXstdData 4 2 8 2" xfId="29304" xr:uid="{6EFF113C-A8AE-4869-867D-FBF6611CE35A}"/>
    <cellStyle name="SAPBEXstdData 4 2 8 3" xfId="36568" xr:uid="{89B6A6E2-5E46-490D-BA6F-427FF007A44C}"/>
    <cellStyle name="SAPBEXstdData 4 2 9" xfId="18833" xr:uid="{318268C2-8F58-4499-97AC-3EB17DC7780F}"/>
    <cellStyle name="SAPBEXstdData 4 3" xfId="2119" xr:uid="{24900DE3-AE37-4D1D-8BF7-444D8236A9AE}"/>
    <cellStyle name="SAPBEXstdData 4 3 2" xfId="14325" xr:uid="{23D76594-230F-4F97-B3DD-1CB3BD32851A}"/>
    <cellStyle name="SAPBEXstdData 4 3 2 2" xfId="30866" xr:uid="{E3FB747C-5387-4B4F-B113-5BA1476B9C7C}"/>
    <cellStyle name="SAPBEXstdData 4 3 2 3" xfId="37982" xr:uid="{25F0E56D-1834-4A5A-9F1E-4ACCF760368D}"/>
    <cellStyle name="SAPBEXstdData 4 3 3" xfId="15123" xr:uid="{D904CAEE-FF7E-47DD-B1CA-4123CE63942C}"/>
    <cellStyle name="SAPBEXstdData 4 3 3 2" xfId="31627" xr:uid="{5029D680-1F6A-4978-BB3C-C3503FFF5C08}"/>
    <cellStyle name="SAPBEXstdData 4 3 3 3" xfId="38712" xr:uid="{0732ACD4-DB89-4B51-A0C3-29B4EA70B850}"/>
    <cellStyle name="SAPBEXstdData 4 3 4" xfId="11140" xr:uid="{54B575F6-DF5F-45F3-9475-9A3FF8FF3FEC}"/>
    <cellStyle name="SAPBEXstdData 4 3 4 2" xfId="28107" xr:uid="{01C64A72-3A13-4EC0-BA38-302DFF62DF36}"/>
    <cellStyle name="SAPBEXstdData 4 3 4 3" xfId="36003" xr:uid="{5055CCFB-8997-4974-8A2A-356BEFC15351}"/>
    <cellStyle name="SAPBEXstdData 4 3 5" xfId="19622" xr:uid="{BE521CD9-14AB-41D4-8326-FE897B623362}"/>
    <cellStyle name="SAPBEXstdData 4 3 6" xfId="18472" xr:uid="{E5B05F30-43F0-44F2-B7F9-C6F966BA2C30}"/>
    <cellStyle name="SAPBEXstdData 4 4" xfId="1652" xr:uid="{056B4004-739C-46EE-8F83-27666090BCB5}"/>
    <cellStyle name="SAPBEXstdData 4 4 2" xfId="9840" xr:uid="{099990F7-C037-46E8-A2DF-69D2F74A3016}"/>
    <cellStyle name="SAPBEXstdData 4 4 2 2" xfId="26968" xr:uid="{000F6FD5-C133-4971-8BC1-0FB5189B90BC}"/>
    <cellStyle name="SAPBEXstdData 4 4 2 3" xfId="35268" xr:uid="{C9B816DA-9CAE-40DD-AFD8-BB36765E082E}"/>
    <cellStyle name="SAPBEXstdData 4 4 3" xfId="19155" xr:uid="{0851C5AB-1DCD-42A5-8494-9DEE1A4C3DDF}"/>
    <cellStyle name="SAPBEXstdData 4 4 4" xfId="30958" xr:uid="{4522F0E7-3011-46FA-993B-BBB8613E9903}"/>
    <cellStyle name="SAPBEXstdData 4 5" xfId="1843" xr:uid="{827BD858-87DE-412F-A1A2-DFCCC9685ED3}"/>
    <cellStyle name="SAPBEXstdData 4 5 2" xfId="13273" xr:uid="{7AC1D06F-D4C4-46D9-8300-0A5BB5A3FD00}"/>
    <cellStyle name="SAPBEXstdData 4 5 2 2" xfId="29971" xr:uid="{1F74F6FA-ED86-4359-9330-FB8ED25CA2B3}"/>
    <cellStyle name="SAPBEXstdData 4 5 2 3" xfId="37002" xr:uid="{7DEBAE8D-13B6-4BA0-AC07-E03113BFCD06}"/>
    <cellStyle name="SAPBEXstdData 4 5 3" xfId="19346" xr:uid="{66B60E25-3043-4748-AAC8-E97E4C0801B4}"/>
    <cellStyle name="SAPBEXstdData 4 5 4" xfId="30570" xr:uid="{4F80136B-0289-4D52-8418-FB73144878E0}"/>
    <cellStyle name="SAPBEXstdData 4 6" xfId="3764" xr:uid="{E2553674-97DB-476D-8CEA-EEB912396C18}"/>
    <cellStyle name="SAPBEXstdData 4 6 2" xfId="15131" xr:uid="{306F1482-1869-4A2C-BAA2-8FA58F973268}"/>
    <cellStyle name="SAPBEXstdData 4 6 2 2" xfId="31635" xr:uid="{396F14F8-B559-4BF4-8910-31A4D440DF37}"/>
    <cellStyle name="SAPBEXstdData 4 6 2 3" xfId="38720" xr:uid="{05FC0DDC-D241-47E6-AC0F-ACF759A76137}"/>
    <cellStyle name="SAPBEXstdData 4 6 3" xfId="21261" xr:uid="{ACC5B34C-2C82-41C3-84AF-B6965527C25C}"/>
    <cellStyle name="SAPBEXstdData 4 6 4" xfId="22231" xr:uid="{8B7C9351-5F02-4F3B-94E0-175E2A592FCD}"/>
    <cellStyle name="SAPBEXstdData 4 7" xfId="2655" xr:uid="{40441CD9-16C4-442A-98FF-05A87C7AA6AA}"/>
    <cellStyle name="SAPBEXstdData 4 7 2" xfId="20156" xr:uid="{7DF9B236-6A2C-40EA-B6D9-DB6058AA86BA}"/>
    <cellStyle name="SAPBEXstdData 4 7 3" xfId="22935" xr:uid="{86A0CFE7-BE6F-4BBF-A148-C58A468710E2}"/>
    <cellStyle name="SAPBEXstdData 4 8" xfId="4253" xr:uid="{6C8CD6BC-ECDB-46E3-B61E-1E613E87985D}"/>
    <cellStyle name="SAPBEXstdData 4 8 2" xfId="21747" xr:uid="{2B71E2BD-A7F1-488A-8BC3-2BBC582BC285}"/>
    <cellStyle name="SAPBEXstdData 4 8 3" xfId="18020" xr:uid="{D82C960E-758F-4254-BC4D-5857D9ED44D9}"/>
    <cellStyle name="SAPBEXstdData 4 9" xfId="7947" xr:uid="{E02E70AA-4E25-4773-865F-F98915D449DD}"/>
    <cellStyle name="SAPBEXstdData 4 9 2" xfId="25186" xr:uid="{B983E350-7375-4682-8919-621D9A6586A2}"/>
    <cellStyle name="SAPBEXstdData 4 9 3" xfId="34540" xr:uid="{5BE30A64-356B-484B-92AC-C943CE5C93B4}"/>
    <cellStyle name="SAPBEXstdData 5" xfId="953" xr:uid="{00282459-56B4-4A61-A68C-F32F76C75513}"/>
    <cellStyle name="SAPBEXstdData 5 10" xfId="29083" xr:uid="{3D15F958-591A-4C45-BD4B-6ADBFF5770EC}"/>
    <cellStyle name="SAPBEXstdData 5 2" xfId="1361" xr:uid="{B3105D34-DB74-4EEB-A6F0-A71319C0CBC6}"/>
    <cellStyle name="SAPBEXstdData 5 2 2" xfId="2609" xr:uid="{1DE95AA9-D551-45BA-BF2C-1FDF15BFD962}"/>
    <cellStyle name="SAPBEXstdData 5 2 2 2" xfId="15115" xr:uid="{C2674581-C8D6-4DE3-BD1F-905F5E8607A1}"/>
    <cellStyle name="SAPBEXstdData 5 2 2 2 2" xfId="31620" xr:uid="{479F15FA-EC51-40A5-BBCB-A0AFB8548726}"/>
    <cellStyle name="SAPBEXstdData 5 2 2 2 3" xfId="38704" xr:uid="{063FF2B4-1A3E-4F72-9A6A-A852210A78C7}"/>
    <cellStyle name="SAPBEXstdData 5 2 2 3" xfId="20110" xr:uid="{5FB140AA-2D1C-46DE-A3A5-E8176AD7E37C}"/>
    <cellStyle name="SAPBEXstdData 5 2 2 4" xfId="28572" xr:uid="{64247BBD-9AF8-4D15-9C12-256BB100B64F}"/>
    <cellStyle name="SAPBEXstdData 5 2 3" xfId="3115" xr:uid="{EA097352-9437-4602-8A6F-612742CE3CD0}"/>
    <cellStyle name="SAPBEXstdData 5 2 3 2" xfId="15938" xr:uid="{C35E5F4F-01DF-4EFA-945B-E12B7C9B7106}"/>
    <cellStyle name="SAPBEXstdData 5 2 3 2 2" xfId="32442" xr:uid="{893BCF9F-E4B7-48F5-A4D8-2545661C1641}"/>
    <cellStyle name="SAPBEXstdData 5 2 3 2 3" xfId="39527" xr:uid="{0427DD16-3EA3-476E-83D5-340D70E7C8D4}"/>
    <cellStyle name="SAPBEXstdData 5 2 3 3" xfId="20613" xr:uid="{5C9BA9F7-76E6-40E8-9794-87A0B79EEAC3}"/>
    <cellStyle name="SAPBEXstdData 5 2 3 4" xfId="22636" xr:uid="{0F940142-2EC7-459E-A5D0-1C55764E291D}"/>
    <cellStyle name="SAPBEXstdData 5 2 4" xfId="3565" xr:uid="{4C5D8985-C1E7-407B-B4AE-414FD502E22B}"/>
    <cellStyle name="SAPBEXstdData 5 2 4 2" xfId="17499" xr:uid="{F7DB89CF-F8F3-462E-91E1-F030CD603C8F}"/>
    <cellStyle name="SAPBEXstdData 5 2 4 2 2" xfId="34003" xr:uid="{78AB31FB-9F42-4947-84EE-56F907D29414}"/>
    <cellStyle name="SAPBEXstdData 5 2 4 2 3" xfId="40244" xr:uid="{4C3776D9-01BC-4673-9935-B509722800D3}"/>
    <cellStyle name="SAPBEXstdData 5 2 4 3" xfId="21063" xr:uid="{40A9C3E2-B576-40D8-9822-6AB5EA878308}"/>
    <cellStyle name="SAPBEXstdData 5 2 4 4" xfId="18240" xr:uid="{7192DA43-47B3-4F5F-97E9-771C573126B2}"/>
    <cellStyle name="SAPBEXstdData 5 2 5" xfId="3527" xr:uid="{A3D2FDC6-2ACD-4989-9A81-37A167D0B305}"/>
    <cellStyle name="SAPBEXstdData 5 2 5 2" xfId="21025" xr:uid="{6FAB564E-F146-4877-AF92-0008A6E985A4}"/>
    <cellStyle name="SAPBEXstdData 5 2 5 3" xfId="23362" xr:uid="{4399536C-95B1-43DD-8834-2FF5822FC478}"/>
    <cellStyle name="SAPBEXstdData 5 2 6" xfId="2693" xr:uid="{0AA45EE1-A20D-4332-9653-973CFFFBA468}"/>
    <cellStyle name="SAPBEXstdData 5 2 6 2" xfId="20193" xr:uid="{CB9AF2F8-4071-4753-929D-FFA2F274AD16}"/>
    <cellStyle name="SAPBEXstdData 5 2 6 3" xfId="22913" xr:uid="{61F4DAA4-CD8B-49D7-AD24-8B33D5D8C2A3}"/>
    <cellStyle name="SAPBEXstdData 5 2 7" xfId="4406" xr:uid="{C2991614-33CF-4D17-82F7-87CAFA7F28DC}"/>
    <cellStyle name="SAPBEXstdData 5 2 7 2" xfId="21898" xr:uid="{42896FA5-1231-447A-B28F-4AE3D04ACF49}"/>
    <cellStyle name="SAPBEXstdData 5 2 7 3" xfId="17996" xr:uid="{AECD71A4-94D6-47DA-BABA-4CADA8C4C745}"/>
    <cellStyle name="SAPBEXstdData 5 2 8" xfId="12724" xr:uid="{DE37FC75-F22D-403E-B41B-A2ABA9E4957B}"/>
    <cellStyle name="SAPBEXstdData 5 2 8 2" xfId="29457" xr:uid="{B92246CC-B15F-42B2-B169-9AB96AAE8FED}"/>
    <cellStyle name="SAPBEXstdData 5 2 8 3" xfId="36654" xr:uid="{550C7C54-390F-4223-9D83-A0C79301BAB8}"/>
    <cellStyle name="SAPBEXstdData 5 2 9" xfId="29074" xr:uid="{ABB9895C-2679-44B6-A3DF-D4801D0DE8BD}"/>
    <cellStyle name="SAPBEXstdData 5 3" xfId="2221" xr:uid="{8811438F-500C-42E3-9E26-5E0737626717}"/>
    <cellStyle name="SAPBEXstdData 5 3 2" xfId="14461" xr:uid="{9B3CFF8B-279D-448B-8E6F-2406D9665C6F}"/>
    <cellStyle name="SAPBEXstdData 5 3 2 2" xfId="30981" xr:uid="{7D960E12-F47E-48B5-BE39-D6F07E99AEBE}"/>
    <cellStyle name="SAPBEXstdData 5 3 2 3" xfId="38118" xr:uid="{FA41571E-1B1C-4A0F-BC1B-86167C90640C}"/>
    <cellStyle name="SAPBEXstdData 5 3 3" xfId="9159" xr:uid="{FA0F6D48-C7D5-4523-A43D-79560B1246A6}"/>
    <cellStyle name="SAPBEXstdData 5 3 3 2" xfId="26335" xr:uid="{0A6BF271-56B3-4C63-9E53-FA9E730437EE}"/>
    <cellStyle name="SAPBEXstdData 5 3 3 3" xfId="35050" xr:uid="{6FF4D6AD-CD30-4626-8977-47AE459ACEB1}"/>
    <cellStyle name="SAPBEXstdData 5 3 4" xfId="11315" xr:uid="{1C54F36A-F3C8-4277-AE5E-90CD554988FE}"/>
    <cellStyle name="SAPBEXstdData 5 3 4 2" xfId="28262" xr:uid="{FDF97375-3902-4207-8EEA-3C70A274CD5D}"/>
    <cellStyle name="SAPBEXstdData 5 3 4 3" xfId="36089" xr:uid="{247142C5-7CE1-40D7-963B-98F9FA997740}"/>
    <cellStyle name="SAPBEXstdData 5 3 5" xfId="19723" xr:uid="{09D18484-5D5F-44DC-85FA-BE1286AC8256}"/>
    <cellStyle name="SAPBEXstdData 5 3 6" xfId="29529" xr:uid="{801E8F01-6E69-4E22-97B8-4C5E35BA7DD7}"/>
    <cellStyle name="SAPBEXstdData 5 4" xfId="2728" xr:uid="{61DB6960-AB10-4AFD-8437-0A385E2E247B}"/>
    <cellStyle name="SAPBEXstdData 5 4 2" xfId="10264" xr:uid="{CE227468-06AE-444D-8418-2525563B92CC}"/>
    <cellStyle name="SAPBEXstdData 5 4 2 2" xfId="27345" xr:uid="{F8274413-01AC-4EBA-96C1-3AFE6D91E06C}"/>
    <cellStyle name="SAPBEXstdData 5 4 2 3" xfId="35516" xr:uid="{258A1CCB-6E87-428D-A19D-4BE572657B3D}"/>
    <cellStyle name="SAPBEXstdData 5 4 3" xfId="20227" xr:uid="{99A9A37C-C9E6-4E07-BCE4-81B78326EB4A}"/>
    <cellStyle name="SAPBEXstdData 5 4 4" xfId="27608" xr:uid="{90E70C2A-75B8-459F-A629-9EACFBFB1D4B}"/>
    <cellStyle name="SAPBEXstdData 5 5" xfId="1626" xr:uid="{63749984-4017-41A6-90AC-F08D8AF89413}"/>
    <cellStyle name="SAPBEXstdData 5 5 2" xfId="13620" xr:uid="{2DA8516E-B208-4542-BC5C-31DC7820E55A}"/>
    <cellStyle name="SAPBEXstdData 5 5 2 2" xfId="30265" xr:uid="{F7034184-32BF-46E4-A8FA-A4267E4F3452}"/>
    <cellStyle name="SAPBEXstdData 5 5 2 3" xfId="37348" xr:uid="{0F5FC409-D976-445D-B396-3D6B5B507C08}"/>
    <cellStyle name="SAPBEXstdData 5 5 3" xfId="19129" xr:uid="{D78C887C-E061-4E65-9D7F-09846FB73001}"/>
    <cellStyle name="SAPBEXstdData 5 5 4" xfId="29279" xr:uid="{F7ED40EF-FC41-4F79-A048-61A2232F1F11}"/>
    <cellStyle name="SAPBEXstdData 5 6" xfId="1630" xr:uid="{BA00BA44-7235-47AE-A963-D474EE637F5D}"/>
    <cellStyle name="SAPBEXstdData 5 6 2" xfId="13564" xr:uid="{9E50A9AE-1AEF-4E55-ADD9-655B620A027A}"/>
    <cellStyle name="SAPBEXstdData 5 6 2 2" xfId="30214" xr:uid="{17A78C55-011C-46CA-B040-C6E85921C338}"/>
    <cellStyle name="SAPBEXstdData 5 6 2 3" xfId="37293" xr:uid="{E05C8216-1643-4CD2-9867-ECB93C5E8F01}"/>
    <cellStyle name="SAPBEXstdData 5 6 3" xfId="19133" xr:uid="{950E5E63-F984-4DCA-BE7C-16A7DD15ACF1}"/>
    <cellStyle name="SAPBEXstdData 5 6 4" xfId="27151" xr:uid="{930AB1E6-EF02-475E-8A98-E395411C36F6}"/>
    <cellStyle name="SAPBEXstdData 5 7" xfId="3235" xr:uid="{1E8B31BA-4AA6-4C3B-B8E3-226EA571DC75}"/>
    <cellStyle name="SAPBEXstdData 5 7 2" xfId="20733" xr:uid="{34F21CE9-5955-47FF-A9E8-7A2F4BAE93A5}"/>
    <cellStyle name="SAPBEXstdData 5 7 3" xfId="22517" xr:uid="{A993A284-FE77-4253-A561-CD2E4AAC9C53}"/>
    <cellStyle name="SAPBEXstdData 5 8" xfId="4443" xr:uid="{6B98217B-4D8A-49D1-8DD8-EC7781ED7A4D}"/>
    <cellStyle name="SAPBEXstdData 5 8 2" xfId="21933" xr:uid="{A8D68E28-5673-4027-AEDC-B1802D9075E7}"/>
    <cellStyle name="SAPBEXstdData 5 8 3" xfId="17712" xr:uid="{8463C623-1FD1-48A2-8ED1-BB45D7D818A1}"/>
    <cellStyle name="SAPBEXstdData 5 9" xfId="8374" xr:uid="{851C3505-3CCA-4B47-907C-EA2280527CE9}"/>
    <cellStyle name="SAPBEXstdData 5 9 2" xfId="25560" xr:uid="{CE679C1A-896E-465E-B625-9558FCC90371}"/>
    <cellStyle name="SAPBEXstdData 5 9 3" xfId="34788" xr:uid="{743568C6-DE1A-4178-8B6A-C229F3FE5FF3}"/>
    <cellStyle name="SAPBEXstdData 6" xfId="204" xr:uid="{EB7ACF7D-104D-46F3-83B5-C7D8E962FDE5}"/>
    <cellStyle name="SAPBEXstdData 6 10" xfId="17815" xr:uid="{111C68B4-6EA0-49E4-B950-278A3774448B}"/>
    <cellStyle name="SAPBEXstdData 6 11" xfId="30984" xr:uid="{58E58EDA-E9BF-46F3-8567-E82490B1CEC4}"/>
    <cellStyle name="SAPBEXstdData 6 2" xfId="1157" xr:uid="{1AD964D9-3116-4971-A82E-8417A8D2A17D}"/>
    <cellStyle name="SAPBEXstdData 6 2 10" xfId="24632" xr:uid="{673BAC11-D965-46F1-9D48-DD353FFB1065}"/>
    <cellStyle name="SAPBEXstdData 6 2 2" xfId="2405" xr:uid="{EF33FED9-791F-43CB-A5EE-8BFE76F67478}"/>
    <cellStyle name="SAPBEXstdData 6 2 2 2" xfId="19906" xr:uid="{63E7C530-3CA8-42FF-989D-74973C9E866D}"/>
    <cellStyle name="SAPBEXstdData 6 2 2 3" xfId="22998" xr:uid="{8AA4FC84-A827-42E9-9BEA-0D18A02A07A5}"/>
    <cellStyle name="SAPBEXstdData 6 2 3" xfId="2911" xr:uid="{F40B3D76-92FD-4B22-85C2-674ABBBB6B47}"/>
    <cellStyle name="SAPBEXstdData 6 2 3 2" xfId="20409" xr:uid="{8B361D69-57F8-4872-9DF2-B8E66BC7896E}"/>
    <cellStyle name="SAPBEXstdData 6 2 3 3" xfId="22809" xr:uid="{150C17B0-1065-4323-9FA6-EAA3570D83B5}"/>
    <cellStyle name="SAPBEXstdData 6 2 4" xfId="1945" xr:uid="{333DF133-80B3-4E07-B866-C848F67E0BE8}"/>
    <cellStyle name="SAPBEXstdData 6 2 4 2" xfId="19448" xr:uid="{491C5577-19A6-48CC-A07D-A598AC3D285D}"/>
    <cellStyle name="SAPBEXstdData 6 2 4 3" xfId="24607" xr:uid="{64D39E13-1629-48D9-9B89-4EF542A0E809}"/>
    <cellStyle name="SAPBEXstdData 6 2 5" xfId="3795" xr:uid="{375BBFE0-BC1D-4133-B554-44210C15E6E0}"/>
    <cellStyle name="SAPBEXstdData 6 2 5 2" xfId="21292" xr:uid="{3D8FDAF4-9345-487B-8F34-18AE9E27FEA5}"/>
    <cellStyle name="SAPBEXstdData 6 2 5 3" xfId="22222" xr:uid="{792997CE-6831-443B-BA4D-41A26EB71CFD}"/>
    <cellStyle name="SAPBEXstdData 6 2 6" xfId="1806" xr:uid="{44CF9EB0-EC3C-4116-B16B-1052AC0CEA7E}"/>
    <cellStyle name="SAPBEXstdData 6 2 6 2" xfId="19309" xr:uid="{17E12A67-3453-401B-98E1-5FABB50D8669}"/>
    <cellStyle name="SAPBEXstdData 6 2 6 3" xfId="25164" xr:uid="{1FC1F760-C54E-489E-BCA0-A19F51C426C7}"/>
    <cellStyle name="SAPBEXstdData 6 2 7" xfId="4098" xr:uid="{4E5298E5-327F-45E2-8645-5DBC399467B0}"/>
    <cellStyle name="SAPBEXstdData 6 2 7 2" xfId="21593" xr:uid="{C2BF32F7-044F-4B00-964C-952E8997243D}"/>
    <cellStyle name="SAPBEXstdData 6 2 7 3" xfId="18104" xr:uid="{76FF4F65-8F81-40A2-8C8A-9B4802F2846C}"/>
    <cellStyle name="SAPBEXstdData 6 2 8" xfId="15329" xr:uid="{D81F738F-B4D8-4EAE-BBCC-F8B875BF0219}"/>
    <cellStyle name="SAPBEXstdData 6 2 8 2" xfId="31833" xr:uid="{0AF2407B-BB09-4378-9AEA-A8E03AEEDCC6}"/>
    <cellStyle name="SAPBEXstdData 6 2 8 3" xfId="38918" xr:uid="{EBB47CF3-30DD-4943-A02B-817ECA01BB21}"/>
    <cellStyle name="SAPBEXstdData 6 2 9" xfId="18673" xr:uid="{08218D79-2DD9-4DD7-BBDE-CDC1F719A417}"/>
    <cellStyle name="SAPBEXstdData 6 3" xfId="1551" xr:uid="{3748FF96-4600-4516-A297-3F5A8D63E523}"/>
    <cellStyle name="SAPBEXstdData 6 3 2" xfId="16443" xr:uid="{4B775FA3-AAD8-4336-8245-3B653C851141}"/>
    <cellStyle name="SAPBEXstdData 6 3 2 2" xfId="32947" xr:uid="{9E449E0B-9AF3-47ED-B070-3725391C5427}"/>
    <cellStyle name="SAPBEXstdData 6 3 2 3" xfId="39639" xr:uid="{A2BE53BD-3DFE-4180-8BD3-C621DC03449E}"/>
    <cellStyle name="SAPBEXstdData 6 3 3" xfId="19056" xr:uid="{0B794DE7-93CC-4BFE-A13A-770EA53590E8}"/>
    <cellStyle name="SAPBEXstdData 6 3 4" xfId="28241" xr:uid="{AA00D9D5-C9FA-4B5B-A817-D8739A28824B}"/>
    <cellStyle name="SAPBEXstdData 6 4" xfId="1506" xr:uid="{8BB7C2BE-87B8-499D-B5E0-BB29BDA62C1B}"/>
    <cellStyle name="SAPBEXstdData 6 4 2" xfId="19011" xr:uid="{C8269DA3-49F0-4405-9E8B-189ABAADF168}"/>
    <cellStyle name="SAPBEXstdData 6 4 3" xfId="29232" xr:uid="{62896479-30F7-45E3-8B15-2CA315913BED}"/>
    <cellStyle name="SAPBEXstdData 6 5" xfId="2169" xr:uid="{221E713D-AB71-4054-8810-C0B241DA3FC3}"/>
    <cellStyle name="SAPBEXstdData 6 5 2" xfId="19671" xr:uid="{1EA358FF-4938-42D1-96A5-0C32A6493B52}"/>
    <cellStyle name="SAPBEXstdData 6 5 3" xfId="29523" xr:uid="{5365D824-5785-417E-86B3-1BE1193AAD51}"/>
    <cellStyle name="SAPBEXstdData 6 6" xfId="3458" xr:uid="{2352EEE2-A54D-4F3A-AA0E-994B80EAEA2A}"/>
    <cellStyle name="SAPBEXstdData 6 6 2" xfId="20956" xr:uid="{D1D06A1D-8767-4E89-A28E-0DD76EA3E3DC}"/>
    <cellStyle name="SAPBEXstdData 6 6 3" xfId="22293" xr:uid="{B872EF5A-86EC-416C-96B1-8FAF977B345A}"/>
    <cellStyle name="SAPBEXstdData 6 7" xfId="4231" xr:uid="{8D895412-05F5-4A2B-9EF4-66699324EF8A}"/>
    <cellStyle name="SAPBEXstdData 6 7 2" xfId="21725" xr:uid="{DAEE569A-E40F-4601-BBFE-89A3D881B23B}"/>
    <cellStyle name="SAPBEXstdData 6 7 3" xfId="18034" xr:uid="{B7CF73F3-3595-4C23-8F75-79D3BF4B9C97}"/>
    <cellStyle name="SAPBEXstdData 6 8" xfId="4308" xr:uid="{4235B47B-525B-4B9D-A0A4-9FF9F41821B8}"/>
    <cellStyle name="SAPBEXstdData 6 8 2" xfId="21802" xr:uid="{DE9E7542-40AB-444A-88B4-95CFA2EB7BCA}"/>
    <cellStyle name="SAPBEXstdData 6 8 3" xfId="17752" xr:uid="{2D568DAF-F781-45EC-AC42-C5D7A12A1B81}"/>
    <cellStyle name="SAPBEXstdData 6 9" xfId="11541" xr:uid="{008A6628-1237-42E4-9A59-8A3D6CE35FF5}"/>
    <cellStyle name="SAPBEXstdData 6 9 2" xfId="36123" xr:uid="{8A2A91DF-51CF-4B74-8F19-13A39FF3C8FC}"/>
    <cellStyle name="SAPBEXstdData 7" xfId="1140" xr:uid="{BDF66672-29D9-4751-8BFF-2D3976884EF8}"/>
    <cellStyle name="SAPBEXstdData 7 10" xfId="29977" xr:uid="{F0315557-272C-42AE-859E-E5126E549A3D}"/>
    <cellStyle name="SAPBEXstdData 7 2" xfId="2388" xr:uid="{F4779FF1-60AA-429F-B80D-E19BD89550FB}"/>
    <cellStyle name="SAPBEXstdData 7 2 2" xfId="14697" xr:uid="{CF95893C-D149-4177-A107-949889ACD6EB}"/>
    <cellStyle name="SAPBEXstdData 7 2 2 2" xfId="31212" xr:uid="{CFD3CA64-D32D-49D3-A54B-C9C36FDEF179}"/>
    <cellStyle name="SAPBEXstdData 7 2 2 3" xfId="38287" xr:uid="{E9FA64B1-71BC-4DD8-9503-12A08619BE54}"/>
    <cellStyle name="SAPBEXstdData 7 2 3" xfId="19889" xr:uid="{51497ACB-BEFC-4E6C-8FA1-611B85AE163D}"/>
    <cellStyle name="SAPBEXstdData 7 2 4" xfId="28901" xr:uid="{1B44ABC6-11A6-4AE9-BBB2-C2536BCDBE94}"/>
    <cellStyle name="SAPBEXstdData 7 3" xfId="2894" xr:uid="{443493BB-7CA8-4EA3-8BD0-8FF267983606}"/>
    <cellStyle name="SAPBEXstdData 7 3 2" xfId="15423" xr:uid="{A9257583-0F19-4424-9C64-B00FFB7A1525}"/>
    <cellStyle name="SAPBEXstdData 7 3 2 2" xfId="31927" xr:uid="{5ED5E61A-1733-4AD6-833A-36B1D5886AB3}"/>
    <cellStyle name="SAPBEXstdData 7 3 2 3" xfId="39012" xr:uid="{A6845866-7419-4487-8671-D32F56414D90}"/>
    <cellStyle name="SAPBEXstdData 7 3 3" xfId="20392" xr:uid="{B3EAD233-DE43-4A1C-8D97-5090AF2CA083}"/>
    <cellStyle name="SAPBEXstdData 7 3 4" xfId="24525" xr:uid="{BC775BDC-3084-4904-8B22-CFFC1FBE803C}"/>
    <cellStyle name="SAPBEXstdData 7 4" xfId="1797" xr:uid="{32ECDBB4-B152-4AAD-9FD4-6B7F9CB0AC82}"/>
    <cellStyle name="SAPBEXstdData 7 4 2" xfId="16767" xr:uid="{C28E5161-7DFC-4777-9914-1C58B1989E7A}"/>
    <cellStyle name="SAPBEXstdData 7 4 2 2" xfId="33271" xr:uid="{937FD50D-97B2-4165-AE1B-2F5F6C66CEA8}"/>
    <cellStyle name="SAPBEXstdData 7 4 2 3" xfId="39783" xr:uid="{B21AD2DF-6E4F-4F10-877B-3C7C4B9AC333}"/>
    <cellStyle name="SAPBEXstdData 7 4 3" xfId="19300" xr:uid="{48B6EF25-8927-4B5F-B963-30B02A8B3985}"/>
    <cellStyle name="SAPBEXstdData 7 4 4" xfId="30837" xr:uid="{619E1CD7-E670-4F87-8D10-D603452CB34D}"/>
    <cellStyle name="SAPBEXstdData 7 5" xfId="3380" xr:uid="{8B7FDC73-3B8F-4CBF-B8E1-3562CBB7B032}"/>
    <cellStyle name="SAPBEXstdData 7 5 2" xfId="20878" xr:uid="{06252466-16C7-4B10-8FF2-A51375B5C686}"/>
    <cellStyle name="SAPBEXstdData 7 5 3" xfId="22372" xr:uid="{A7A58B1A-3F25-44AB-8136-EFB9D769E205}"/>
    <cellStyle name="SAPBEXstdData 7 6" xfId="3258" xr:uid="{F8D6B3CE-3C4F-4E5F-B005-78E2D3D7C4EB}"/>
    <cellStyle name="SAPBEXstdData 7 6 2" xfId="20756" xr:uid="{301CE1E5-7CFB-4E2E-857B-373785FD0884}"/>
    <cellStyle name="SAPBEXstdData 7 6 3" xfId="22494" xr:uid="{539F9654-D270-4B9D-8417-56848D32DC59}"/>
    <cellStyle name="SAPBEXstdData 7 7" xfId="3677" xr:uid="{9F6237F0-3E87-4526-9374-D8B17CC65450}"/>
    <cellStyle name="SAPBEXstdData 7 7 2" xfId="21175" xr:uid="{79300ED9-8A51-40CE-8655-BE83E609F722}"/>
    <cellStyle name="SAPBEXstdData 7 7 3" xfId="22255" xr:uid="{0303A89C-D142-477E-AC76-6A76BE43F7AE}"/>
    <cellStyle name="SAPBEXstdData 7 8" xfId="11916" xr:uid="{1D67E432-5E2B-4AEB-9F2C-BC1588D8D7CD}"/>
    <cellStyle name="SAPBEXstdData 7 8 2" xfId="28770" xr:uid="{00CE2BE4-8F3E-4BAD-BF4A-8FC24E6DFFF0}"/>
    <cellStyle name="SAPBEXstdData 7 8 3" xfId="36213" xr:uid="{C2F760F2-68A2-4291-AC2A-DCFBD15135FB}"/>
    <cellStyle name="SAPBEXstdData 7 9" xfId="18658" xr:uid="{CE5EB611-398F-4647-A9B1-F14617AD213D}"/>
    <cellStyle name="SAPBEXstdData 8" xfId="1444" xr:uid="{F42FB545-F89A-4682-BF30-4F392FE3EDBF}"/>
    <cellStyle name="SAPBEXstdData 8 2" xfId="13796" xr:uid="{824F9463-839B-4509-B67C-8E5C32BF3E34}"/>
    <cellStyle name="SAPBEXstdData 8 2 2" xfId="30415" xr:uid="{A2C242FE-4C3F-44EC-AC69-4BD38CA8A219}"/>
    <cellStyle name="SAPBEXstdData 8 2 3" xfId="37521" xr:uid="{58EE437B-B5FA-45E9-98D2-C756711B9720}"/>
    <cellStyle name="SAPBEXstdData 8 3" xfId="14584" xr:uid="{571D2430-269A-4EE0-9259-1DE34B9ABF76}"/>
    <cellStyle name="SAPBEXstdData 8 3 2" xfId="31100" xr:uid="{D752A06F-5FBE-4CEA-B391-52DF4DEFAA95}"/>
    <cellStyle name="SAPBEXstdData 8 3 3" xfId="38177" xr:uid="{102DF6AA-19E1-410D-BF31-6D2A578B4B3A}"/>
    <cellStyle name="SAPBEXstdData 8 4" xfId="10538" xr:uid="{73BB41E6-1DD0-4B1A-8E61-E0C5C811B899}"/>
    <cellStyle name="SAPBEXstdData 8 4 2" xfId="27593" xr:uid="{921466B3-5D91-4489-BDF9-584FC56094F6}"/>
    <cellStyle name="SAPBEXstdData 8 4 3" xfId="35645" xr:uid="{DAEC7009-AA33-4080-9E9E-CE7D930D0557}"/>
    <cellStyle name="SAPBEXstdData 8 5" xfId="18950" xr:uid="{97079C35-11B1-4299-B6F5-CB148F78C64B}"/>
    <cellStyle name="SAPBEXstdData 8 6" xfId="28116" xr:uid="{6EB37CBB-71CC-4B89-91D5-2D252A5E20FC}"/>
    <cellStyle name="SAPBEXstdData 9" xfId="2295" xr:uid="{8E4C27CD-9404-4401-9D10-3E5460D79F6E}"/>
    <cellStyle name="SAPBEXstdData 9 2" xfId="9261" xr:uid="{AD65E829-8A3E-47C9-94CB-EC31F5B4ADB9}"/>
    <cellStyle name="SAPBEXstdData 9 2 2" xfId="26419" xr:uid="{BF69ACB6-E81B-485E-A0D3-1B57F6E6C160}"/>
    <cellStyle name="SAPBEXstdData 9 2 3" xfId="35152" xr:uid="{95EC4C94-0422-4D35-9C46-E8920A296F20}"/>
    <cellStyle name="SAPBEXstdData 9 3" xfId="19796" xr:uid="{8E182BE7-20BB-462C-9404-3F486EC9A695}"/>
    <cellStyle name="SAPBEXstdData 9 4" xfId="28366" xr:uid="{EC498607-006E-4B58-AA37-D97725A60FB3}"/>
    <cellStyle name="SAPBEXstdData_East 1415 Budget model v1" xfId="841" xr:uid="{A735FBC4-DABD-47E4-9F9E-53AB35D3D9C0}"/>
    <cellStyle name="SAPBEXstdDataEmph" xfId="81" xr:uid="{C2A8E60F-B593-4907-B535-A798541C5AEC}"/>
    <cellStyle name="SAPBEXstdDataEmph 10" xfId="3153" xr:uid="{A3D5143E-CF96-480E-AC25-EBB96794B9E8}"/>
    <cellStyle name="SAPBEXstdDataEmph 10 2" xfId="9020" xr:uid="{E74458D0-FB85-4EB2-A848-B2C3CFB3F4DA}"/>
    <cellStyle name="SAPBEXstdDataEmph 10 2 2" xfId="26196" xr:uid="{CE5701F9-9BBE-44A1-B80F-C477DA5FD040}"/>
    <cellStyle name="SAPBEXstdDataEmph 10 2 3" xfId="34912" xr:uid="{258F0901-3BF9-4750-A36C-30200A226BC4}"/>
    <cellStyle name="SAPBEXstdDataEmph 10 3" xfId="20651" xr:uid="{6A405EF2-EB35-4F54-BED0-E74C2D6D0CFC}"/>
    <cellStyle name="SAPBEXstdDataEmph 10 4" xfId="22599" xr:uid="{39C31C30-1404-4CC8-BB93-30EDEA2E2312}"/>
    <cellStyle name="SAPBEXstdDataEmph 11" xfId="3602" xr:uid="{31F05AC4-FD24-4205-846D-108231072C92}"/>
    <cellStyle name="SAPBEXstdDataEmph 11 2" xfId="21100" xr:uid="{E8DD15DE-D965-4F56-B3C5-2C9B2C2B0267}"/>
    <cellStyle name="SAPBEXstdDataEmph 11 3" xfId="21642" xr:uid="{23765CCE-AAA6-4076-AD9A-AE828C1C40FE}"/>
    <cellStyle name="SAPBEXstdDataEmph 12" xfId="3994" xr:uid="{94E996A1-AD3C-48D4-A41F-5D78A516DA52}"/>
    <cellStyle name="SAPBEXstdDataEmph 12 2" xfId="21490" xr:uid="{BEF74830-8206-4D30-8A5D-CE017B5346FF}"/>
    <cellStyle name="SAPBEXstdDataEmph 12 3" xfId="17631" xr:uid="{810A3CD8-FA57-441B-AF74-846E0CBE331E}"/>
    <cellStyle name="SAPBEXstdDataEmph 13" xfId="4008" xr:uid="{9402E561-F827-4D4F-8251-296DBBE2F027}"/>
    <cellStyle name="SAPBEXstdDataEmph 13 2" xfId="21504" xr:uid="{B93BF30E-36BF-47B4-A511-8E26CEEBE4CD}"/>
    <cellStyle name="SAPBEXstdDataEmph 13 3" xfId="24347" xr:uid="{A37EAA0B-CE27-47C5-BFC9-B3173EECC731}"/>
    <cellStyle name="SAPBEXstdDataEmph 14" xfId="6017" xr:uid="{59B701D1-41F1-4D81-864E-F3ACBBEF3D32}"/>
    <cellStyle name="SAPBEXstdDataEmph 14 2" xfId="23328" xr:uid="{015F2621-AF62-4F03-B3AD-1C741B909888}"/>
    <cellStyle name="SAPBEXstdDataEmph 14 3" xfId="34343" xr:uid="{1B68F35C-99D4-46D2-A9CB-FBB7FEACEFA9}"/>
    <cellStyle name="SAPBEXstdDataEmph 15" xfId="7368" xr:uid="{1E016443-94F7-41DD-A80C-09D979BBB6CB}"/>
    <cellStyle name="SAPBEXstdDataEmph 15 2" xfId="24639" xr:uid="{526A3ED7-D5F3-4CF0-98F7-4A3594102A77}"/>
    <cellStyle name="SAPBEXstdDataEmph 15 3" xfId="34438" xr:uid="{9098F7E7-382B-4E80-BF37-0C1EF7944DE8}"/>
    <cellStyle name="SAPBEXstdDataEmph 16" xfId="17700" xr:uid="{D706A33C-7D1B-4230-9016-A982334FDA99}"/>
    <cellStyle name="SAPBEXstdDataEmph 17" xfId="26966" xr:uid="{23FFC182-3DD4-4097-BB1F-AEBE1E0C6F99}"/>
    <cellStyle name="SAPBEXstdDataEmph 2" xfId="842" xr:uid="{AF077778-D53A-4DF4-B17C-69DBE3DD9B27}"/>
    <cellStyle name="SAPBEXstdDataEmph 2 10" xfId="7883" xr:uid="{786BE857-52BE-468C-BC46-E86493051454}"/>
    <cellStyle name="SAPBEXstdDataEmph 2 10 2" xfId="25140" xr:uid="{84290827-AD57-49F3-8D99-1E0B632B7451}"/>
    <cellStyle name="SAPBEXstdDataEmph 2 10 3" xfId="34476" xr:uid="{A130C60A-22EB-4350-A710-15232AA9A5BB}"/>
    <cellStyle name="SAPBEXstdDataEmph 2 11" xfId="18416" xr:uid="{BEB2070A-87F8-4039-91A4-EE12225BD3F1}"/>
    <cellStyle name="SAPBEXstdDataEmph 2 12" xfId="30126" xr:uid="{47110A99-14D5-4825-A81A-133C82152EFB}"/>
    <cellStyle name="SAPBEXstdDataEmph 2 2" xfId="843" xr:uid="{35DF0EDF-5A99-4DD7-AADB-1E6AB2FA64C5}"/>
    <cellStyle name="SAPBEXstdDataEmph 2 2 10" xfId="18417" xr:uid="{3CB8F9A1-117D-4E5A-A7B0-4E60BCCF7519}"/>
    <cellStyle name="SAPBEXstdDataEmph 2 2 11" xfId="27164" xr:uid="{4D22047B-56A3-4702-BB53-5F6BBF2883DD}"/>
    <cellStyle name="SAPBEXstdDataEmph 2 2 2" xfId="1322" xr:uid="{8D2CE475-240C-46C7-80EB-EE2FA9699098}"/>
    <cellStyle name="SAPBEXstdDataEmph 2 2 2 10" xfId="25377" xr:uid="{74692AF6-1619-4F27-8585-FD0E057D1C75}"/>
    <cellStyle name="SAPBEXstdDataEmph 2 2 2 2" xfId="2570" xr:uid="{B41871B1-A992-425D-A4DD-B0A7CE1CB167}"/>
    <cellStyle name="SAPBEXstdDataEmph 2 2 2 2 2" xfId="20071" xr:uid="{4E6EB3F6-DD7D-47A6-B1FA-BF3134DB5E80}"/>
    <cellStyle name="SAPBEXstdDataEmph 2 2 2 2 3" xfId="22964" xr:uid="{67C76F7F-3F72-4EFC-A7B7-0A418EED5A40}"/>
    <cellStyle name="SAPBEXstdDataEmph 2 2 2 3" xfId="3076" xr:uid="{BA628132-7A17-4C1B-84EF-E4803B769DE5}"/>
    <cellStyle name="SAPBEXstdDataEmph 2 2 2 3 2" xfId="20574" xr:uid="{ED38FD70-B714-45B4-909E-11B54C0E0A40}"/>
    <cellStyle name="SAPBEXstdDataEmph 2 2 2 3 3" xfId="22671" xr:uid="{288CBA27-39F2-404F-9C51-E22169124B93}"/>
    <cellStyle name="SAPBEXstdDataEmph 2 2 2 4" xfId="2271" xr:uid="{08E99D00-52F7-42E9-B711-F0A3871187D0}"/>
    <cellStyle name="SAPBEXstdDataEmph 2 2 2 4 2" xfId="19773" xr:uid="{A305E049-98A8-46E8-8919-3FED53325982}"/>
    <cellStyle name="SAPBEXstdDataEmph 2 2 2 4 3" xfId="23240" xr:uid="{164AA658-57E7-4221-A075-BFCB08FE8F74}"/>
    <cellStyle name="SAPBEXstdDataEmph 2 2 2 5" xfId="3807" xr:uid="{E4D34E13-14DE-4565-9636-4384A2D6112E}"/>
    <cellStyle name="SAPBEXstdDataEmph 2 2 2 5 2" xfId="21304" xr:uid="{1D636196-91BA-4768-BA65-4627066A8166}"/>
    <cellStyle name="SAPBEXstdDataEmph 2 2 2 5 3" xfId="23160" xr:uid="{D0506DD0-893B-4087-B906-91F00F666F87}"/>
    <cellStyle name="SAPBEXstdDataEmph 2 2 2 6" xfId="3785" xr:uid="{2D3C79D7-86CC-49A6-ADCE-8B9546A21F3A}"/>
    <cellStyle name="SAPBEXstdDataEmph 2 2 2 6 2" xfId="21282" xr:uid="{71D6D026-359A-4C66-8728-64A1512DD87B}"/>
    <cellStyle name="SAPBEXstdDataEmph 2 2 2 6 3" xfId="22225" xr:uid="{C1EE3FF7-751F-4952-B628-6C80639DE1AF}"/>
    <cellStyle name="SAPBEXstdDataEmph 2 2 2 7" xfId="4499" xr:uid="{FE58642D-106F-4E8B-A65F-EC1A2C90E2F6}"/>
    <cellStyle name="SAPBEXstdDataEmph 2 2 2 7 2" xfId="21989" xr:uid="{FEBA5258-0ED1-4231-88F5-44F38E64A526}"/>
    <cellStyle name="SAPBEXstdDataEmph 2 2 2 7 3" xfId="22034" xr:uid="{0AED146C-E7B5-4987-B44A-14161242EF0B}"/>
    <cellStyle name="SAPBEXstdDataEmph 2 2 2 8" xfId="14851" xr:uid="{D78EF95F-F11A-4056-A0FD-85D27B8C5ED9}"/>
    <cellStyle name="SAPBEXstdDataEmph 2 2 2 8 2" xfId="31364" xr:uid="{FAA4EEF3-BEC0-4873-BE13-AAD59AC6B8DB}"/>
    <cellStyle name="SAPBEXstdDataEmph 2 2 2 8 3" xfId="38441" xr:uid="{20C91575-CD07-4940-BDF0-A3A2DB894190}"/>
    <cellStyle name="SAPBEXstdDataEmph 2 2 2 9" xfId="18835" xr:uid="{12464400-0672-4774-9CA7-E237A756E22D}"/>
    <cellStyle name="SAPBEXstdDataEmph 2 2 3" xfId="2121" xr:uid="{D21840FE-0049-4356-83EA-D65A04510118}"/>
    <cellStyle name="SAPBEXstdDataEmph 2 2 3 2" xfId="15578" xr:uid="{54D052F0-E09B-4C59-BBDC-42DA9A9418B7}"/>
    <cellStyle name="SAPBEXstdDataEmph 2 2 3 2 2" xfId="32082" xr:uid="{8CDE336C-ECC1-4D17-8899-0A097765B55D}"/>
    <cellStyle name="SAPBEXstdDataEmph 2 2 3 2 3" xfId="39167" xr:uid="{5BE9BB8B-DE23-4449-96C2-F99F22CA4CA3}"/>
    <cellStyle name="SAPBEXstdDataEmph 2 2 3 3" xfId="19624" xr:uid="{4081BBED-F898-4B4C-A823-D715289750B0}"/>
    <cellStyle name="SAPBEXstdDataEmph 2 2 3 4" xfId="29542" xr:uid="{2FAD2FAA-0ED7-4AB9-9743-A054CC65D580}"/>
    <cellStyle name="SAPBEXstdDataEmph 2 2 4" xfId="2632" xr:uid="{93132FF8-341F-400A-AF6A-000A70E86BA6}"/>
    <cellStyle name="SAPBEXstdDataEmph 2 2 4 2" xfId="16972" xr:uid="{B793556A-6EDC-4262-B8C2-1FE958F27633}"/>
    <cellStyle name="SAPBEXstdDataEmph 2 2 4 2 2" xfId="33476" xr:uid="{EC61E17D-1681-4622-9857-84647C5ACE41}"/>
    <cellStyle name="SAPBEXstdDataEmph 2 2 4 2 3" xfId="39897" xr:uid="{CE081511-E2E9-46DD-982E-259DC7F9C60C}"/>
    <cellStyle name="SAPBEXstdDataEmph 2 2 4 3" xfId="20133" xr:uid="{A3D7F69E-6A3F-45F3-8F62-2EB23F8A0FDD}"/>
    <cellStyle name="SAPBEXstdDataEmph 2 2 4 4" xfId="17630" xr:uid="{3A803599-E4C8-4DAD-90D9-13925CD08355}"/>
    <cellStyle name="SAPBEXstdDataEmph 2 2 5" xfId="1842" xr:uid="{71A14745-0A87-429A-8984-D475AE0547E6}"/>
    <cellStyle name="SAPBEXstdDataEmph 2 2 5 2" xfId="19345" xr:uid="{F68C1048-4741-4D4B-AA6C-5D6D61027578}"/>
    <cellStyle name="SAPBEXstdDataEmph 2 2 5 3" xfId="27768" xr:uid="{17E55DD9-D082-4F29-8A0B-DE0F8528C881}"/>
    <cellStyle name="SAPBEXstdDataEmph 2 2 6" xfId="3627" xr:uid="{C62F041C-FA32-47CC-9AB9-CE40558FE016}"/>
    <cellStyle name="SAPBEXstdDataEmph 2 2 6 2" xfId="21125" xr:uid="{1EAD013F-4192-4B98-9CED-B3525D2F3660}"/>
    <cellStyle name="SAPBEXstdDataEmph 2 2 6 3" xfId="18217" xr:uid="{93154546-C954-41F5-89D4-8A5E975E8D28}"/>
    <cellStyle name="SAPBEXstdDataEmph 2 2 7" xfId="3851" xr:uid="{5ACF2383-4FC0-48AA-90F1-D453760032B0}"/>
    <cellStyle name="SAPBEXstdDataEmph 2 2 7 2" xfId="21348" xr:uid="{D9A71BCB-87D3-4C06-82EB-18225199CC01}"/>
    <cellStyle name="SAPBEXstdDataEmph 2 2 7 3" xfId="24442" xr:uid="{8B2FB5BF-C296-4F98-888A-380A31F6D926}"/>
    <cellStyle name="SAPBEXstdDataEmph 2 2 8" xfId="4440" xr:uid="{D507F3F0-D37C-418C-9FE5-A05967988F71}"/>
    <cellStyle name="SAPBEXstdDataEmph 2 2 8 2" xfId="21931" xr:uid="{5E20556C-0EA8-420D-B4E1-1F6A5D6EEDB4}"/>
    <cellStyle name="SAPBEXstdDataEmph 2 2 8 3" xfId="17963" xr:uid="{C80E5C06-B2DB-4611-B9E1-D2439055E55A}"/>
    <cellStyle name="SAPBEXstdDataEmph 2 2 9" xfId="12175" xr:uid="{7466E0F2-7767-4CFF-B62A-A4B240AB0732}"/>
    <cellStyle name="SAPBEXstdDataEmph 2 2 9 2" xfId="29001" xr:uid="{7C586883-E142-420A-AD22-1A520C3C6096}"/>
    <cellStyle name="SAPBEXstdDataEmph 2 2 9 3" xfId="36313" xr:uid="{0F3B6703-7942-46B7-8305-11AB2475472B}"/>
    <cellStyle name="SAPBEXstdDataEmph 2 3" xfId="1321" xr:uid="{64B3DCBB-61F9-469A-9529-48F0B230835F}"/>
    <cellStyle name="SAPBEXstdDataEmph 2 3 10" xfId="25412" xr:uid="{84546D62-A5AD-4E48-ACE8-8F41BFC5F758}"/>
    <cellStyle name="SAPBEXstdDataEmph 2 3 2" xfId="2569" xr:uid="{C7CC39B3-DA8B-479E-8126-79750CD2A749}"/>
    <cellStyle name="SAPBEXstdDataEmph 2 3 2 2" xfId="14004" xr:uid="{08EF9A1D-524B-498D-8265-69814F2FBCA3}"/>
    <cellStyle name="SAPBEXstdDataEmph 2 3 2 2 2" xfId="30600" xr:uid="{E4DE7AC1-27F2-4F7C-BBBD-9F382B8A093A}"/>
    <cellStyle name="SAPBEXstdDataEmph 2 3 2 2 3" xfId="37675" xr:uid="{813048B4-4129-48AC-BFBA-0D27BD73D565}"/>
    <cellStyle name="SAPBEXstdDataEmph 2 3 2 3" xfId="20070" xr:uid="{0381A8EF-FC9C-496C-9CC4-3D2B4113B822}"/>
    <cellStyle name="SAPBEXstdDataEmph 2 3 2 4" xfId="24290" xr:uid="{FBD707E4-9B6A-47EC-8188-951E284FFBFC}"/>
    <cellStyle name="SAPBEXstdDataEmph 2 3 3" xfId="3075" xr:uid="{88C9D359-54EB-4002-892A-7814550B09CC}"/>
    <cellStyle name="SAPBEXstdDataEmph 2 3 3 2" xfId="14153" xr:uid="{C77AEA79-C316-45B7-ACDB-10C50920A63D}"/>
    <cellStyle name="SAPBEXstdDataEmph 2 3 3 2 2" xfId="30730" xr:uid="{F9A17F53-C20D-47A4-98B5-86732DBD4B61}"/>
    <cellStyle name="SAPBEXstdDataEmph 2 3 3 2 3" xfId="37810" xr:uid="{6DFA8DF1-8FA2-4498-9F10-9F65B4B8F0D1}"/>
    <cellStyle name="SAPBEXstdDataEmph 2 3 3 3" xfId="20573" xr:uid="{F21D8395-993E-48DF-A800-FAD7F39874B6}"/>
    <cellStyle name="SAPBEXstdDataEmph 2 3 3 4" xfId="22672" xr:uid="{89D87470-468C-43B1-B2D7-51F79BBE55EB}"/>
    <cellStyle name="SAPBEXstdDataEmph 2 3 4" xfId="1956" xr:uid="{E45CE1CB-2AE9-464B-8615-31C9DEF47300}"/>
    <cellStyle name="SAPBEXstdDataEmph 2 3 4 2" xfId="19459" xr:uid="{6C829E7B-DC53-4492-A867-47CB22D9869E}"/>
    <cellStyle name="SAPBEXstdDataEmph 2 3 4 3" xfId="28427" xr:uid="{69554CB5-8E5F-4B15-8573-6950AF3808DD}"/>
    <cellStyle name="SAPBEXstdDataEmph 2 3 5" xfId="2798" xr:uid="{C55D0713-ED6E-470D-A2F4-A02C95BDC78E}"/>
    <cellStyle name="SAPBEXstdDataEmph 2 3 5 2" xfId="20297" xr:uid="{9DECB716-1C67-4FEB-8F41-B443E035A3F5}"/>
    <cellStyle name="SAPBEXstdDataEmph 2 3 5 3" xfId="22009" xr:uid="{A62F3D0B-288D-4EE2-8F39-5832EC45A46A}"/>
    <cellStyle name="SAPBEXstdDataEmph 2 3 6" xfId="3873" xr:uid="{F71B65DF-30EE-46C9-ABCA-0FE8DD6A9796}"/>
    <cellStyle name="SAPBEXstdDataEmph 2 3 6 2" xfId="21370" xr:uid="{A152AB0B-A3EA-4B8E-B13A-BA67621D410E}"/>
    <cellStyle name="SAPBEXstdDataEmph 2 3 6 3" xfId="24435" xr:uid="{EAC18C0D-1994-4939-80BC-62C287923365}"/>
    <cellStyle name="SAPBEXstdDataEmph 2 3 7" xfId="4506" xr:uid="{D7719A1A-75A8-444A-99D3-DCE5F6DF7C15}"/>
    <cellStyle name="SAPBEXstdDataEmph 2 3 7 2" xfId="21995" xr:uid="{603126E7-4FE0-4B5A-8587-5EB02654ABBD}"/>
    <cellStyle name="SAPBEXstdDataEmph 2 3 7 3" xfId="22028" xr:uid="{9FDAE0AC-9B59-4DFB-BE8E-5362C23DD2AE}"/>
    <cellStyle name="SAPBEXstdDataEmph 2 3 8" xfId="10771" xr:uid="{0F531ACC-15A6-43F3-864A-C62E5F6827F1}"/>
    <cellStyle name="SAPBEXstdDataEmph 2 3 8 2" xfId="27797" xr:uid="{9F9528D1-D706-4AEC-A716-724E5FC5CAB2}"/>
    <cellStyle name="SAPBEXstdDataEmph 2 3 8 3" xfId="35746" xr:uid="{9A1311E2-4567-4D37-8D21-205AFFB6404C}"/>
    <cellStyle name="SAPBEXstdDataEmph 2 3 9" xfId="18834" xr:uid="{A19AA3C7-72C4-4549-ACF1-41E69A09EFBD}"/>
    <cellStyle name="SAPBEXstdDataEmph 2 4" xfId="2120" xr:uid="{65F3A117-8A6E-4BAD-8C28-1A1CDB0141B1}"/>
    <cellStyle name="SAPBEXstdDataEmph 2 4 2" xfId="9776" xr:uid="{D7524A16-157D-47B5-B901-F4CBA399C93D}"/>
    <cellStyle name="SAPBEXstdDataEmph 2 4 2 2" xfId="26923" xr:uid="{A0C67338-5088-40AE-8D05-97F237A5A6CC}"/>
    <cellStyle name="SAPBEXstdDataEmph 2 4 2 3" xfId="35204" xr:uid="{FFA4FE78-F150-421B-BA26-EB9099283A83}"/>
    <cellStyle name="SAPBEXstdDataEmph 2 4 3" xfId="19623" xr:uid="{EE899E01-65E6-4A89-99C7-0ADF3D893A3E}"/>
    <cellStyle name="SAPBEXstdDataEmph 2 4 4" xfId="28408" xr:uid="{027D2A46-FF86-4A4A-8C0E-4880C0F43CBA}"/>
    <cellStyle name="SAPBEXstdDataEmph 2 5" xfId="2631" xr:uid="{61953FEA-2DF3-4CEA-B2C5-568ED52AA508}"/>
    <cellStyle name="SAPBEXstdDataEmph 2 5 2" xfId="13209" xr:uid="{DE93BA87-0CEB-41CE-8F76-5E8C1D68B0E0}"/>
    <cellStyle name="SAPBEXstdDataEmph 2 5 2 2" xfId="29925" xr:uid="{0CDAC0DB-0071-45D5-A2DC-9EF8CCAEC29E}"/>
    <cellStyle name="SAPBEXstdDataEmph 2 5 2 3" xfId="36938" xr:uid="{73F6A389-7E69-422F-AB9F-D1A73249342F}"/>
    <cellStyle name="SAPBEXstdDataEmph 2 5 3" xfId="20132" xr:uid="{EC3276FB-A696-452C-A95D-3836B0E8F63B}"/>
    <cellStyle name="SAPBEXstdDataEmph 2 5 4" xfId="28600" xr:uid="{92F1A0F2-A357-4C46-ACE8-A205514C655C}"/>
    <cellStyle name="SAPBEXstdDataEmph 2 6" xfId="2153" xr:uid="{AFD4EE2C-16BA-4CDC-B806-7C2298CBC6D2}"/>
    <cellStyle name="SAPBEXstdDataEmph 2 6 2" xfId="13172" xr:uid="{81F62F7D-E95F-487E-A2E3-CA721B845821}"/>
    <cellStyle name="SAPBEXstdDataEmph 2 6 2 2" xfId="29892" xr:uid="{57EB578E-B488-4401-A509-041EE9912EC0}"/>
    <cellStyle name="SAPBEXstdDataEmph 2 6 2 3" xfId="36901" xr:uid="{3F472891-332C-47F1-A8E3-AF25D51706DE}"/>
    <cellStyle name="SAPBEXstdDataEmph 2 6 3" xfId="19656" xr:uid="{227C078B-53B7-499D-BC42-758361E0D028}"/>
    <cellStyle name="SAPBEXstdDataEmph 2 6 4" xfId="29546" xr:uid="{924B0F81-8C1E-4AB2-AAFB-1DF1D0341519}"/>
    <cellStyle name="SAPBEXstdDataEmph 2 7" xfId="1388" xr:uid="{F7DA9F8E-AE78-4BF9-BDB3-5E4D92219B3C}"/>
    <cellStyle name="SAPBEXstdDataEmph 2 7 2" xfId="18894" xr:uid="{69AC0C29-759C-4337-B965-B6E9E429F0BD}"/>
    <cellStyle name="SAPBEXstdDataEmph 2 7 3" xfId="29287" xr:uid="{2C4B80FB-A4B3-4FC1-AF03-2BF676120D2A}"/>
    <cellStyle name="SAPBEXstdDataEmph 2 8" xfId="3628" xr:uid="{91E57182-70D1-4AB1-AE6C-00611E073564}"/>
    <cellStyle name="SAPBEXstdDataEmph 2 8 2" xfId="21126" xr:uid="{56AA03F3-869C-4170-B835-CE41C4E9EEFB}"/>
    <cellStyle name="SAPBEXstdDataEmph 2 8 3" xfId="17636" xr:uid="{FED3E659-A23B-4FC4-B5F7-A4AAD5027A4B}"/>
    <cellStyle name="SAPBEXstdDataEmph 2 9" xfId="4174" xr:uid="{B9D44A02-AC34-4C92-BDFE-A93929C877F0}"/>
    <cellStyle name="SAPBEXstdDataEmph 2 9 2" xfId="21669" xr:uid="{69774E3C-5BEC-45FB-93CA-97D6E0527ECC}"/>
    <cellStyle name="SAPBEXstdDataEmph 2 9 3" xfId="18060" xr:uid="{729E4DB1-C3E1-4A41-8464-25C5BAD4BBD0}"/>
    <cellStyle name="SAPBEXstdDataEmph 3" xfId="844" xr:uid="{30A3EFDB-97E7-4C38-97EF-70026B48C11E}"/>
    <cellStyle name="SAPBEXstdDataEmph 3 10" xfId="8188" xr:uid="{2248E301-C5A7-4888-BA1F-671D5A69AA0F}"/>
    <cellStyle name="SAPBEXstdDataEmph 3 10 2" xfId="25389" xr:uid="{AE07144D-D359-45A8-88EF-9A940F9F570C}"/>
    <cellStyle name="SAPBEXstdDataEmph 3 10 3" xfId="34695" xr:uid="{754F755E-DB56-48C1-B53C-B2AC628E65A4}"/>
    <cellStyle name="SAPBEXstdDataEmph 3 11" xfId="18418" xr:uid="{6AA7C4DD-0A88-4777-B6CF-0FA67D2DA953}"/>
    <cellStyle name="SAPBEXstdDataEmph 3 12" xfId="30679" xr:uid="{63419440-EE9C-45C4-BF3F-4F3C022CD3D6}"/>
    <cellStyle name="SAPBEXstdDataEmph 3 2" xfId="845" xr:uid="{A8A272DC-1769-45B1-8EF1-31DDC15D908E}"/>
    <cellStyle name="SAPBEXstdDataEmph 3 2 10" xfId="18419" xr:uid="{D7C3CDEF-7800-4866-B866-6B51C4A69394}"/>
    <cellStyle name="SAPBEXstdDataEmph 3 2 11" xfId="27877" xr:uid="{815D72E9-85FE-4898-A70E-DD1CEE2D579F}"/>
    <cellStyle name="SAPBEXstdDataEmph 3 2 2" xfId="1324" xr:uid="{0F189A22-DD35-4A45-8C77-569545EE53FC}"/>
    <cellStyle name="SAPBEXstdDataEmph 3 2 2 10" xfId="27159" xr:uid="{E63F0D6C-97D1-4F25-A479-B87547B6C7FF}"/>
    <cellStyle name="SAPBEXstdDataEmph 3 2 2 2" xfId="2572" xr:uid="{EE34ABC0-D792-4524-AED9-D480BF35DDAB}"/>
    <cellStyle name="SAPBEXstdDataEmph 3 2 2 2 2" xfId="20073" xr:uid="{FFD071AF-1B6B-4B13-9A4F-87DDB9671F49}"/>
    <cellStyle name="SAPBEXstdDataEmph 3 2 2 2 3" xfId="28578" xr:uid="{62D2D09A-4418-4DE8-BAB8-6ACD8AEBDAE1}"/>
    <cellStyle name="SAPBEXstdDataEmph 3 2 2 3" xfId="3078" xr:uid="{B10848D9-802B-4852-9EA3-FC4BD0EC0E9E}"/>
    <cellStyle name="SAPBEXstdDataEmph 3 2 2 3 2" xfId="20576" xr:uid="{C1E82540-DFFA-4B93-80B4-6B0843AF792C}"/>
    <cellStyle name="SAPBEXstdDataEmph 3 2 2 3 3" xfId="22669" xr:uid="{592126A6-996E-4361-8039-64E8AEEE0664}"/>
    <cellStyle name="SAPBEXstdDataEmph 3 2 2 4" xfId="3134" xr:uid="{18F590DF-07D4-451B-B42C-B32071165E2A}"/>
    <cellStyle name="SAPBEXstdDataEmph 3 2 2 4 2" xfId="20632" xr:uid="{2EAC1013-17F1-4DB2-A70E-2AAB78090759}"/>
    <cellStyle name="SAPBEXstdDataEmph 3 2 2 4 3" xfId="22618" xr:uid="{ED12EE62-C540-4608-A60B-2D0048361268}"/>
    <cellStyle name="SAPBEXstdDataEmph 3 2 2 5" xfId="1894" xr:uid="{27C308B1-8572-410A-86A7-A7ED6AE8680B}"/>
    <cellStyle name="SAPBEXstdDataEmph 3 2 2 5 2" xfId="19397" xr:uid="{3C97A805-65AA-4E60-A68F-98EF9FC8A01B}"/>
    <cellStyle name="SAPBEXstdDataEmph 3 2 2 5 3" xfId="30105" xr:uid="{BE05A3F2-DFFB-4B07-81D1-713545D0AE7F}"/>
    <cellStyle name="SAPBEXstdDataEmph 3 2 2 6" xfId="3292" xr:uid="{B3596972-FC59-496F-98CF-E3FBE0E7D9B4}"/>
    <cellStyle name="SAPBEXstdDataEmph 3 2 2 6 2" xfId="20790" xr:uid="{220A538D-BA6F-418D-A8DD-056F9CE390A9}"/>
    <cellStyle name="SAPBEXstdDataEmph 3 2 2 6 3" xfId="22460" xr:uid="{B5EE20B8-ADAF-47AD-AFA3-CDEEEC221B59}"/>
    <cellStyle name="SAPBEXstdDataEmph 3 2 2 7" xfId="4397" xr:uid="{3200DA2A-90F5-43FC-A8F8-253D550A7835}"/>
    <cellStyle name="SAPBEXstdDataEmph 3 2 2 7 2" xfId="21889" xr:uid="{E29BC6CE-A3E1-42A2-82D5-2280D6D2A655}"/>
    <cellStyle name="SAPBEXstdDataEmph 3 2 2 7 3" xfId="17718" xr:uid="{5EF46C23-7C9A-4E33-A7A0-CEFF3BD01AE5}"/>
    <cellStyle name="SAPBEXstdDataEmph 3 2 2 8" xfId="14911" xr:uid="{9D0335A3-FA7B-4A23-9830-1C58BA7246FA}"/>
    <cellStyle name="SAPBEXstdDataEmph 3 2 2 8 2" xfId="31422" xr:uid="{01340D7B-0C61-409A-9CC4-B7A7B2AFDD45}"/>
    <cellStyle name="SAPBEXstdDataEmph 3 2 2 8 3" xfId="38500" xr:uid="{6F9F0D80-F5A4-4545-BC8D-B246BE7082D0}"/>
    <cellStyle name="SAPBEXstdDataEmph 3 2 2 9" xfId="18837" xr:uid="{419FE0C5-1D56-48C5-827D-38654360E365}"/>
    <cellStyle name="SAPBEXstdDataEmph 3 2 3" xfId="2123" xr:uid="{C565C3A3-765C-42F0-AF4C-C2F759891C2D}"/>
    <cellStyle name="SAPBEXstdDataEmph 3 2 3 2" xfId="15684" xr:uid="{BBC5F7BB-353F-4C97-83BE-844F6C0AA128}"/>
    <cellStyle name="SAPBEXstdDataEmph 3 2 3 2 2" xfId="32188" xr:uid="{D490906C-0CB6-4072-9064-AB0F50B2A6E0}"/>
    <cellStyle name="SAPBEXstdDataEmph 3 2 3 2 3" xfId="39273" xr:uid="{AA080A14-04C5-4131-8A13-7002370E80D3}"/>
    <cellStyle name="SAPBEXstdDataEmph 3 2 3 3" xfId="19626" xr:uid="{E1988B27-0D10-489D-A798-B3A4EE5656FB}"/>
    <cellStyle name="SAPBEXstdDataEmph 3 2 3 4" xfId="28941" xr:uid="{0E185DC1-AAA1-4879-BA65-FD868C37D8A4}"/>
    <cellStyle name="SAPBEXstdDataEmph 3 2 4" xfId="2634" xr:uid="{023F7C0F-1CFE-4330-A3DB-92A3948FE0FF}"/>
    <cellStyle name="SAPBEXstdDataEmph 3 2 4 2" xfId="17068" xr:uid="{736B853B-C582-4DD1-A3E9-2B6D30B470D8}"/>
    <cellStyle name="SAPBEXstdDataEmph 3 2 4 2 2" xfId="33572" xr:uid="{511F3E21-A425-4F9C-B335-C5C2BE8076FF}"/>
    <cellStyle name="SAPBEXstdDataEmph 3 2 4 2 3" xfId="39990" xr:uid="{985D9FEA-C96B-46AB-AB70-A3E3418A23B5}"/>
    <cellStyle name="SAPBEXstdDataEmph 3 2 4 3" xfId="20135" xr:uid="{A9B22EDE-4317-457F-B695-7D6FB5A2EA7A}"/>
    <cellStyle name="SAPBEXstdDataEmph 3 2 4 4" xfId="28584" xr:uid="{8F6F9B56-B467-4D5D-9488-74FCFFE1A1C7}"/>
    <cellStyle name="SAPBEXstdDataEmph 3 2 5" xfId="1841" xr:uid="{4A44F2CD-7EF0-4358-BD4A-A7D0F3F3D8AA}"/>
    <cellStyle name="SAPBEXstdDataEmph 3 2 5 2" xfId="19344" xr:uid="{670D86EF-734C-444D-9E9E-E5C00D44F8E3}"/>
    <cellStyle name="SAPBEXstdDataEmph 3 2 5 3" xfId="26947" xr:uid="{821E27EB-95EF-4F49-A91F-2460D4A8DF8D}"/>
    <cellStyle name="SAPBEXstdDataEmph 3 2 6" xfId="3595" xr:uid="{5F140F06-FAAB-4EFA-BD45-FF706EC3B92D}"/>
    <cellStyle name="SAPBEXstdDataEmph 3 2 6 2" xfId="21093" xr:uid="{B5D38EC0-69D1-4022-AC60-49FF04D4CF14}"/>
    <cellStyle name="SAPBEXstdDataEmph 3 2 6 3" xfId="21012" xr:uid="{A86A6051-C880-438C-8309-8E75D9825D4E}"/>
    <cellStyle name="SAPBEXstdDataEmph 3 2 7" xfId="2163" xr:uid="{6E9CA2E2-A0D0-4241-A099-07062DF53A9B}"/>
    <cellStyle name="SAPBEXstdDataEmph 3 2 7 2" xfId="19665" xr:uid="{9DB242F7-C9DD-4F3A-8095-996C11F90A97}"/>
    <cellStyle name="SAPBEXstdDataEmph 3 2 7 3" xfId="28942" xr:uid="{1AE00C37-1087-4EDA-9662-2E1F2507C9E3}"/>
    <cellStyle name="SAPBEXstdDataEmph 3 2 8" xfId="4373" xr:uid="{99C9CE92-E3D6-4B2C-AAA3-976683BB9C09}"/>
    <cellStyle name="SAPBEXstdDataEmph 3 2 8 2" xfId="21865" xr:uid="{B47A2070-B728-447A-8B70-0C529C52B7B1}"/>
    <cellStyle name="SAPBEXstdDataEmph 3 2 8 3" xfId="17988" xr:uid="{622D73E2-D257-49FF-9426-6F2712B24335}"/>
    <cellStyle name="SAPBEXstdDataEmph 3 2 9" xfId="12284" xr:uid="{81C51D27-87E4-411D-BD94-D0408F2CC9C3}"/>
    <cellStyle name="SAPBEXstdDataEmph 3 2 9 2" xfId="29090" xr:uid="{D4BCC61C-66E3-49D1-B146-685234728427}"/>
    <cellStyle name="SAPBEXstdDataEmph 3 2 9 3" xfId="36404" xr:uid="{2BE78FF7-C55D-4A8C-AEFE-B7C808FFA6BB}"/>
    <cellStyle name="SAPBEXstdDataEmph 3 3" xfId="1323" xr:uid="{CEA8E4F3-CED6-409D-8647-26D4AB44F0C3}"/>
    <cellStyle name="SAPBEXstdDataEmph 3 3 10" xfId="30121" xr:uid="{67C7F0E6-6609-4449-96B6-D292D4F11C6F}"/>
    <cellStyle name="SAPBEXstdDataEmph 3 3 2" xfId="2571" xr:uid="{531EDEA2-05E0-4A6F-91C4-E7358B966612}"/>
    <cellStyle name="SAPBEXstdDataEmph 3 3 2 2" xfId="14112" xr:uid="{6805403D-948F-4C02-95F7-D5038BF9969D}"/>
    <cellStyle name="SAPBEXstdDataEmph 3 3 2 2 2" xfId="30692" xr:uid="{F625991E-CDEB-463B-AFC7-B00B89CB70F0}"/>
    <cellStyle name="SAPBEXstdDataEmph 3 3 2 2 3" xfId="37770" xr:uid="{1507CDE1-F225-40CC-BC6C-34E93E776EFB}"/>
    <cellStyle name="SAPBEXstdDataEmph 3 3 2 3" xfId="20072" xr:uid="{80510333-C306-4743-B618-9E7CEC22BB3A}"/>
    <cellStyle name="SAPBEXstdDataEmph 3 3 2 4" xfId="23422" xr:uid="{78AE897A-A976-4914-A5D2-C7F4682F63F1}"/>
    <cellStyle name="SAPBEXstdDataEmph 3 3 3" xfId="3077" xr:uid="{911884C8-1D9C-4FB2-B821-2CF940EE67F2}"/>
    <cellStyle name="SAPBEXstdDataEmph 3 3 3 2" xfId="13093" xr:uid="{70B5EEE5-0EB4-4631-9C52-A9F9DCFB3986}"/>
    <cellStyle name="SAPBEXstdDataEmph 3 3 3 2 2" xfId="29813" xr:uid="{058B690C-CD3D-4202-97D1-B062C1ACFFAC}"/>
    <cellStyle name="SAPBEXstdDataEmph 3 3 3 2 3" xfId="36822" xr:uid="{73DA4F8B-DB78-4A72-BF6D-66891BB37AD7}"/>
    <cellStyle name="SAPBEXstdDataEmph 3 3 3 3" xfId="20575" xr:uid="{7CD6F725-D2D1-4C83-99AA-6115BA9ECD0E}"/>
    <cellStyle name="SAPBEXstdDataEmph 3 3 3 4" xfId="22670" xr:uid="{AB85BDCE-47B1-4A33-B39A-9E284531F2C6}"/>
    <cellStyle name="SAPBEXstdDataEmph 3 3 4" xfId="1905" xr:uid="{7E8E942A-23A5-4FE1-B9DF-CA2FAD3B1CAC}"/>
    <cellStyle name="SAPBEXstdDataEmph 3 3 4 2" xfId="19408" xr:uid="{8E545E02-6172-447B-B39E-487DFAF87262}"/>
    <cellStyle name="SAPBEXstdDataEmph 3 3 4 3" xfId="24609" xr:uid="{4074DBE0-6668-4626-9950-B493EA6F36FE}"/>
    <cellStyle name="SAPBEXstdDataEmph 3 3 5" xfId="3491" xr:uid="{C0C6ECD8-8BD0-4D13-824E-3A2014BF66B2}"/>
    <cellStyle name="SAPBEXstdDataEmph 3 3 5 2" xfId="20989" xr:uid="{61450269-C722-4436-BFE9-3A40711A6403}"/>
    <cellStyle name="SAPBEXstdDataEmph 3 3 5 3" xfId="22011" xr:uid="{E33F9429-BB3C-4E73-AA92-6B82AAC49DF5}"/>
    <cellStyle name="SAPBEXstdDataEmph 3 3 6" xfId="3829" xr:uid="{84E4E062-4D46-4A5F-8586-05A142A72128}"/>
    <cellStyle name="SAPBEXstdDataEmph 3 3 6 2" xfId="21326" xr:uid="{69A66172-1E35-42EC-B134-324D031E276A}"/>
    <cellStyle name="SAPBEXstdDataEmph 3 3 6 3" xfId="22205" xr:uid="{4FFCC294-F4BB-4CE9-A83E-14A1557E7561}"/>
    <cellStyle name="SAPBEXstdDataEmph 3 3 7" xfId="4479" xr:uid="{2874153D-D425-4471-8EE1-A25EF2200997}"/>
    <cellStyle name="SAPBEXstdDataEmph 3 3 7 2" xfId="21969" xr:uid="{0BB902BD-7A18-44C9-B473-E395B83CF003}"/>
    <cellStyle name="SAPBEXstdDataEmph 3 3 7 3" xfId="22047" xr:uid="{F85F9BB2-5E6D-4109-BA0D-2E45665FB748}"/>
    <cellStyle name="SAPBEXstdDataEmph 3 3 8" xfId="10881" xr:uid="{6E06CAFE-42E7-4F24-B372-B1ABE33AE99F}"/>
    <cellStyle name="SAPBEXstdDataEmph 3 3 8 2" xfId="27889" xr:uid="{ACF34C65-4A5E-4A0D-A462-032E66677C96}"/>
    <cellStyle name="SAPBEXstdDataEmph 3 3 8 3" xfId="35837" xr:uid="{AB696051-7395-48B3-841B-12FDC78CB20A}"/>
    <cellStyle name="SAPBEXstdDataEmph 3 3 9" xfId="18836" xr:uid="{B4D410FA-609B-4CB3-8934-EBB0AFB5FDA1}"/>
    <cellStyle name="SAPBEXstdDataEmph 3 4" xfId="2122" xr:uid="{0DA38723-F5C0-455E-AA89-879536338C36}"/>
    <cellStyle name="SAPBEXstdDataEmph 3 4 2" xfId="10081" xr:uid="{EEFE9E92-9073-4E20-AA8C-07E674D15233}"/>
    <cellStyle name="SAPBEXstdDataEmph 3 4 2 2" xfId="27174" xr:uid="{49382578-0953-45FE-BEE6-9D262D779BC4}"/>
    <cellStyle name="SAPBEXstdDataEmph 3 4 2 3" xfId="35423" xr:uid="{1F3EB83B-4AC4-455B-AE26-72758BD64D9D}"/>
    <cellStyle name="SAPBEXstdDataEmph 3 4 3" xfId="19625" xr:uid="{E0D28E55-51B1-4894-939C-D28E5F551158}"/>
    <cellStyle name="SAPBEXstdDataEmph 3 4 4" xfId="28396" xr:uid="{56938AF0-A021-44F4-B674-5A2CC215F2C1}"/>
    <cellStyle name="SAPBEXstdDataEmph 3 5" xfId="2633" xr:uid="{75AE487E-31DD-4F39-ABAE-DF163B65F766}"/>
    <cellStyle name="SAPBEXstdDataEmph 3 5 2" xfId="13475" xr:uid="{0E30532E-FB32-4AE5-8537-4C1EDE23125B}"/>
    <cellStyle name="SAPBEXstdDataEmph 3 5 2 2" xfId="30134" xr:uid="{1EF78B54-2143-45ED-9667-F0AFCA989C2F}"/>
    <cellStyle name="SAPBEXstdDataEmph 3 5 2 3" xfId="37204" xr:uid="{7B7FB163-2055-43E2-ABEC-30BDF4B3FAC2}"/>
    <cellStyle name="SAPBEXstdDataEmph 3 5 3" xfId="20134" xr:uid="{918CA712-2F56-456D-88C4-BE7B1AFE8F07}"/>
    <cellStyle name="SAPBEXstdDataEmph 3 5 4" xfId="22947" xr:uid="{9D16982C-5889-439D-B267-C44FEED6B92B}"/>
    <cellStyle name="SAPBEXstdDataEmph 3 6" xfId="1387" xr:uid="{225CD529-6EEE-41F5-8746-0326F9A62448}"/>
    <cellStyle name="SAPBEXstdDataEmph 3 6 2" xfId="14374" xr:uid="{9D7AEBFE-3B6B-4D99-84C6-7A5BE0A43476}"/>
    <cellStyle name="SAPBEXstdDataEmph 3 6 2 2" xfId="30913" xr:uid="{454EB895-4EC3-496E-B21E-9C5C22B9CD12}"/>
    <cellStyle name="SAPBEXstdDataEmph 3 6 2 3" xfId="38031" xr:uid="{44B97BE1-F3E8-4A68-884A-0A9012AC7A7B}"/>
    <cellStyle name="SAPBEXstdDataEmph 3 6 3" xfId="18893" xr:uid="{E7E1CF42-E6CC-4CFD-A351-F276F7BE9F64}"/>
    <cellStyle name="SAPBEXstdDataEmph 3 6 4" xfId="28090" xr:uid="{C1E982E5-0922-4055-9387-2F1768AA7FE6}"/>
    <cellStyle name="SAPBEXstdDataEmph 3 7" xfId="3847" xr:uid="{2271B011-FF90-451C-9A04-E6858BA2E45B}"/>
    <cellStyle name="SAPBEXstdDataEmph 3 7 2" xfId="21344" xr:uid="{78C162E5-47E9-48FC-8A47-6464C7A6F87C}"/>
    <cellStyle name="SAPBEXstdDataEmph 3 7 3" xfId="23147" xr:uid="{AABF8194-079B-4980-B1DD-A5588F2E22A1}"/>
    <cellStyle name="SAPBEXstdDataEmph 3 8" xfId="3665" xr:uid="{76591B5F-A5ED-4CA0-8FF2-7E9B2FD89BF5}"/>
    <cellStyle name="SAPBEXstdDataEmph 3 8 2" xfId="21163" xr:uid="{9319D1D1-4F27-4FEE-8AAC-2064C1D5B9DC}"/>
    <cellStyle name="SAPBEXstdDataEmph 3 8 3" xfId="22261" xr:uid="{3C96D241-F495-4618-B1EE-F488A8B8A8A2}"/>
    <cellStyle name="SAPBEXstdDataEmph 3 9" xfId="4331" xr:uid="{5BD886E2-92EA-444D-B7CE-4D27BA9659CE}"/>
    <cellStyle name="SAPBEXstdDataEmph 3 9 2" xfId="21825" xr:uid="{986C8C4F-4C77-45C8-BE03-047D2497DF47}"/>
    <cellStyle name="SAPBEXstdDataEmph 3 9 3" xfId="22085" xr:uid="{E91D5A9A-C7D7-47C3-A9C1-8167FFEC5EC6}"/>
    <cellStyle name="SAPBEXstdDataEmph 4" xfId="988" xr:uid="{AC524623-B048-4CEC-8720-6642A8FD79E3}"/>
    <cellStyle name="SAPBEXstdDataEmph 4 2" xfId="12550" xr:uid="{C6A63568-8502-451B-BEA4-0F8FC0A61D5F}"/>
    <cellStyle name="SAPBEXstdDataEmph 4 2 2" xfId="15032" xr:uid="{08AA6BB3-BF3F-4FBA-955B-3B7FA9ECCF5E}"/>
    <cellStyle name="SAPBEXstdDataEmph 4 2 2 2" xfId="31539" xr:uid="{88AFC8E8-E351-491A-BA9E-334A44387E6C}"/>
    <cellStyle name="SAPBEXstdDataEmph 4 2 2 3" xfId="38621" xr:uid="{95F732FC-E11D-4125-AEFD-C75ADFF3832A}"/>
    <cellStyle name="SAPBEXstdDataEmph 4 2 3" xfId="15852" xr:uid="{0ED9BB69-D484-4F1E-BFAA-27AB33BD018E}"/>
    <cellStyle name="SAPBEXstdDataEmph 4 2 3 2" xfId="32356" xr:uid="{F240D1C0-5BEB-401C-AC1D-C4CC41510FDA}"/>
    <cellStyle name="SAPBEXstdDataEmph 4 2 3 3" xfId="39441" xr:uid="{224AB4D0-0452-42E6-871E-53E58B536F00}"/>
    <cellStyle name="SAPBEXstdDataEmph 4 2 4" xfId="17325" xr:uid="{51046A26-9317-4661-9950-06C2FC6330CC}"/>
    <cellStyle name="SAPBEXstdDataEmph 4 2 4 2" xfId="33829" xr:uid="{62F52FA9-3A36-4E36-B5CE-734DF50869D7}"/>
    <cellStyle name="SAPBEXstdDataEmph 4 2 4 3" xfId="40158" xr:uid="{7D1C6EBB-3278-41AD-BE14-9F011C78A345}"/>
    <cellStyle name="SAPBEXstdDataEmph 4 2 5" xfId="29305" xr:uid="{C535B190-E48E-41CC-8858-4740AA7A4CCF}"/>
    <cellStyle name="SAPBEXstdDataEmph 4 2 6" xfId="36569" xr:uid="{CB21D673-3EC6-485D-8400-3CAF2F3759F9}"/>
    <cellStyle name="SAPBEXstdDataEmph 4 3" xfId="11141" xr:uid="{79A4C8EE-87FB-4DD2-A09A-85A0EDBCD610}"/>
    <cellStyle name="SAPBEXstdDataEmph 4 3 2" xfId="14326" xr:uid="{F498FBAC-31FD-4F63-8852-5B419058D8A0}"/>
    <cellStyle name="SAPBEXstdDataEmph 4 3 2 2" xfId="30867" xr:uid="{EAAA1B51-027E-4F71-92F7-0D0E2A3C4B51}"/>
    <cellStyle name="SAPBEXstdDataEmph 4 3 2 3" xfId="37983" xr:uid="{37C7D0AD-0B38-4C39-88D3-38308D743878}"/>
    <cellStyle name="SAPBEXstdDataEmph 4 3 3" xfId="12984" xr:uid="{5CE994A6-7274-4030-92B6-9D10D29210CD}"/>
    <cellStyle name="SAPBEXstdDataEmph 4 3 3 2" xfId="29704" xr:uid="{13E96126-7B7F-4FEE-AE9F-C5864FACED16}"/>
    <cellStyle name="SAPBEXstdDataEmph 4 3 3 3" xfId="36713" xr:uid="{97440588-84A7-4CC1-AFB7-60B3EB10DCF8}"/>
    <cellStyle name="SAPBEXstdDataEmph 4 3 4" xfId="28108" xr:uid="{467E1F26-44B6-4186-B9B9-68175089EDD3}"/>
    <cellStyle name="SAPBEXstdDataEmph 4 3 5" xfId="36004" xr:uid="{4400C57E-976F-4B2B-AF4C-451D176D9346}"/>
    <cellStyle name="SAPBEXstdDataEmph 4 4" xfId="9839" xr:uid="{0FF19465-4F20-4658-A7B8-6B6691B0976B}"/>
    <cellStyle name="SAPBEXstdDataEmph 4 4 2" xfId="26967" xr:uid="{92425C53-402E-4D51-8F16-4C04F046C9BA}"/>
    <cellStyle name="SAPBEXstdDataEmph 4 4 3" xfId="35267" xr:uid="{30E76E4D-51B1-422D-A806-5B6DBCF17D7B}"/>
    <cellStyle name="SAPBEXstdDataEmph 4 5" xfId="13272" xr:uid="{B6574E46-20D4-46BF-94CF-D9B8482BF586}"/>
    <cellStyle name="SAPBEXstdDataEmph 4 5 2" xfId="29970" xr:uid="{FEEC26AD-7455-4F14-B57E-2D026A321C2D}"/>
    <cellStyle name="SAPBEXstdDataEmph 4 5 3" xfId="37001" xr:uid="{651F9DC5-DE28-41D9-ACA5-0CECF31CC421}"/>
    <cellStyle name="SAPBEXstdDataEmph 4 6" xfId="14490" xr:uid="{22762990-1C69-4E62-9A80-A9A014DD5BBF}"/>
    <cellStyle name="SAPBEXstdDataEmph 4 6 2" xfId="31008" xr:uid="{49789212-EA34-43ED-AD57-F32CE195D2C0}"/>
    <cellStyle name="SAPBEXstdDataEmph 4 6 3" xfId="38147" xr:uid="{0054C8BE-A621-4212-AD74-E742497D79E4}"/>
    <cellStyle name="SAPBEXstdDataEmph 4 7" xfId="7946" xr:uid="{1D1B3D20-2502-44B2-B8C0-BC102E3765E3}"/>
    <cellStyle name="SAPBEXstdDataEmph 4 7 2" xfId="25185" xr:uid="{3AE941E5-9C2A-4D58-A049-BA50F2D25F99}"/>
    <cellStyle name="SAPBEXstdDataEmph 4 7 3" xfId="34539" xr:uid="{CAF7EA6A-A7C1-4067-993D-C0B5C2F921C9}"/>
    <cellStyle name="SAPBEXstdDataEmph 5" xfId="1021" xr:uid="{31AE47EF-866F-42B9-9C24-4B5E2EDA84E3}"/>
    <cellStyle name="SAPBEXstdDataEmph 5 2" xfId="12725" xr:uid="{9F414759-C857-4435-B5A3-41C41BBC7CBE}"/>
    <cellStyle name="SAPBEXstdDataEmph 5 2 2" xfId="15116" xr:uid="{33DEBF1F-F603-41F9-BEEF-ABB609F4A441}"/>
    <cellStyle name="SAPBEXstdDataEmph 5 2 2 2" xfId="31621" xr:uid="{09C52F32-B2C3-4812-9D51-E35C27CF4B5A}"/>
    <cellStyle name="SAPBEXstdDataEmph 5 2 2 3" xfId="38705" xr:uid="{9F234CAE-E972-484F-A37E-5D3D15F5443D}"/>
    <cellStyle name="SAPBEXstdDataEmph 5 2 3" xfId="15939" xr:uid="{3990D11D-14F3-4F82-9A42-FD6D5A1F06E7}"/>
    <cellStyle name="SAPBEXstdDataEmph 5 2 3 2" xfId="32443" xr:uid="{7E2341C1-C09A-41EF-8040-8F9783C7F980}"/>
    <cellStyle name="SAPBEXstdDataEmph 5 2 3 3" xfId="39528" xr:uid="{94575BED-D409-477E-AD59-AE99FE4293FD}"/>
    <cellStyle name="SAPBEXstdDataEmph 5 2 4" xfId="17500" xr:uid="{618F9126-FA60-4453-BF29-986D39255415}"/>
    <cellStyle name="SAPBEXstdDataEmph 5 2 4 2" xfId="34004" xr:uid="{C9F71F03-B455-4A10-82C0-027F7FC025B1}"/>
    <cellStyle name="SAPBEXstdDataEmph 5 2 4 3" xfId="40245" xr:uid="{32596AAD-85F1-4404-877E-76B185F261C0}"/>
    <cellStyle name="SAPBEXstdDataEmph 5 2 5" xfId="29458" xr:uid="{CFEBCDCD-E2FD-4303-93C0-9E14C5C38694}"/>
    <cellStyle name="SAPBEXstdDataEmph 5 2 6" xfId="36655" xr:uid="{36A398ED-F3C2-480B-BA54-5B99AB6F3975}"/>
    <cellStyle name="SAPBEXstdDataEmph 5 3" xfId="11316" xr:uid="{6DB8DFC0-725B-4276-8CC8-1F6E8F914D70}"/>
    <cellStyle name="SAPBEXstdDataEmph 5 3 2" xfId="14462" xr:uid="{BEA68E11-8C52-47E3-894B-37905FF68E89}"/>
    <cellStyle name="SAPBEXstdDataEmph 5 3 2 2" xfId="30982" xr:uid="{EB86F07A-F7A9-42E2-A3A1-DA0DB0767B1B}"/>
    <cellStyle name="SAPBEXstdDataEmph 5 3 2 3" xfId="38119" xr:uid="{460F46AC-FA95-41B5-B374-7222A488CB6D}"/>
    <cellStyle name="SAPBEXstdDataEmph 5 3 3" xfId="9160" xr:uid="{E3CF45C7-45E6-4E59-85CC-054013F7F37E}"/>
    <cellStyle name="SAPBEXstdDataEmph 5 3 3 2" xfId="26336" xr:uid="{743B52F7-9032-470C-8DE4-EDE42746E39F}"/>
    <cellStyle name="SAPBEXstdDataEmph 5 3 3 3" xfId="35051" xr:uid="{71B1DA5D-70FE-41DF-B3CD-E2853EF9B64D}"/>
    <cellStyle name="SAPBEXstdDataEmph 5 3 4" xfId="28263" xr:uid="{3015E603-8C46-447B-803C-E83E59F3C174}"/>
    <cellStyle name="SAPBEXstdDataEmph 5 3 5" xfId="36090" xr:uid="{228F020E-ECDB-4ED7-836A-17CA778AB158}"/>
    <cellStyle name="SAPBEXstdDataEmph 5 4" xfId="10024" xr:uid="{43D24DDA-1CF7-40AD-9329-E77B817F4C58}"/>
    <cellStyle name="SAPBEXstdDataEmph 5 4 2" xfId="27131" xr:uid="{E1F9BA8A-4E6C-44CA-A80A-28C249227042}"/>
    <cellStyle name="SAPBEXstdDataEmph 5 4 3" xfId="35366" xr:uid="{5F923294-9F55-475C-B385-02304B3F6E63}"/>
    <cellStyle name="SAPBEXstdDataEmph 5 5" xfId="13418" xr:uid="{259C7642-6551-4B00-A461-6D184AFF5E6C}"/>
    <cellStyle name="SAPBEXstdDataEmph 5 5 2" xfId="30093" xr:uid="{731E2644-E523-4EE9-96A7-45AAAA796CB7}"/>
    <cellStyle name="SAPBEXstdDataEmph 5 5 3" xfId="37147" xr:uid="{EA608B03-C3CA-4F60-A221-BD7BB14A4C46}"/>
    <cellStyle name="SAPBEXstdDataEmph 5 6" xfId="15252" xr:uid="{B58503BA-F872-4E32-ACDB-FE5E5D1D5094}"/>
    <cellStyle name="SAPBEXstdDataEmph 5 6 2" xfId="31756" xr:uid="{6F40A8C0-A801-4CDF-AED6-46AEA34C2F48}"/>
    <cellStyle name="SAPBEXstdDataEmph 5 6 3" xfId="38841" xr:uid="{B1B1FAD6-CD01-4F01-B371-F773824D89E2}"/>
    <cellStyle name="SAPBEXstdDataEmph 5 7" xfId="8131" xr:uid="{C6494216-3ADD-45FC-89F1-9FAA19EEE22F}"/>
    <cellStyle name="SAPBEXstdDataEmph 5 7 2" xfId="25349" xr:uid="{A233766C-EDCF-4303-BB6A-11FF5247F7DB}"/>
    <cellStyle name="SAPBEXstdDataEmph 5 7 3" xfId="34638" xr:uid="{E41F3F60-8F65-4317-AF23-0123B9D0A9E7}"/>
    <cellStyle name="SAPBEXstdDataEmph 6" xfId="274" xr:uid="{83AF0E63-016B-40C7-8496-8B9B0AAFF6DC}"/>
    <cellStyle name="SAPBEXstdDataEmph 6 10" xfId="17884" xr:uid="{9B14470D-25AE-437B-B60A-BF8A2CF5EDE9}"/>
    <cellStyle name="SAPBEXstdDataEmph 6 11" xfId="27795" xr:uid="{EFA9535F-490C-49D4-88E3-6D920F8B650D}"/>
    <cellStyle name="SAPBEXstdDataEmph 6 2" xfId="1188" xr:uid="{D3B046B8-8D56-4985-BB2C-6275FDC7AE34}"/>
    <cellStyle name="SAPBEXstdDataEmph 6 2 10" xfId="30678" xr:uid="{0F9A805D-4AAA-43A2-9E65-45D59C2E29C5}"/>
    <cellStyle name="SAPBEXstdDataEmph 6 2 2" xfId="2436" xr:uid="{9CDA46B8-8307-4025-A5D5-24E60A021B3A}"/>
    <cellStyle name="SAPBEXstdDataEmph 6 2 2 2" xfId="19937" xr:uid="{DE881B1B-933E-46CC-B6E9-2CA8D871D331}"/>
    <cellStyle name="SAPBEXstdDataEmph 6 2 2 3" xfId="22990" xr:uid="{6427F5DE-BB36-4C8E-A9AE-3A9210B334E0}"/>
    <cellStyle name="SAPBEXstdDataEmph 6 2 3" xfId="2942" xr:uid="{63D40A1D-9220-49A0-BB2D-E142CE4D5A96}"/>
    <cellStyle name="SAPBEXstdDataEmph 6 2 3 2" xfId="20440" xr:uid="{43D5425B-200C-405F-8F33-6C7E6C4147A9}"/>
    <cellStyle name="SAPBEXstdDataEmph 6 2 3 3" xfId="22787" xr:uid="{D493D749-E612-47F8-92FF-0F27B9165CBF}"/>
    <cellStyle name="SAPBEXstdDataEmph 6 2 4" xfId="2353" xr:uid="{7C3F90A0-DDB1-4B77-BD9E-F8D906150077}"/>
    <cellStyle name="SAPBEXstdDataEmph 6 2 4 2" xfId="19854" xr:uid="{1F4460C4-7F4F-4186-87BF-37B7CB4F5421}"/>
    <cellStyle name="SAPBEXstdDataEmph 6 2 4 3" xfId="23058" xr:uid="{E496EBB4-7C5D-4B57-B06B-0EAB2C306E2F}"/>
    <cellStyle name="SAPBEXstdDataEmph 6 2 5" xfId="2792" xr:uid="{36566C2B-C113-490B-A08D-E5BD1E0B1236}"/>
    <cellStyle name="SAPBEXstdDataEmph 6 2 5 2" xfId="20291" xr:uid="{70530DCE-5F19-4975-B33B-8CAB7C04D543}"/>
    <cellStyle name="SAPBEXstdDataEmph 6 2 5 3" xfId="22857" xr:uid="{66FACE10-83E2-4EA5-8F4D-FF50B9ED354C}"/>
    <cellStyle name="SAPBEXstdDataEmph 6 2 6" xfId="2754" xr:uid="{C9C4ADA4-568E-40ED-B7F0-4FCE99D25C7A}"/>
    <cellStyle name="SAPBEXstdDataEmph 6 2 6 2" xfId="20253" xr:uid="{F15D7922-3A54-4BA3-9082-3BC34FBA7766}"/>
    <cellStyle name="SAPBEXstdDataEmph 6 2 6 3" xfId="22885" xr:uid="{F5299256-899A-4974-B598-6E67F4E21E11}"/>
    <cellStyle name="SAPBEXstdDataEmph 6 2 7" xfId="3451" xr:uid="{FB871983-5FF5-4C2B-8397-AD485AED5EBD}"/>
    <cellStyle name="SAPBEXstdDataEmph 6 2 7 2" xfId="20949" xr:uid="{DC0D7441-78D5-4E87-92AB-5837594F0821}"/>
    <cellStyle name="SAPBEXstdDataEmph 6 2 7 3" xfId="22299" xr:uid="{F099EA1C-FB6B-43CD-84EE-AF459702F48C}"/>
    <cellStyle name="SAPBEXstdDataEmph 6 2 8" xfId="15330" xr:uid="{46AD0DB0-A0A1-4817-AB0C-D0575298762A}"/>
    <cellStyle name="SAPBEXstdDataEmph 6 2 8 2" xfId="31834" xr:uid="{B51D8708-9DD3-4717-B264-80FB5DA1DCAB}"/>
    <cellStyle name="SAPBEXstdDataEmph 6 2 8 3" xfId="38919" xr:uid="{BCA91F3C-90BC-4BBE-B59B-725665AF6B42}"/>
    <cellStyle name="SAPBEXstdDataEmph 6 2 9" xfId="18702" xr:uid="{C019F0EE-DB96-4108-9FCB-B6265E54461A}"/>
    <cellStyle name="SAPBEXstdDataEmph 6 3" xfId="1616" xr:uid="{94197918-BA51-46B0-BE4A-8F7B2CFDCFA4}"/>
    <cellStyle name="SAPBEXstdDataEmph 6 3 2" xfId="16444" xr:uid="{9D755AB6-72A7-4824-ACD5-EF1A41EBCDC7}"/>
    <cellStyle name="SAPBEXstdDataEmph 6 3 2 2" xfId="32948" xr:uid="{EFADA457-EF5F-4E92-81E8-29DAA750F712}"/>
    <cellStyle name="SAPBEXstdDataEmph 6 3 2 3" xfId="39640" xr:uid="{A6E248A6-9769-4C9E-B339-B9281F60F48B}"/>
    <cellStyle name="SAPBEXstdDataEmph 6 3 3" xfId="19119" xr:uid="{D7326004-5129-4B59-8449-B39FE1E436B0}"/>
    <cellStyle name="SAPBEXstdDataEmph 6 3 4" xfId="30273" xr:uid="{CEEC8DAB-8FF1-441C-9D26-DC562069D18E}"/>
    <cellStyle name="SAPBEXstdDataEmph 6 4" xfId="1581" xr:uid="{06EA470A-5CD4-4534-93B0-C515D8A5643C}"/>
    <cellStyle name="SAPBEXstdDataEmph 6 4 2" xfId="19086" xr:uid="{E70BF6DD-EA8C-40CD-9E45-EBF2B98E411E}"/>
    <cellStyle name="SAPBEXstdDataEmph 6 4 3" xfId="30950" xr:uid="{861D1197-2289-4013-981A-94AF2E511235}"/>
    <cellStyle name="SAPBEXstdDataEmph 6 5" xfId="3504" xr:uid="{AF8F674F-F345-478A-8C05-3A6F40EF2D71}"/>
    <cellStyle name="SAPBEXstdDataEmph 6 5 2" xfId="21002" xr:uid="{D2399CA9-0012-4BEE-BB37-9AD615D61AD5}"/>
    <cellStyle name="SAPBEXstdDataEmph 6 5 3" xfId="22281" xr:uid="{D720D637-B3FD-49F5-81BC-4D97C6948797}"/>
    <cellStyle name="SAPBEXstdDataEmph 6 6" xfId="1538" xr:uid="{7E3EDD3B-961F-4636-9C02-BF52CCAFC67F}"/>
    <cellStyle name="SAPBEXstdDataEmph 6 6 2" xfId="19043" xr:uid="{ECBEA32A-6E94-49FE-BF94-66F2982D9B87}"/>
    <cellStyle name="SAPBEXstdDataEmph 6 6 3" xfId="18515" xr:uid="{EB1B02B2-7BAA-4B1C-947B-998C1D010CF2}"/>
    <cellStyle name="SAPBEXstdDataEmph 6 7" xfId="1908" xr:uid="{7C9751A8-27AD-4A3B-A69E-399DD2BAD542}"/>
    <cellStyle name="SAPBEXstdDataEmph 6 7 2" xfId="19411" xr:uid="{3537C4CD-AB1C-4DB7-9A4F-321AFFCA1AFD}"/>
    <cellStyle name="SAPBEXstdDataEmph 6 7 3" xfId="27557" xr:uid="{114E3D4C-B9F6-4DD1-B7BF-4D78DF2E2C4D}"/>
    <cellStyle name="SAPBEXstdDataEmph 6 8" xfId="2299" xr:uid="{B5418BF4-EE77-4610-877B-1A7E07824638}"/>
    <cellStyle name="SAPBEXstdDataEmph 6 8 2" xfId="19800" xr:uid="{BF85A562-570A-41B7-8D47-4BE5503C79A2}"/>
    <cellStyle name="SAPBEXstdDataEmph 6 8 3" xfId="28364" xr:uid="{7455AB47-4E09-4F63-AB8C-8761A4A52613}"/>
    <cellStyle name="SAPBEXstdDataEmph 6 9" xfId="11542" xr:uid="{13167039-CC18-443D-B550-7672F9AB7B48}"/>
    <cellStyle name="SAPBEXstdDataEmph 6 9 2" xfId="36124" xr:uid="{1F8D6EE0-723B-493E-B32B-974AC1B75510}"/>
    <cellStyle name="SAPBEXstdDataEmph 7" xfId="1141" xr:uid="{08977075-720A-4EF4-81FA-717399416A09}"/>
    <cellStyle name="SAPBEXstdDataEmph 7 10" xfId="26975" xr:uid="{5ED15671-446E-44E8-8824-A71CD20645E5}"/>
    <cellStyle name="SAPBEXstdDataEmph 7 2" xfId="2389" xr:uid="{FA1F5B06-4866-4665-9D5A-1C7A53092876}"/>
    <cellStyle name="SAPBEXstdDataEmph 7 2 2" xfId="14698" xr:uid="{E8B0E8E7-F66F-49D6-B3A9-EFD5805B9B81}"/>
    <cellStyle name="SAPBEXstdDataEmph 7 2 2 2" xfId="31213" xr:uid="{FE2333EA-61D1-4CB9-B0D5-204BE6D5173A}"/>
    <cellStyle name="SAPBEXstdDataEmph 7 2 2 3" xfId="38288" xr:uid="{7D3FC24D-9A4C-4910-B829-F0CC8D8D02C5}"/>
    <cellStyle name="SAPBEXstdDataEmph 7 2 3" xfId="19890" xr:uid="{5F4436F8-9EBE-4F5A-B49F-0CA228855C44}"/>
    <cellStyle name="SAPBEXstdDataEmph 7 2 4" xfId="23218" xr:uid="{F6109226-B6BD-475B-B160-B73D86F19A4C}"/>
    <cellStyle name="SAPBEXstdDataEmph 7 3" xfId="2895" xr:uid="{7ED0B41A-FF90-4E27-9E2E-B13B758D1647}"/>
    <cellStyle name="SAPBEXstdDataEmph 7 3 2" xfId="15424" xr:uid="{4D815B67-4B7D-4EA0-B4E9-E1BB72B1A116}"/>
    <cellStyle name="SAPBEXstdDataEmph 7 3 2 2" xfId="31928" xr:uid="{1F5A544F-56C3-4FFB-8BCC-E55E15A10890}"/>
    <cellStyle name="SAPBEXstdDataEmph 7 3 2 3" xfId="39013" xr:uid="{C33ABD41-7F20-499A-8706-6D04D9CCE516}"/>
    <cellStyle name="SAPBEXstdDataEmph 7 3 3" xfId="20393" xr:uid="{2C60CF57-E39D-4BC4-A9D1-AF8A80387F28}"/>
    <cellStyle name="SAPBEXstdDataEmph 7 3 4" xfId="22819" xr:uid="{E48B2A8C-F24A-4F65-9849-A1B120A04968}"/>
    <cellStyle name="SAPBEXstdDataEmph 7 4" xfId="2661" xr:uid="{5CCFBA5C-6123-45B2-BB90-3D0FEA0372E8}"/>
    <cellStyle name="SAPBEXstdDataEmph 7 4 2" xfId="16768" xr:uid="{EEDDD1C8-F1AC-43A7-8F11-37901062F76D}"/>
    <cellStyle name="SAPBEXstdDataEmph 7 4 2 2" xfId="33272" xr:uid="{04AE7D1F-4832-4F38-8B58-99DAC67810A6}"/>
    <cellStyle name="SAPBEXstdDataEmph 7 4 2 3" xfId="39784" xr:uid="{84751141-E719-42AA-854B-6240AA19D483}"/>
    <cellStyle name="SAPBEXstdDataEmph 7 4 3" xfId="20162" xr:uid="{E632A325-6459-4CAD-97B6-015150BB9BD7}"/>
    <cellStyle name="SAPBEXstdDataEmph 7 4 4" xfId="24305" xr:uid="{D0A4452E-444E-4606-A7BE-26EF7BC9FB6D}"/>
    <cellStyle name="SAPBEXstdDataEmph 7 5" xfId="3472" xr:uid="{C58D59A0-5223-4AAD-ACBD-BBEDCEF8F84E}"/>
    <cellStyle name="SAPBEXstdDataEmph 7 5 2" xfId="20970" xr:uid="{98D26A0A-4D6A-4B9F-8012-9B6BEEE89D6F}"/>
    <cellStyle name="SAPBEXstdDataEmph 7 5 3" xfId="24503" xr:uid="{17747852-9821-450E-B24F-B6AD3377C4F9}"/>
    <cellStyle name="SAPBEXstdDataEmph 7 6" xfId="4123" xr:uid="{49472CBC-29CB-4CA2-802E-B94B5A26DF57}"/>
    <cellStyle name="SAPBEXstdDataEmph 7 6 2" xfId="21618" xr:uid="{1F51B26E-DDD5-4C52-A21D-FDABE7CB8302}"/>
    <cellStyle name="SAPBEXstdDataEmph 7 6 3" xfId="17659" xr:uid="{3C9A4B40-9690-413B-92ED-3C0FC26BD6D8}"/>
    <cellStyle name="SAPBEXstdDataEmph 7 7" xfId="4304" xr:uid="{F8E767B8-D46A-4D1C-BA7F-C813D70A6983}"/>
    <cellStyle name="SAPBEXstdDataEmph 7 7 2" xfId="21798" xr:uid="{0D1A92AC-9915-468F-9DFF-4776CCB794A0}"/>
    <cellStyle name="SAPBEXstdDataEmph 7 7 3" xfId="17928" xr:uid="{FB2FF8C4-A41E-4246-B3CC-EAACD4FE096C}"/>
    <cellStyle name="SAPBEXstdDataEmph 7 8" xfId="11917" xr:uid="{CB9F9219-FC8C-45D0-B140-6EDB80DF3A36}"/>
    <cellStyle name="SAPBEXstdDataEmph 7 8 2" xfId="28771" xr:uid="{301FF7B6-7BE7-4527-85EE-2537135905F0}"/>
    <cellStyle name="SAPBEXstdDataEmph 7 8 3" xfId="36214" xr:uid="{F42638FE-1238-4351-BA92-1F921B0347F9}"/>
    <cellStyle name="SAPBEXstdDataEmph 7 9" xfId="18659" xr:uid="{22C58290-FF0B-43FD-8CFB-BE4D7C730894}"/>
    <cellStyle name="SAPBEXstdDataEmph 8" xfId="1445" xr:uid="{2F720537-A797-448F-B358-64CEEE8BB195}"/>
    <cellStyle name="SAPBEXstdDataEmph 8 2" xfId="13797" xr:uid="{DE03C4C6-168B-40F1-AED3-76F0940D44A2}"/>
    <cellStyle name="SAPBEXstdDataEmph 8 2 2" xfId="30416" xr:uid="{3BAD5ACB-FAF7-4AD6-A8D9-63E7BBC899B3}"/>
    <cellStyle name="SAPBEXstdDataEmph 8 2 3" xfId="37522" xr:uid="{909E6888-075A-4D09-B206-A3C4C44D65B5}"/>
    <cellStyle name="SAPBEXstdDataEmph 8 3" xfId="15223" xr:uid="{A7B02180-3935-4820-B415-BE64F00F3BE6}"/>
    <cellStyle name="SAPBEXstdDataEmph 8 3 2" xfId="31727" xr:uid="{0642FA51-DB2F-4B11-A03F-529FD7AA3E87}"/>
    <cellStyle name="SAPBEXstdDataEmph 8 3 3" xfId="38812" xr:uid="{22AF626A-FF07-4F15-898B-3163639B91F0}"/>
    <cellStyle name="SAPBEXstdDataEmph 8 4" xfId="10539" xr:uid="{1EEAD88F-3C19-4057-AF67-3A49E6B75ABF}"/>
    <cellStyle name="SAPBEXstdDataEmph 8 4 2" xfId="27594" xr:uid="{4E912DCC-7024-4F8E-BA54-380112ED24EF}"/>
    <cellStyle name="SAPBEXstdDataEmph 8 4 3" xfId="35646" xr:uid="{EFD36A0A-38DF-418F-B3D1-44320233AB06}"/>
    <cellStyle name="SAPBEXstdDataEmph 8 5" xfId="18951" xr:uid="{4B96074E-7333-4A4B-89A9-A55352F3268B}"/>
    <cellStyle name="SAPBEXstdDataEmph 8 6" xfId="30875" xr:uid="{C351AC35-76CC-4B5E-8BE0-1E5FC4AA857A}"/>
    <cellStyle name="SAPBEXstdDataEmph 9" xfId="2241" xr:uid="{47C83033-5761-427C-BC04-BB70230D81FD}"/>
    <cellStyle name="SAPBEXstdDataEmph 9 2" xfId="9262" xr:uid="{42BFC57C-161D-4F0B-9AE6-CBF1512A68D4}"/>
    <cellStyle name="SAPBEXstdDataEmph 9 2 2" xfId="26420" xr:uid="{E7D02D61-CE89-4104-BA9D-2BC8A995F971}"/>
    <cellStyle name="SAPBEXstdDataEmph 9 2 3" xfId="35153" xr:uid="{196DF708-2953-4389-871F-B183D6EEC33E}"/>
    <cellStyle name="SAPBEXstdDataEmph 9 3" xfId="19743" xr:uid="{CE7C82FA-45CD-480A-A878-998B3506872F}"/>
    <cellStyle name="SAPBEXstdDataEmph 9 4" xfId="23247" xr:uid="{1B1931BD-B3C0-4EF0-A08C-ECA73EFC79FA}"/>
    <cellStyle name="SAPBEXstdItem" xfId="82" xr:uid="{07A5AB0B-3762-4522-996E-5452C53AEE93}"/>
    <cellStyle name="SAPBEXstdItem 10" xfId="3152" xr:uid="{CA980A57-9874-4098-A9D7-BBE0C7FC8DAB}"/>
    <cellStyle name="SAPBEXstdItem 10 2" xfId="9021" xr:uid="{8892B4EA-DA0A-4404-ACB2-2AE12E47F828}"/>
    <cellStyle name="SAPBEXstdItem 10 2 2" xfId="26197" xr:uid="{D4D3A866-39DE-4680-A713-EEC01AA4057C}"/>
    <cellStyle name="SAPBEXstdItem 10 2 3" xfId="34913" xr:uid="{C05443B7-9193-4704-A5AB-DE46AF9ADA62}"/>
    <cellStyle name="SAPBEXstdItem 10 3" xfId="20650" xr:uid="{FDF979D2-D06D-470A-99FA-60543773B852}"/>
    <cellStyle name="SAPBEXstdItem 10 4" xfId="22600" xr:uid="{714A31DF-D417-4946-A2A2-35BD4F1E5BB0}"/>
    <cellStyle name="SAPBEXstdItem 11" xfId="2706" xr:uid="{525EF96D-0E39-4C38-A9EB-F05B9329837C}"/>
    <cellStyle name="SAPBEXstdItem 11 2" xfId="20205" xr:uid="{9FA3C141-48D3-481B-98A3-C7E776B88D03}"/>
    <cellStyle name="SAPBEXstdItem 11 3" xfId="26427" xr:uid="{A77B19DD-031D-43C6-9C4C-5B154F3ADF3B}"/>
    <cellStyle name="SAPBEXstdItem 12" xfId="3993" xr:uid="{6F32C7C5-5D09-4393-8581-91B65765778F}"/>
    <cellStyle name="SAPBEXstdItem 12 2" xfId="21489" xr:uid="{65E1DC16-E280-44E2-8832-2C46B671A813}"/>
    <cellStyle name="SAPBEXstdItem 12 3" xfId="21503" xr:uid="{90343591-DE82-4C25-A0AC-6FE484BBE85E}"/>
    <cellStyle name="SAPBEXstdItem 13" xfId="4261" xr:uid="{8BAE9778-3366-46C7-97C1-B620EA097F14}"/>
    <cellStyle name="SAPBEXstdItem 13 2" xfId="21755" xr:uid="{65BBF704-8032-44D8-89E4-42E0A003A982}"/>
    <cellStyle name="SAPBEXstdItem 13 3" xfId="18526" xr:uid="{B0FCFBD7-4F9A-4F7B-AE66-7AB9F42A3B08}"/>
    <cellStyle name="SAPBEXstdItem 14" xfId="6018" xr:uid="{9A4EE6A1-D1C5-42A5-891B-2C63C3BCF58D}"/>
    <cellStyle name="SAPBEXstdItem 14 2" xfId="23329" xr:uid="{2C7FFD01-3DC8-4CC6-A7EA-6101C8215863}"/>
    <cellStyle name="SAPBEXstdItem 14 3" xfId="34344" xr:uid="{7FE2647F-2750-475A-8574-4DF306712A09}"/>
    <cellStyle name="SAPBEXstdItem 15" xfId="7369" xr:uid="{8EE60CCE-A0BF-4702-8063-196641ADD640}"/>
    <cellStyle name="SAPBEXstdItem 15 2" xfId="24640" xr:uid="{27EDF874-51AB-4DE1-B6B9-BFF3EDBCBDBF}"/>
    <cellStyle name="SAPBEXstdItem 15 3" xfId="34439" xr:uid="{C8FB549E-2037-463F-9404-C06FFC2104EC}"/>
    <cellStyle name="SAPBEXstdItem 16" xfId="17701" xr:uid="{46D1CDB9-7920-4490-A666-2C7A2DF2434A}"/>
    <cellStyle name="SAPBEXstdItem 17" xfId="28115" xr:uid="{627F2D0A-9D62-40D8-B9EE-2D59B9916032}"/>
    <cellStyle name="SAPBEXstdItem 2" xfId="846" xr:uid="{8767F9D4-9A5B-4E6C-B439-BD1E05958D9F}"/>
    <cellStyle name="SAPBEXstdItem 2 10" xfId="3393" xr:uid="{925056E6-3AEC-48DD-BC19-87B2E92C590B}"/>
    <cellStyle name="SAPBEXstdItem 2 10 2" xfId="20891" xr:uid="{2D33042F-47B0-4C85-AFEE-EB6729136E78}"/>
    <cellStyle name="SAPBEXstdItem 2 10 3" xfId="22359" xr:uid="{88F0E404-CC6D-450C-8CFF-BB62D87FEF16}"/>
    <cellStyle name="SAPBEXstdItem 2 11" xfId="1527" xr:uid="{0E55C13C-B001-42D0-B4B9-1DEE7D274740}"/>
    <cellStyle name="SAPBEXstdItem 2 11 2" xfId="19032" xr:uid="{77ACEB72-5EFD-40EB-8C7C-22814784B77A}"/>
    <cellStyle name="SAPBEXstdItem 2 11 3" xfId="27226" xr:uid="{66B0FD9B-F838-42D8-A44E-E8F43B78260A}"/>
    <cellStyle name="SAPBEXstdItem 2 12" xfId="4512" xr:uid="{89B41184-7771-4570-8012-350165D9FE32}"/>
    <cellStyle name="SAPBEXstdItem 2 12 2" xfId="22001" xr:uid="{278D81BA-5FFA-46AA-90F3-40C3BAB8A88B}"/>
    <cellStyle name="SAPBEXstdItem 2 12 3" xfId="25539" xr:uid="{A250A969-4EAB-47A2-B532-B9DBFEB00A3A}"/>
    <cellStyle name="SAPBEXstdItem 2 13" xfId="7882" xr:uid="{C3BE84A0-D3F0-4D89-ABBC-8FA13BE6E131}"/>
    <cellStyle name="SAPBEXstdItem 2 13 2" xfId="25139" xr:uid="{B438115D-1341-451B-8779-89C07EB77516}"/>
    <cellStyle name="SAPBEXstdItem 2 13 3" xfId="34475" xr:uid="{23588FDC-F36A-4890-BF66-4D5EDD30BFC8}"/>
    <cellStyle name="SAPBEXstdItem 2 14" xfId="29080" xr:uid="{7CD39735-90A9-4171-AF9F-2F7478AF7E45}"/>
    <cellStyle name="SAPBEXstdItem 2 2" xfId="847" xr:uid="{81EF3505-0E15-4188-A8DD-141929DD6AE2}"/>
    <cellStyle name="SAPBEXstdItem 2 2 10" xfId="18549" xr:uid="{3F6A7750-941D-4A16-9517-3547A93D2BA7}"/>
    <cellStyle name="SAPBEXstdItem 2 2 2" xfId="1326" xr:uid="{69CC1414-D865-436E-8072-B1B3856E40D2}"/>
    <cellStyle name="SAPBEXstdItem 2 2 2 2" xfId="2574" xr:uid="{120391F0-49E0-473B-B4A3-E78836C91478}"/>
    <cellStyle name="SAPBEXstdItem 2 2 2 2 2" xfId="20075" xr:uid="{FC52765B-2B4F-42CF-9AE7-C2F339B8F593}"/>
    <cellStyle name="SAPBEXstdItem 2 2 2 2 3" xfId="24311" xr:uid="{BCA92E94-2685-47FD-9DC0-D25BBF2B250E}"/>
    <cellStyle name="SAPBEXstdItem 2 2 2 3" xfId="3080" xr:uid="{FE413EE2-F9B7-4711-87E7-E4D75F9B2756}"/>
    <cellStyle name="SAPBEXstdItem 2 2 2 3 2" xfId="20578" xr:uid="{144A6B8A-AA6B-4B91-92CA-242CCAA97A16}"/>
    <cellStyle name="SAPBEXstdItem 2 2 2 3 3" xfId="22667" xr:uid="{E3E53DD2-5CAC-467F-BC95-F19D567FEE78}"/>
    <cellStyle name="SAPBEXstdItem 2 2 2 4" xfId="3206" xr:uid="{C31FB85E-BC1F-4C2E-9D5C-94D57F4630D9}"/>
    <cellStyle name="SAPBEXstdItem 2 2 2 4 2" xfId="20704" xr:uid="{B2C58CF8-9ABE-49EB-8057-2042AA189C7B}"/>
    <cellStyle name="SAPBEXstdItem 2 2 2 4 3" xfId="22546" xr:uid="{09A3335B-4771-4832-AE97-28F3991E2E29}"/>
    <cellStyle name="SAPBEXstdItem 2 2 2 5" xfId="1809" xr:uid="{B1F1DE1D-FD9F-4E4B-94F5-19899A57BCDA}"/>
    <cellStyle name="SAPBEXstdItem 2 2 2 5 2" xfId="19312" xr:uid="{ABD06CA6-A854-470B-93F9-64B53AD5AFFB}"/>
    <cellStyle name="SAPBEXstdItem 2 2 2 5 3" xfId="30571" xr:uid="{C8290F15-6A94-4B7E-A78A-7EBEB77665C7}"/>
    <cellStyle name="SAPBEXstdItem 2 2 2 6" xfId="3442" xr:uid="{D7D03F5B-8582-4E17-9125-9DA9781C1C43}"/>
    <cellStyle name="SAPBEXstdItem 2 2 2 6 2" xfId="20940" xr:uid="{4F57FF80-B638-473F-A42D-4DCFFD599B6B}"/>
    <cellStyle name="SAPBEXstdItem 2 2 2 6 3" xfId="22308" xr:uid="{5A8E7485-C1C0-4E16-8DF3-F35973C9AFD1}"/>
    <cellStyle name="SAPBEXstdItem 2 2 2 7" xfId="4209" xr:uid="{D22BCDB5-4840-4216-86FB-5EAD57F703AF}"/>
    <cellStyle name="SAPBEXstdItem 2 2 2 7 2" xfId="21703" xr:uid="{9044AEC3-68B3-4794-A900-D62FF43005B5}"/>
    <cellStyle name="SAPBEXstdItem 2 2 2 7 3" xfId="18586" xr:uid="{1046C08C-EED5-40FE-9683-4EAB312D23FA}"/>
    <cellStyle name="SAPBEXstdItem 2 2 2 8" xfId="14852" xr:uid="{A6C720E6-834D-4A65-BA47-F5AD86172370}"/>
    <cellStyle name="SAPBEXstdItem 2 2 2 8 2" xfId="31365" xr:uid="{1F9D21DC-5B75-42B1-B978-927774A28FFF}"/>
    <cellStyle name="SAPBEXstdItem 2 2 2 8 3" xfId="38442" xr:uid="{E3356661-A828-466A-BADD-648510B87CB9}"/>
    <cellStyle name="SAPBEXstdItem 2 2 2 9" xfId="27872" xr:uid="{CB6EB059-D6AF-4A3F-B3F3-823E1141BB81}"/>
    <cellStyle name="SAPBEXstdItem 2 2 3" xfId="2125" xr:uid="{FF233CB4-E760-4FDA-9DD7-059039838636}"/>
    <cellStyle name="SAPBEXstdItem 2 2 3 2" xfId="15579" xr:uid="{3A5E428D-7618-466F-85E0-238A05EFD197}"/>
    <cellStyle name="SAPBEXstdItem 2 2 3 2 2" xfId="32083" xr:uid="{DD8024F4-787F-4DF3-9543-BD61037CDAE9}"/>
    <cellStyle name="SAPBEXstdItem 2 2 3 2 3" xfId="39168" xr:uid="{9DE47FDB-212D-4048-827D-3DEE0902470D}"/>
    <cellStyle name="SAPBEXstdItem 2 2 3 3" xfId="19628" xr:uid="{42E969FF-53DB-4BA8-BB15-FBCC094041AE}"/>
    <cellStyle name="SAPBEXstdItem 2 2 3 4" xfId="29553" xr:uid="{ED01CDDE-2A90-4311-922F-628EB756642B}"/>
    <cellStyle name="SAPBEXstdItem 2 2 4" xfId="2636" xr:uid="{2F5028EE-6F8C-4809-B837-36851FCBE7EB}"/>
    <cellStyle name="SAPBEXstdItem 2 2 4 2" xfId="16973" xr:uid="{B7ABFB25-7ED0-4C17-A8FA-E994A5E1DEF4}"/>
    <cellStyle name="SAPBEXstdItem 2 2 4 2 2" xfId="33477" xr:uid="{0471BE97-A1A7-48CA-85CF-F3BB3B9F77A1}"/>
    <cellStyle name="SAPBEXstdItem 2 2 4 2 3" xfId="39898" xr:uid="{EFE0EBF0-9149-4A39-89E6-91EF88C7AACD}"/>
    <cellStyle name="SAPBEXstdItem 2 2 4 3" xfId="20137" xr:uid="{F7B90D93-EF9B-4615-BB1B-5C8669BAE030}"/>
    <cellStyle name="SAPBEXstdItem 2 2 4 4" xfId="28566" xr:uid="{DEA72F38-A1BF-4BB1-9790-B3948D0D764A}"/>
    <cellStyle name="SAPBEXstdItem 2 2 5" xfId="1839" xr:uid="{E3B1E56C-25CE-4BEE-8D93-FDF148243B86}"/>
    <cellStyle name="SAPBEXstdItem 2 2 5 2" xfId="19342" xr:uid="{55587C4F-01F9-4B00-AF2F-CC2540C367C1}"/>
    <cellStyle name="SAPBEXstdItem 2 2 5 3" xfId="25165" xr:uid="{E6F19A1B-00A0-41F6-A530-6D5C91E4E656}"/>
    <cellStyle name="SAPBEXstdItem 2 2 6" xfId="2049" xr:uid="{647FCD02-4A9A-401F-A9BA-9A6836C2C3AD}"/>
    <cellStyle name="SAPBEXstdItem 2 2 6 2" xfId="19552" xr:uid="{663A5F94-23A6-4256-B611-25321FC65E56}"/>
    <cellStyle name="SAPBEXstdItem 2 2 6 3" xfId="18853" xr:uid="{B66DB5AC-FAD3-4370-926C-17D633E8FA21}"/>
    <cellStyle name="SAPBEXstdItem 2 2 7" xfId="1878" xr:uid="{3692ED75-5FFB-41CB-8FA6-44A977A5C541}"/>
    <cellStyle name="SAPBEXstdItem 2 2 7 2" xfId="19381" xr:uid="{F6A41536-1539-4660-8996-7014F429F8EE}"/>
    <cellStyle name="SAPBEXstdItem 2 2 7 3" xfId="28112" xr:uid="{50B9EEFB-0846-4300-838A-CC94391DE083}"/>
    <cellStyle name="SAPBEXstdItem 2 2 8" xfId="4370" xr:uid="{F160173C-8FB0-4D72-A3FE-AD8F9CCC3D8B}"/>
    <cellStyle name="SAPBEXstdItem 2 2 8 2" xfId="21862" xr:uid="{8CF5367F-F86A-48F8-BBF6-9FB1DFEC3A08}"/>
    <cellStyle name="SAPBEXstdItem 2 2 8 3" xfId="17943" xr:uid="{9774AEFB-E6E1-4E4B-93A1-5254E751FDDA}"/>
    <cellStyle name="SAPBEXstdItem 2 2 9" xfId="12176" xr:uid="{2C9B2B98-785A-4EC4-B624-47A6AE9A2F7E}"/>
    <cellStyle name="SAPBEXstdItem 2 2 9 2" xfId="29002" xr:uid="{C7A0AB5D-CB39-4C58-BF2C-0FA30F0C4DEC}"/>
    <cellStyle name="SAPBEXstdItem 2 2 9 3" xfId="36314" xr:uid="{FBF40C0D-7DF6-46AA-AF8C-7077084A6318}"/>
    <cellStyle name="SAPBEXstdItem 2 3" xfId="848" xr:uid="{0449AD75-5874-4097-9363-7ADBB6067245}"/>
    <cellStyle name="SAPBEXstdItem 2 3 10" xfId="18420" xr:uid="{5425DE34-AF5D-42A5-93EB-F5A134AADA14}"/>
    <cellStyle name="SAPBEXstdItem 2 3 11" xfId="25543" xr:uid="{61D7391B-D0DC-419A-82D4-A0949BE2ACAF}"/>
    <cellStyle name="SAPBEXstdItem 2 3 2" xfId="1327" xr:uid="{296BE4CC-8038-4C62-A8A0-87E6971A5FAD}"/>
    <cellStyle name="SAPBEXstdItem 2 3 2 10" xfId="29075" xr:uid="{9BF34A18-5014-4C36-8C18-05D8DA47F92B}"/>
    <cellStyle name="SAPBEXstdItem 2 3 2 2" xfId="2575" xr:uid="{26101A14-2912-4E52-B20D-B1F9C5B5727D}"/>
    <cellStyle name="SAPBEXstdItem 2 3 2 2 2" xfId="20076" xr:uid="{35CA2868-9AF3-48EE-A139-832EFC39806D}"/>
    <cellStyle name="SAPBEXstdItem 2 3 2 2 3" xfId="27611" xr:uid="{5F27DB28-EFE7-480A-AD29-91E4B4978C55}"/>
    <cellStyle name="SAPBEXstdItem 2 3 2 3" xfId="3081" xr:uid="{151A4B63-468B-46EE-A797-297E8CFE5B88}"/>
    <cellStyle name="SAPBEXstdItem 2 3 2 3 2" xfId="20579" xr:uid="{253A1A80-FF9F-41F1-9452-925608AF53CA}"/>
    <cellStyle name="SAPBEXstdItem 2 3 2 3 3" xfId="22666" xr:uid="{566E594B-D1F0-4BC9-A205-320446AE1737}"/>
    <cellStyle name="SAPBEXstdItem 2 3 2 4" xfId="1790" xr:uid="{5C889D44-5E9E-4B33-8AAD-3D58C1923C98}"/>
    <cellStyle name="SAPBEXstdItem 2 3 2 4 2" xfId="19293" xr:uid="{2509596C-03E5-4B1E-AB9B-1304A922B998}"/>
    <cellStyle name="SAPBEXstdItem 2 3 2 4 3" xfId="27355" xr:uid="{1AF21B58-FEF7-47BB-A092-2E4DE78661AD}"/>
    <cellStyle name="SAPBEXstdItem 2 3 2 5" xfId="3304" xr:uid="{0FFCCFAA-2E1A-4CC2-870B-920FB80ED33E}"/>
    <cellStyle name="SAPBEXstdItem 2 3 2 5 2" xfId="20802" xr:uid="{E61A6C5E-3467-47C9-8A14-7780387EFBEC}"/>
    <cellStyle name="SAPBEXstdItem 2 3 2 5 3" xfId="22448" xr:uid="{845C9D36-878C-41DB-9E3B-CAEBF0BDF92D}"/>
    <cellStyle name="SAPBEXstdItem 2 3 2 6" xfId="3888" xr:uid="{6770A46D-7E5A-4FC3-B6DF-B946663F0107}"/>
    <cellStyle name="SAPBEXstdItem 2 3 2 6 2" xfId="21385" xr:uid="{FB2F8F32-BCD8-4038-A248-06EA59DDA80E}"/>
    <cellStyle name="SAPBEXstdItem 2 3 2 6 3" xfId="23133" xr:uid="{4771CEEC-B1AF-44BF-9966-135E02D3D8AA}"/>
    <cellStyle name="SAPBEXstdItem 2 3 2 7" xfId="2845" xr:uid="{B3959BCD-CB34-46D1-BCE2-921EDDFE2678}"/>
    <cellStyle name="SAPBEXstdItem 2 3 2 7 2" xfId="20343" xr:uid="{6CC05B5C-73C2-454F-9B4D-C0A0959FAB34}"/>
    <cellStyle name="SAPBEXstdItem 2 3 2 7 3" xfId="22843" xr:uid="{61714A1B-8427-44EC-8259-5E471583C726}"/>
    <cellStyle name="SAPBEXstdItem 2 3 2 8" xfId="14005" xr:uid="{D6F645DB-CFAA-41A5-8E7A-380119BEF9C9}"/>
    <cellStyle name="SAPBEXstdItem 2 3 2 8 2" xfId="30601" xr:uid="{388C88FC-A216-4C7B-994B-0088132AE5C9}"/>
    <cellStyle name="SAPBEXstdItem 2 3 2 8 3" xfId="37676" xr:uid="{2ECB36D5-740D-417F-A7B8-60A4463FA20C}"/>
    <cellStyle name="SAPBEXstdItem 2 3 2 9" xfId="18839" xr:uid="{ABB4270D-CFA8-4DE2-92A4-6A9EFE16739D}"/>
    <cellStyle name="SAPBEXstdItem 2 3 3" xfId="2126" xr:uid="{588C9EA9-E799-47BE-8041-73A1908A0E5B}"/>
    <cellStyle name="SAPBEXstdItem 2 3 3 2" xfId="14947" xr:uid="{F8F498D4-AF7E-4058-8C3D-55CE21D47BFE}"/>
    <cellStyle name="SAPBEXstdItem 2 3 3 2 2" xfId="31457" xr:uid="{DE5B8B73-7FB6-487A-B65B-40AA262E0FE6}"/>
    <cellStyle name="SAPBEXstdItem 2 3 3 2 3" xfId="38536" xr:uid="{608801B7-DA4D-42E5-B0F1-287569890B12}"/>
    <cellStyle name="SAPBEXstdItem 2 3 3 3" xfId="19629" xr:uid="{E906BA28-4D97-4517-9971-4A86C1B97C53}"/>
    <cellStyle name="SAPBEXstdItem 2 3 3 4" xfId="28407" xr:uid="{F9561F2B-8509-43A4-82FB-EE2D092C8150}"/>
    <cellStyle name="SAPBEXstdItem 2 3 4" xfId="2637" xr:uid="{AA81DB5F-A2AC-4EF8-9ECD-AD9C1D3E806A}"/>
    <cellStyle name="SAPBEXstdItem 2 3 4 2" xfId="20138" xr:uid="{59D62DD6-10CD-4219-B131-9EB39A74F4AC}"/>
    <cellStyle name="SAPBEXstdItem 2 3 4 3" xfId="24748" xr:uid="{5E702557-184F-4BAA-A291-D2ADFA53CCD5}"/>
    <cellStyle name="SAPBEXstdItem 2 3 5" xfId="1574" xr:uid="{07970E02-8398-4F5F-84FC-078286189EA1}"/>
    <cellStyle name="SAPBEXstdItem 2 3 5 2" xfId="19079" xr:uid="{57C34A62-0F1B-4970-A0D9-18EEA2A3EAF2}"/>
    <cellStyle name="SAPBEXstdItem 2 3 5 3" xfId="28114" xr:uid="{0E5F8EED-63BB-4294-9EA0-B8EEDAAD90EB}"/>
    <cellStyle name="SAPBEXstdItem 2 3 6" xfId="1880" xr:uid="{046C1F99-5E05-4569-978A-175C44D8433A}"/>
    <cellStyle name="SAPBEXstdItem 2 3 6 2" xfId="19383" xr:uid="{BCC79145-60B6-4081-947B-3F61D488601D}"/>
    <cellStyle name="SAPBEXstdItem 2 3 6 3" xfId="29309" xr:uid="{FF9A4506-701E-455E-B12F-AC899C2571FF}"/>
    <cellStyle name="SAPBEXstdItem 2 3 7" xfId="3139" xr:uid="{579AB89B-FF4D-4CE1-B689-39D6CE9C2CCC}"/>
    <cellStyle name="SAPBEXstdItem 2 3 7 2" xfId="20637" xr:uid="{C36A5ABB-5A2F-4771-A187-EAA86429C8B4}"/>
    <cellStyle name="SAPBEXstdItem 2 3 7 3" xfId="22613" xr:uid="{2EF3DD97-6486-449F-A7B1-A50531A5952A}"/>
    <cellStyle name="SAPBEXstdItem 2 3 8" xfId="3362" xr:uid="{B9B8F557-9797-4908-99FC-C5A6C763CF98}"/>
    <cellStyle name="SAPBEXstdItem 2 3 8 2" xfId="20860" xr:uid="{6DB84EA4-D823-47F5-92F7-A41DE60907D9}"/>
    <cellStyle name="SAPBEXstdItem 2 3 8 3" xfId="22390" xr:uid="{E6A1E470-569C-4AF9-9D5F-C69A3E7A1505}"/>
    <cellStyle name="SAPBEXstdItem 2 3 9" xfId="10772" xr:uid="{EB316339-F255-4940-ABFA-B39193E0070C}"/>
    <cellStyle name="SAPBEXstdItem 2 3 9 2" xfId="27798" xr:uid="{F0C26478-344C-4C58-BF09-CFF2557A807A}"/>
    <cellStyle name="SAPBEXstdItem 2 3 9 3" xfId="35747" xr:uid="{692353D0-051E-48AE-B83F-B4CD0DDE40DE}"/>
    <cellStyle name="SAPBEXstdItem 2 4" xfId="989" xr:uid="{FE10E374-9195-47F3-B969-74505F2BAD55}"/>
    <cellStyle name="SAPBEXstdItem 2 4 10" xfId="18521" xr:uid="{977F2B03-4E64-4B43-8C1D-91EE5CBD2056}"/>
    <cellStyle name="SAPBEXstdItem 2 4 11" xfId="25146" xr:uid="{D0C4602A-83A7-46DD-B8E4-2B651AAD542C}"/>
    <cellStyle name="SAPBEXstdItem 2 4 2" xfId="1362" xr:uid="{1EAACFBF-4D45-4B32-B8E3-5EDEAF0CC285}"/>
    <cellStyle name="SAPBEXstdItem 2 4 2 2" xfId="2610" xr:uid="{85DDE570-DF2D-4DC4-9E88-3D2C68DCB605}"/>
    <cellStyle name="SAPBEXstdItem 2 4 2 2 2" xfId="20111" xr:uid="{24444A9E-648C-4C58-BF47-CD258B67AF90}"/>
    <cellStyle name="SAPBEXstdItem 2 4 2 2 3" xfId="28330" xr:uid="{91EEB4C7-40EF-46A6-8494-2B6516C506C7}"/>
    <cellStyle name="SAPBEXstdItem 2 4 2 3" xfId="3116" xr:uid="{9E2C9681-F03F-4027-8D62-EB40F59D7DAA}"/>
    <cellStyle name="SAPBEXstdItem 2 4 2 3 2" xfId="20614" xr:uid="{2CC4063D-28EE-4F25-AEF8-208E389E8287}"/>
    <cellStyle name="SAPBEXstdItem 2 4 2 3 3" xfId="22635" xr:uid="{DAD3586B-E0AC-4BB4-8374-EA72C420DDE2}"/>
    <cellStyle name="SAPBEXstdItem 2 4 2 4" xfId="2044" xr:uid="{A1B89D19-A869-4E0C-B4E1-BE9E4AFD881D}"/>
    <cellStyle name="SAPBEXstdItem 2 4 2 4 2" xfId="19547" xr:uid="{ED5B7C8E-3A9F-4A3C-9A93-ACBA06CDC9BD}"/>
    <cellStyle name="SAPBEXstdItem 2 4 2 4 3" xfId="18682" xr:uid="{FBEB8EF6-D607-4190-A390-0091BE33DD49}"/>
    <cellStyle name="SAPBEXstdItem 2 4 2 5" xfId="3913" xr:uid="{B71F0F85-CBD6-4134-9DF2-6ED51C830ED4}"/>
    <cellStyle name="SAPBEXstdItem 2 4 2 5 2" xfId="21410" xr:uid="{45FF3E2D-9F7E-4505-8198-B595A1B6DE2D}"/>
    <cellStyle name="SAPBEXstdItem 2 4 2 5 3" xfId="23128" xr:uid="{3694FD99-E8B2-4E1C-93BC-72099055DD28}"/>
    <cellStyle name="SAPBEXstdItem 2 4 2 6" xfId="4273" xr:uid="{30A977D7-7A2F-41E9-ABB4-A907DE9E4B4E}"/>
    <cellStyle name="SAPBEXstdItem 2 4 2 6 2" xfId="21767" xr:uid="{F22D1CC8-C864-4821-B5CC-19F947845970}"/>
    <cellStyle name="SAPBEXstdItem 2 4 2 6 3" xfId="17728" xr:uid="{E2D825E0-5C18-406B-8256-73734E90C781}"/>
    <cellStyle name="SAPBEXstdItem 2 4 2 7" xfId="4418" xr:uid="{22648D00-62A4-4ACF-A029-7980D9592BE6}"/>
    <cellStyle name="SAPBEXstdItem 2 4 2 7 2" xfId="21909" xr:uid="{8E10BFA5-96A4-43F9-9492-C884D5F7DEBF}"/>
    <cellStyle name="SAPBEXstdItem 2 4 2 7 3" xfId="17961" xr:uid="{9933C3CE-8AE1-43BD-AF62-35992AAE6673}"/>
    <cellStyle name="SAPBEXstdItem 2 4 2 8" xfId="18869" xr:uid="{CDA4685C-EF13-439C-B142-ECA20C66B1F3}"/>
    <cellStyle name="SAPBEXstdItem 2 4 2 9" xfId="23307" xr:uid="{2FB15B75-FA82-46C7-B631-B3B40CB121C9}"/>
    <cellStyle name="SAPBEXstdItem 2 4 3" xfId="2254" xr:uid="{744922F7-D613-4E7B-B983-D6EC2E83E656}"/>
    <cellStyle name="SAPBEXstdItem 2 4 3 2" xfId="19756" xr:uid="{DD487874-B9FA-4C5C-A49A-23BF41ADB605}"/>
    <cellStyle name="SAPBEXstdItem 2 4 3 3" xfId="29015" xr:uid="{D46FD7F8-8C7F-434A-A643-C7AD2721D52D}"/>
    <cellStyle name="SAPBEXstdItem 2 4 4" xfId="2760" xr:uid="{59B6B867-503A-42BA-8379-260271C761BA}"/>
    <cellStyle name="SAPBEXstdItem 2 4 4 2" xfId="20259" xr:uid="{4638F42C-B705-4EE5-9D70-AA9AEA40CDA1}"/>
    <cellStyle name="SAPBEXstdItem 2 4 4 3" xfId="22881" xr:uid="{C05DF94F-7BB0-4879-B9B7-E4B77F91C623}"/>
    <cellStyle name="SAPBEXstdItem 2 4 5" xfId="2321" xr:uid="{4E008909-BC23-4553-AEF1-F557B435B07A}"/>
    <cellStyle name="SAPBEXstdItem 2 4 5 2" xfId="19822" xr:uid="{C1ACD733-1857-4AF6-9667-BD318BD6E8C9}"/>
    <cellStyle name="SAPBEXstdItem 2 4 5 3" xfId="23229" xr:uid="{A51FE4F7-E28A-49B4-A766-0363814AC0DF}"/>
    <cellStyle name="SAPBEXstdItem 2 4 6" xfId="1484" xr:uid="{1DA0DF24-A53F-4FBB-900B-5120B75A2872}"/>
    <cellStyle name="SAPBEXstdItem 2 4 6 2" xfId="18989" xr:uid="{0BFA5398-AAEA-48C9-8BBC-5AF2D0B30CBA}"/>
    <cellStyle name="SAPBEXstdItem 2 4 6 3" xfId="29439" xr:uid="{40049224-B05B-425D-8187-C99BFEF45619}"/>
    <cellStyle name="SAPBEXstdItem 2 4 7" xfId="3548" xr:uid="{2DBDD692-F4BA-4D6D-B9E3-BF902DAB7671}"/>
    <cellStyle name="SAPBEXstdItem 2 4 7 2" xfId="21046" xr:uid="{F3A7D818-5108-4593-8873-BD890F8BF30E}"/>
    <cellStyle name="SAPBEXstdItem 2 4 7 3" xfId="23386" xr:uid="{EFDD8670-46ED-4D68-A3AD-1ACF6747B04E}"/>
    <cellStyle name="SAPBEXstdItem 2 4 8" xfId="4445" xr:uid="{B45A11D4-250C-4CEF-9383-368B4B862676}"/>
    <cellStyle name="SAPBEXstdItem 2 4 8 2" xfId="21935" xr:uid="{8C61C36B-727B-4177-B847-11ECA8144509}"/>
    <cellStyle name="SAPBEXstdItem 2 4 8 3" xfId="22057" xr:uid="{4E784437-19C1-4CC2-A12B-6685ABE97D50}"/>
    <cellStyle name="SAPBEXstdItem 2 4 9" xfId="9775" xr:uid="{F5EE3D1F-726B-4E37-A7BF-B3E722393FD2}"/>
    <cellStyle name="SAPBEXstdItem 2 4 9 2" xfId="26922" xr:uid="{11E35C1A-9ABE-466D-B4C9-6FA30AAC68A6}"/>
    <cellStyle name="SAPBEXstdItem 2 4 9 3" xfId="35203" xr:uid="{8425D9A4-0EE2-43A9-992E-D06CD62200E4}"/>
    <cellStyle name="SAPBEXstdItem 2 5" xfId="1055" xr:uid="{01C92ECA-A5AB-4324-8CC4-E28F695F1741}"/>
    <cellStyle name="SAPBEXstdItem 2 5 10" xfId="30682" xr:uid="{6A74D940-B0A9-4739-82B6-AB2E649E105C}"/>
    <cellStyle name="SAPBEXstdItem 2 5 2" xfId="1364" xr:uid="{A4AB4042-1F1F-4538-9D7E-8D8561ECDBE6}"/>
    <cellStyle name="SAPBEXstdItem 2 5 2 2" xfId="2612" xr:uid="{46061BED-860D-4CCE-ADF5-7EDB7C91AC52}"/>
    <cellStyle name="SAPBEXstdItem 2 5 2 2 2" xfId="20113" xr:uid="{8DB00584-78D9-4A39-BEAC-8615687FC67A}"/>
    <cellStyle name="SAPBEXstdItem 2 5 2 2 3" xfId="22961" xr:uid="{96BA4621-EC5E-48AB-A89C-6A21545DB3FF}"/>
    <cellStyle name="SAPBEXstdItem 2 5 2 3" xfId="3118" xr:uid="{CA56728E-82A4-4386-A79C-C32727E2746F}"/>
    <cellStyle name="SAPBEXstdItem 2 5 2 3 2" xfId="20616" xr:uid="{42F5BAE2-C80B-46DC-BF5E-0A62B447B04C}"/>
    <cellStyle name="SAPBEXstdItem 2 5 2 3 3" xfId="22633" xr:uid="{603C47CD-15BE-4068-91C9-2C47C9A25C22}"/>
    <cellStyle name="SAPBEXstdItem 2 5 2 4" xfId="2677" xr:uid="{9F242A4E-86C7-42AD-A85D-DA4DEAEA36D7}"/>
    <cellStyle name="SAPBEXstdItem 2 5 2 4 2" xfId="20177" xr:uid="{6B85C11D-910F-4436-8A4F-A7B2C490C827}"/>
    <cellStyle name="SAPBEXstdItem 2 5 2 4 3" xfId="17917" xr:uid="{78996268-6C9A-491F-81BB-0350B6D81FFF}"/>
    <cellStyle name="SAPBEXstdItem 2 5 2 5" xfId="3692" xr:uid="{E6964A9D-3943-4744-A65E-07EF19286730}"/>
    <cellStyle name="SAPBEXstdItem 2 5 2 5 2" xfId="21190" xr:uid="{E0135D4C-A24E-427D-9037-7D7BD9A29A3C}"/>
    <cellStyle name="SAPBEXstdItem 2 5 2 5 3" xfId="24278" xr:uid="{6461EF1F-B337-4EAC-AFD9-768031ABBE28}"/>
    <cellStyle name="SAPBEXstdItem 2 5 2 6" xfId="4275" xr:uid="{36D3585B-B047-44E7-B389-8D988944884B}"/>
    <cellStyle name="SAPBEXstdItem 2 5 2 6 2" xfId="21769" xr:uid="{D00CC125-D884-4CDD-8894-2DFB087311B2}"/>
    <cellStyle name="SAPBEXstdItem 2 5 2 6 3" xfId="18616" xr:uid="{8F0152CE-2C96-4AB2-91A8-ABD0DCE7CF6B}"/>
    <cellStyle name="SAPBEXstdItem 2 5 2 7" xfId="4514" xr:uid="{5563A7A8-87A8-4089-BB47-77749534F4E2}"/>
    <cellStyle name="SAPBEXstdItem 2 5 2 7 2" xfId="22003" xr:uid="{FA707E09-6696-4B59-B7C5-116C125271A0}"/>
    <cellStyle name="SAPBEXstdItem 2 5 2 7 3" xfId="25113" xr:uid="{034560F7-0D80-49C2-B2F9-4C1AA249886D}"/>
    <cellStyle name="SAPBEXstdItem 2 5 2 8" xfId="18871" xr:uid="{EC580F92-7A07-4DDD-9969-8C5A48A800A5}"/>
    <cellStyle name="SAPBEXstdItem 2 5 2 9" xfId="29936" xr:uid="{BDE61541-0D60-4AB7-8DFA-B11E38335B48}"/>
    <cellStyle name="SAPBEXstdItem 2 5 3" xfId="2314" xr:uid="{00F09F72-A775-42F4-95DE-71B8631D04F6}"/>
    <cellStyle name="SAPBEXstdItem 2 5 3 2" xfId="19815" xr:uid="{49C3EF4F-121C-4F3A-BD64-795BE3682DA6}"/>
    <cellStyle name="SAPBEXstdItem 2 5 3 3" xfId="29506" xr:uid="{253576E8-711E-4B38-9A1C-55D4E42752D8}"/>
    <cellStyle name="SAPBEXstdItem 2 5 4" xfId="2812" xr:uid="{47CFF60B-EC94-4AD2-829D-99FA5BA808F6}"/>
    <cellStyle name="SAPBEXstdItem 2 5 4 2" xfId="20311" xr:uid="{1AEA4E1D-BFEE-4046-8DAB-24BFD99B4E7D}"/>
    <cellStyle name="SAPBEXstdItem 2 5 4 3" xfId="24273" xr:uid="{6BD211DF-9B4D-4AB1-B36C-C0BA3C04444E}"/>
    <cellStyle name="SAPBEXstdItem 2 5 5" xfId="3285" xr:uid="{FF025521-CCBF-4E11-B891-F3DEC4EA140C}"/>
    <cellStyle name="SAPBEXstdItem 2 5 5 2" xfId="20783" xr:uid="{9893369B-7269-4A3F-8509-64D84CD37387}"/>
    <cellStyle name="SAPBEXstdItem 2 5 5 3" xfId="22467" xr:uid="{2798ED15-4250-42CE-958A-B560EB96C805}"/>
    <cellStyle name="SAPBEXstdItem 2 5 6" xfId="3818" xr:uid="{D3822B45-2580-4525-B24E-BDC39928EAEF}"/>
    <cellStyle name="SAPBEXstdItem 2 5 6 2" xfId="21315" xr:uid="{9F5D92F3-A69C-4B94-A47A-BE35345CD6BC}"/>
    <cellStyle name="SAPBEXstdItem 2 5 6 3" xfId="23161" xr:uid="{80CB8208-4397-4F41-B028-A4570067370D}"/>
    <cellStyle name="SAPBEXstdItem 2 5 7" xfId="3319" xr:uid="{B8CAC75B-BB13-4C0A-8D29-A87972E3F5A8}"/>
    <cellStyle name="SAPBEXstdItem 2 5 7 2" xfId="20817" xr:uid="{D7535732-CE07-4C36-AA74-1F839F44450B}"/>
    <cellStyle name="SAPBEXstdItem 2 5 7 3" xfId="22433" xr:uid="{73809307-C03E-458D-B7A4-8007C56E4C9E}"/>
    <cellStyle name="SAPBEXstdItem 2 5 8" xfId="4100" xr:uid="{34984BF2-E9E3-4FC6-8121-DCD937C94685}"/>
    <cellStyle name="SAPBEXstdItem 2 5 8 2" xfId="21595" xr:uid="{DDE5E264-C45B-48DA-AFF0-056F5B318517}"/>
    <cellStyle name="SAPBEXstdItem 2 5 8 3" xfId="18102" xr:uid="{4591FF2C-D04A-4636-8A87-325EAD4D34A5}"/>
    <cellStyle name="SAPBEXstdItem 2 5 9" xfId="13208" xr:uid="{1EC8256E-0512-477F-9184-31BF493EE60B}"/>
    <cellStyle name="SAPBEXstdItem 2 5 9 2" xfId="29924" xr:uid="{CDC81332-873B-410B-99FD-DF23F38162CB}"/>
    <cellStyle name="SAPBEXstdItem 2 5 9 3" xfId="36937" xr:uid="{07100211-E1FB-4511-A96C-385FB5680CFB}"/>
    <cellStyle name="SAPBEXstdItem 2 6" xfId="1325" xr:uid="{111D951D-9D7B-4387-B8F6-EAA0784619B1}"/>
    <cellStyle name="SAPBEXstdItem 2 6 10" xfId="30674" xr:uid="{B6AD00F8-F14E-4255-A6DE-36D1C157AB27}"/>
    <cellStyle name="SAPBEXstdItem 2 6 2" xfId="2573" xr:uid="{58D635E2-B1C1-41DD-A374-7E7376AC4197}"/>
    <cellStyle name="SAPBEXstdItem 2 6 2 2" xfId="20074" xr:uid="{7EDAAAE1-4DD2-4259-827B-03ED1A453C07}"/>
    <cellStyle name="SAPBEXstdItem 2 6 2 3" xfId="17817" xr:uid="{DD438316-F0F9-4681-8350-D23E9AAA3E75}"/>
    <cellStyle name="SAPBEXstdItem 2 6 3" xfId="3079" xr:uid="{F53065A4-A108-40E9-BAE3-07F9C4A21DF0}"/>
    <cellStyle name="SAPBEXstdItem 2 6 3 2" xfId="20577" xr:uid="{9C63C51C-74C5-476B-90E8-DCEF043B1840}"/>
    <cellStyle name="SAPBEXstdItem 2 6 3 3" xfId="22668" xr:uid="{8F640AFD-2F71-42C8-AF25-B0C562CEC3C3}"/>
    <cellStyle name="SAPBEXstdItem 2 6 4" xfId="3274" xr:uid="{BE1405B5-8EA3-4653-BCE8-D902829E452E}"/>
    <cellStyle name="SAPBEXstdItem 2 6 4 2" xfId="20772" xr:uid="{68C13C55-085C-4793-957D-C000730BE8D8}"/>
    <cellStyle name="SAPBEXstdItem 2 6 4 3" xfId="22478" xr:uid="{B7268EEE-D19B-4CEC-9CBF-0D58ECAB5C86}"/>
    <cellStyle name="SAPBEXstdItem 2 6 5" xfId="1819" xr:uid="{BF48D54C-3B56-4F68-ACA2-46E9308FB4FE}"/>
    <cellStyle name="SAPBEXstdItem 2 6 5 2" xfId="19322" xr:uid="{6C23D3EE-EE59-4730-9489-6079D9BED5AE}"/>
    <cellStyle name="SAPBEXstdItem 2 6 5 3" xfId="30774" xr:uid="{F2FE92C4-C4FC-4883-B59C-6AF50A34DE78}"/>
    <cellStyle name="SAPBEXstdItem 2 6 6" xfId="3607" xr:uid="{AE1C02AF-D8A5-4DA3-819C-41CC28F4DB89}"/>
    <cellStyle name="SAPBEXstdItem 2 6 6 2" xfId="21105" xr:uid="{4E7DB51B-122C-4F0B-9583-37D600745996}"/>
    <cellStyle name="SAPBEXstdItem 2 6 6 3" xfId="23367" xr:uid="{5AA51109-50D3-4D78-AC09-E45FFE599B80}"/>
    <cellStyle name="SAPBEXstdItem 2 6 7" xfId="4318" xr:uid="{0AA425C9-DB3F-4DB5-90CD-0C293C840132}"/>
    <cellStyle name="SAPBEXstdItem 2 6 7 2" xfId="21812" xr:uid="{1D98BD5B-52E2-4F66-AF49-8BDB5707DD12}"/>
    <cellStyle name="SAPBEXstdItem 2 6 7 3" xfId="17647" xr:uid="{AC19B792-19C0-4397-8C86-424E50639481}"/>
    <cellStyle name="SAPBEXstdItem 2 6 8" xfId="15083" xr:uid="{DA3EFF27-51B9-4334-8909-E992D5B20B18}"/>
    <cellStyle name="SAPBEXstdItem 2 6 8 2" xfId="31589" xr:uid="{0599F55B-BD67-40C7-AA36-CA223C49865F}"/>
    <cellStyle name="SAPBEXstdItem 2 6 8 3" xfId="38672" xr:uid="{3803B125-AE7A-4756-8557-5CD423C266EF}"/>
    <cellStyle name="SAPBEXstdItem 2 6 9" xfId="18838" xr:uid="{1D029277-A7F7-4DE0-BD79-58AD2E46AF06}"/>
    <cellStyle name="SAPBEXstdItem 2 7" xfId="2124" xr:uid="{76B7E072-EEF0-4D6E-BDD4-F119B4704B6E}"/>
    <cellStyle name="SAPBEXstdItem 2 7 2" xfId="19627" xr:uid="{BAC0511B-86A3-4EE3-966C-2FD2485029C0}"/>
    <cellStyle name="SAPBEXstdItem 2 7 3" xfId="23258" xr:uid="{7B2158A1-42F9-4A3F-9607-EC2D26154EC5}"/>
    <cellStyle name="SAPBEXstdItem 2 8" xfId="2635" xr:uid="{4E49AEF0-E5D6-4E35-A3B2-D23825887E25}"/>
    <cellStyle name="SAPBEXstdItem 2 8 2" xfId="20136" xr:uid="{2696214F-FD53-41A5-84FF-914638C8FEE3}"/>
    <cellStyle name="SAPBEXstdItem 2 8 3" xfId="24557" xr:uid="{DCE761B2-F38D-456B-920C-25A392DED1C0}"/>
    <cellStyle name="SAPBEXstdItem 2 9" xfId="1840" xr:uid="{D5CF8C79-6363-4EAC-A819-886E99307034}"/>
    <cellStyle name="SAPBEXstdItem 2 9 2" xfId="19343" xr:uid="{AD1012EE-C9FD-41D7-821A-6752ABC9DF11}"/>
    <cellStyle name="SAPBEXstdItem 2 9 3" xfId="29950" xr:uid="{4260E51A-49FC-4D19-81F2-31091F4203C2}"/>
    <cellStyle name="SAPBEXstdItem 3" xfId="849" xr:uid="{FA7213ED-F7AD-4365-B825-A6BB662D2D2F}"/>
    <cellStyle name="SAPBEXstdItem 3 10" xfId="8189" xr:uid="{16E027EE-F169-4FC8-A7EA-5026A8345B07}"/>
    <cellStyle name="SAPBEXstdItem 3 10 2" xfId="25390" xr:uid="{0C8A4594-A7AC-42CD-A7A5-84E46F005AC3}"/>
    <cellStyle name="SAPBEXstdItem 3 10 3" xfId="34696" xr:uid="{74683BD3-4EE6-4925-8C02-30FACFA0138F}"/>
    <cellStyle name="SAPBEXstdItem 3 11" xfId="30248" xr:uid="{897CB7B2-FFF4-4698-828E-F37FA2904759}"/>
    <cellStyle name="SAPBEXstdItem 3 2" xfId="850" xr:uid="{CAE9F763-5C4B-4F17-8131-402F5510709A}"/>
    <cellStyle name="SAPBEXstdItem 3 2 10" xfId="27328" xr:uid="{C1361770-4E60-4130-B860-58B3F619190A}"/>
    <cellStyle name="SAPBEXstdItem 3 2 2" xfId="1329" xr:uid="{3241592B-1254-4B0B-9076-04411D956C7E}"/>
    <cellStyle name="SAPBEXstdItem 3 2 2 2" xfId="2577" xr:uid="{7A0916C9-473C-4B1E-922A-9EB01BB04660}"/>
    <cellStyle name="SAPBEXstdItem 3 2 2 2 2" xfId="20078" xr:uid="{62E588B2-B0A3-44A5-8DCE-38098D66161C}"/>
    <cellStyle name="SAPBEXstdItem 3 2 2 2 3" xfId="17918" xr:uid="{76E19E0B-043A-45AB-A86D-1A22F6AB5703}"/>
    <cellStyle name="SAPBEXstdItem 3 2 2 3" xfId="3083" xr:uid="{8DBADADD-2CA6-4A63-88A1-D4F3F26CB4BB}"/>
    <cellStyle name="SAPBEXstdItem 3 2 2 3 2" xfId="20581" xr:uid="{DC8C631D-A2EA-4AF8-BF0C-32823C378E6D}"/>
    <cellStyle name="SAPBEXstdItem 3 2 2 3 3" xfId="18246" xr:uid="{9438C8B3-FCE3-4975-8493-8C89E111B620}"/>
    <cellStyle name="SAPBEXstdItem 3 2 2 4" xfId="1784" xr:uid="{7568FE4F-68BB-4ABC-A59C-5876514E2AEE}"/>
    <cellStyle name="SAPBEXstdItem 3 2 2 4 2" xfId="19287" xr:uid="{12DED854-B150-4991-8193-BA9DE2617B54}"/>
    <cellStyle name="SAPBEXstdItem 3 2 2 4 3" xfId="28531" xr:uid="{FE9AAE4F-E51F-40FD-B6E6-76A0ABFEB4B9}"/>
    <cellStyle name="SAPBEXstdItem 3 2 2 5" xfId="3803" xr:uid="{B5821A95-CE80-4980-9BEE-5010FFB37D30}"/>
    <cellStyle name="SAPBEXstdItem 3 2 2 5 2" xfId="21300" xr:uid="{EB781655-0F31-4573-96FA-313E65948112}"/>
    <cellStyle name="SAPBEXstdItem 3 2 2 5 3" xfId="23168" xr:uid="{E9F36DB0-8851-4E6E-B0F9-A13F4F8F0BFD}"/>
    <cellStyle name="SAPBEXstdItem 3 2 2 6" xfId="4020" xr:uid="{1147D0E3-23F0-4360-85AC-F16032BC1A0A}"/>
    <cellStyle name="SAPBEXstdItem 3 2 2 6 2" xfId="21516" xr:uid="{4F221CEB-5553-48FF-9E80-2518F29AFCF1}"/>
    <cellStyle name="SAPBEXstdItem 3 2 2 6 3" xfId="17895" xr:uid="{03BA2A8D-ABE4-4B9F-B90B-30B92D5B94E0}"/>
    <cellStyle name="SAPBEXstdItem 3 2 2 7" xfId="4416" xr:uid="{EB05406F-FDE1-43BF-9F66-B9D348483578}"/>
    <cellStyle name="SAPBEXstdItem 3 2 2 7 2" xfId="21907" xr:uid="{E90E7082-6E91-466D-B291-C27CA57C67D7}"/>
    <cellStyle name="SAPBEXstdItem 3 2 2 7 3" xfId="17959" xr:uid="{63DC097F-EB8E-4393-AACC-EBF931017ADC}"/>
    <cellStyle name="SAPBEXstdItem 3 2 2 8" xfId="14912" xr:uid="{385AC786-8532-48BC-A99F-DAE90955E17D}"/>
    <cellStyle name="SAPBEXstdItem 3 2 2 8 2" xfId="31423" xr:uid="{AA76CEF4-F6A7-42EE-BE3E-B9724D5054FF}"/>
    <cellStyle name="SAPBEXstdItem 3 2 2 8 3" xfId="38501" xr:uid="{C77182C3-F6FE-4379-BDE2-54E5E8B1F83C}"/>
    <cellStyle name="SAPBEXstdItem 3 2 2 9" xfId="25438" xr:uid="{220D175B-C208-4798-BDC9-DA1AA896899D}"/>
    <cellStyle name="SAPBEXstdItem 3 2 3" xfId="2128" xr:uid="{9DAF9875-5A46-4DCA-ABB4-178DE63D29C7}"/>
    <cellStyle name="SAPBEXstdItem 3 2 3 2" xfId="15685" xr:uid="{B114EDA1-789F-492F-8F56-CCA5B71B15BF}"/>
    <cellStyle name="SAPBEXstdItem 3 2 3 2 2" xfId="32189" xr:uid="{A2389DDE-2E9B-45D8-A5DA-CE76EE31338D}"/>
    <cellStyle name="SAPBEXstdItem 3 2 3 2 3" xfId="39274" xr:uid="{E92E7052-6B55-4864-92B6-55841E9D426C}"/>
    <cellStyle name="SAPBEXstdItem 3 2 3 3" xfId="19631" xr:uid="{BD56FFEC-B5E1-4487-8F2D-CC4E84C12CFF}"/>
    <cellStyle name="SAPBEXstdItem 3 2 3 4" xfId="23266" xr:uid="{27D84B38-58BF-4309-A1CB-63C5FA29810D}"/>
    <cellStyle name="SAPBEXstdItem 3 2 4" xfId="2639" xr:uid="{4FA6DFA2-2209-4829-9AAF-BF7A0869129C}"/>
    <cellStyle name="SAPBEXstdItem 3 2 4 2" xfId="17069" xr:uid="{93B3C297-35CD-41DA-BDCD-A954D8393048}"/>
    <cellStyle name="SAPBEXstdItem 3 2 4 2 2" xfId="33573" xr:uid="{7ABC3255-BC5B-4C66-92EA-DDDDD9291C6F}"/>
    <cellStyle name="SAPBEXstdItem 3 2 4 2 3" xfId="39991" xr:uid="{78EC3F69-BE03-4EBF-9DE5-3D0FC410860B}"/>
    <cellStyle name="SAPBEXstdItem 3 2 4 3" xfId="20140" xr:uid="{1FEEFEA1-3341-422E-8DC5-CE7EAB7D73F4}"/>
    <cellStyle name="SAPBEXstdItem 3 2 4 4" xfId="22905" xr:uid="{AC3FC9B3-DDBB-430D-9D61-D0AD8E6CD331}"/>
    <cellStyle name="SAPBEXstdItem 3 2 5" xfId="1407" xr:uid="{2FBA7275-ED63-455F-AC5D-7F43F3A5729A}"/>
    <cellStyle name="SAPBEXstdItem 3 2 5 2" xfId="18913" xr:uid="{6480F52D-82AC-492B-9E04-A29961B92FE4}"/>
    <cellStyle name="SAPBEXstdItem 3 2 5 3" xfId="27573" xr:uid="{F4171CEE-A4B4-400A-B79A-641B6CA84057}"/>
    <cellStyle name="SAPBEXstdItem 3 2 6" xfId="1947" xr:uid="{D408512B-4DE2-46E3-B8AC-D588CD7162B1}"/>
    <cellStyle name="SAPBEXstdItem 3 2 6 2" xfId="19450" xr:uid="{027A5F70-45CD-4663-B865-14CC02EF680B}"/>
    <cellStyle name="SAPBEXstdItem 3 2 6 3" xfId="18555" xr:uid="{2BCCCE21-E448-4B67-AAF4-027B401B2B88}"/>
    <cellStyle name="SAPBEXstdItem 3 2 7" xfId="3811" xr:uid="{69907840-B66F-4973-9011-FFC583900309}"/>
    <cellStyle name="SAPBEXstdItem 3 2 7 2" xfId="21308" xr:uid="{E936696B-36D8-4D09-AAB7-8D1EBE1BB479}"/>
    <cellStyle name="SAPBEXstdItem 3 2 7 3" xfId="22214" xr:uid="{7E7C814B-5847-41B2-9432-7FCEAA63BE40}"/>
    <cellStyle name="SAPBEXstdItem 3 2 8" xfId="4393" xr:uid="{8057A5BE-2569-450D-B554-A57CC2FAAAE9}"/>
    <cellStyle name="SAPBEXstdItem 3 2 8 2" xfId="21885" xr:uid="{CE95FEC8-7730-4D94-ADB0-697E4EBDB174}"/>
    <cellStyle name="SAPBEXstdItem 3 2 8 3" xfId="22071" xr:uid="{55162809-9EF3-48E8-B57C-4A573A911C56}"/>
    <cellStyle name="SAPBEXstdItem 3 2 9" xfId="12285" xr:uid="{19FCE2F1-74E4-41E8-A6B6-1F78C20CCAAA}"/>
    <cellStyle name="SAPBEXstdItem 3 2 9 2" xfId="29091" xr:uid="{7663F4F5-95F5-4E64-A615-2BCF37D0744E}"/>
    <cellStyle name="SAPBEXstdItem 3 2 9 3" xfId="36405" xr:uid="{00FDC6E6-055D-46CA-91DA-F688B1478A80}"/>
    <cellStyle name="SAPBEXstdItem 3 3" xfId="1328" xr:uid="{6B3B4BFA-F0C8-404F-9E92-DE49515B644D}"/>
    <cellStyle name="SAPBEXstdItem 3 3 2" xfId="2576" xr:uid="{306C1935-50AA-4277-AC62-19C98EA76927}"/>
    <cellStyle name="SAPBEXstdItem 3 3 2 2" xfId="14113" xr:uid="{FB5A553D-53F9-4AD4-B852-031E391FE032}"/>
    <cellStyle name="SAPBEXstdItem 3 3 2 2 2" xfId="30693" xr:uid="{C4B464E7-DC8C-48AB-B297-B4DCE7EDA42E}"/>
    <cellStyle name="SAPBEXstdItem 3 3 2 2 3" xfId="37771" xr:uid="{9F9BF4A6-BC2F-4430-9186-83CA9FB1C5BC}"/>
    <cellStyle name="SAPBEXstdItem 3 3 2 3" xfId="20077" xr:uid="{F7F94C49-6270-40F8-99C6-3833DE44186B}"/>
    <cellStyle name="SAPBEXstdItem 3 3 2 4" xfId="28514" xr:uid="{85726EC0-94F5-42E2-8F99-923D4EA07EE0}"/>
    <cellStyle name="SAPBEXstdItem 3 3 3" xfId="3082" xr:uid="{A522AE09-18BE-4783-B021-ADA75AAB4E4E}"/>
    <cellStyle name="SAPBEXstdItem 3 3 3 2" xfId="13824" xr:uid="{D3899EB9-6924-40C6-BC5A-10F1398A9901}"/>
    <cellStyle name="SAPBEXstdItem 3 3 3 2 2" xfId="30440" xr:uid="{6B6C672C-61C7-46BE-BBA2-0275B898D961}"/>
    <cellStyle name="SAPBEXstdItem 3 3 3 2 3" xfId="37548" xr:uid="{47F096CE-5F17-4399-AC7E-E32224BA6145}"/>
    <cellStyle name="SAPBEXstdItem 3 3 3 3" xfId="20580" xr:uid="{BB20EC49-BC1A-48B3-A5E7-90874CBA3EEC}"/>
    <cellStyle name="SAPBEXstdItem 3 3 3 4" xfId="22665" xr:uid="{4157F2B8-251C-4727-9867-7386BA61AF8D}"/>
    <cellStyle name="SAPBEXstdItem 3 3 4" xfId="1785" xr:uid="{5E82B67C-9C49-4C37-AF8D-8FFF4846B7AE}"/>
    <cellStyle name="SAPBEXstdItem 3 3 4 2" xfId="19288" xr:uid="{7218F3B7-B9F6-47B1-9844-E4809BE33D51}"/>
    <cellStyle name="SAPBEXstdItem 3 3 4 3" xfId="27897" xr:uid="{BD6C2EDA-D4DD-4AA5-8F13-D06F482E8E78}"/>
    <cellStyle name="SAPBEXstdItem 3 3 5" xfId="1885" xr:uid="{E6DB2EFB-414D-4D64-ADE8-B613931AA6C2}"/>
    <cellStyle name="SAPBEXstdItem 3 3 5 2" xfId="19388" xr:uid="{672BDAA0-9C7F-4ABF-BCFD-5C76D415416A}"/>
    <cellStyle name="SAPBEXstdItem 3 3 5 3" xfId="28231" xr:uid="{3C4FB03C-385E-418F-8926-D6F23CF3F168}"/>
    <cellStyle name="SAPBEXstdItem 3 3 6" xfId="4076" xr:uid="{A3F3C5FF-A788-4076-BD50-D566B2F592A6}"/>
    <cellStyle name="SAPBEXstdItem 3 3 6 2" xfId="21572" xr:uid="{A6D305B9-AD43-4F25-B283-156DCA6325A3}"/>
    <cellStyle name="SAPBEXstdItem 3 3 6 3" xfId="18622" xr:uid="{DB57A884-C4EE-46CF-9E93-CF649BA0E8A7}"/>
    <cellStyle name="SAPBEXstdItem 3 3 7" xfId="3802" xr:uid="{A7E7449F-3420-407B-A294-9CE90DCB9919}"/>
    <cellStyle name="SAPBEXstdItem 3 3 7 2" xfId="21299" xr:uid="{9DB57A32-A401-4231-86C1-88B7A77072E4}"/>
    <cellStyle name="SAPBEXstdItem 3 3 7 3" xfId="22218" xr:uid="{F77AA1C4-A79F-4514-B6C5-4E76EDC56CDF}"/>
    <cellStyle name="SAPBEXstdItem 3 3 8" xfId="10882" xr:uid="{D48CD99D-1051-4046-9070-C0B0B64E4056}"/>
    <cellStyle name="SAPBEXstdItem 3 3 8 2" xfId="27890" xr:uid="{7D82B2EA-C549-42ED-83B3-D652874DDF05}"/>
    <cellStyle name="SAPBEXstdItem 3 3 8 3" xfId="35838" xr:uid="{8DDFDD4F-D895-411F-A747-F90BA37D999C}"/>
    <cellStyle name="SAPBEXstdItem 3 3 9" xfId="23308" xr:uid="{B62AEC50-6E49-404A-8C0A-51B6D4AD9CB5}"/>
    <cellStyle name="SAPBEXstdItem 3 4" xfId="2127" xr:uid="{D027BC10-B1DB-4B55-A9F3-DD2C2BA22F2A}"/>
    <cellStyle name="SAPBEXstdItem 3 4 2" xfId="10082" xr:uid="{355A17EC-01B8-44EF-ACE5-30C36845C482}"/>
    <cellStyle name="SAPBEXstdItem 3 4 2 2" xfId="27175" xr:uid="{4752B3C8-4CAC-4002-94EA-51C36B1BB1A1}"/>
    <cellStyle name="SAPBEXstdItem 3 4 2 3" xfId="35424" xr:uid="{0FCC96ED-7AD8-4276-BA00-774A87C11D92}"/>
    <cellStyle name="SAPBEXstdItem 3 4 3" xfId="19630" xr:uid="{A90817BC-40DC-47F2-8998-2A75065DE18F}"/>
    <cellStyle name="SAPBEXstdItem 3 4 4" xfId="28948" xr:uid="{429EC70B-7411-4E93-8545-6EE820FDF26D}"/>
    <cellStyle name="SAPBEXstdItem 3 5" xfId="2638" xr:uid="{D10BD9DE-3E22-4106-8125-92DE945906F0}"/>
    <cellStyle name="SAPBEXstdItem 3 5 2" xfId="13476" xr:uid="{8D0D0956-53C3-479C-8BC3-DF88EAF67EB6}"/>
    <cellStyle name="SAPBEXstdItem 3 5 2 2" xfId="30135" xr:uid="{05F3FEAE-1696-470F-9270-CE22CE36B137}"/>
    <cellStyle name="SAPBEXstdItem 3 5 2 3" xfId="37205" xr:uid="{30D4D4E7-6A8C-4E97-802C-D8C7A596A74C}"/>
    <cellStyle name="SAPBEXstdItem 3 5 3" xfId="20139" xr:uid="{02D6C743-586C-424B-BF93-FA87BC09C14C}"/>
    <cellStyle name="SAPBEXstdItem 3 5 4" xfId="28329" xr:uid="{4BFEB2EE-FDA7-433C-A149-AB544204B8EA}"/>
    <cellStyle name="SAPBEXstdItem 3 6" xfId="1838" xr:uid="{3109737B-B63F-4EDF-BC94-A5DACEEB3B4D}"/>
    <cellStyle name="SAPBEXstdItem 3 6 2" xfId="15075" xr:uid="{BBBB0563-7880-4380-9687-240690DDEFA2}"/>
    <cellStyle name="SAPBEXstdItem 3 6 2 2" xfId="31581" xr:uid="{A775F703-3BB9-4FD9-A5B0-FDE43DE4080C}"/>
    <cellStyle name="SAPBEXstdItem 3 6 2 3" xfId="38664" xr:uid="{331DC0BD-6F63-401A-AA20-37D7041BB759}"/>
    <cellStyle name="SAPBEXstdItem 3 6 3" xfId="19341" xr:uid="{57CD6E0F-B5D9-47C0-AE09-EA29E3952D21}"/>
    <cellStyle name="SAPBEXstdItem 3 6 4" xfId="29059" xr:uid="{BC2D79CC-589D-492A-B066-1F76D09D55FF}"/>
    <cellStyle name="SAPBEXstdItem 3 7" xfId="2828" xr:uid="{DB52C9A7-4FB1-44B8-8D23-998A0EC44814}"/>
    <cellStyle name="SAPBEXstdItem 3 7 2" xfId="20326" xr:uid="{6027095B-5F58-4DAE-8841-493AA054864C}"/>
    <cellStyle name="SAPBEXstdItem 3 7 3" xfId="28556" xr:uid="{1F6B508C-6BD0-464C-928E-2AACC6E90303}"/>
    <cellStyle name="SAPBEXstdItem 3 8" xfId="1913" xr:uid="{5F036B32-CE1E-48C8-BA9E-AF170F52CC6C}"/>
    <cellStyle name="SAPBEXstdItem 3 8 2" xfId="19416" xr:uid="{E5008F53-816A-47BB-955B-C4DDFC53A1BD}"/>
    <cellStyle name="SAPBEXstdItem 3 8 3" xfId="26381" xr:uid="{E50AE683-FBF8-4D5A-A146-EB6F4D843783}"/>
    <cellStyle name="SAPBEXstdItem 3 9" xfId="4414" xr:uid="{598B8FF8-52C3-4F79-8DEC-3989A6DB9B19}"/>
    <cellStyle name="SAPBEXstdItem 3 9 2" xfId="21905" xr:uid="{6A9D723F-9DA8-4116-863B-181C5C2E5483}"/>
    <cellStyle name="SAPBEXstdItem 3 9 3" xfId="18010" xr:uid="{061C925E-D67A-410B-9EC8-55E262CAF3C1}"/>
    <cellStyle name="SAPBEXstdItem 4" xfId="851" xr:uid="{807F6C84-0D8B-4D2A-ABE0-FAB10860209B}"/>
    <cellStyle name="SAPBEXstdItem 4 10" xfId="18422" xr:uid="{6179058D-36C3-4187-9090-C9F8D880A3B1}"/>
    <cellStyle name="SAPBEXstdItem 4 11" xfId="30591" xr:uid="{2E233EBF-A975-4FBF-B3A2-1DE5CE91E22F}"/>
    <cellStyle name="SAPBEXstdItem 4 2" xfId="1330" xr:uid="{1F14B7BB-EF92-4ADD-9629-9C9DEC04DEE5}"/>
    <cellStyle name="SAPBEXstdItem 4 2 10" xfId="30183" xr:uid="{B50393E6-6E8F-4C79-9251-2B8193C6B616}"/>
    <cellStyle name="SAPBEXstdItem 4 2 2" xfId="2578" xr:uid="{BF6BCA83-01BD-4B9E-9BED-35AA489F02B1}"/>
    <cellStyle name="SAPBEXstdItem 4 2 2 2" xfId="15033" xr:uid="{6629DF11-C074-4A95-ABE9-D166F4AA5093}"/>
    <cellStyle name="SAPBEXstdItem 4 2 2 2 2" xfId="31540" xr:uid="{05523130-E268-45C8-913D-4FD8533A0433}"/>
    <cellStyle name="SAPBEXstdItem 4 2 2 2 3" xfId="38622" xr:uid="{B2C7C07C-D992-4616-AEE0-46E5757D34F7}"/>
    <cellStyle name="SAPBEXstdItem 4 2 2 3" xfId="20079" xr:uid="{EF470205-8130-4153-A12A-1B975E4C60F7}"/>
    <cellStyle name="SAPBEXstdItem 4 2 2 4" xfId="17628" xr:uid="{0FBAA4D7-34D0-421A-97FB-F4844E497C01}"/>
    <cellStyle name="SAPBEXstdItem 4 2 3" xfId="3084" xr:uid="{4969EBA4-75F0-43FF-8622-A0C8C892DD07}"/>
    <cellStyle name="SAPBEXstdItem 4 2 3 2" xfId="15853" xr:uid="{34537497-A6F4-48CC-90B2-D4170BD5BE6C}"/>
    <cellStyle name="SAPBEXstdItem 4 2 3 2 2" xfId="32357" xr:uid="{069473E1-BE43-46FC-B306-9C7C07C17283}"/>
    <cellStyle name="SAPBEXstdItem 4 2 3 2 3" xfId="39442" xr:uid="{75625077-9B3B-49FC-B1B1-C107F1BEA398}"/>
    <cellStyle name="SAPBEXstdItem 4 2 3 3" xfId="20582" xr:uid="{3CDF0E24-40F9-4B17-9CF2-ADA1353B6F00}"/>
    <cellStyle name="SAPBEXstdItem 4 2 3 4" xfId="23477" xr:uid="{866F0E93-C24E-4DFC-83CA-CFB8508DB9B0}"/>
    <cellStyle name="SAPBEXstdItem 4 2 4" xfId="3124" xr:uid="{A80DBF9D-F1B8-47E0-9358-98038185E1E3}"/>
    <cellStyle name="SAPBEXstdItem 4 2 4 2" xfId="17326" xr:uid="{8F4ED2E1-6F21-41C3-8558-360BF1D3EB0C}"/>
    <cellStyle name="SAPBEXstdItem 4 2 4 2 2" xfId="33830" xr:uid="{E9D5C2CF-2603-4178-8A97-269F5C89E91D}"/>
    <cellStyle name="SAPBEXstdItem 4 2 4 2 3" xfId="40159" xr:uid="{92B9A628-6B47-4348-980E-420854943848}"/>
    <cellStyle name="SAPBEXstdItem 4 2 4 3" xfId="20622" xr:uid="{7A02B61A-CAEB-45A4-A112-14D373A62C3E}"/>
    <cellStyle name="SAPBEXstdItem 4 2 4 4" xfId="22627" xr:uid="{1CC3C6A2-F916-4EAF-9CBB-D7609B7D2395}"/>
    <cellStyle name="SAPBEXstdItem 4 2 5" xfId="3820" xr:uid="{C58B1BD7-AAA2-4EA8-ABC8-B929770F1401}"/>
    <cellStyle name="SAPBEXstdItem 4 2 5 2" xfId="21317" xr:uid="{14EB9AE5-A686-4525-90E7-A87649877F7C}"/>
    <cellStyle name="SAPBEXstdItem 4 2 5 3" xfId="22209" xr:uid="{BBC0E534-7C92-469C-892B-423148729EFB}"/>
    <cellStyle name="SAPBEXstdItem 4 2 6" xfId="2900" xr:uid="{251EDBB6-A9C6-4043-B7A8-3804002B791C}"/>
    <cellStyle name="SAPBEXstdItem 4 2 6 2" xfId="20398" xr:uid="{947AC894-5E7A-4391-9A2A-A4DCC5CE441A}"/>
    <cellStyle name="SAPBEXstdItem 4 2 6 3" xfId="24523" xr:uid="{A314196F-633C-41A1-B6C0-808FC9B918A2}"/>
    <cellStyle name="SAPBEXstdItem 4 2 7" xfId="4232" xr:uid="{9399FB1B-A800-41B0-AF3F-730133A0A69D}"/>
    <cellStyle name="SAPBEXstdItem 4 2 7 2" xfId="21726" xr:uid="{8C242EA4-7B4C-4926-B404-6F48025AEC77}"/>
    <cellStyle name="SAPBEXstdItem 4 2 7 3" xfId="17827" xr:uid="{78A720CD-D7F4-4854-AC25-A2981AE9BE73}"/>
    <cellStyle name="SAPBEXstdItem 4 2 8" xfId="12551" xr:uid="{8E2CC0CE-5602-4BC9-94C1-A4DD94C89FFD}"/>
    <cellStyle name="SAPBEXstdItem 4 2 8 2" xfId="29306" xr:uid="{8D3705CE-E105-432A-9AB0-8767BB4E158C}"/>
    <cellStyle name="SAPBEXstdItem 4 2 8 3" xfId="36570" xr:uid="{C218812F-21B9-4671-B785-50C09E150ACF}"/>
    <cellStyle name="SAPBEXstdItem 4 2 9" xfId="18840" xr:uid="{E619A893-CBA7-4576-B5F6-90FA95D19318}"/>
    <cellStyle name="SAPBEXstdItem 4 3" xfId="2129" xr:uid="{62BB02BE-82DF-463E-B20C-AD53D5E1A767}"/>
    <cellStyle name="SAPBEXstdItem 4 3 2" xfId="14327" xr:uid="{3826CCE5-97C7-4498-9A0B-E94641AA6D36}"/>
    <cellStyle name="SAPBEXstdItem 4 3 2 2" xfId="30868" xr:uid="{9B61F53F-56CE-4A97-B217-EEB0BFD82170}"/>
    <cellStyle name="SAPBEXstdItem 4 3 2 3" xfId="37984" xr:uid="{68A244BD-7F2E-41EC-8A72-016B39B6EE2D}"/>
    <cellStyle name="SAPBEXstdItem 4 3 3" xfId="14136" xr:uid="{3F82FC54-B9E5-469A-8D9A-F9ABB83F12BC}"/>
    <cellStyle name="SAPBEXstdItem 4 3 3 2" xfId="30713" xr:uid="{92F00F4C-E2A5-4E57-898B-E9A773452633}"/>
    <cellStyle name="SAPBEXstdItem 4 3 3 3" xfId="37793" xr:uid="{BB3FD9C8-4569-4860-BB11-359F7822B110}"/>
    <cellStyle name="SAPBEXstdItem 4 3 4" xfId="11142" xr:uid="{F19A6D47-50E2-4986-8F8F-028F021A7EB7}"/>
    <cellStyle name="SAPBEXstdItem 4 3 4 2" xfId="28109" xr:uid="{9766A7D2-A410-443F-A5E0-405985D480DC}"/>
    <cellStyle name="SAPBEXstdItem 4 3 4 3" xfId="36005" xr:uid="{87087283-D882-47BD-9D9E-10A2B2107D2F}"/>
    <cellStyle name="SAPBEXstdItem 4 3 5" xfId="19632" xr:uid="{85915468-83F9-4824-9A4B-5EDED404CDF0}"/>
    <cellStyle name="SAPBEXstdItem 4 3 6" xfId="29550" xr:uid="{F58A40A1-AAA6-4010-9FB3-93FB02B735C7}"/>
    <cellStyle name="SAPBEXstdItem 4 4" xfId="2640" xr:uid="{7922CB2B-3F16-43CF-8645-B9E644056BAA}"/>
    <cellStyle name="SAPBEXstdItem 4 4 2" xfId="10104" xr:uid="{BF2AC88C-E61B-43DA-9AE1-E22DC1D603E6}"/>
    <cellStyle name="SAPBEXstdItem 4 4 2 2" xfId="27192" xr:uid="{0DAFECFF-269B-454E-AD36-E6A3995D8024}"/>
    <cellStyle name="SAPBEXstdItem 4 4 2 3" xfId="35446" xr:uid="{6AFE9772-BE8A-460F-917E-D0161A374211}"/>
    <cellStyle name="SAPBEXstdItem 4 4 3" xfId="20141" xr:uid="{601C0666-06C8-4F8A-9C85-73A36E82D353}"/>
    <cellStyle name="SAPBEXstdItem 4 4 4" xfId="22946" xr:uid="{22CCD16F-110D-4F6A-AE65-B2290CC09B2A}"/>
    <cellStyle name="SAPBEXstdItem 4 5" xfId="1573" xr:uid="{1CD3CC66-2EAB-442E-852A-5650DFA0F850}"/>
    <cellStyle name="SAPBEXstdItem 4 5 2" xfId="13498" xr:uid="{1BDBBE5C-DA76-4685-AA11-7B09CDE5ABFA}"/>
    <cellStyle name="SAPBEXstdItem 4 5 2 2" xfId="30151" xr:uid="{0E6425E4-0652-4549-8369-200ECCF74179}"/>
    <cellStyle name="SAPBEXstdItem 4 5 2 3" xfId="37227" xr:uid="{710066EE-1979-4A8D-8C80-3E1F22DB55B4}"/>
    <cellStyle name="SAPBEXstdItem 4 5 3" xfId="19078" xr:uid="{8C18793E-2FA2-470B-AB06-4EE69FB7A330}"/>
    <cellStyle name="SAPBEXstdItem 4 5 4" xfId="19791" xr:uid="{AB3040EB-5B6E-454A-BCFE-CBD4D5166566}"/>
    <cellStyle name="SAPBEXstdItem 4 6" xfId="3746" xr:uid="{404AEF85-04F9-46CF-9800-99D8B6812F2D}"/>
    <cellStyle name="SAPBEXstdItem 4 6 2" xfId="14662" xr:uid="{A5FA757C-9DDD-465C-952D-773ED42A82F5}"/>
    <cellStyle name="SAPBEXstdItem 4 6 2 2" xfId="31177" xr:uid="{3DABD276-1E80-4853-A108-E23FDE399C31}"/>
    <cellStyle name="SAPBEXstdItem 4 6 2 3" xfId="38252" xr:uid="{AE44EF39-730C-49BC-BAC6-9614ABCD0548}"/>
    <cellStyle name="SAPBEXstdItem 4 6 3" xfId="21244" xr:uid="{2268A901-58BD-4EEF-931F-3093E4892F2D}"/>
    <cellStyle name="SAPBEXstdItem 4 6 4" xfId="22242" xr:uid="{ED1326A3-A6F9-4D94-BBA0-29BC61138C20}"/>
    <cellStyle name="SAPBEXstdItem 4 7" xfId="3754" xr:uid="{F12C40EF-5162-4300-B5F7-9A6E70DB7C2F}"/>
    <cellStyle name="SAPBEXstdItem 4 7 2" xfId="21251" xr:uid="{5637B5C4-AEDA-433F-A0A9-A824FC6A4446}"/>
    <cellStyle name="SAPBEXstdItem 4 7 3" xfId="22240" xr:uid="{7364C416-6591-4092-B5BB-FA60B791756E}"/>
    <cellStyle name="SAPBEXstdItem 4 8" xfId="3295" xr:uid="{A1968BB2-CC37-4347-B15E-2A43492779C1}"/>
    <cellStyle name="SAPBEXstdItem 4 8 2" xfId="20793" xr:uid="{83BBF196-04D6-4DC6-8E6A-48262B532DB5}"/>
    <cellStyle name="SAPBEXstdItem 4 8 3" xfId="22457" xr:uid="{9467FE5E-9C62-4B96-B890-C09FFDEC99A1}"/>
    <cellStyle name="SAPBEXstdItem 4 9" xfId="8212" xr:uid="{C3EC7E09-D470-4609-B132-ADC0751C8F85}"/>
    <cellStyle name="SAPBEXstdItem 4 9 2" xfId="25406" xr:uid="{F1514A51-468C-4B32-AD4A-BC86DB7E7EBF}"/>
    <cellStyle name="SAPBEXstdItem 4 9 3" xfId="34718" xr:uid="{49E2D0D2-9FDF-47DA-9DAE-C9D07636CD5E}"/>
    <cellStyle name="SAPBEXstdItem 5" xfId="852" xr:uid="{44758D68-AAE1-48DD-B99C-0B7EBD7A3756}"/>
    <cellStyle name="SAPBEXstdItem 5 10" xfId="18423" xr:uid="{C7ADBF9A-D80F-44A3-8E46-165FAF9E085F}"/>
    <cellStyle name="SAPBEXstdItem 5 11" xfId="27789" xr:uid="{FA365B61-7575-4518-9ACF-8A2D4D2BB43A}"/>
    <cellStyle name="SAPBEXstdItem 5 2" xfId="1331" xr:uid="{66CB9EC6-A9EE-4406-91D1-3ADAF56725C1}"/>
    <cellStyle name="SAPBEXstdItem 5 2 10" xfId="27224" xr:uid="{278D9C3A-FF55-4797-A8D0-1F34E86ACAF6}"/>
    <cellStyle name="SAPBEXstdItem 5 2 2" xfId="2579" xr:uid="{2AA6847A-3D49-49B1-9DAE-5AD9E6CF1547}"/>
    <cellStyle name="SAPBEXstdItem 5 2 2 2" xfId="15117" xr:uid="{2980EC5C-C5B9-40F9-9858-6EE3059FB7DD}"/>
    <cellStyle name="SAPBEXstdItem 5 2 2 2 2" xfId="31622" xr:uid="{E08C96FC-CBF3-4ACB-A90B-202109E63163}"/>
    <cellStyle name="SAPBEXstdItem 5 2 2 2 3" xfId="38706" xr:uid="{CAEFC573-733E-4792-824C-9C26444CB282}"/>
    <cellStyle name="SAPBEXstdItem 5 2 2 3" xfId="20080" xr:uid="{0D68566D-D42E-4FAE-9626-85BD1BD8AA8F}"/>
    <cellStyle name="SAPBEXstdItem 5 2 2 4" xfId="23353" xr:uid="{8EE05D5E-8531-4EA4-8EB9-F9975ED61DE8}"/>
    <cellStyle name="SAPBEXstdItem 5 2 3" xfId="3085" xr:uid="{F59E5E11-0D1D-421C-993A-60807AF411FD}"/>
    <cellStyle name="SAPBEXstdItem 5 2 3 2" xfId="15940" xr:uid="{5E0A1149-D44D-41C8-B03A-4772EC2E20E7}"/>
    <cellStyle name="SAPBEXstdItem 5 2 3 2 2" xfId="32444" xr:uid="{DA67580F-5CF6-4BEF-8FCC-C540C33B7CBF}"/>
    <cellStyle name="SAPBEXstdItem 5 2 3 2 3" xfId="39529" xr:uid="{17A4E563-DE24-4CE5-B47A-27C5EFD9EBB8}"/>
    <cellStyle name="SAPBEXstdItem 5 2 3 3" xfId="20583" xr:uid="{8239FDFF-3FAD-46C2-95CF-3351F020F37D}"/>
    <cellStyle name="SAPBEXstdItem 5 2 3 4" xfId="28319" xr:uid="{2E160039-7098-49D7-9F3E-E5B44226E640}"/>
    <cellStyle name="SAPBEXstdItem 5 2 4" xfId="2194" xr:uid="{5AB577D1-69F4-47B2-98E8-189E5B8A4CF8}"/>
    <cellStyle name="SAPBEXstdItem 5 2 4 2" xfId="17501" xr:uid="{FBEBFDA0-FFC2-46E0-BFB9-7428E66EFC75}"/>
    <cellStyle name="SAPBEXstdItem 5 2 4 2 2" xfId="34005" xr:uid="{34A74DF5-5267-481A-B529-6997FC1DFAB0}"/>
    <cellStyle name="SAPBEXstdItem 5 2 4 2 3" xfId="40246" xr:uid="{CA3CD99A-24B5-45C7-99E5-F45BB367EB8F}"/>
    <cellStyle name="SAPBEXstdItem 5 2 4 3" xfId="19696" xr:uid="{99B07D24-B6EB-4B51-ABEA-4B92B6992DC1}"/>
    <cellStyle name="SAPBEXstdItem 5 2 4 4" xfId="28390" xr:uid="{E44972C8-02D1-4E08-BD9C-5DC883F35729}"/>
    <cellStyle name="SAPBEXstdItem 5 2 5" xfId="3660" xr:uid="{7E401D45-D4BD-45A5-9E99-B6D2240E553E}"/>
    <cellStyle name="SAPBEXstdItem 5 2 5 2" xfId="21158" xr:uid="{A6F39432-B40F-4897-AD72-BDC1B8346344}"/>
    <cellStyle name="SAPBEXstdItem 5 2 5 3" xfId="17738" xr:uid="{C5E6C698-888F-47FD-81A3-143155101DC8}"/>
    <cellStyle name="SAPBEXstdItem 5 2 6" xfId="3513" xr:uid="{6AC59FC9-1FA5-4393-A369-192E643D5CCE}"/>
    <cellStyle name="SAPBEXstdItem 5 2 6 2" xfId="21011" xr:uid="{2CDFDA8E-C83A-4FD5-9BEA-D89DB6ED9584}"/>
    <cellStyle name="SAPBEXstdItem 5 2 6 3" xfId="28312" xr:uid="{05354617-BD26-4FF5-B934-CE62E344D45C}"/>
    <cellStyle name="SAPBEXstdItem 5 2 7" xfId="4169" xr:uid="{C59AD0D1-9472-4709-97DC-C73A03E21C29}"/>
    <cellStyle name="SAPBEXstdItem 5 2 7 2" xfId="21664" xr:uid="{52395FDA-EF20-4BEF-A5F8-3333D52C5636}"/>
    <cellStyle name="SAPBEXstdItem 5 2 7 3" xfId="18065" xr:uid="{CB51965D-40CF-4D6F-B7F8-BC5F1046F825}"/>
    <cellStyle name="SAPBEXstdItem 5 2 8" xfId="12726" xr:uid="{7EE2F335-7301-4F00-8363-FC3D587BE360}"/>
    <cellStyle name="SAPBEXstdItem 5 2 8 2" xfId="29459" xr:uid="{B1AEBFDF-EF61-46E2-9487-F06D6B73EDFD}"/>
    <cellStyle name="SAPBEXstdItem 5 2 8 3" xfId="36656" xr:uid="{EE20B486-A49B-4788-AB0A-D2A91C11282B}"/>
    <cellStyle name="SAPBEXstdItem 5 2 9" xfId="18841" xr:uid="{E9A0A605-CD01-47EC-AA20-3462E3D344A3}"/>
    <cellStyle name="SAPBEXstdItem 5 3" xfId="2130" xr:uid="{CF93D4E5-C0DB-4948-A5F3-BCE59C1E2794}"/>
    <cellStyle name="SAPBEXstdItem 5 3 2" xfId="14463" xr:uid="{3C21395A-6951-4483-8742-4C714022F797}"/>
    <cellStyle name="SAPBEXstdItem 5 3 2 2" xfId="30983" xr:uid="{8F403C88-9C2A-450D-A4B3-B493788FB321}"/>
    <cellStyle name="SAPBEXstdItem 5 3 2 3" xfId="38120" xr:uid="{4FE6245F-5E72-43E7-935B-FCC8B744B519}"/>
    <cellStyle name="SAPBEXstdItem 5 3 3" xfId="9161" xr:uid="{31A54F72-F21A-4CC1-9C98-92DECF4BFD5E}"/>
    <cellStyle name="SAPBEXstdItem 5 3 3 2" xfId="26337" xr:uid="{8649A0F8-AA67-486B-9864-0D69CD3F9D33}"/>
    <cellStyle name="SAPBEXstdItem 5 3 3 3" xfId="35052" xr:uid="{7AEBBBD9-9344-4C33-8AFE-C1CE91A34486}"/>
    <cellStyle name="SAPBEXstdItem 5 3 4" xfId="11317" xr:uid="{6C6BDA9D-F63D-4A33-9095-D7E351D091C7}"/>
    <cellStyle name="SAPBEXstdItem 5 3 4 2" xfId="28264" xr:uid="{E87BC501-FC9C-47EF-89CE-C4A0018A3433}"/>
    <cellStyle name="SAPBEXstdItem 5 3 4 3" xfId="36091" xr:uid="{4F5176FB-4592-4116-A4CD-3F2B2887434E}"/>
    <cellStyle name="SAPBEXstdItem 5 3 5" xfId="19633" xr:uid="{C0707986-20DE-468A-AC6B-C97C0A870480}"/>
    <cellStyle name="SAPBEXstdItem 5 3 6" xfId="28404" xr:uid="{EA71D35D-C13D-46E6-A761-07241AFF33AB}"/>
    <cellStyle name="SAPBEXstdItem 5 4" xfId="2641" xr:uid="{806122AB-7F23-458D-8862-CE5F30FFFCAB}"/>
    <cellStyle name="SAPBEXstdItem 5 4 2" xfId="10263" xr:uid="{FD9256CE-3340-4EF5-95B4-EC7E0DB5A9DE}"/>
    <cellStyle name="SAPBEXstdItem 5 4 2 2" xfId="27344" xr:uid="{A41F5BCE-122E-457D-8660-E7A74871233A}"/>
    <cellStyle name="SAPBEXstdItem 5 4 2 3" xfId="35515" xr:uid="{F59CC112-3EE1-4917-9EF5-D536E31E52B9}"/>
    <cellStyle name="SAPBEXstdItem 5 4 3" xfId="20142" xr:uid="{49C95ADC-96D9-488E-8989-248B7E35233E}"/>
    <cellStyle name="SAPBEXstdItem 5 4 4" xfId="22945" xr:uid="{F7C45135-B3C5-4061-8EA1-4AE0056DE6D2}"/>
    <cellStyle name="SAPBEXstdItem 5 5" xfId="1837" xr:uid="{60E66A1A-4A52-4417-90FD-CF3103E81142}"/>
    <cellStyle name="SAPBEXstdItem 5 5 2" xfId="13619" xr:uid="{DF8EB85E-ECB1-4172-9ADE-87456E5B1D9C}"/>
    <cellStyle name="SAPBEXstdItem 5 5 2 2" xfId="30264" xr:uid="{141DF933-D3D6-4397-ACD7-1D98C748A46F}"/>
    <cellStyle name="SAPBEXstdItem 5 5 2 3" xfId="37347" xr:uid="{09427DD8-F2A7-4EBB-A479-1750B5FED761}"/>
    <cellStyle name="SAPBEXstdItem 5 5 3" xfId="19340" xr:uid="{C0BF79C4-56C7-4742-BA04-A1FA34217633}"/>
    <cellStyle name="SAPBEXstdItem 5 5 4" xfId="27856" xr:uid="{E5E946E3-9510-46EA-91C2-57F1BEA16FF9}"/>
    <cellStyle name="SAPBEXstdItem 5 6" xfId="3486" xr:uid="{22D7F661-A1AD-4D11-9521-A9F10E57978C}"/>
    <cellStyle name="SAPBEXstdItem 5 6 2" xfId="13839" xr:uid="{00DB9CCC-078A-4979-AE24-C2DA85480430}"/>
    <cellStyle name="SAPBEXstdItem 5 6 2 2" xfId="30455" xr:uid="{A32D33DA-ADB2-4180-88E5-723BBBFDB182}"/>
    <cellStyle name="SAPBEXstdItem 5 6 2 3" xfId="37563" xr:uid="{9626F792-10D5-4F66-BEEA-6DDCBD968EC3}"/>
    <cellStyle name="SAPBEXstdItem 5 6 3" xfId="20984" xr:uid="{28C79870-34B2-4A63-A792-FBD363115DA5}"/>
    <cellStyle name="SAPBEXstdItem 5 6 4" xfId="28316" xr:uid="{90EBE0F2-4640-44F5-9857-9FE5560C7548}"/>
    <cellStyle name="SAPBEXstdItem 5 7" xfId="3603" xr:uid="{8FE82027-4752-44E4-9D1D-47E7806C3D12}"/>
    <cellStyle name="SAPBEXstdItem 5 7 2" xfId="21101" xr:uid="{24009620-8E51-4477-858C-A5C9E0C5ACBB}"/>
    <cellStyle name="SAPBEXstdItem 5 7 3" xfId="17632" xr:uid="{2AB7BA86-6497-472A-B62B-55B0AD14C46F}"/>
    <cellStyle name="SAPBEXstdItem 5 8" xfId="4101" xr:uid="{D67BC111-AFF0-4A01-A993-FACC119E2FCE}"/>
    <cellStyle name="SAPBEXstdItem 5 8 2" xfId="21596" xr:uid="{4699487E-7532-47E8-8A18-A3700245A195}"/>
    <cellStyle name="SAPBEXstdItem 5 8 3" xfId="18101" xr:uid="{53017001-C162-4F8C-9BB2-76E3FF7DF369}"/>
    <cellStyle name="SAPBEXstdItem 5 9" xfId="8373" xr:uid="{127C5E13-12C3-45A5-83FC-603E57477E4C}"/>
    <cellStyle name="SAPBEXstdItem 5 9 2" xfId="25559" xr:uid="{84C5AE1E-9441-4933-BFE2-B3891C48AF64}"/>
    <cellStyle name="SAPBEXstdItem 5 9 3" xfId="34787" xr:uid="{A2E882C8-FDC8-4AAD-B02A-91CF64B8F0F2}"/>
    <cellStyle name="SAPBEXstdItem 6" xfId="199" xr:uid="{5A169599-7FEC-4632-87C6-99DB6E3190BC}"/>
    <cellStyle name="SAPBEXstdItem 6 10" xfId="17810" xr:uid="{03A8818F-FF5B-439B-8CD2-F864444B1763}"/>
    <cellStyle name="SAPBEXstdItem 6 11" xfId="29245" xr:uid="{91B8BF4A-142E-4079-8E8B-526140263BC0}"/>
    <cellStyle name="SAPBEXstdItem 6 2" xfId="1152" xr:uid="{2936095A-E338-4AB5-A546-92A067326AEE}"/>
    <cellStyle name="SAPBEXstdItem 6 2 10" xfId="30291" xr:uid="{174EB481-B07C-4B12-8B60-14F09D514923}"/>
    <cellStyle name="SAPBEXstdItem 6 2 2" xfId="2400" xr:uid="{0F9581E1-BF4D-4ECA-AEA6-357A0AE5E010}"/>
    <cellStyle name="SAPBEXstdItem 6 2 2 2" xfId="19901" xr:uid="{7CA188E3-DF56-4336-97CF-35313A946243}"/>
    <cellStyle name="SAPBEXstdItem 6 2 2 3" xfId="28579" xr:uid="{2D565A70-88B8-48FD-8D6E-AEF13186145E}"/>
    <cellStyle name="SAPBEXstdItem 6 2 3" xfId="2906" xr:uid="{93169D49-34FE-43A0-B37B-9088476CD9AA}"/>
    <cellStyle name="SAPBEXstdItem 6 2 3 2" xfId="20404" xr:uid="{DB674DE5-5DCC-4BAF-84F8-3DCBFBD27F52}"/>
    <cellStyle name="SAPBEXstdItem 6 2 3 3" xfId="22812" xr:uid="{206D0F54-8BB1-49A5-95BB-C9F53097C1EE}"/>
    <cellStyle name="SAPBEXstdItem 6 2 4" xfId="3283" xr:uid="{6659AFA9-0115-4EDE-BA07-D24E3849FD6F}"/>
    <cellStyle name="SAPBEXstdItem 6 2 4 2" xfId="20781" xr:uid="{FD1CC57C-71E2-4F45-86F3-A39A70AF37BA}"/>
    <cellStyle name="SAPBEXstdItem 6 2 4 3" xfId="22469" xr:uid="{ACB0C302-7355-4CB9-994B-4EEDA4238EFF}"/>
    <cellStyle name="SAPBEXstdItem 6 2 5" xfId="3640" xr:uid="{B5819DC0-BFA9-4BBF-AB7E-8DBF949095B1}"/>
    <cellStyle name="SAPBEXstdItem 6 2 5 2" xfId="21138" xr:uid="{6BDE4BB6-28C7-4052-994F-1FE158E05A8A}"/>
    <cellStyle name="SAPBEXstdItem 6 2 5 3" xfId="22266" xr:uid="{565394B0-4502-4AF8-B5AC-704C8931B65F}"/>
    <cellStyle name="SAPBEXstdItem 6 2 6" xfId="1810" xr:uid="{7712F2F6-78F7-40C4-9DC8-096E028B4A9E}"/>
    <cellStyle name="SAPBEXstdItem 6 2 6 2" xfId="19313" xr:uid="{D6C62E5A-BE38-4224-9571-209F2EBA7290}"/>
    <cellStyle name="SAPBEXstdItem 6 2 6 3" xfId="27769" xr:uid="{30258814-FF5A-47B5-A704-314EA26B1B68}"/>
    <cellStyle name="SAPBEXstdItem 6 2 7" xfId="3940" xr:uid="{21F5F37E-7C2D-41A3-8064-3B76A26CDE6F}"/>
    <cellStyle name="SAPBEXstdItem 6 2 7 2" xfId="21436" xr:uid="{03B58647-1F1E-495D-B571-E75BA671495D}"/>
    <cellStyle name="SAPBEXstdItem 6 2 7 3" xfId="22138" xr:uid="{646F268E-0CD5-4CEE-8DF8-664CD257865E}"/>
    <cellStyle name="SAPBEXstdItem 6 2 8" xfId="15331" xr:uid="{0F64C2F9-A458-408C-AB5D-1D3A7B6ECD15}"/>
    <cellStyle name="SAPBEXstdItem 6 2 8 2" xfId="31835" xr:uid="{3B382CAD-6F48-4018-90E3-586544C2D2F9}"/>
    <cellStyle name="SAPBEXstdItem 6 2 8 3" xfId="38920" xr:uid="{342A6FC8-9EEE-48C9-AEC6-853FB6026865}"/>
    <cellStyle name="SAPBEXstdItem 6 2 9" xfId="18668" xr:uid="{470ECE23-F2AE-4459-908C-82A3A372F68A}"/>
    <cellStyle name="SAPBEXstdItem 6 3" xfId="1546" xr:uid="{3A32498C-233B-4FA0-94D3-64B8F81EB6BD}"/>
    <cellStyle name="SAPBEXstdItem 6 3 2" xfId="16445" xr:uid="{11DC7A24-59E7-46BD-B637-66BA9ACEB235}"/>
    <cellStyle name="SAPBEXstdItem 6 3 2 2" xfId="32949" xr:uid="{DF17DA6A-728C-44C9-B89A-EDB2840927BD}"/>
    <cellStyle name="SAPBEXstdItem 6 3 2 3" xfId="39641" xr:uid="{91C88D12-5F14-40D1-B502-3812A1331CF8}"/>
    <cellStyle name="SAPBEXstdItem 6 3 3" xfId="19051" xr:uid="{0584F239-060D-45D6-B723-404CBB1ED3C2}"/>
    <cellStyle name="SAPBEXstdItem 6 3 4" xfId="29230" xr:uid="{830955AD-6235-4A19-B3F1-E1A91C825EC9}"/>
    <cellStyle name="SAPBEXstdItem 6 4" xfId="1450" xr:uid="{EB0AE3B6-E03A-4C1C-BF1A-23D0A30BA40B}"/>
    <cellStyle name="SAPBEXstdItem 6 4 2" xfId="18955" xr:uid="{40781C1B-8FB5-4A1A-A9C2-138B256C4656}"/>
    <cellStyle name="SAPBEXstdItem 6 4 3" xfId="30965" xr:uid="{9B6F19B0-AAA2-4B61-978C-117F292B8BA4}"/>
    <cellStyle name="SAPBEXstdItem 6 5" xfId="3293" xr:uid="{CC47C6FE-D8D6-4D0C-861D-4191826144EC}"/>
    <cellStyle name="SAPBEXstdItem 6 5 2" xfId="20791" xr:uid="{FD18AA55-63B6-4C6E-B091-06F1E317E7B3}"/>
    <cellStyle name="SAPBEXstdItem 6 5 3" xfId="22459" xr:uid="{169A6897-ADF3-4420-A66A-85F99A9175DE}"/>
    <cellStyle name="SAPBEXstdItem 6 6" xfId="3949" xr:uid="{5561DA0F-FDA8-4F1F-BF4A-0FE9E260E6EF}"/>
    <cellStyle name="SAPBEXstdItem 6 6 2" xfId="21445" xr:uid="{68936F06-990D-496E-97C6-3D7E002422CA}"/>
    <cellStyle name="SAPBEXstdItem 6 6 3" xfId="22133" xr:uid="{8F8E6966-836F-4CF3-B6FE-4B6A69B0CC8B}"/>
    <cellStyle name="SAPBEXstdItem 6 7" xfId="2303" xr:uid="{0974DE5F-BCB7-476A-BB55-BB8967025FE1}"/>
    <cellStyle name="SAPBEXstdItem 6 7 2" xfId="19804" xr:uid="{B6EB3980-34D4-406F-B9EB-DEA6D7ED5A3A}"/>
    <cellStyle name="SAPBEXstdItem 6 7 3" xfId="28365" xr:uid="{A2B3AA86-BD2E-419A-BE17-7522A02F9EC8}"/>
    <cellStyle name="SAPBEXstdItem 6 8" xfId="1561" xr:uid="{20B321E6-1DCB-4769-9E2C-188E173C1691}"/>
    <cellStyle name="SAPBEXstdItem 6 8 2" xfId="19066" xr:uid="{B72E5B72-00B4-4BA7-AB1C-F31FF12F1C4F}"/>
    <cellStyle name="SAPBEXstdItem 6 8 3" xfId="27152" xr:uid="{5F20C476-BD7F-4958-9AF3-C48B2883422B}"/>
    <cellStyle name="SAPBEXstdItem 6 9" xfId="11543" xr:uid="{DD6B22C2-27DD-4FB1-AFA0-3B6068C63375}"/>
    <cellStyle name="SAPBEXstdItem 6 9 2" xfId="36125" xr:uid="{0B2F243A-5DA5-43FF-BDE8-813E2A9A4482}"/>
    <cellStyle name="SAPBEXstdItem 7" xfId="1142" xr:uid="{412C26AD-7ED9-4F9F-AA4C-2F7B7E492841}"/>
    <cellStyle name="SAPBEXstdItem 7 10" xfId="30858" xr:uid="{2911BD1A-3BBD-4D40-A264-B1C2524C56F8}"/>
    <cellStyle name="SAPBEXstdItem 7 2" xfId="2390" xr:uid="{C8727CC7-EA1E-4EA7-BCF6-BE0424301E80}"/>
    <cellStyle name="SAPBEXstdItem 7 2 2" xfId="14699" xr:uid="{FD65B5F3-FA1C-421A-A079-E4E954C584D9}"/>
    <cellStyle name="SAPBEXstdItem 7 2 2 2" xfId="31214" xr:uid="{29A59B96-BCD9-4CF0-B1BE-9447A5EDC823}"/>
    <cellStyle name="SAPBEXstdItem 7 2 2 3" xfId="38289" xr:uid="{4564F74E-D106-416E-95B5-03515B4858CA}"/>
    <cellStyle name="SAPBEXstdItem 7 2 3" xfId="19891" xr:uid="{95B6763A-0B6B-4710-B0B9-F4E3C9D27037}"/>
    <cellStyle name="SAPBEXstdItem 7 2 4" xfId="28340" xr:uid="{C59562D2-52ED-449B-9307-E28A8F68CF24}"/>
    <cellStyle name="SAPBEXstdItem 7 3" xfId="2896" xr:uid="{A8F4DEE6-54CC-421C-8B72-B2835F8D20A7}"/>
    <cellStyle name="SAPBEXstdItem 7 3 2" xfId="15425" xr:uid="{308B1DC9-23CD-436A-9AC9-C19ED18BBB2C}"/>
    <cellStyle name="SAPBEXstdItem 7 3 2 2" xfId="31929" xr:uid="{BAE24193-053F-467C-AF9D-C56089D3EEFE}"/>
    <cellStyle name="SAPBEXstdItem 7 3 2 3" xfId="39014" xr:uid="{899A974A-E465-4703-AFD3-DBA4D7E3F334}"/>
    <cellStyle name="SAPBEXstdItem 7 3 3" xfId="20394" xr:uid="{04E6DDF3-7610-41CA-B6A4-581F4B86B2BA}"/>
    <cellStyle name="SAPBEXstdItem 7 3 4" xfId="22818" xr:uid="{C442E3D8-89A2-4F3F-8FD3-41C3A13FC930}"/>
    <cellStyle name="SAPBEXstdItem 7 4" xfId="1990" xr:uid="{76065EBD-C3B8-4656-84BF-293A01CCAF2B}"/>
    <cellStyle name="SAPBEXstdItem 7 4 2" xfId="16769" xr:uid="{4C65CB1B-3477-4253-AC35-B40B592DE318}"/>
    <cellStyle name="SAPBEXstdItem 7 4 2 2" xfId="33273" xr:uid="{678FB891-34B5-44AD-AC9B-12605BB645D6}"/>
    <cellStyle name="SAPBEXstdItem 7 4 2 3" xfId="39785" xr:uid="{E0B9C2BB-7F0A-494E-B2EE-2638F4308B9F}"/>
    <cellStyle name="SAPBEXstdItem 7 4 3" xfId="19493" xr:uid="{A2DE3678-8375-4FC8-BEAD-65F8AE977A07}"/>
    <cellStyle name="SAPBEXstdItem 7 4 4" xfId="29554" xr:uid="{AC4CFBDA-18B2-405C-AC7C-8E492B80AF1E}"/>
    <cellStyle name="SAPBEXstdItem 7 5" xfId="1823" xr:uid="{A1C86435-5BCB-41D0-9009-A5B969FE748D}"/>
    <cellStyle name="SAPBEXstdItem 7 5 2" xfId="19326" xr:uid="{0395BC5D-FDDF-4CA5-A34E-689061DD9AD9}"/>
    <cellStyle name="SAPBEXstdItem 7 5 3" xfId="27322" xr:uid="{A3B6497B-F580-4E68-9256-F978372CDF22}"/>
    <cellStyle name="SAPBEXstdItem 7 6" xfId="4138" xr:uid="{320FDFF2-4A68-4B5A-98EA-36758D350AA1}"/>
    <cellStyle name="SAPBEXstdItem 7 6 2" xfId="21633" xr:uid="{5581F8BC-5B02-46CD-BE43-F28552087419}"/>
    <cellStyle name="SAPBEXstdItem 7 6 3" xfId="18626" xr:uid="{FF903CEF-2A6F-458B-B5BC-3DB59123D566}"/>
    <cellStyle name="SAPBEXstdItem 7 7" xfId="2830" xr:uid="{6575A47C-8A04-434B-92FE-1AF9BA6D752B}"/>
    <cellStyle name="SAPBEXstdItem 7 7 2" xfId="20328" xr:uid="{6A902CD1-8ACB-4BD7-8507-3A919CCB0DF7}"/>
    <cellStyle name="SAPBEXstdItem 7 7 3" xfId="24731" xr:uid="{A55455DE-1466-4A37-B49E-76B3AC5E947C}"/>
    <cellStyle name="SAPBEXstdItem 7 8" xfId="11918" xr:uid="{77A7AA36-AC9B-4953-8569-2A4D657DA948}"/>
    <cellStyle name="SAPBEXstdItem 7 8 2" xfId="28772" xr:uid="{10005286-8046-4860-BCCD-3097CD939151}"/>
    <cellStyle name="SAPBEXstdItem 7 8 3" xfId="36215" xr:uid="{5E272D3B-7A5D-4115-8DED-6EE2DF259856}"/>
    <cellStyle name="SAPBEXstdItem 7 9" xfId="18660" xr:uid="{C9D9D506-0339-4308-B7B3-F45C0D105B84}"/>
    <cellStyle name="SAPBEXstdItem 8" xfId="1446" xr:uid="{D64A8A0C-9676-442A-B1BC-5E44E50C9963}"/>
    <cellStyle name="SAPBEXstdItem 8 2" xfId="13798" xr:uid="{A452D2DA-DEA4-4D7E-8F9D-04258169A4C5}"/>
    <cellStyle name="SAPBEXstdItem 8 2 2" xfId="30417" xr:uid="{5044D054-ACEC-4CE7-B8C5-669D16BC094C}"/>
    <cellStyle name="SAPBEXstdItem 8 2 3" xfId="37523" xr:uid="{F6A97328-A7E9-4226-83FF-2051257F9B4A}"/>
    <cellStyle name="SAPBEXstdItem 8 3" xfId="13007" xr:uid="{3A3F47A2-F9BA-489B-B37A-4517750134B0}"/>
    <cellStyle name="SAPBEXstdItem 8 3 2" xfId="29727" xr:uid="{835EA597-3105-4A90-A09A-87CC661E754B}"/>
    <cellStyle name="SAPBEXstdItem 8 3 3" xfId="36736" xr:uid="{4A63656D-AB02-4715-8436-DA9A451C90D7}"/>
    <cellStyle name="SAPBEXstdItem 8 4" xfId="10540" xr:uid="{AEE4328A-490A-483B-9349-5E3FECFFDE64}"/>
    <cellStyle name="SAPBEXstdItem 8 4 2" xfId="27595" xr:uid="{41C08A44-375C-47A8-913D-7C16CC4F111F}"/>
    <cellStyle name="SAPBEXstdItem 8 4 3" xfId="35647" xr:uid="{C05C8B42-CB57-4654-B606-24CA7AC62CBD}"/>
    <cellStyle name="SAPBEXstdItem 8 5" xfId="18952" xr:uid="{DEE259BC-BA2C-4300-B762-312B6B30813C}"/>
    <cellStyle name="SAPBEXstdItem 8 6" xfId="29311" xr:uid="{132FEDAE-A040-4615-9146-C4F525C4B506}"/>
    <cellStyle name="SAPBEXstdItem 9" xfId="2296" xr:uid="{640CB4EA-11A6-4614-9A87-4839D0BAC990}"/>
    <cellStyle name="SAPBEXstdItem 9 2" xfId="9263" xr:uid="{ED7C8770-048B-4B4B-8BA6-DC70387BF079}"/>
    <cellStyle name="SAPBEXstdItem 9 2 2" xfId="26421" xr:uid="{EA3774EA-272E-433A-A6CD-52FA1797CE2A}"/>
    <cellStyle name="SAPBEXstdItem 9 2 3" xfId="35154" xr:uid="{E0A5223C-BED5-4F29-8BDF-001269216280}"/>
    <cellStyle name="SAPBEXstdItem 9 3" xfId="19797" xr:uid="{285825A4-CBAF-4CC2-8708-822A78D25BF3}"/>
    <cellStyle name="SAPBEXstdItem 9 4" xfId="28917" xr:uid="{EAEB7FE6-D579-4376-AFC0-5551ACB35480}"/>
    <cellStyle name="SAPBEXstdItem_Distribution Manpower Download P12" xfId="853" xr:uid="{255024D5-9284-4C08-BD8F-01A0CF33D5F4}"/>
    <cellStyle name="SAPBEXstdItemX" xfId="83" xr:uid="{1F9D38DD-2ED0-4279-A8E3-56DBA080E03E}"/>
    <cellStyle name="SAPBEXstdItemX 10" xfId="1851" xr:uid="{4043658C-6F0B-454E-8EB7-C8AA75FE1F15}"/>
    <cellStyle name="SAPBEXstdItemX 10 2" xfId="9264" xr:uid="{B5F1EFBB-2EBD-4398-99D4-FD58E058A556}"/>
    <cellStyle name="SAPBEXstdItemX 10 2 2" xfId="35155" xr:uid="{02B6C412-15FF-483B-96D6-A819C7A2CA2A}"/>
    <cellStyle name="SAPBEXstdItemX 10 3" xfId="19354" xr:uid="{310B878D-ABB8-40E4-91B9-1068C610C470}"/>
    <cellStyle name="SAPBEXstdItemX 10 4" xfId="30773" xr:uid="{15D6209C-346D-4470-B4F5-A197813270D7}"/>
    <cellStyle name="SAPBEXstdItemX 11" xfId="4242" xr:uid="{CEA397DD-9559-43B2-845D-3BDBC5B505C4}"/>
    <cellStyle name="SAPBEXstdItemX 11 2" xfId="9022" xr:uid="{2CB1D518-3352-427C-BF45-934FEDFC25E1}"/>
    <cellStyle name="SAPBEXstdItemX 11 2 2" xfId="26198" xr:uid="{C708D660-48B3-4903-B488-027A33F702F6}"/>
    <cellStyle name="SAPBEXstdItemX 11 2 3" xfId="34914" xr:uid="{64749DC2-F83A-4087-ADF4-7E46207415BB}"/>
    <cellStyle name="SAPBEXstdItemX 11 3" xfId="21736" xr:uid="{81231453-08E2-4027-8974-9FF5F43EF648}"/>
    <cellStyle name="SAPBEXstdItemX 11 4" xfId="18023" xr:uid="{C5520CBE-8541-4CF3-9DBC-10BF2A58DB4C}"/>
    <cellStyle name="SAPBEXstdItemX 12" xfId="4280" xr:uid="{7CAAE64E-C9BC-421A-8660-8F9B3B1BFC12}"/>
    <cellStyle name="SAPBEXstdItemX 12 2" xfId="21774" xr:uid="{10D93FA4-566E-439D-891F-CEAB4DAF6163}"/>
    <cellStyle name="SAPBEXstdItemX 12 3" xfId="17826" xr:uid="{91DD3AB2-85AD-4A5D-96CA-602EF92D9B5E}"/>
    <cellStyle name="SAPBEXstdItemX 13" xfId="5749" xr:uid="{15544F70-CDD7-484E-B8C4-7C3D316A545F}"/>
    <cellStyle name="SAPBEXstdItemX 13 2" xfId="23096" xr:uid="{9A8E7AB3-B54B-4A97-84AF-5E84039940CE}"/>
    <cellStyle name="SAPBEXstdItemX 13 3" xfId="34250" xr:uid="{01E9441D-0F1A-4E52-A0B0-5F67DD7F910E}"/>
    <cellStyle name="SAPBEXstdItemX 14" xfId="6019" xr:uid="{7D73512E-6CAE-449F-ABE4-825F1064B1FF}"/>
    <cellStyle name="SAPBEXstdItemX 14 2" xfId="23330" xr:uid="{86FA726C-EDB5-4EF4-ABFF-E26358EE3447}"/>
    <cellStyle name="SAPBEXstdItemX 14 3" xfId="34345" xr:uid="{74539156-D6E1-4F47-9A0F-64A65AE7DC31}"/>
    <cellStyle name="SAPBEXstdItemX 15" xfId="7370" xr:uid="{7E4F7A3E-2D39-40EC-BD69-7816F6128E3F}"/>
    <cellStyle name="SAPBEXstdItemX 15 2" xfId="34440" xr:uid="{F60ADD88-378F-447A-B575-BE31F076D2E4}"/>
    <cellStyle name="SAPBEXstdItemX 16" xfId="17702" xr:uid="{C7EFE73A-3AA3-4166-AF53-FC89A14FE2CD}"/>
    <cellStyle name="SAPBEXstdItemX 17" xfId="30874" xr:uid="{A3BAAB07-FB23-4583-ADB0-316CD612496C}"/>
    <cellStyle name="SAPBEXstdItemX 2" xfId="854" xr:uid="{42E40FD1-5E8E-4912-B337-5F8BB983618F}"/>
    <cellStyle name="SAPBEXstdItemX 2 10" xfId="18424" xr:uid="{A5B96E94-FE00-4F4E-916E-E447B936AC1A}"/>
    <cellStyle name="SAPBEXstdItemX 2 11" xfId="18518" xr:uid="{5DDE0027-D2E7-4B74-BAE8-4B55DC818A04}"/>
    <cellStyle name="SAPBEXstdItemX 2 2" xfId="1332" xr:uid="{16477056-2AFC-4819-83B2-B7BCB835D2A6}"/>
    <cellStyle name="SAPBEXstdItemX 2 2 10" xfId="30586" xr:uid="{1DB1EBAB-8E8E-4AA2-8E3F-42A5AA0599B4}"/>
    <cellStyle name="SAPBEXstdItemX 2 2 2" xfId="2580" xr:uid="{C5359F46-8447-48AE-AF9A-675674BEE4B2}"/>
    <cellStyle name="SAPBEXstdItemX 2 2 2 2" xfId="15580" xr:uid="{9EEDC55B-FCD0-4A4B-A057-E17C0F390947}"/>
    <cellStyle name="SAPBEXstdItemX 2 2 2 2 2" xfId="32084" xr:uid="{E8F44622-126E-4C67-AF73-4EB2DB6B3A9C}"/>
    <cellStyle name="SAPBEXstdItemX 2 2 2 2 3" xfId="39169" xr:uid="{EDEDEC84-015F-47F0-89E1-1AA55EE55732}"/>
    <cellStyle name="SAPBEXstdItemX 2 2 2 3" xfId="20081" xr:uid="{D0366D0F-A47E-45A8-9742-4FA4917229E6}"/>
    <cellStyle name="SAPBEXstdItemX 2 2 2 4" xfId="23352" xr:uid="{5F471BA6-EDA6-401A-B4F4-A5FA61FB897C}"/>
    <cellStyle name="SAPBEXstdItemX 2 2 3" xfId="3086" xr:uid="{CD05D51F-8A10-4D33-9F7E-B284ECE354A8}"/>
    <cellStyle name="SAPBEXstdItemX 2 2 3 2" xfId="16974" xr:uid="{6581F4C7-E5A8-49F8-A895-32A995AB552E}"/>
    <cellStyle name="SAPBEXstdItemX 2 2 3 2 2" xfId="33478" xr:uid="{BA91C53D-2327-4560-92C8-D253D88B9C46}"/>
    <cellStyle name="SAPBEXstdItemX 2 2 3 2 3" xfId="39899" xr:uid="{B12AC242-E46D-43EC-8E32-A5386FE9A879}"/>
    <cellStyle name="SAPBEXstdItemX 2 2 3 3" xfId="20584" xr:uid="{12599EDB-D8B1-494F-BF21-AC73E05C11E2}"/>
    <cellStyle name="SAPBEXstdItemX 2 2 3 4" xfId="22326" xr:uid="{4196A543-AE94-42E5-ADA9-3121C53E5316}"/>
    <cellStyle name="SAPBEXstdItemX 2 2 4" xfId="2329" xr:uid="{DA51D8C4-C7AB-4159-8134-5E972AC5B830}"/>
    <cellStyle name="SAPBEXstdItemX 2 2 4 2" xfId="19830" xr:uid="{451A3237-A19F-4539-981D-6CCE0B8172B1}"/>
    <cellStyle name="SAPBEXstdItemX 2 2 4 3" xfId="23013" xr:uid="{5201075C-E883-407C-AB52-38A56E5C0ED4}"/>
    <cellStyle name="SAPBEXstdItemX 2 2 5" xfId="2692" xr:uid="{7BFD5C0F-AF6A-4ECF-8828-AD899731D1AF}"/>
    <cellStyle name="SAPBEXstdItemX 2 2 5 2" xfId="20192" xr:uid="{C9C9E977-6282-413A-9A0C-6D1809CA5A82}"/>
    <cellStyle name="SAPBEXstdItemX 2 2 5 3" xfId="22914" xr:uid="{E44BA5E6-B1AD-47C8-8BAE-DCF9B91DC879}"/>
    <cellStyle name="SAPBEXstdItemX 2 2 6" xfId="3681" xr:uid="{AC1D7DB7-9AE2-4C9A-BB6E-3E6083291E0D}"/>
    <cellStyle name="SAPBEXstdItemX 2 2 6 2" xfId="21179" xr:uid="{3E3D00B5-75F1-4B97-967B-73B800749854}"/>
    <cellStyle name="SAPBEXstdItemX 2 2 6 3" xfId="17737" xr:uid="{9182C362-1F9A-4F9B-9BD3-ABE9FB529DBF}"/>
    <cellStyle name="SAPBEXstdItemX 2 2 7" xfId="4423" xr:uid="{758A13B1-7DA1-42D4-AAFE-C25E80628515}"/>
    <cellStyle name="SAPBEXstdItemX 2 2 7 2" xfId="21914" xr:uid="{20198EA2-01A7-4258-8D64-B6D279B76C5F}"/>
    <cellStyle name="SAPBEXstdItemX 2 2 7 3" xfId="22062" xr:uid="{BE6973C8-6F2C-45C7-92C9-D31F56750592}"/>
    <cellStyle name="SAPBEXstdItemX 2 2 8" xfId="12177" xr:uid="{1812B233-10C9-4967-938B-3DED95D378A3}"/>
    <cellStyle name="SAPBEXstdItemX 2 2 8 2" xfId="36315" xr:uid="{6ACB3E0D-DE37-46AE-B0E1-46B4A9B342DC}"/>
    <cellStyle name="SAPBEXstdItemX 2 2 9" xfId="18842" xr:uid="{D27930D2-1AEB-4C8B-90CE-C2F3A5E6D677}"/>
    <cellStyle name="SAPBEXstdItemX 2 3" xfId="2131" xr:uid="{C4C4E0D9-6179-4EDE-BAB8-ABFDD0AF02CF}"/>
    <cellStyle name="SAPBEXstdItemX 2 3 2" xfId="14006" xr:uid="{864C6241-D8C0-47D8-9B9A-00A30E6DD391}"/>
    <cellStyle name="SAPBEXstdItemX 2 3 2 2" xfId="37677" xr:uid="{E45AA241-4851-44CB-B654-B9BA96463F48}"/>
    <cellStyle name="SAPBEXstdItemX 2 3 3" xfId="13099" xr:uid="{CC51DE63-F6FD-4819-BD36-ADBFEA7B80BE}"/>
    <cellStyle name="SAPBEXstdItemX 2 3 3 2" xfId="29819" xr:uid="{C9A36ED5-6D52-4ED5-A7B4-CAF5F86925C9}"/>
    <cellStyle name="SAPBEXstdItemX 2 3 3 3" xfId="36828" xr:uid="{CD9A8A08-C98A-475E-9326-6C71451CFAB9}"/>
    <cellStyle name="SAPBEXstdItemX 2 3 4" xfId="10773" xr:uid="{972B828F-5192-462F-A092-AC985BE9B22A}"/>
    <cellStyle name="SAPBEXstdItemX 2 3 4 2" xfId="35748" xr:uid="{91F08512-E334-4009-8625-E77409DE493F}"/>
    <cellStyle name="SAPBEXstdItemX 2 3 5" xfId="19634" xr:uid="{658D5018-666D-4274-9055-61B83CA579BD}"/>
    <cellStyle name="SAPBEXstdItemX 2 3 6" xfId="28946" xr:uid="{F1AD0928-ABF5-4F40-849F-A88DD1A9F9B8}"/>
    <cellStyle name="SAPBEXstdItemX 2 4" xfId="2642" xr:uid="{D52027D9-C1EA-40EB-98FB-64AD671E3BFD}"/>
    <cellStyle name="SAPBEXstdItemX 2 4 2" xfId="9774" xr:uid="{068F81A5-C5D9-4B68-B80F-41219D4E0C40}"/>
    <cellStyle name="SAPBEXstdItemX 2 4 2 2" xfId="35202" xr:uid="{66816109-DB7C-4047-8CEC-FC4932A6FA4B}"/>
    <cellStyle name="SAPBEXstdItemX 2 4 3" xfId="20143" xr:uid="{FF1CA86F-4DC4-4B87-9112-9364719ED72B}"/>
    <cellStyle name="SAPBEXstdItemX 2 4 4" xfId="18880" xr:uid="{5628DB36-5540-4BC9-B1F9-C6B4BF072D4F}"/>
    <cellStyle name="SAPBEXstdItemX 2 5" xfId="1406" xr:uid="{6E9ABDD9-79B4-4CC0-9133-5CD01771FDFA}"/>
    <cellStyle name="SAPBEXstdItemX 2 5 2" xfId="13207" xr:uid="{45306BCF-67FC-4940-80A6-B1F435AD112F}"/>
    <cellStyle name="SAPBEXstdItemX 2 5 2 2" xfId="36936" xr:uid="{DA23A85F-DF19-49C9-80D6-8E1ABF068487}"/>
    <cellStyle name="SAPBEXstdItemX 2 5 3" xfId="18912" xr:uid="{83876198-BACE-4580-98DF-2DC1C6B3F98C}"/>
    <cellStyle name="SAPBEXstdItemX 2 5 4" xfId="23305" xr:uid="{3011D359-8A73-4BEA-87F5-C41859EC6B52}"/>
    <cellStyle name="SAPBEXstdItemX 2 6" xfId="3308" xr:uid="{88D48F44-A8A8-4C1D-9A78-829D0F113D68}"/>
    <cellStyle name="SAPBEXstdItemX 2 6 2" xfId="14382" xr:uid="{7276F6C0-A333-4B59-9796-0BE22BD1D3C9}"/>
    <cellStyle name="SAPBEXstdItemX 2 6 2 2" xfId="30921" xr:uid="{5732AEA5-476A-40F9-A2EE-0E3AF6E829D2}"/>
    <cellStyle name="SAPBEXstdItemX 2 6 2 3" xfId="38039" xr:uid="{4501600D-1D12-40F9-A49A-62B29A75A0D8}"/>
    <cellStyle name="SAPBEXstdItemX 2 6 3" xfId="20806" xr:uid="{91573898-C42C-4832-9EE4-4F5C0080D55B}"/>
    <cellStyle name="SAPBEXstdItemX 2 6 4" xfId="22444" xr:uid="{EFDF8AAB-1510-4DDC-B5A1-6D350EECBAF9}"/>
    <cellStyle name="SAPBEXstdItemX 2 7" xfId="3388" xr:uid="{6FCA50E1-1334-43CA-9078-C2C918BED8DB}"/>
    <cellStyle name="SAPBEXstdItemX 2 7 2" xfId="20886" xr:uid="{F0C1BEBB-D25D-4838-B5CB-A206891CB5B5}"/>
    <cellStyle name="SAPBEXstdItemX 2 7 3" xfId="22364" xr:uid="{ED426F27-4523-459F-A588-DACCC7248031}"/>
    <cellStyle name="SAPBEXstdItemX 2 8" xfId="3944" xr:uid="{B21648AA-792B-46FF-B7E1-F7BAC9AC8D5D}"/>
    <cellStyle name="SAPBEXstdItemX 2 8 2" xfId="21440" xr:uid="{AD8136D3-6281-4C9D-B45E-54D75ECD774C}"/>
    <cellStyle name="SAPBEXstdItemX 2 8 3" xfId="23113" xr:uid="{8EEF8AB0-2F32-47E6-A8C4-889105F07460}"/>
    <cellStyle name="SAPBEXstdItemX 2 9" xfId="7881" xr:uid="{346F4CCE-E61A-4005-8C87-49A9ADE2436F}"/>
    <cellStyle name="SAPBEXstdItemX 2 9 2" xfId="34474" xr:uid="{CFB1FEBA-BF9B-4484-933C-81CE867EA867}"/>
    <cellStyle name="SAPBEXstdItemX 3" xfId="990" xr:uid="{9979AB13-C2CA-4D56-A3E0-8166098FE99B}"/>
    <cellStyle name="SAPBEXstdItemX 3 2" xfId="12286" xr:uid="{473908DD-CF81-44AA-89D8-9A21C38AE2E8}"/>
    <cellStyle name="SAPBEXstdItemX 3 2 2" xfId="15686" xr:uid="{3EAEE4D6-F2C6-4351-BD68-D2A6976A06F3}"/>
    <cellStyle name="SAPBEXstdItemX 3 2 2 2" xfId="32190" xr:uid="{DD7F4230-548A-4B5D-A3CD-F1C1C3E51011}"/>
    <cellStyle name="SAPBEXstdItemX 3 2 2 3" xfId="39275" xr:uid="{53E56940-97B3-4B1D-8F7E-E6DFA37BD6B3}"/>
    <cellStyle name="SAPBEXstdItemX 3 2 3" xfId="17070" xr:uid="{5E44CEA3-3317-46EB-8C93-12CDB4E7579C}"/>
    <cellStyle name="SAPBEXstdItemX 3 2 3 2" xfId="33574" xr:uid="{E7E28909-0378-4E8E-A891-6774A4C44BD7}"/>
    <cellStyle name="SAPBEXstdItemX 3 2 3 3" xfId="39992" xr:uid="{ED95BAC8-B085-4BD9-872C-1A31CFB27FE9}"/>
    <cellStyle name="SAPBEXstdItemX 3 2 4" xfId="36406" xr:uid="{D7CBCFE4-FD82-4510-8352-622D4F63D07E}"/>
    <cellStyle name="SAPBEXstdItemX 3 3" xfId="10883" xr:uid="{D97CA898-0120-42E4-AEC3-3F6E6762BB28}"/>
    <cellStyle name="SAPBEXstdItemX 3 3 2" xfId="14114" xr:uid="{C46403A9-3031-4915-A00A-EA66A7C6D24F}"/>
    <cellStyle name="SAPBEXstdItemX 3 3 2 2" xfId="37772" xr:uid="{23D72D5E-5C00-4B91-BA69-E6CCC2E371D5}"/>
    <cellStyle name="SAPBEXstdItemX 3 3 3" xfId="13548" xr:uid="{3B429C2E-1CE7-4F1B-981C-3813F6AD04E0}"/>
    <cellStyle name="SAPBEXstdItemX 3 3 3 2" xfId="30198" xr:uid="{13FC8983-2DDD-4E39-AEB4-1F7B1EC7E166}"/>
    <cellStyle name="SAPBEXstdItemX 3 3 3 3" xfId="37277" xr:uid="{9FE1F432-2679-4DE0-80BE-A48D74B7C091}"/>
    <cellStyle name="SAPBEXstdItemX 3 3 4" xfId="35839" xr:uid="{CBDC0F45-DEE5-4A88-88E2-B257C833AB5E}"/>
    <cellStyle name="SAPBEXstdItemX 3 4" xfId="10083" xr:uid="{E85D48CA-8D12-4208-B03B-6F42EEABB653}"/>
    <cellStyle name="SAPBEXstdItemX 3 4 2" xfId="35425" xr:uid="{1A164D16-F93E-4E89-9221-AB7AAD5D31F7}"/>
    <cellStyle name="SAPBEXstdItemX 3 5" xfId="13477" xr:uid="{208B445F-33DA-47B3-A6CC-61FA85B07B33}"/>
    <cellStyle name="SAPBEXstdItemX 3 5 2" xfId="37206" xr:uid="{D831DC79-93E0-4672-858B-CC9FCBBCB562}"/>
    <cellStyle name="SAPBEXstdItemX 3 6" xfId="13165" xr:uid="{7A2E59B6-03C1-4AF0-82F6-E312CFF39107}"/>
    <cellStyle name="SAPBEXstdItemX 3 6 2" xfId="29885" xr:uid="{4B8649C9-DDB0-49C8-8DBE-190C85791BA9}"/>
    <cellStyle name="SAPBEXstdItemX 3 6 3" xfId="36894" xr:uid="{B3F8D15C-9801-46EB-B3A2-EF572C0DE4BB}"/>
    <cellStyle name="SAPBEXstdItemX 3 7" xfId="8190" xr:uid="{8EE140D8-EDE1-4B1C-ABFA-65CFE64DA88A}"/>
    <cellStyle name="SAPBEXstdItemX 3 7 2" xfId="34697" xr:uid="{EB91FEDA-B0F7-4B47-B1FF-45D85D0A7072}"/>
    <cellStyle name="SAPBEXstdItemX 4" xfId="1020" xr:uid="{2E905405-776B-42E8-BA91-6A3493AA08CB}"/>
    <cellStyle name="SAPBEXstdItemX 4 2" xfId="12552" xr:uid="{CF86DDCD-4B0D-44C9-B0C3-06BB10E3CD9E}"/>
    <cellStyle name="SAPBEXstdItemX 4 2 2" xfId="15854" xr:uid="{DDA88978-9F5D-448F-897C-80F8BFDCAF51}"/>
    <cellStyle name="SAPBEXstdItemX 4 2 2 2" xfId="32358" xr:uid="{6A1C7FAB-ECC7-4033-825A-589612C9C008}"/>
    <cellStyle name="SAPBEXstdItemX 4 2 2 3" xfId="39443" xr:uid="{7147C015-FAD2-4ECA-BB06-77A0840A1EB3}"/>
    <cellStyle name="SAPBEXstdItemX 4 2 3" xfId="17327" xr:uid="{DDCBE1EA-2C59-4C16-ABC0-3E53359F524C}"/>
    <cellStyle name="SAPBEXstdItemX 4 2 3 2" xfId="33831" xr:uid="{CCD70674-3169-4D65-A8AC-0B1C7584A6DF}"/>
    <cellStyle name="SAPBEXstdItemX 4 2 3 3" xfId="40160" xr:uid="{C47FB0EE-9B80-4B94-A031-CC3764CF8DD9}"/>
    <cellStyle name="SAPBEXstdItemX 4 2 4" xfId="36571" xr:uid="{2726DBED-EA50-42E3-B31E-9784044C0F7D}"/>
    <cellStyle name="SAPBEXstdItemX 4 3" xfId="11143" xr:uid="{4F887D15-84A4-44C1-A328-40838CC0ECFF}"/>
    <cellStyle name="SAPBEXstdItemX 4 3 2" xfId="14328" xr:uid="{421E9584-1381-4276-92F4-B3DBF4E2C031}"/>
    <cellStyle name="SAPBEXstdItemX 4 3 2 2" xfId="37985" xr:uid="{CFEAC970-95B7-444A-A671-451C1A822024}"/>
    <cellStyle name="SAPBEXstdItemX 4 3 3" xfId="14930" xr:uid="{4F2298D5-6ED7-42F9-A9E6-9985F9395CEB}"/>
    <cellStyle name="SAPBEXstdItemX 4 3 3 2" xfId="31440" xr:uid="{9C039735-B744-4021-BE6F-CBFFB19797A7}"/>
    <cellStyle name="SAPBEXstdItemX 4 3 3 3" xfId="38519" xr:uid="{68423A73-6B85-4C6B-8EE0-993BB0F816AA}"/>
    <cellStyle name="SAPBEXstdItemX 4 3 4" xfId="36006" xr:uid="{FD6C85CD-3B51-4A42-86EB-D49077A282CC}"/>
    <cellStyle name="SAPBEXstdItemX 4 4" xfId="9838" xr:uid="{4EB87F65-984C-4A69-8540-3182CAB6A3F7}"/>
    <cellStyle name="SAPBEXstdItemX 4 4 2" xfId="35266" xr:uid="{719DB15E-2F96-4E54-985C-1C064C6EFFA1}"/>
    <cellStyle name="SAPBEXstdItemX 4 5" xfId="13271" xr:uid="{7B0BA08F-9D67-4A14-8B1F-466FB0DBC5BE}"/>
    <cellStyle name="SAPBEXstdItemX 4 5 2" xfId="37000" xr:uid="{4B7DD7B0-E5A4-4F8C-B0AA-D6D7C37090D2}"/>
    <cellStyle name="SAPBEXstdItemX 4 6" xfId="15132" xr:uid="{E3B4162C-FE97-4534-B279-02C13879BE32}"/>
    <cellStyle name="SAPBEXstdItemX 4 6 2" xfId="31636" xr:uid="{A9DAC896-3B2C-4FC7-8309-5401FFA6DC13}"/>
    <cellStyle name="SAPBEXstdItemX 4 6 3" xfId="38721" xr:uid="{88E59EAE-3C1D-4FB8-B928-A2B65F83A0E5}"/>
    <cellStyle name="SAPBEXstdItemX 4 7" xfId="7945" xr:uid="{4995AEF5-D8F0-44C9-A797-0B203280D584}"/>
    <cellStyle name="SAPBEXstdItemX 4 7 2" xfId="34538" xr:uid="{87DBC70B-26AB-4C75-ACEF-C547AAAA3790}"/>
    <cellStyle name="SAPBEXstdItemX 5" xfId="275" xr:uid="{0BDBE0B9-7A2E-4DE7-8D4D-F263C2D9E811}"/>
    <cellStyle name="SAPBEXstdItemX 5 10" xfId="17885" xr:uid="{DB71D158-371B-4733-B0D2-364453BF4D77}"/>
    <cellStyle name="SAPBEXstdItemX 5 11" xfId="30598" xr:uid="{2D4B4635-469F-40EC-BF54-891DFD1FFDDB}"/>
    <cellStyle name="SAPBEXstdItemX 5 2" xfId="1189" xr:uid="{0E65642B-96D5-47DA-A075-49420B23EAC1}"/>
    <cellStyle name="SAPBEXstdItemX 5 2 10" xfId="27876" xr:uid="{A937F5EA-C5D9-493E-A63C-440CCCDA73BB}"/>
    <cellStyle name="SAPBEXstdItemX 5 2 2" xfId="2437" xr:uid="{D37C7E5E-3ACF-4EDF-8B3D-22AFF436BFF8}"/>
    <cellStyle name="SAPBEXstdItemX 5 2 2 2" xfId="15941" xr:uid="{3E281B88-D1B8-4406-858A-A4BFEFDCA883}"/>
    <cellStyle name="SAPBEXstdItemX 5 2 2 2 2" xfId="32445" xr:uid="{7614BCA2-CD09-4D8A-B834-057416DB61D5}"/>
    <cellStyle name="SAPBEXstdItemX 5 2 2 2 3" xfId="39530" xr:uid="{4A7F6E0F-3EAF-408B-8CE8-0BF5CD2A11B2}"/>
    <cellStyle name="SAPBEXstdItemX 5 2 2 3" xfId="19938" xr:uid="{17D27824-CD98-4CEA-B1BE-359D07030182}"/>
    <cellStyle name="SAPBEXstdItemX 5 2 2 4" xfId="22986" xr:uid="{ED0B878B-0F63-483E-8C60-9447E409DADA}"/>
    <cellStyle name="SAPBEXstdItemX 5 2 3" xfId="2943" xr:uid="{E16BBAB9-427B-4864-8A2D-D51B07B34EF9}"/>
    <cellStyle name="SAPBEXstdItemX 5 2 3 2" xfId="17502" xr:uid="{56AD7056-66B2-44F6-84EB-D3F8019A1DE9}"/>
    <cellStyle name="SAPBEXstdItemX 5 2 3 2 2" xfId="34006" xr:uid="{DD2AAF5E-4B4C-4351-810E-3390EA82B686}"/>
    <cellStyle name="SAPBEXstdItemX 5 2 3 2 3" xfId="40247" xr:uid="{56580887-32AE-4150-89AA-59D006CAC6B3}"/>
    <cellStyle name="SAPBEXstdItemX 5 2 3 3" xfId="20441" xr:uid="{AC329368-1122-48CB-85E6-B3F15518DB9A}"/>
    <cellStyle name="SAPBEXstdItemX 5 2 3 4" xfId="23400" xr:uid="{1AC98B62-9366-4ED3-B0A9-A7807A5945A1}"/>
    <cellStyle name="SAPBEXstdItemX 5 2 4" xfId="2861" xr:uid="{8ABE6A6C-8F40-44B3-829E-C3AAC2F1CD65}"/>
    <cellStyle name="SAPBEXstdItemX 5 2 4 2" xfId="20359" xr:uid="{CA108298-99BF-4F5B-8BC3-C505D5D68575}"/>
    <cellStyle name="SAPBEXstdItemX 5 2 4 3" xfId="22834" xr:uid="{BA877DB1-06B5-4FC8-9FF4-F74A3AA0F55B}"/>
    <cellStyle name="SAPBEXstdItemX 5 2 5" xfId="3186" xr:uid="{48781F6D-AB95-44A7-8C25-6F43F97C9313}"/>
    <cellStyle name="SAPBEXstdItemX 5 2 5 2" xfId="20684" xr:uid="{87DFA25D-9883-4725-99C0-38C6483C015B}"/>
    <cellStyle name="SAPBEXstdItemX 5 2 5 3" xfId="22566" xr:uid="{F53679D4-85DC-4D2A-9C9C-48F2F619DD5E}"/>
    <cellStyle name="SAPBEXstdItemX 5 2 6" xfId="4042" xr:uid="{FCFA0E03-7887-44AA-B3EF-04BD08D38E9E}"/>
    <cellStyle name="SAPBEXstdItemX 5 2 6 2" xfId="21538" xr:uid="{E4EFF2B6-98E3-49BF-9013-EB6791DF7E0B}"/>
    <cellStyle name="SAPBEXstdItemX 5 2 6 3" xfId="18130" xr:uid="{B2B16331-6F51-4CE3-92F3-C7863A6DE6DF}"/>
    <cellStyle name="SAPBEXstdItemX 5 2 7" xfId="4375" xr:uid="{7923F9EE-B6AD-4EEA-9F53-3B4139B9151A}"/>
    <cellStyle name="SAPBEXstdItemX 5 2 7 2" xfId="21867" xr:uid="{2CF3C5AF-D2E1-4AC8-87A9-524E1C5567DA}"/>
    <cellStyle name="SAPBEXstdItemX 5 2 7 3" xfId="17721" xr:uid="{791F6970-92C8-46A1-BEED-278D0C18CAD8}"/>
    <cellStyle name="SAPBEXstdItemX 5 2 8" xfId="12727" xr:uid="{4B71BF26-C5DA-459A-AB32-F3F65CCCAE81}"/>
    <cellStyle name="SAPBEXstdItemX 5 2 8 2" xfId="36657" xr:uid="{F066F054-7964-446D-9AE1-5EDD83D0DA74}"/>
    <cellStyle name="SAPBEXstdItemX 5 2 9" xfId="18703" xr:uid="{9E0B4A11-1C58-452D-85DC-77AE354F458B}"/>
    <cellStyle name="SAPBEXstdItemX 5 3" xfId="1617" xr:uid="{A73AFF43-9A4B-4CE7-98BF-0358F09D1EF0}"/>
    <cellStyle name="SAPBEXstdItemX 5 3 2" xfId="14464" xr:uid="{9ACA451F-60C8-46E5-9E79-E2499FF466FF}"/>
    <cellStyle name="SAPBEXstdItemX 5 3 2 2" xfId="38121" xr:uid="{B196644B-23A1-42E3-9831-76A2698DD583}"/>
    <cellStyle name="SAPBEXstdItemX 5 3 3" xfId="9162" xr:uid="{10969C20-6C9F-4E46-AE94-F8192CC9F30F}"/>
    <cellStyle name="SAPBEXstdItemX 5 3 3 2" xfId="26338" xr:uid="{09A18F76-447F-4F76-97E8-7CA62BD0EB25}"/>
    <cellStyle name="SAPBEXstdItemX 5 3 3 3" xfId="35053" xr:uid="{7978F553-90BB-4E0D-B27E-E91072CFFCFF}"/>
    <cellStyle name="SAPBEXstdItemX 5 3 4" xfId="11318" xr:uid="{85855DE1-76C0-4550-98AC-BA987A2DA7A6}"/>
    <cellStyle name="SAPBEXstdItemX 5 3 4 2" xfId="36092" xr:uid="{424ADFA4-3A5C-43FB-A6EF-1C226E670715}"/>
    <cellStyle name="SAPBEXstdItemX 5 3 5" xfId="19120" xr:uid="{FCC9D0A8-1C88-4FE4-8F97-81165484FE9D}"/>
    <cellStyle name="SAPBEXstdItemX 5 3 6" xfId="27353" xr:uid="{68411E01-DA6C-4A7A-ABBD-C2866750D18B}"/>
    <cellStyle name="SAPBEXstdItemX 5 4" xfId="1485" xr:uid="{F8E07FCD-CBD7-4AE0-B605-D908CAA3C5E0}"/>
    <cellStyle name="SAPBEXstdItemX 5 4 2" xfId="10025" xr:uid="{9A25061E-D4DA-40A2-B7BA-C9A6995D2AB7}"/>
    <cellStyle name="SAPBEXstdItemX 5 4 2 2" xfId="35367" xr:uid="{DA2D8E83-26C5-45A5-9D5D-EF9C709457E6}"/>
    <cellStyle name="SAPBEXstdItemX 5 4 3" xfId="18990" xr:uid="{33038333-79FB-4346-8051-27B843BA0EE7}"/>
    <cellStyle name="SAPBEXstdItemX 5 4 4" xfId="25340" xr:uid="{F21544DF-F513-4FD7-9687-02B5A70B9CA6}"/>
    <cellStyle name="SAPBEXstdItemX 5 5" xfId="1875" xr:uid="{6AD98A92-69D4-41B1-A489-F9463B35B246}"/>
    <cellStyle name="SAPBEXstdItemX 5 5 2" xfId="13419" xr:uid="{3D76966C-FCE7-4DD6-A051-4621F1C49B4E}"/>
    <cellStyle name="SAPBEXstdItemX 5 5 2 2" xfId="37148" xr:uid="{98C1088E-6A14-42DB-B637-CBED96DA92CB}"/>
    <cellStyle name="SAPBEXstdItemX 5 5 3" xfId="19378" xr:uid="{A9D63DBF-4F7A-4E8F-B2DF-C975B40E90C1}"/>
    <cellStyle name="SAPBEXstdItemX 5 5 4" xfId="27558" xr:uid="{F505DBF7-A911-499C-8EFE-88D9C88DCECB}"/>
    <cellStyle name="SAPBEXstdItemX 5 6" xfId="3783" xr:uid="{7A8A1866-5D53-4B85-80EE-6CECF6B12108}"/>
    <cellStyle name="SAPBEXstdItemX 5 6 2" xfId="14626" xr:uid="{8C1170A8-6EEF-44AD-B282-FEC2B5156FC5}"/>
    <cellStyle name="SAPBEXstdItemX 5 6 2 2" xfId="31141" xr:uid="{798E9BCB-14BA-448C-A84B-E362370B496E}"/>
    <cellStyle name="SAPBEXstdItemX 5 6 2 3" xfId="38216" xr:uid="{7E77084C-B7A6-4882-B1CE-07C14900E569}"/>
    <cellStyle name="SAPBEXstdItemX 5 6 3" xfId="21280" xr:uid="{7FBADF5D-78D3-48CC-9669-8BF53B646C3C}"/>
    <cellStyle name="SAPBEXstdItemX 5 6 4" xfId="23176" xr:uid="{4A99F398-22F3-48C4-B196-D9CC120B8A3E}"/>
    <cellStyle name="SAPBEXstdItemX 5 7" xfId="4155" xr:uid="{E1ADF97F-65C9-4696-8A52-F1ACA1331C88}"/>
    <cellStyle name="SAPBEXstdItemX 5 7 2" xfId="21650" xr:uid="{2E67C015-AEB7-4FB7-9701-075955D1DE68}"/>
    <cellStyle name="SAPBEXstdItemX 5 7 3" xfId="17892" xr:uid="{37E9D6A1-0102-40B5-A266-95B993DD30E0}"/>
    <cellStyle name="SAPBEXstdItemX 5 8" xfId="1883" xr:uid="{D7D1EAE5-A0B2-4FC0-B58E-8471665CF903}"/>
    <cellStyle name="SAPBEXstdItemX 5 8 2" xfId="19386" xr:uid="{5F411396-2D4E-47D3-8DA7-72B4A9E19285}"/>
    <cellStyle name="SAPBEXstdItemX 5 8 3" xfId="26914" xr:uid="{8B794420-8E7A-4346-8838-9FD814C23EA2}"/>
    <cellStyle name="SAPBEXstdItemX 5 9" xfId="8132" xr:uid="{554D13A3-B5AC-4CDF-B694-2E6494FE3129}"/>
    <cellStyle name="SAPBEXstdItemX 5 9 2" xfId="34639" xr:uid="{A2E1190C-CFA5-4264-B24E-4F7A0BC910D0}"/>
    <cellStyle name="SAPBEXstdItemX 6" xfId="1143" xr:uid="{C9ABFA23-C026-49E0-ACEE-C2E3E6EDA593}"/>
    <cellStyle name="SAPBEXstdItemX 6 10" xfId="28098" xr:uid="{B3065A6D-0389-4EE7-B894-B7BF689D7F1C}"/>
    <cellStyle name="SAPBEXstdItemX 6 2" xfId="2391" xr:uid="{3C89FA39-6E9D-4B39-A4F9-FFA02D5BC7E8}"/>
    <cellStyle name="SAPBEXstdItemX 6 2 2" xfId="15774" xr:uid="{C56DBECC-BBC3-4415-9622-DF27D80063E1}"/>
    <cellStyle name="SAPBEXstdItemX 6 2 2 2" xfId="32278" xr:uid="{D6159D62-4A3C-4D9D-8454-A0A3FA755115}"/>
    <cellStyle name="SAPBEXstdItemX 6 2 2 3" xfId="39363" xr:uid="{5EA9DAD4-DE1C-4788-9D9E-BFB248476D08}"/>
    <cellStyle name="SAPBEXstdItemX 6 2 3" xfId="17247" xr:uid="{EC9FE3C6-28FE-48AA-B477-97DB56332421}"/>
    <cellStyle name="SAPBEXstdItemX 6 2 3 2" xfId="33751" xr:uid="{8E3956C4-8B8B-4FDD-8240-1209468B3FAD}"/>
    <cellStyle name="SAPBEXstdItemX 6 2 3 3" xfId="40080" xr:uid="{047B447C-8504-4CA8-A529-F9FAB8AF2D56}"/>
    <cellStyle name="SAPBEXstdItemX 6 2 4" xfId="12463" xr:uid="{69B251B2-7AA3-4EA7-9392-1C6401A40016}"/>
    <cellStyle name="SAPBEXstdItemX 6 2 4 2" xfId="36492" xr:uid="{7F905809-B892-4728-96B3-71B50A532868}"/>
    <cellStyle name="SAPBEXstdItemX 6 2 5" xfId="19892" xr:uid="{FB1AAD6E-AEC3-475F-9F46-90ECF4E85151}"/>
    <cellStyle name="SAPBEXstdItemX 6 2 6" xfId="28339" xr:uid="{53051352-5B1F-4CCA-AD67-49A0B6451C41}"/>
    <cellStyle name="SAPBEXstdItemX 6 3" xfId="2897" xr:uid="{C4312A8C-95AC-475E-AB81-8C7DA70338A5}"/>
    <cellStyle name="SAPBEXstdItemX 6 3 2" xfId="14248" xr:uid="{A10C5B14-4168-4FDD-B186-A0D94990CB4C}"/>
    <cellStyle name="SAPBEXstdItemX 6 3 2 2" xfId="37905" xr:uid="{A15ED32D-A73E-444F-9D9F-2F225C048A78}"/>
    <cellStyle name="SAPBEXstdItemX 6 3 3" xfId="20395" xr:uid="{83182D51-5E78-496D-9E17-2EE44464CE15}"/>
    <cellStyle name="SAPBEXstdItemX 6 3 4" xfId="24522" xr:uid="{FC002E25-1D52-40B8-9602-C7F69F67A908}"/>
    <cellStyle name="SAPBEXstdItemX 6 4" xfId="1796" xr:uid="{09A022EC-9577-404D-8F71-7BDA435CD4DA}"/>
    <cellStyle name="SAPBEXstdItemX 6 4 2" xfId="14935" xr:uid="{E3AEFACA-F848-467D-9488-C12CFC70A4A0}"/>
    <cellStyle name="SAPBEXstdItemX 6 4 2 2" xfId="31445" xr:uid="{2BCFA708-BF8B-472E-866B-4C96B314023D}"/>
    <cellStyle name="SAPBEXstdItemX 6 4 2 3" xfId="38524" xr:uid="{34316D77-3FC8-442E-A6AC-86507C8F8CF7}"/>
    <cellStyle name="SAPBEXstdItemX 6 4 3" xfId="19299" xr:uid="{1A144AFC-E715-4953-8A83-06B722B14127}"/>
    <cellStyle name="SAPBEXstdItemX 6 4 4" xfId="27184" xr:uid="{18212A65-C459-4FF8-9AAB-525A3528C430}"/>
    <cellStyle name="SAPBEXstdItemX 6 5" xfId="1909" xr:uid="{BE2626EC-07BE-46CC-A12F-4CB5AA9175CA}"/>
    <cellStyle name="SAPBEXstdItemX 6 5 2" xfId="19412" xr:uid="{8CC4CF30-0782-4471-B31B-7413FC6E2A60}"/>
    <cellStyle name="SAPBEXstdItemX 6 5 3" xfId="30382" xr:uid="{EF82D024-9D3D-4E81-A21F-8ECC79B9CD48}"/>
    <cellStyle name="SAPBEXstdItemX 6 6" xfId="4139" xr:uid="{7A62F637-54EF-4DA8-BBED-CE0F8FCB50A1}"/>
    <cellStyle name="SAPBEXstdItemX 6 6 2" xfId="21634" xr:uid="{9B960B61-F02F-4194-BD53-486C215E6B7B}"/>
    <cellStyle name="SAPBEXstdItemX 6 6 3" xfId="17749" xr:uid="{FB9C4F53-95BE-4E12-8F6B-6590B68D5433}"/>
    <cellStyle name="SAPBEXstdItemX 6 7" xfId="4128" xr:uid="{D64850F0-94C0-4321-9CAF-15CDC756D143}"/>
    <cellStyle name="SAPBEXstdItemX 6 7 2" xfId="21623" xr:uid="{8C22CFC8-EBC4-449D-A201-B485E48F689B}"/>
    <cellStyle name="SAPBEXstdItemX 6 7 3" xfId="17836" xr:uid="{C80A9A34-4293-4647-B799-ED2E7D7CE9D6}"/>
    <cellStyle name="SAPBEXstdItemX 6 8" xfId="11061" xr:uid="{66B8DD41-A050-4FF6-B109-67D8DDB362D7}"/>
    <cellStyle name="SAPBEXstdItemX 6 8 2" xfId="35925" xr:uid="{E6A23FA6-7521-4249-8F81-3A24E20D9D72}"/>
    <cellStyle name="SAPBEXstdItemX 6 9" xfId="18661" xr:uid="{67B28DB4-CA5C-4DE8-9E2B-0D4283CD45FF}"/>
    <cellStyle name="SAPBEXstdItemX 7" xfId="1447" xr:uid="{7634EDD8-7D23-4841-9B2A-50E23F12CC69}"/>
    <cellStyle name="SAPBEXstdItemX 7 2" xfId="15332" xr:uid="{A8D08ECB-368C-491B-86F7-AC32D8F304BB}"/>
    <cellStyle name="SAPBEXstdItemX 7 2 2" xfId="31836" xr:uid="{EF393D79-5D4A-4E40-A953-C0EFAF624E92}"/>
    <cellStyle name="SAPBEXstdItemX 7 2 3" xfId="38921" xr:uid="{D542C3C9-9607-42F4-8791-9C237F0ABAA1}"/>
    <cellStyle name="SAPBEXstdItemX 7 3" xfId="16446" xr:uid="{ABB50C56-DE1E-4CA9-B666-406EA6EC84DA}"/>
    <cellStyle name="SAPBEXstdItemX 7 3 2" xfId="32950" xr:uid="{3FC9561E-8EBF-4F71-AC7E-ADB766FDE6CC}"/>
    <cellStyle name="SAPBEXstdItemX 7 3 3" xfId="39642" xr:uid="{CE37E10D-FE9E-4499-8DC1-AA51242AD8ED}"/>
    <cellStyle name="SAPBEXstdItemX 7 4" xfId="11544" xr:uid="{9B4C7D31-630D-4A55-8F79-332439BFC056}"/>
    <cellStyle name="SAPBEXstdItemX 7 4 2" xfId="36126" xr:uid="{B0710A4B-FC56-4622-932C-9E63EAFEC630}"/>
    <cellStyle name="SAPBEXstdItemX 7 5" xfId="25590" xr:uid="{811FA743-850A-423B-8EA3-4EF1E5607EE0}"/>
    <cellStyle name="SAPBEXstdItemX 8" xfId="2240" xr:uid="{CF441578-125B-4694-9272-A058B4F7DA41}"/>
    <cellStyle name="SAPBEXstdItemX 8 2" xfId="15426" xr:uid="{D4D0BE66-527C-4D87-BDFA-B046575C554D}"/>
    <cellStyle name="SAPBEXstdItemX 8 2 2" xfId="31930" xr:uid="{9047A8CB-44DF-4982-951B-3F6C428FEFC8}"/>
    <cellStyle name="SAPBEXstdItemX 8 2 3" xfId="39015" xr:uid="{61116C1E-5712-436F-8078-582427B8CEA3}"/>
    <cellStyle name="SAPBEXstdItemX 8 3" xfId="16770" xr:uid="{9AC24826-9B19-41ED-B71F-8FE967E9FEDB}"/>
    <cellStyle name="SAPBEXstdItemX 8 3 2" xfId="33274" xr:uid="{BBC0AED2-A224-4A07-9AC1-9F105568AC9D}"/>
    <cellStyle name="SAPBEXstdItemX 8 3 3" xfId="39786" xr:uid="{C7BDBA82-BAC7-463D-B8E1-FB8758FAD13A}"/>
    <cellStyle name="SAPBEXstdItemX 8 4" xfId="11919" xr:uid="{ABE82257-5261-4280-A6D0-AF724D68CA0B}"/>
    <cellStyle name="SAPBEXstdItemX 8 4 2" xfId="36216" xr:uid="{9EAD14EE-11AA-474C-B3D7-5B8A7FDD7F66}"/>
    <cellStyle name="SAPBEXstdItemX 8 5" xfId="19742" xr:uid="{137DF333-1FA9-4E33-B342-233571AAC204}"/>
    <cellStyle name="SAPBEXstdItemX 8 6" xfId="28930" xr:uid="{40C4EBEA-5684-4AC8-BD08-B8CD98F6DF79}"/>
    <cellStyle name="SAPBEXstdItemX 9" xfId="3534" xr:uid="{B0846E3C-2A90-4CFA-A7DA-310F7D32E322}"/>
    <cellStyle name="SAPBEXstdItemX 9 2" xfId="13799" xr:uid="{AEB05AC6-E098-46C1-82BB-10ABD04DDFC0}"/>
    <cellStyle name="SAPBEXstdItemX 9 2 2" xfId="37524" xr:uid="{DB37D16A-F732-4A2A-A7ED-C86946DE9570}"/>
    <cellStyle name="SAPBEXstdItemX 9 3" xfId="14160" xr:uid="{CDEE13D3-078D-47E4-A2F8-AE74D4D740B2}"/>
    <cellStyle name="SAPBEXstdItemX 9 3 2" xfId="30737" xr:uid="{33ED08EF-3FD4-4018-9AEC-1B8528F58CC2}"/>
    <cellStyle name="SAPBEXstdItemX 9 3 3" xfId="37817" xr:uid="{22841727-6C8E-49C1-B7EC-78CB081AB356}"/>
    <cellStyle name="SAPBEXstdItemX 9 4" xfId="10541" xr:uid="{B5F6CD2A-7073-448D-A655-95F537C84097}"/>
    <cellStyle name="SAPBEXstdItemX 9 4 2" xfId="35648" xr:uid="{D6A1F8A3-7E35-4721-8A77-598F94455783}"/>
    <cellStyle name="SAPBEXstdItemX 9 5" xfId="21032" xr:uid="{BF6E3591-3266-4B14-ACEA-13BDBD547F8B}"/>
    <cellStyle name="SAPBEXstdItemX 9 6" xfId="23365" xr:uid="{BFFF34A3-1BE9-41C0-B69F-BD827F0F3C1C}"/>
    <cellStyle name="SAPBEXtitle" xfId="84" xr:uid="{94B9FB4A-5E8F-449D-B47F-2419388E2F2E}"/>
    <cellStyle name="SAPBEXtitle 10" xfId="9265" xr:uid="{5C1FB5BF-306B-42ED-80BE-A0256E9E6AC8}"/>
    <cellStyle name="SAPBEXtitle 10 2" xfId="26422" xr:uid="{B4DA8EE7-FD64-4132-9EAB-461B503C7BA3}"/>
    <cellStyle name="SAPBEXtitle 10 3" xfId="35156" xr:uid="{CB79C275-5EF5-40BB-8A80-5A49E11D7CB2}"/>
    <cellStyle name="SAPBEXtitle 11" xfId="9023" xr:uid="{A983E74D-F70B-4E58-817F-6C4A90EFDD5B}"/>
    <cellStyle name="SAPBEXtitle 11 2" xfId="26199" xr:uid="{DB38A933-B560-4EF9-8298-104882A74BD3}"/>
    <cellStyle name="SAPBEXtitle 11 3" xfId="34915" xr:uid="{FD53328E-4E9A-4684-B45C-AACB790C1E0F}"/>
    <cellStyle name="SAPBEXtitle 12" xfId="7371" xr:uid="{CFD308C9-9D8D-4886-A552-29A597CDF8C1}"/>
    <cellStyle name="SAPBEXtitle 12 2" xfId="24641" xr:uid="{4983FF20-79A1-40E5-A8DB-6EEE48CA3F65}"/>
    <cellStyle name="SAPBEXtitle 12 3" xfId="34441" xr:uid="{592CBEE2-A3C6-43D4-8B42-113113ABB6E1}"/>
    <cellStyle name="SAPBEXtitle 2" xfId="855" xr:uid="{87C1AA6E-BC3B-425A-856E-ABBD4295E47C}"/>
    <cellStyle name="SAPBEXtitle 2 2" xfId="856" xr:uid="{51AC2B42-8553-4E5B-B13D-DD095C8BF78D}"/>
    <cellStyle name="SAPBEXtitle 2 2 10" xfId="18425" xr:uid="{F122F650-482F-4A9D-B7A9-5F99B3426B86}"/>
    <cellStyle name="SAPBEXtitle 2 2 11" xfId="29932" xr:uid="{05E0F1E7-3E48-4425-A9EA-F8CCD73E38E1}"/>
    <cellStyle name="SAPBEXtitle 2 2 2" xfId="1333" xr:uid="{C67D2503-1F7C-4213-AF02-63E0CB9FCA61}"/>
    <cellStyle name="SAPBEXtitle 2 2 2 10" xfId="27784" xr:uid="{C032AF44-BA6D-4CE7-9CB8-F5BE5B0A4279}"/>
    <cellStyle name="SAPBEXtitle 2 2 2 2" xfId="2581" xr:uid="{B015BFA6-3A93-492D-8E86-76E3796BD617}"/>
    <cellStyle name="SAPBEXtitle 2 2 2 2 2" xfId="20082" xr:uid="{9E13204C-AC59-4142-9ED5-FEC7E245B94C}"/>
    <cellStyle name="SAPBEXtitle 2 2 2 2 3" xfId="23342" xr:uid="{B693B8E6-40F9-4F06-91DD-3A975BE30ECD}"/>
    <cellStyle name="SAPBEXtitle 2 2 2 3" xfId="3087" xr:uid="{39AE5A83-6E71-42FE-9020-E617977B7622}"/>
    <cellStyle name="SAPBEXtitle 2 2 2 3 2" xfId="20585" xr:uid="{6EB18E90-D968-45F5-983A-F315AE5CDDD9}"/>
    <cellStyle name="SAPBEXtitle 2 2 2 3 3" xfId="22664" xr:uid="{86C5EFAC-0EFA-4555-9F1E-A469A450979C}"/>
    <cellStyle name="SAPBEXtitle 2 2 2 4" xfId="3123" xr:uid="{1A9C806B-1F16-4807-98DE-F86D631E0532}"/>
    <cellStyle name="SAPBEXtitle 2 2 2 4 2" xfId="20621" xr:uid="{CCC8EDB5-40CA-429E-943D-D0665BF4100E}"/>
    <cellStyle name="SAPBEXtitle 2 2 2 4 3" xfId="22628" xr:uid="{05682D60-5E0B-4D72-9093-D03CAD8E798F}"/>
    <cellStyle name="SAPBEXtitle 2 2 2 5" xfId="3449" xr:uid="{869A8798-BA45-4BF2-8245-1C863F3DD623}"/>
    <cellStyle name="SAPBEXtitle 2 2 2 5 2" xfId="20947" xr:uid="{6D1EDEC9-A51A-4F5E-85B9-4C2512F29E91}"/>
    <cellStyle name="SAPBEXtitle 2 2 2 5 3" xfId="22301" xr:uid="{3915D0CC-D742-4E49-B8EF-13B8E6C6151E}"/>
    <cellStyle name="SAPBEXtitle 2 2 2 6" xfId="3389" xr:uid="{0D38B9A8-B193-47F7-979B-63D9DCB0A93F}"/>
    <cellStyle name="SAPBEXtitle 2 2 2 6 2" xfId="20887" xr:uid="{522723F3-477C-4006-8F4A-2C36D4589DFA}"/>
    <cellStyle name="SAPBEXtitle 2 2 2 6 3" xfId="22363" xr:uid="{E05FBB22-C4E9-487E-9F55-2E1536F708EB}"/>
    <cellStyle name="SAPBEXtitle 2 2 2 7" xfId="4338" xr:uid="{168362D4-1BDF-415F-9D22-824E6DAF5873}"/>
    <cellStyle name="SAPBEXtitle 2 2 2 7 2" xfId="21831" xr:uid="{32A163CB-51DC-404C-A880-59973F364EB2}"/>
    <cellStyle name="SAPBEXtitle 2 2 2 7 3" xfId="17804" xr:uid="{5B72DA17-EDEA-46C1-BE1A-47FE3D31E360}"/>
    <cellStyle name="SAPBEXtitle 2 2 2 8" xfId="14853" xr:uid="{97C82EF9-0C1F-43D9-ABF2-0355DADAA6F8}"/>
    <cellStyle name="SAPBEXtitle 2 2 2 8 2" xfId="31366" xr:uid="{4BF532AA-91A1-4D0F-8074-6D9287820115}"/>
    <cellStyle name="SAPBEXtitle 2 2 2 8 3" xfId="38443" xr:uid="{EA44537D-4AA8-421B-BEA8-2BEA311470B6}"/>
    <cellStyle name="SAPBEXtitle 2 2 2 9" xfId="18843" xr:uid="{CAA64F41-A854-42F3-9E1F-B2022F03D411}"/>
    <cellStyle name="SAPBEXtitle 2 2 3" xfId="2133" xr:uid="{086B65E4-E619-48C2-BE10-8536B74C5DEA}"/>
    <cellStyle name="SAPBEXtitle 2 2 3 2" xfId="15581" xr:uid="{FF922C0D-96E5-43B3-834C-1A5C7031F967}"/>
    <cellStyle name="SAPBEXtitle 2 2 3 2 2" xfId="32085" xr:uid="{C632C7CB-CE1D-4231-BD26-515AD0D7C8AC}"/>
    <cellStyle name="SAPBEXtitle 2 2 3 2 3" xfId="39170" xr:uid="{3717A70C-008B-4A3C-AF17-E80FBBB61D0D}"/>
    <cellStyle name="SAPBEXtitle 2 2 3 3" xfId="19636" xr:uid="{CECB70F2-562A-4F55-912A-C71A690B1928}"/>
    <cellStyle name="SAPBEXtitle 2 2 3 4" xfId="29551" xr:uid="{C7D3471C-534E-4C21-B475-670B0BE02F77}"/>
    <cellStyle name="SAPBEXtitle 2 2 4" xfId="2644" xr:uid="{2B893455-6F28-4AFE-AAEE-88339C45C84A}"/>
    <cellStyle name="SAPBEXtitle 2 2 4 2" xfId="16975" xr:uid="{BF71447E-E46D-4F5B-BEF3-7D8C9E1FA636}"/>
    <cellStyle name="SAPBEXtitle 2 2 4 2 2" xfId="33479" xr:uid="{4E6AA379-C060-4E73-9274-70C0B5505D65}"/>
    <cellStyle name="SAPBEXtitle 2 2 4 2 3" xfId="39900" xr:uid="{54E173D9-7205-4225-B68E-998C70AA76EA}"/>
    <cellStyle name="SAPBEXtitle 2 2 4 3" xfId="20145" xr:uid="{E186E539-EA47-44B8-A05D-B16026903147}"/>
    <cellStyle name="SAPBEXtitle 2 2 4 4" xfId="22944" xr:uid="{6B9725E6-B4EC-4BBC-A6CC-A8C8E45C08C2}"/>
    <cellStyle name="SAPBEXtitle 2 2 5" xfId="1835" xr:uid="{32E2CA9C-7E1C-4D27-BDD3-ABEA4412A290}"/>
    <cellStyle name="SAPBEXtitle 2 2 5 2" xfId="19338" xr:uid="{9A87B7E6-E118-4524-BF25-BF1A08E00B70}"/>
    <cellStyle name="SAPBEXtitle 2 2 5 3" xfId="27145" xr:uid="{19219BA3-F9F5-41EA-AA15-0549D4FD5576}"/>
    <cellStyle name="SAPBEXtitle 2 2 6" xfId="2757" xr:uid="{8A445A95-28E9-406E-9BA5-920454397431}"/>
    <cellStyle name="SAPBEXtitle 2 2 6 2" xfId="20256" xr:uid="{28BE32F9-7D61-4DA7-B913-EB51E3659989}"/>
    <cellStyle name="SAPBEXtitle 2 2 6 3" xfId="24551" xr:uid="{497D2CC9-9479-41A4-A1AE-A75C1D451F8C}"/>
    <cellStyle name="SAPBEXtitle 2 2 7" xfId="3312" xr:uid="{8CEE3123-541C-498A-AF5B-8A8A7895ABF3}"/>
    <cellStyle name="SAPBEXtitle 2 2 7 2" xfId="20810" xr:uid="{433CFDFD-1CC1-4BCC-8BBE-4236E2A49689}"/>
    <cellStyle name="SAPBEXtitle 2 2 7 3" xfId="22440" xr:uid="{7D7CBBAE-3FB8-4663-920D-BF472296F5CE}"/>
    <cellStyle name="SAPBEXtitle 2 2 8" xfId="4153" xr:uid="{737F8B1B-EEDC-482A-B720-DC019710467D}"/>
    <cellStyle name="SAPBEXtitle 2 2 8 2" xfId="21648" xr:uid="{F0BD5DBF-C098-42FE-8D68-40B754CCF10F}"/>
    <cellStyle name="SAPBEXtitle 2 2 8 3" xfId="22105" xr:uid="{1D826EEC-EFD1-46A1-9383-BDD4863A2FB2}"/>
    <cellStyle name="SAPBEXtitle 2 2 9" xfId="12178" xr:uid="{0BB8D162-B673-427C-AB32-2D572EB898CA}"/>
    <cellStyle name="SAPBEXtitle 2 2 9 2" xfId="29003" xr:uid="{446BEA80-8545-43C4-9C35-C0B885DD9D19}"/>
    <cellStyle name="SAPBEXtitle 2 2 9 3" xfId="36316" xr:uid="{C4A2A7CC-1C92-4FEB-8B21-8026C8AA522F}"/>
    <cellStyle name="SAPBEXtitle 2 3" xfId="10774" xr:uid="{F3C43120-D22D-494D-B71A-2DD7F02DB88E}"/>
    <cellStyle name="SAPBEXtitle 2 3 2" xfId="14007" xr:uid="{EDF2468D-075E-4350-B26F-131E331A798C}"/>
    <cellStyle name="SAPBEXtitle 2 3 2 2" xfId="30602" xr:uid="{F57442E1-C6DD-4C03-A4DE-E082CEAE34C5}"/>
    <cellStyle name="SAPBEXtitle 2 3 2 3" xfId="37678" xr:uid="{368930B8-700F-4A7C-B03E-F2D77FBB600D}"/>
    <cellStyle name="SAPBEXtitle 2 3 3" xfId="13830" xr:uid="{14AEB74D-C07E-483B-B973-AB2199F64D19}"/>
    <cellStyle name="SAPBEXtitle 2 3 3 2" xfId="30446" xr:uid="{9C5CD95E-2440-46C0-905F-E8647B042633}"/>
    <cellStyle name="SAPBEXtitle 2 3 3 3" xfId="37554" xr:uid="{E9FA665C-7B05-4198-B155-70CC4DA7ABD2}"/>
    <cellStyle name="SAPBEXtitle 2 3 4" xfId="27799" xr:uid="{2C57BDA9-02B9-4812-A3BF-54D02113A236}"/>
    <cellStyle name="SAPBEXtitle 2 3 5" xfId="35749" xr:uid="{1DD49B4A-9ED5-4B8C-BE26-219FD9A0279D}"/>
    <cellStyle name="SAPBEXtitle 2 4" xfId="9773" xr:uid="{CB03D565-2997-4476-A618-C3031EEBD623}"/>
    <cellStyle name="SAPBEXtitle 2 4 2" xfId="26921" xr:uid="{8FAE7AB8-4FFF-41AE-B4EF-B01C99E1E835}"/>
    <cellStyle name="SAPBEXtitle 2 4 3" xfId="35201" xr:uid="{25A4D0C0-E183-41DC-B61C-BD9FD4F8E364}"/>
    <cellStyle name="SAPBEXtitle 2 5" xfId="13206" xr:uid="{04E7B81A-A4E7-46A7-AEA3-C99C13FC4FCF}"/>
    <cellStyle name="SAPBEXtitle 2 5 2" xfId="29923" xr:uid="{34EF1C8B-5A15-4B6C-B02D-4FE700929B1E}"/>
    <cellStyle name="SAPBEXtitle 2 5 3" xfId="36935" xr:uid="{5CFAE3A4-B7F4-43F8-8691-BA396CB9E9B5}"/>
    <cellStyle name="SAPBEXtitle 2 6" xfId="13077" xr:uid="{9FA7E261-D617-40E9-B295-B029A8AF7B5D}"/>
    <cellStyle name="SAPBEXtitle 2 6 2" xfId="29797" xr:uid="{B5AFF8C2-0975-4893-8FD4-0E1260E003A5}"/>
    <cellStyle name="SAPBEXtitle 2 6 3" xfId="36806" xr:uid="{A1D07551-43EF-4DBE-977E-528762A4AD87}"/>
    <cellStyle name="SAPBEXtitle 2 7" xfId="7880" xr:uid="{6FA51F86-3970-4227-B9E5-19A759FE7BAC}"/>
    <cellStyle name="SAPBEXtitle 2 7 2" xfId="25138" xr:uid="{EEEE133E-AFE3-413E-A4E0-27F84F06845B}"/>
    <cellStyle name="SAPBEXtitle 2 7 3" xfId="34473" xr:uid="{179DCFB7-C854-44C3-965E-D2A4E98B2376}"/>
    <cellStyle name="SAPBEXtitle 3" xfId="857" xr:uid="{688035D5-01CF-4469-8968-C5F29F34E1E3}"/>
    <cellStyle name="SAPBEXtitle 3 10" xfId="8191" xr:uid="{8D1ED5DC-BF3D-41E5-AA68-7D74CFDF4499}"/>
    <cellStyle name="SAPBEXtitle 3 10 2" xfId="25391" xr:uid="{64274B4B-DD98-4EB1-A68A-7C4EB7F189BD}"/>
    <cellStyle name="SAPBEXtitle 3 10 3" xfId="34698" xr:uid="{13007828-771E-45A5-B413-483FCC9394B5}"/>
    <cellStyle name="SAPBEXtitle 3 11" xfId="18426" xr:uid="{579FD836-BE7E-4DB9-8788-75F8F1704DFF}"/>
    <cellStyle name="SAPBEXtitle 3 12" xfId="26929" xr:uid="{E2A08542-AA31-497C-A246-0693890CAD33}"/>
    <cellStyle name="SAPBEXtitle 3 2" xfId="858" xr:uid="{E877C252-DAAE-4B2C-82DC-B70CE8926AB4}"/>
    <cellStyle name="SAPBEXtitle 3 2 2" xfId="14913" xr:uid="{7AB96D9C-2A01-4B0E-992E-35E2F1C350D2}"/>
    <cellStyle name="SAPBEXtitle 3 2 2 2" xfId="31424" xr:uid="{3B0A6D96-5217-4B56-BB8B-7F55FFD3D0EC}"/>
    <cellStyle name="SAPBEXtitle 3 2 2 3" xfId="38502" xr:uid="{63A3FD8B-3971-4B39-9705-9DF02D0173FC}"/>
    <cellStyle name="SAPBEXtitle 3 2 3" xfId="15687" xr:uid="{34C5506E-8B0D-4B68-8972-ACF41CB67E5A}"/>
    <cellStyle name="SAPBEXtitle 3 2 3 2" xfId="32191" xr:uid="{530B5973-2CE0-4C42-B644-E0D0C5B99AE6}"/>
    <cellStyle name="SAPBEXtitle 3 2 3 3" xfId="39276" xr:uid="{D68857BD-B6A8-4E05-BF87-0A57C9356D62}"/>
    <cellStyle name="SAPBEXtitle 3 2 4" xfId="17071" xr:uid="{AB4A4165-9011-4ACA-B421-2878AB42E854}"/>
    <cellStyle name="SAPBEXtitle 3 2 4 2" xfId="33575" xr:uid="{12802F29-8DE3-40CE-AB20-DC0566320F43}"/>
    <cellStyle name="SAPBEXtitle 3 2 4 3" xfId="39993" xr:uid="{1922735E-287B-465F-897F-3A2904D69B90}"/>
    <cellStyle name="SAPBEXtitle 3 2 5" xfId="12287" xr:uid="{B220736E-4CF1-4E7D-BAD6-D5D246654DFA}"/>
    <cellStyle name="SAPBEXtitle 3 2 5 2" xfId="29092" xr:uid="{941EE6D8-297B-4941-A2B4-A0E4161D26FC}"/>
    <cellStyle name="SAPBEXtitle 3 2 5 3" xfId="36407" xr:uid="{8A43A245-5131-4042-A279-35C07F198402}"/>
    <cellStyle name="SAPBEXtitle 3 3" xfId="1334" xr:uid="{8F7C0B56-8E2D-43CB-AE69-4803107BF5FB}"/>
    <cellStyle name="SAPBEXtitle 3 3 10" xfId="28989" xr:uid="{F4F4DBAD-20D3-43B1-9AE0-58EDFEA67116}"/>
    <cellStyle name="SAPBEXtitle 3 3 2" xfId="2582" xr:uid="{BC0B5A85-E8FC-4E67-9870-53B73BAD30DD}"/>
    <cellStyle name="SAPBEXtitle 3 3 2 2" xfId="14115" xr:uid="{1125D9FF-846B-4E0F-B5FC-B9D883AEACBF}"/>
    <cellStyle name="SAPBEXtitle 3 3 2 2 2" xfId="30694" xr:uid="{687437BE-AC89-4404-B002-D729C14D695A}"/>
    <cellStyle name="SAPBEXtitle 3 3 2 2 3" xfId="37773" xr:uid="{F03FA236-8C7E-4E37-9036-50AB479137BF}"/>
    <cellStyle name="SAPBEXtitle 3 3 2 3" xfId="20083" xr:uid="{FF138085-AE20-4163-9FED-B5003E91D8D4}"/>
    <cellStyle name="SAPBEXtitle 3 3 2 4" xfId="24349" xr:uid="{F5B65036-820C-461E-AE7D-3AD057A195FB}"/>
    <cellStyle name="SAPBEXtitle 3 3 3" xfId="3088" xr:uid="{56A458FC-AFC8-4749-8840-028CCF331A83}"/>
    <cellStyle name="SAPBEXtitle 3 3 3 2" xfId="14719" xr:uid="{1CF509B1-B4C8-4513-829D-ED0DBC66C246}"/>
    <cellStyle name="SAPBEXtitle 3 3 3 2 2" xfId="31233" xr:uid="{87992E24-957D-4591-A62F-B16F90FB6883}"/>
    <cellStyle name="SAPBEXtitle 3 3 3 2 3" xfId="38309" xr:uid="{8080E148-DF1A-4D63-A559-E0D07645B9DC}"/>
    <cellStyle name="SAPBEXtitle 3 3 3 3" xfId="20586" xr:uid="{C62445A9-9F28-45CC-8302-E2518E5B491D}"/>
    <cellStyle name="SAPBEXtitle 3 3 3 4" xfId="22663" xr:uid="{1DEE1203-1944-43DC-8BD1-E8BA8ED684B2}"/>
    <cellStyle name="SAPBEXtitle 3 3 4" xfId="3271" xr:uid="{951BB714-6FF3-45E9-A80A-4716B6CD0DE2}"/>
    <cellStyle name="SAPBEXtitle 3 3 4 2" xfId="20769" xr:uid="{629EF2D5-EC81-47A4-AE53-40AB928CEC20}"/>
    <cellStyle name="SAPBEXtitle 3 3 4 3" xfId="22481" xr:uid="{B5F369FF-AF02-49D3-8031-00EBA6B3A49D}"/>
    <cellStyle name="SAPBEXtitle 3 3 5" xfId="3632" xr:uid="{F8F6D585-EBA3-40C3-A90F-5374B10FED55}"/>
    <cellStyle name="SAPBEXtitle 3 3 5 2" xfId="21130" xr:uid="{D3F75AAA-4C50-424F-9C78-2768B16D009D}"/>
    <cellStyle name="SAPBEXtitle 3 3 5 3" xfId="18436" xr:uid="{F2783799-E718-4BED-8C98-C72026490ABB}"/>
    <cellStyle name="SAPBEXtitle 3 3 6" xfId="3179" xr:uid="{E1D83730-D79B-4EEB-9AF8-515D1FB61736}"/>
    <cellStyle name="SAPBEXtitle 3 3 6 2" xfId="20677" xr:uid="{A220F500-8009-4A01-BFCB-9AEC5CE141C1}"/>
    <cellStyle name="SAPBEXtitle 3 3 6 3" xfId="22573" xr:uid="{39AB6548-B55E-4560-80ED-2C56A2CF4B26}"/>
    <cellStyle name="SAPBEXtitle 3 3 7" xfId="2297" xr:uid="{A45FA11B-7C99-4A79-B418-B01D65230366}"/>
    <cellStyle name="SAPBEXtitle 3 3 7 2" xfId="19798" xr:uid="{E3626F7C-4D73-4C8D-8754-152E0071694C}"/>
    <cellStyle name="SAPBEXtitle 3 3 7 3" xfId="23234" xr:uid="{5E944622-CF2C-4473-AFB7-FA84F51F9D37}"/>
    <cellStyle name="SAPBEXtitle 3 3 8" xfId="10884" xr:uid="{EB8C76B8-3BF8-4108-B563-50670212828F}"/>
    <cellStyle name="SAPBEXtitle 3 3 8 2" xfId="27891" xr:uid="{468BF909-B2E5-4B60-B29D-2EBFDB3DF895}"/>
    <cellStyle name="SAPBEXtitle 3 3 8 3" xfId="35840" xr:uid="{3B50961E-A1F5-4F2A-A533-EA92F5D2C9A3}"/>
    <cellStyle name="SAPBEXtitle 3 3 9" xfId="18844" xr:uid="{7CD4254C-175F-4DDA-A747-1F97BB1FB5B7}"/>
    <cellStyle name="SAPBEXtitle 3 4" xfId="2134" xr:uid="{16CF4C98-808F-4AB0-B33E-D0D847905EB3}"/>
    <cellStyle name="SAPBEXtitle 3 4 2" xfId="10084" xr:uid="{21494BC7-747F-4B62-BF56-CCAF1CC93CA9}"/>
    <cellStyle name="SAPBEXtitle 3 4 2 2" xfId="27176" xr:uid="{6C55F371-0CBF-4806-869E-BD5C019D5167}"/>
    <cellStyle name="SAPBEXtitle 3 4 2 3" xfId="35426" xr:uid="{7FC45344-FE01-49B4-BE58-E34307D597AC}"/>
    <cellStyle name="SAPBEXtitle 3 4 3" xfId="19637" xr:uid="{59515743-4103-4DAA-9991-B88375D8DDDB}"/>
    <cellStyle name="SAPBEXtitle 3 4 4" xfId="28405" xr:uid="{A882F00C-E524-4DC9-912B-4A88648D63D5}"/>
    <cellStyle name="SAPBEXtitle 3 5" xfId="2645" xr:uid="{3CF99362-97D0-4941-99FC-C88425915972}"/>
    <cellStyle name="SAPBEXtitle 3 5 2" xfId="13478" xr:uid="{FADA551E-B042-46E8-880E-CE561221D37C}"/>
    <cellStyle name="SAPBEXtitle 3 5 2 2" xfId="30136" xr:uid="{4488C2DE-7889-46F3-9646-63054B543BE7}"/>
    <cellStyle name="SAPBEXtitle 3 5 2 3" xfId="37207" xr:uid="{5DD2A442-9AE8-4B17-971D-D169E0E5B163}"/>
    <cellStyle name="SAPBEXtitle 3 5 3" xfId="20146" xr:uid="{453E0113-538B-4CF4-939C-D47E8EADE741}"/>
    <cellStyle name="SAPBEXtitle 3 5 4" xfId="17902" xr:uid="{32F0DA52-8C15-4016-81B4-03C89DADC8FC}"/>
    <cellStyle name="SAPBEXtitle 3 6" xfId="2651" xr:uid="{75F1412F-3DDF-494D-A932-A111114CD655}"/>
    <cellStyle name="SAPBEXtitle 3 6 2" xfId="12970" xr:uid="{9CC25784-725B-4651-B2F9-866C739EDC1C}"/>
    <cellStyle name="SAPBEXtitle 3 6 2 2" xfId="29690" xr:uid="{AA89E9F0-ECEE-47F3-B3F0-6174D5C9A6AE}"/>
    <cellStyle name="SAPBEXtitle 3 6 2 3" xfId="36699" xr:uid="{4DE872DA-B60D-4251-A4B0-997420192DC1}"/>
    <cellStyle name="SAPBEXtitle 3 6 3" xfId="20152" xr:uid="{27F5E794-43BC-4891-A3D1-D63A20D749FE}"/>
    <cellStyle name="SAPBEXtitle 3 6 4" xfId="22939" xr:uid="{4C720B85-1C52-4D86-85E7-169E14912030}"/>
    <cellStyle name="SAPBEXtitle 3 7" xfId="3420" xr:uid="{762831AC-0416-43D0-ADE7-D862E6852750}"/>
    <cellStyle name="SAPBEXtitle 3 7 2" xfId="20918" xr:uid="{15390371-8116-49DB-9ED9-364CD83C9F42}"/>
    <cellStyle name="SAPBEXtitle 3 7 3" xfId="22331" xr:uid="{EC8DAE34-AAFF-4344-81FD-8D2FBDFD5E55}"/>
    <cellStyle name="SAPBEXtitle 3 8" xfId="1494" xr:uid="{38B9118E-DAB2-4B0B-833C-0022654B70EE}"/>
    <cellStyle name="SAPBEXtitle 3 8 2" xfId="18999" xr:uid="{45D0CEFC-A08B-4336-A32C-E0E85B7A0037}"/>
    <cellStyle name="SAPBEXtitle 3 8 3" xfId="30116" xr:uid="{9B9094AD-72DC-4D1F-95ED-9E951129F26D}"/>
    <cellStyle name="SAPBEXtitle 3 9" xfId="4302" xr:uid="{6B4C68E9-4B5D-4232-A295-E1D5BB6C7A21}"/>
    <cellStyle name="SAPBEXtitle 3 9 2" xfId="21796" xr:uid="{133E77BE-E00B-4E75-BC8F-DC288EBEB8EC}"/>
    <cellStyle name="SAPBEXtitle 3 9 3" xfId="22089" xr:uid="{00F45D4D-E524-4424-B3CB-0350ECFEC63E}"/>
    <cellStyle name="SAPBEXtitle 4" xfId="991" xr:uid="{9F2BBA02-8F2E-4130-BBAB-4FD3F3F6D56A}"/>
    <cellStyle name="SAPBEXtitle 4 2" xfId="12553" xr:uid="{6C16DF38-DC3A-46E0-9AEF-2D528CFD9630}"/>
    <cellStyle name="SAPBEXtitle 4 2 2" xfId="15034" xr:uid="{E397BC35-7365-489B-91E3-A7E7DE7D8902}"/>
    <cellStyle name="SAPBEXtitle 4 2 2 2" xfId="31541" xr:uid="{CB1193E0-8115-40FA-B563-B442822E5309}"/>
    <cellStyle name="SAPBEXtitle 4 2 2 3" xfId="38623" xr:uid="{F318A6D1-F215-4697-A119-19F40D9932D7}"/>
    <cellStyle name="SAPBEXtitle 4 2 3" xfId="15855" xr:uid="{6DB8EFB2-CACE-443E-B44C-040C837DED9F}"/>
    <cellStyle name="SAPBEXtitle 4 2 3 2" xfId="32359" xr:uid="{954BC5E7-2B1B-498E-8179-86BA1943023C}"/>
    <cellStyle name="SAPBEXtitle 4 2 3 3" xfId="39444" xr:uid="{054E8496-1280-4800-B45B-CCA79D66BE74}"/>
    <cellStyle name="SAPBEXtitle 4 2 4" xfId="17328" xr:uid="{C2B9A05C-86FA-4FD4-AF31-842ADF5023CF}"/>
    <cellStyle name="SAPBEXtitle 4 2 4 2" xfId="33832" xr:uid="{E226E5E8-2DFD-46EB-9382-E81C07B533B9}"/>
    <cellStyle name="SAPBEXtitle 4 2 4 3" xfId="40161" xr:uid="{FBAF5C39-84FA-4B01-AC2D-F7F4466093F9}"/>
    <cellStyle name="SAPBEXtitle 4 2 5" xfId="29307" xr:uid="{DD9262E2-4207-4851-90A4-DB102D5B7D32}"/>
    <cellStyle name="SAPBEXtitle 4 2 6" xfId="36572" xr:uid="{A447C7D8-8213-4F21-9647-F9416EF92BD2}"/>
    <cellStyle name="SAPBEXtitle 4 3" xfId="11144" xr:uid="{9A1FEC39-0A81-4F1C-993F-B29499FAA32B}"/>
    <cellStyle name="SAPBEXtitle 4 3 2" xfId="14329" xr:uid="{AEA31256-2515-4B68-8E88-CB3BDD5CBC42}"/>
    <cellStyle name="SAPBEXtitle 4 3 2 2" xfId="30869" xr:uid="{0BEC9857-099D-4A13-B3CF-B817210FDD08}"/>
    <cellStyle name="SAPBEXtitle 4 3 2 3" xfId="37986" xr:uid="{65A50D32-D2FB-4369-8277-F58A03A89A08}"/>
    <cellStyle name="SAPBEXtitle 4 3 3" xfId="13082" xr:uid="{13135CB3-27A6-46BD-8FF2-2B51B76D137C}"/>
    <cellStyle name="SAPBEXtitle 4 3 3 2" xfId="29802" xr:uid="{5B13497C-9DE2-4052-B31C-CA2F70ABFA9E}"/>
    <cellStyle name="SAPBEXtitle 4 3 3 3" xfId="36811" xr:uid="{2A2E167F-8755-4ADC-8FFB-F99BFEDBB843}"/>
    <cellStyle name="SAPBEXtitle 4 3 4" xfId="28110" xr:uid="{047EF2D5-68E6-4868-AF79-17AAD4515968}"/>
    <cellStyle name="SAPBEXtitle 4 3 5" xfId="36007" xr:uid="{EA996C9D-D10A-4175-B9BA-9F0BD8A3EBBD}"/>
    <cellStyle name="SAPBEXtitle 4 4" xfId="10103" xr:uid="{0272FCED-18DF-41FC-87CB-9F30E80E4F40}"/>
    <cellStyle name="SAPBEXtitle 4 4 2" xfId="27191" xr:uid="{B68D201E-C870-4F82-A211-406740AF4FBE}"/>
    <cellStyle name="SAPBEXtitle 4 4 3" xfId="35445" xr:uid="{12DF1803-F241-40DE-A535-C04A1E1978B4}"/>
    <cellStyle name="SAPBEXtitle 4 5" xfId="13497" xr:uid="{69FB8A82-5B1C-4750-A75C-5921A5AF69E7}"/>
    <cellStyle name="SAPBEXtitle 4 5 2" xfId="30150" xr:uid="{31B893D6-ED71-4571-8E45-14F8459142A4}"/>
    <cellStyle name="SAPBEXtitle 4 5 3" xfId="37226" xr:uid="{3819ADBA-12B3-4EB3-971E-79FC1D579FE3}"/>
    <cellStyle name="SAPBEXtitle 4 6" xfId="13699" xr:uid="{F25547F8-A9B8-4FEC-A4EE-2F3235121792}"/>
    <cellStyle name="SAPBEXtitle 4 6 2" xfId="30335" xr:uid="{DFD90239-0313-4A9D-9CF3-A4C0BB71F221}"/>
    <cellStyle name="SAPBEXtitle 4 6 3" xfId="37424" xr:uid="{8C4A8225-CE4A-4554-9DDC-08AEF2A6D0BE}"/>
    <cellStyle name="SAPBEXtitle 4 7" xfId="8211" xr:uid="{1988F37A-021E-4E5B-8E3E-A53092ED0819}"/>
    <cellStyle name="SAPBEXtitle 4 7 2" xfId="25405" xr:uid="{147584CE-7B39-4B1B-9E5E-B0686D408D44}"/>
    <cellStyle name="SAPBEXtitle 4 7 3" xfId="34717" xr:uid="{66E9CA36-DDA8-4CCA-A24A-5D1691829A15}"/>
    <cellStyle name="SAPBEXtitle 5" xfId="1019" xr:uid="{0E202866-DD89-4448-9E6D-622ED96100DD}"/>
    <cellStyle name="SAPBEXtitle 5 2" xfId="12728" xr:uid="{A16F84D6-7E8B-4A40-A480-D7BC6D44F70F}"/>
    <cellStyle name="SAPBEXtitle 5 2 2" xfId="15118" xr:uid="{17338611-C288-497B-BC77-B6970F4DCBE1}"/>
    <cellStyle name="SAPBEXtitle 5 2 2 2" xfId="31623" xr:uid="{61B1E8C9-0494-4387-A149-2769E074EBD0}"/>
    <cellStyle name="SAPBEXtitle 5 2 2 3" xfId="38707" xr:uid="{44741121-85E7-4F47-B983-43CAA9AB8CEE}"/>
    <cellStyle name="SAPBEXtitle 5 2 3" xfId="15942" xr:uid="{6E80A49E-ABA9-47E0-9E97-4E534F1F9C19}"/>
    <cellStyle name="SAPBEXtitle 5 2 3 2" xfId="32446" xr:uid="{CDFD3E0D-B585-499F-8BCA-760C7CCCD6B9}"/>
    <cellStyle name="SAPBEXtitle 5 2 3 3" xfId="39531" xr:uid="{1C5D30BF-E5AC-4C3E-A4F0-DA3D0E665DA8}"/>
    <cellStyle name="SAPBEXtitle 5 2 4" xfId="17503" xr:uid="{F603A5ED-DCC8-4B95-A966-C174A9622EBA}"/>
    <cellStyle name="SAPBEXtitle 5 2 4 2" xfId="34007" xr:uid="{99BED5BF-E10E-45FC-9888-0ED34105D15A}"/>
    <cellStyle name="SAPBEXtitle 5 2 4 3" xfId="40248" xr:uid="{37A89E1D-0A24-45C4-A7B4-EF26C0C13DE3}"/>
    <cellStyle name="SAPBEXtitle 5 2 5" xfId="29460" xr:uid="{AC7DAC25-4EE4-4EDD-B061-89241A07B39B}"/>
    <cellStyle name="SAPBEXtitle 5 2 6" xfId="36658" xr:uid="{C7B1044C-4C54-4C99-828F-2CA541A28326}"/>
    <cellStyle name="SAPBEXtitle 5 3" xfId="11319" xr:uid="{F8839EDD-4856-4E46-8B5D-582B73EA89F4}"/>
    <cellStyle name="SAPBEXtitle 5 3 2" xfId="14465" xr:uid="{A90E6961-82AF-454E-B79F-297D632F3BA9}"/>
    <cellStyle name="SAPBEXtitle 5 3 2 2" xfId="30985" xr:uid="{EB326193-E826-45BF-8940-53113DDB9AB8}"/>
    <cellStyle name="SAPBEXtitle 5 3 2 3" xfId="38122" xr:uid="{6BF37BCA-B806-4751-98C4-375025E538AA}"/>
    <cellStyle name="SAPBEXtitle 5 3 3" xfId="9163" xr:uid="{EF2F4511-E39B-4858-894D-55705720CA07}"/>
    <cellStyle name="SAPBEXtitle 5 3 3 2" xfId="26339" xr:uid="{15F4DCEE-A4F1-491F-84C2-0D0251C73E18}"/>
    <cellStyle name="SAPBEXtitle 5 3 3 3" xfId="35054" xr:uid="{F93B75AD-9F21-45C2-A986-3FE9F3C1842B}"/>
    <cellStyle name="SAPBEXtitle 5 3 4" xfId="28266" xr:uid="{4D17EF18-D44A-4472-91F5-87C7D4141183}"/>
    <cellStyle name="SAPBEXtitle 5 3 5" xfId="36093" xr:uid="{6D3CF34D-819F-4C9A-824F-4966B63CD2FB}"/>
    <cellStyle name="SAPBEXtitle 5 4" xfId="10262" xr:uid="{D1337B0B-71E2-4B00-9D3C-AE42A9467A26}"/>
    <cellStyle name="SAPBEXtitle 5 4 2" xfId="27343" xr:uid="{F567249C-A000-40CD-BE1C-4F5628F456C0}"/>
    <cellStyle name="SAPBEXtitle 5 4 3" xfId="35514" xr:uid="{03A48C3A-BC2E-464B-980A-59232A97CBDB}"/>
    <cellStyle name="SAPBEXtitle 5 5" xfId="13618" xr:uid="{EC7AEE1A-177F-47D8-8039-A9183C487AFA}"/>
    <cellStyle name="SAPBEXtitle 5 5 2" xfId="30263" xr:uid="{59BB8357-FA67-43BF-92C1-BB63985CB060}"/>
    <cellStyle name="SAPBEXtitle 5 5 3" xfId="37346" xr:uid="{A4254818-B850-42DF-8FF2-C841CC515D67}"/>
    <cellStyle name="SAPBEXtitle 5 6" xfId="9050" xr:uid="{801291A7-955E-45E3-ADBB-DD5B7C74378C}"/>
    <cellStyle name="SAPBEXtitle 5 6 2" xfId="26226" xr:uid="{4731D5C6-8B9C-448F-9492-BE2C6BBCAB68}"/>
    <cellStyle name="SAPBEXtitle 5 6 3" xfId="34941" xr:uid="{7B354FC2-D689-498C-90CA-780F7739ED4D}"/>
    <cellStyle name="SAPBEXtitle 5 7" xfId="8372" xr:uid="{D82F0EED-F21E-4E66-8FE3-FE568F00721C}"/>
    <cellStyle name="SAPBEXtitle 5 7 2" xfId="25558" xr:uid="{EC582F36-FAF7-42B9-A66B-47619DABB8D1}"/>
    <cellStyle name="SAPBEXtitle 5 7 3" xfId="34786" xr:uid="{D865005B-E764-4B4A-857D-6852004CF0CC}"/>
    <cellStyle name="SAPBEXtitle 6" xfId="276" xr:uid="{ECE3810B-E6BE-411D-9DDA-CE1026EA4AF8}"/>
    <cellStyle name="SAPBEXtitle 6 10" xfId="17886" xr:uid="{95E07580-03DA-460B-B017-7BDAAFCB69F7}"/>
    <cellStyle name="SAPBEXtitle 6 11" xfId="28999" xr:uid="{F5DDF858-2548-4541-BB8F-4E3201262462}"/>
    <cellStyle name="SAPBEXtitle 6 2" xfId="1190" xr:uid="{FF188805-D682-41E8-AB88-328033E81179}"/>
    <cellStyle name="SAPBEXtitle 6 2 10" xfId="29079" xr:uid="{0C24ACD2-2669-424C-983B-4DFE70A3518D}"/>
    <cellStyle name="SAPBEXtitle 6 2 2" xfId="2438" xr:uid="{B2E750CC-FE1E-4D7B-9638-451CC245F93C}"/>
    <cellStyle name="SAPBEXtitle 6 2 2 2" xfId="15002" xr:uid="{553F7B05-8BE9-4FCD-BCD7-7F16C3B11BD2}"/>
    <cellStyle name="SAPBEXtitle 6 2 2 2 2" xfId="31511" xr:uid="{2812DB6B-43D8-4660-8C23-1DA111B9A17A}"/>
    <cellStyle name="SAPBEXtitle 6 2 2 2 3" xfId="38591" xr:uid="{3C72FDB7-64A9-46A4-969C-8D447BFC970F}"/>
    <cellStyle name="SAPBEXtitle 6 2 2 3" xfId="19939" xr:uid="{2B725D40-2576-441A-AC8D-07D54731E6E1}"/>
    <cellStyle name="SAPBEXtitle 6 2 2 4" xfId="22988" xr:uid="{44E51DB1-A949-4B6C-AB6E-8E816270DD30}"/>
    <cellStyle name="SAPBEXtitle 6 2 3" xfId="2944" xr:uid="{328CE0AE-4158-4AAF-A643-47D4E5E6C5E0}"/>
    <cellStyle name="SAPBEXtitle 6 2 3 2" xfId="15775" xr:uid="{48827AD4-E916-4538-A715-9D4B9BB2151D}"/>
    <cellStyle name="SAPBEXtitle 6 2 3 2 2" xfId="32279" xr:uid="{EABE98AA-510B-4B91-8E53-D4DB3F7E1D4F}"/>
    <cellStyle name="SAPBEXtitle 6 2 3 2 3" xfId="39364" xr:uid="{CF8989DF-DD47-49CD-8797-7EBA863811E0}"/>
    <cellStyle name="SAPBEXtitle 6 2 3 3" xfId="20442" xr:uid="{EE01E75D-942B-4DC2-B94B-B98E2E51C794}"/>
    <cellStyle name="SAPBEXtitle 6 2 3 4" xfId="22786" xr:uid="{DAD928AB-221A-45A3-A552-41DE12A61C6C}"/>
    <cellStyle name="SAPBEXtitle 6 2 4" xfId="1753" xr:uid="{2CCAF96A-1ABE-40E6-BF50-6F845398EFBB}"/>
    <cellStyle name="SAPBEXtitle 6 2 4 2" xfId="17248" xr:uid="{EC13CD78-B2DE-4D93-A03E-D06EBC5713E2}"/>
    <cellStyle name="SAPBEXtitle 6 2 4 2 2" xfId="33752" xr:uid="{6291DFBA-AFEF-48DC-8BE2-81C60D9B776D}"/>
    <cellStyle name="SAPBEXtitle 6 2 4 2 3" xfId="40081" xr:uid="{80C120F5-A07F-498B-A09F-50CE57F6455B}"/>
    <cellStyle name="SAPBEXtitle 6 2 4 3" xfId="19256" xr:uid="{08C906B5-481D-4521-9ED1-47532D0DAEFA}"/>
    <cellStyle name="SAPBEXtitle 6 2 4 4" xfId="27119" xr:uid="{DD2D992E-A6E0-4E2C-8F34-E9C0BBD57E47}"/>
    <cellStyle name="SAPBEXtitle 6 2 5" xfId="3429" xr:uid="{7726501B-9017-4903-AA7F-C74FFAC72D2F}"/>
    <cellStyle name="SAPBEXtitle 6 2 5 2" xfId="20927" xr:uid="{5A9462F6-25B1-4686-B2EB-7907F9C818B4}"/>
    <cellStyle name="SAPBEXtitle 6 2 5 3" xfId="22321" xr:uid="{192EB030-9BD0-4949-A1C3-448ABA3BFECC}"/>
    <cellStyle name="SAPBEXtitle 6 2 6" xfId="3465" xr:uid="{F70F7990-09E1-471A-8688-172F7C26605B}"/>
    <cellStyle name="SAPBEXtitle 6 2 6 2" xfId="20963" xr:uid="{8C94A2F4-5DAC-4300-B287-5114FBD0B2A6}"/>
    <cellStyle name="SAPBEXtitle 6 2 6 3" xfId="22290" xr:uid="{2C765224-6CAA-4A2A-8887-32EC7502E64D}"/>
    <cellStyle name="SAPBEXtitle 6 2 7" xfId="4463" xr:uid="{3E8E0717-90A9-4FCC-A5D9-DFAE4318ED67}"/>
    <cellStyle name="SAPBEXtitle 6 2 7 2" xfId="21953" xr:uid="{58FB4CB7-BE4F-4455-AD24-3BDA31AC30A0}"/>
    <cellStyle name="SAPBEXtitle 6 2 7 3" xfId="22052" xr:uid="{338C304C-9BEA-4804-B335-A874C99A9760}"/>
    <cellStyle name="SAPBEXtitle 6 2 8" xfId="12464" xr:uid="{03368156-1D6A-4DBB-B917-EB841B6336D5}"/>
    <cellStyle name="SAPBEXtitle 6 2 8 2" xfId="29246" xr:uid="{25029945-8166-4629-A0C1-C5DD21ADEC72}"/>
    <cellStyle name="SAPBEXtitle 6 2 8 3" xfId="36493" xr:uid="{ECA5F529-2342-4AA1-A854-9035A18784B3}"/>
    <cellStyle name="SAPBEXtitle 6 2 9" xfId="18704" xr:uid="{F333877A-04F9-48E0-A459-0D795E389887}"/>
    <cellStyle name="SAPBEXtitle 6 3" xfId="1618" xr:uid="{F2FEF289-6DCD-463B-8617-12B55FCF32B9}"/>
    <cellStyle name="SAPBEXtitle 6 3 2" xfId="14249" xr:uid="{B7DCF6F9-2E3A-4977-9A49-28C5F1EB926A}"/>
    <cellStyle name="SAPBEXtitle 6 3 2 2" xfId="30808" xr:uid="{92915FCE-6F09-4B5A-8845-0801DE286CCF}"/>
    <cellStyle name="SAPBEXtitle 6 3 2 3" xfId="37906" xr:uid="{5A5E11FF-506D-4108-9258-CBF7D1D73C1E}"/>
    <cellStyle name="SAPBEXtitle 6 3 3" xfId="19121" xr:uid="{F1E27122-A343-42E3-AA9C-CD2E207ECCAF}"/>
    <cellStyle name="SAPBEXtitle 6 3 4" xfId="30959" xr:uid="{74BED4AB-2A1A-46CD-AFD7-92561786AD3B}"/>
    <cellStyle name="SAPBEXtitle 6 4" xfId="1515" xr:uid="{96DA03BA-CA5A-466A-8F82-91E2FEB7658D}"/>
    <cellStyle name="SAPBEXtitle 6 4 2" xfId="13087" xr:uid="{56060F85-CA38-4233-9330-EAC0D8B0FCE1}"/>
    <cellStyle name="SAPBEXtitle 6 4 2 2" xfId="29807" xr:uid="{0D096278-AE35-4636-849C-1071D8BFC516}"/>
    <cellStyle name="SAPBEXtitle 6 4 2 3" xfId="36816" xr:uid="{0D986E30-DDA7-4A7A-A87B-7314278FF09F}"/>
    <cellStyle name="SAPBEXtitle 6 4 3" xfId="19020" xr:uid="{ACED22F0-EDEA-4AB9-9D95-8E63C9C4443A}"/>
    <cellStyle name="SAPBEXtitle 6 4 4" xfId="27200" xr:uid="{9C0A5BAB-024D-4520-BF28-6743759FF186}"/>
    <cellStyle name="SAPBEXtitle 6 5" xfId="2691" xr:uid="{430FF385-7849-4EFB-A15D-0CE99282B96C}"/>
    <cellStyle name="SAPBEXtitle 6 5 2" xfId="20191" xr:uid="{B0B337FD-617C-4E31-8EBD-570FB8F03A78}"/>
    <cellStyle name="SAPBEXtitle 6 5 3" xfId="22915" xr:uid="{8749C39E-7115-41B1-9FA8-34C795CF3314}"/>
    <cellStyle name="SAPBEXtitle 6 6" xfId="1853" xr:uid="{F3961017-1732-41FD-892B-604D06B0F1FF}"/>
    <cellStyle name="SAPBEXtitle 6 6 2" xfId="19356" xr:uid="{5A39BAAA-B37E-4B80-B54A-FA8703773D80}"/>
    <cellStyle name="SAPBEXtitle 6 6 3" xfId="28015" xr:uid="{58F633C1-8165-459F-A75C-A9D5D3380FBA}"/>
    <cellStyle name="SAPBEXtitle 6 7" xfId="4171" xr:uid="{A886334D-1B56-4ABE-B6FC-E31A716EF5A9}"/>
    <cellStyle name="SAPBEXtitle 6 7 2" xfId="21666" xr:uid="{576021D7-EEAF-42BB-A21C-BA90F50B1102}"/>
    <cellStyle name="SAPBEXtitle 6 7 3" xfId="18063" xr:uid="{6D339D28-8EF8-4A2B-BBA9-8B72A0B30D2B}"/>
    <cellStyle name="SAPBEXtitle 6 8" xfId="3737" xr:uid="{CAF67A07-CEF7-41B1-8223-80260BD8B828}"/>
    <cellStyle name="SAPBEXtitle 6 8 2" xfId="21235" xr:uid="{0DC14492-9760-46A6-B8BC-7BB2FDC1E47E}"/>
    <cellStyle name="SAPBEXtitle 6 8 3" xfId="21694" xr:uid="{56C637FC-D415-42B4-BE7D-B170F7D21C4D}"/>
    <cellStyle name="SAPBEXtitle 6 9" xfId="11062" xr:uid="{0A2A9EC9-8205-41E1-B1B3-871911438A39}"/>
    <cellStyle name="SAPBEXtitle 6 9 2" xfId="28048" xr:uid="{D2681241-CA2E-4988-BBF3-777C10BDD15C}"/>
    <cellStyle name="SAPBEXtitle 6 9 3" xfId="35926" xr:uid="{F4BAAB41-B208-4585-A4D0-8E48559C1C45}"/>
    <cellStyle name="SAPBEXtitle 7" xfId="6020" xr:uid="{35F722F5-9066-42B0-9298-DEF749D7224F}"/>
    <cellStyle name="SAPBEXtitle 7 2" xfId="14562" xr:uid="{5434FB13-47C8-4D36-BE2C-3883D2C1A53F}"/>
    <cellStyle name="SAPBEXtitle 7 2 2" xfId="38155" xr:uid="{2F2EE1B8-9F9A-4B73-AB5A-99BDB8B81E92}"/>
    <cellStyle name="SAPBEXtitle 7 3" xfId="15333" xr:uid="{04FD682D-2AFA-40F4-BBF0-E4A210124B8A}"/>
    <cellStyle name="SAPBEXtitle 7 3 2" xfId="31837" xr:uid="{DB255A1A-8A4D-4D45-B516-37B1757493C2}"/>
    <cellStyle name="SAPBEXtitle 7 3 3" xfId="38922" xr:uid="{29AB7E35-2E7B-4CDE-B3EB-23290DAB16F1}"/>
    <cellStyle name="SAPBEXtitle 7 4" xfId="11545" xr:uid="{CA7DB2DE-E46C-47E2-8432-E95E7487EFB1}"/>
    <cellStyle name="SAPBEXtitle 7 4 2" xfId="36127" xr:uid="{6F769B0A-9512-425F-942A-04F4A74AC725}"/>
    <cellStyle name="SAPBEXtitle 7 5" xfId="23331" xr:uid="{134AD896-16EF-4486-8E5F-B1C6C8E718CD}"/>
    <cellStyle name="SAPBEXtitle 7 6" xfId="34346" xr:uid="{E4D1458A-1237-4E55-A112-2B6EADAE92E2}"/>
    <cellStyle name="SAPBEXtitle 8" xfId="11920" xr:uid="{490D7FEB-3598-403C-A0FD-82D263AD9CBC}"/>
    <cellStyle name="SAPBEXtitle 8 2" xfId="14700" xr:uid="{D9252A1C-9A0B-43CF-9B5B-2607EEEE2A8D}"/>
    <cellStyle name="SAPBEXtitle 8 2 2" xfId="31215" xr:uid="{994C8B43-86F0-4399-9983-5D712BEAA13F}"/>
    <cellStyle name="SAPBEXtitle 8 2 3" xfId="38290" xr:uid="{B4CCE374-BF38-4800-93D1-0B31DDCDFA54}"/>
    <cellStyle name="SAPBEXtitle 8 3" xfId="15427" xr:uid="{35C60BA5-D177-4DC6-A33C-3DC98B5A43C8}"/>
    <cellStyle name="SAPBEXtitle 8 3 2" xfId="31931" xr:uid="{A78C156C-202F-4923-9861-9EAF02702693}"/>
    <cellStyle name="SAPBEXtitle 8 3 3" xfId="39016" xr:uid="{D411D0D4-664A-4452-B423-42A5EC980B14}"/>
    <cellStyle name="SAPBEXtitle 8 4" xfId="16771" xr:uid="{90DD93FF-A18D-4CC2-893C-9D77C18A0010}"/>
    <cellStyle name="SAPBEXtitle 8 4 2" xfId="33275" xr:uid="{758AC820-7A3C-4A4E-97E4-FF1950A160D7}"/>
    <cellStyle name="SAPBEXtitle 8 4 3" xfId="39787" xr:uid="{89525770-78BE-49E3-972F-4BF9248176FE}"/>
    <cellStyle name="SAPBEXtitle 8 5" xfId="28773" xr:uid="{F7FBD0B3-FCCF-42BD-AFEB-FB1D551CD2C7}"/>
    <cellStyle name="SAPBEXtitle 8 6" xfId="36217" xr:uid="{BB4274FF-B455-4196-865F-932C322F2E3E}"/>
    <cellStyle name="SAPBEXtitle 9" xfId="10542" xr:uid="{22580A9C-13D5-47E8-90E3-24ED148E6C31}"/>
    <cellStyle name="SAPBEXtitle 9 2" xfId="13800" xr:uid="{2D8C3869-018E-4C5F-9947-A0AE6368405C}"/>
    <cellStyle name="SAPBEXtitle 9 2 2" xfId="30418" xr:uid="{CCC3AF81-9348-4F28-A165-559604DC9115}"/>
    <cellStyle name="SAPBEXtitle 9 2 3" xfId="37525" xr:uid="{CB0086F9-2AE2-4D6E-A696-33B063F90F05}"/>
    <cellStyle name="SAPBEXtitle 9 3" xfId="14954" xr:uid="{3BE7028A-9905-4FE6-8972-47D91A2E551C}"/>
    <cellStyle name="SAPBEXtitle 9 3 2" xfId="31464" xr:uid="{33EE0E76-04AA-4AFD-ACD4-42D7F7CFA3AC}"/>
    <cellStyle name="SAPBEXtitle 9 3 3" xfId="38543" xr:uid="{5A027100-EAC5-4749-BDAB-729E93403412}"/>
    <cellStyle name="SAPBEXtitle 9 4" xfId="27596" xr:uid="{77E0619D-10BD-4DA2-A147-BBFD9F372C27}"/>
    <cellStyle name="SAPBEXtitle 9 5" xfId="35649" xr:uid="{4E3C638B-99FA-41DC-AF2E-4C45212DACD8}"/>
    <cellStyle name="SAPBEXunassignedItem" xfId="277" xr:uid="{199D0107-BB34-4DEB-86A1-38CD908C699D}"/>
    <cellStyle name="SAPBEXunassignedItem 10" xfId="5750" xr:uid="{21494B52-5148-4974-855D-4428F4501B10}"/>
    <cellStyle name="SAPBEXunassignedItem 10 2" xfId="23097" xr:uid="{413A5D7B-89F5-4307-8ED5-B5BFBA0A3FFA}"/>
    <cellStyle name="SAPBEXunassignedItem 10 3" xfId="34251" xr:uid="{CFCD2535-D423-4028-9AE1-53936B0F99EB}"/>
    <cellStyle name="SAPBEXunassignedItem 11" xfId="6021" xr:uid="{F34E26AB-822F-4C0F-BF8E-9F5E46C4839C}"/>
    <cellStyle name="SAPBEXunassignedItem 11 2" xfId="23332" xr:uid="{C2CA3F15-48E8-4BE2-B6DD-D5FB40FF63A5}"/>
    <cellStyle name="SAPBEXunassignedItem 12" xfId="17887" xr:uid="{0F92BFA7-F4DB-4D1C-A2FB-22384B379D5F}"/>
    <cellStyle name="SAPBEXunassignedItem 2" xfId="859" xr:uid="{AC2C4AB3-0AA0-4C2D-A4A0-B4135E84EC4D}"/>
    <cellStyle name="SAPBEXunassignedItem 2 2" xfId="2136" xr:uid="{58A7B0AD-8683-49ED-9628-0B498C83D165}"/>
    <cellStyle name="SAPBEXunassignedItem 2 2 2" xfId="14854" xr:uid="{3B917512-6505-4D85-A00B-C31DB213A700}"/>
    <cellStyle name="SAPBEXunassignedItem 2 2 2 2" xfId="31367" xr:uid="{77EEB4B7-9ADA-4FB4-8431-CD293ED44A4A}"/>
    <cellStyle name="SAPBEXunassignedItem 2 2 2 3" xfId="38444" xr:uid="{C7375BEA-0F1D-4791-84FC-D679A0D14F98}"/>
    <cellStyle name="SAPBEXunassignedItem 2 2 3" xfId="15582" xr:uid="{E6EDD5BF-FD3F-480B-87C5-EB5766247C5C}"/>
    <cellStyle name="SAPBEXunassignedItem 2 2 3 2" xfId="32086" xr:uid="{64399112-FCC5-4BE7-B27D-FA6CAC4E3F82}"/>
    <cellStyle name="SAPBEXunassignedItem 2 2 3 3" xfId="39171" xr:uid="{AC0FB983-F053-4881-BBB0-7C1A6C726E98}"/>
    <cellStyle name="SAPBEXunassignedItem 2 2 4" xfId="12179" xr:uid="{A169E2D7-2F99-4104-BA43-43AA17374108}"/>
    <cellStyle name="SAPBEXunassignedItem 2 2 4 2" xfId="29004" xr:uid="{878A8A90-6C4F-4CB2-93BA-C1D19B640A5F}"/>
    <cellStyle name="SAPBEXunassignedItem 2 2 5" xfId="19639" xr:uid="{E19EF19C-C698-4D10-B5BB-64796092534C}"/>
    <cellStyle name="SAPBEXunassignedItem 2 2 6" xfId="27742" xr:uid="{7FD71AF9-6646-42FD-8144-E6D641F59C61}"/>
    <cellStyle name="SAPBEXunassignedItem 2 3" xfId="2646" xr:uid="{288F1ED4-6270-421E-8002-4F2334053470}"/>
    <cellStyle name="SAPBEXunassignedItem 2 3 2" xfId="14008" xr:uid="{699C6CA3-7105-4E9D-B68C-8D1A4FE0814F}"/>
    <cellStyle name="SAPBEXunassignedItem 2 3 2 2" xfId="30603" xr:uid="{A9E88104-D49D-4D36-B91E-87F4BD8CA58B}"/>
    <cellStyle name="SAPBEXunassignedItem 2 3 3" xfId="20147" xr:uid="{855CC769-C453-4E51-A492-03FAB9AA278F}"/>
    <cellStyle name="SAPBEXunassignedItem 2 3 4" xfId="22943" xr:uid="{B1902DB5-F42B-4D63-8B3D-60903D1B1DE7}"/>
    <cellStyle name="SAPBEXunassignedItem 2 4" xfId="1834" xr:uid="{C40AED18-69AB-48C0-B786-C7B91E4F3DFC}"/>
    <cellStyle name="SAPBEXunassignedItem 2 4 2" xfId="13554" xr:uid="{D51BD056-F76A-45E3-879C-F41551D9D34E}"/>
    <cellStyle name="SAPBEXunassignedItem 2 4 2 2" xfId="30204" xr:uid="{AE2ECD69-0115-4C5B-BFAB-EC100A5140B7}"/>
    <cellStyle name="SAPBEXunassignedItem 2 4 2 3" xfId="37283" xr:uid="{BB874C53-D1A8-48D8-BC1F-A482C348B0DA}"/>
    <cellStyle name="SAPBEXunassignedItem 2 4 3" xfId="19337" xr:uid="{FE8F14B9-4756-4EA3-B66B-DD58618904E3}"/>
    <cellStyle name="SAPBEXunassignedItem 2 4 4" xfId="30107" xr:uid="{2459B0A0-0FC5-4F2C-875F-9F4114E64C69}"/>
    <cellStyle name="SAPBEXunassignedItem 2 5" xfId="2695" xr:uid="{12980551-3770-4C8A-A41D-F2209EC9C884}"/>
    <cellStyle name="SAPBEXunassignedItem 2 5 2" xfId="20195" xr:uid="{2F74A176-8DDF-4C90-8357-6DA14941EEFB}"/>
    <cellStyle name="SAPBEXunassignedItem 2 5 3" xfId="22911" xr:uid="{B7FB0A98-F355-49DE-93CA-794D71FF30B9}"/>
    <cellStyle name="SAPBEXunassignedItem 2 6" xfId="1655" xr:uid="{0DDFA619-B1F4-4A55-BFF9-C2690B1B2C1A}"/>
    <cellStyle name="SAPBEXunassignedItem 2 6 2" xfId="19158" xr:uid="{74BB6A04-B01F-4093-BD88-F5F44F702CE0}"/>
    <cellStyle name="SAPBEXunassignedItem 2 6 3" xfId="25142" xr:uid="{E6556F38-EB1B-46F6-A6AE-2FDA64A004C1}"/>
    <cellStyle name="SAPBEXunassignedItem 2 7" xfId="4320" xr:uid="{82A0891E-976F-4060-8C87-2495E460FD93}"/>
    <cellStyle name="SAPBEXunassignedItem 2 7 2" xfId="21814" xr:uid="{98382113-4205-478B-A8C7-C4EC06694176}"/>
    <cellStyle name="SAPBEXunassignedItem 2 7 3" xfId="17821" xr:uid="{5AEF896C-8B9C-48D2-AEE6-989E22E7A989}"/>
    <cellStyle name="SAPBEXunassignedItem 2 8" xfId="10775" xr:uid="{30120B66-FA15-419F-A59E-D75A321ABB79}"/>
    <cellStyle name="SAPBEXunassignedItem 2 8 2" xfId="27800" xr:uid="{279A200D-FB4B-4F31-80C4-DA5955829B93}"/>
    <cellStyle name="SAPBEXunassignedItem 2 9" xfId="18427" xr:uid="{46092D78-E9BE-41E5-B9B3-311ABDC1CA32}"/>
    <cellStyle name="SAPBEXunassignedItem 3" xfId="954" xr:uid="{E0304089-417F-4A54-90FA-40364369641E}"/>
    <cellStyle name="SAPBEXunassignedItem 3 2" xfId="2222" xr:uid="{795ECE1B-7645-47FB-9048-5E8C61F353D4}"/>
    <cellStyle name="SAPBEXunassignedItem 3 2 2" xfId="15244" xr:uid="{6139FE3F-F28F-4807-B22A-661B4CE1003F}"/>
    <cellStyle name="SAPBEXunassignedItem 3 2 2 2" xfId="31748" xr:uid="{90DD687F-199C-456F-AE4D-DC5B12726EA4}"/>
    <cellStyle name="SAPBEXunassignedItem 3 2 2 3" xfId="38833" xr:uid="{F1F38C03-1CDE-4928-AE6E-F89CA17A38A3}"/>
    <cellStyle name="SAPBEXunassignedItem 3 2 3" xfId="16014" xr:uid="{38305D62-F012-443A-9AE0-49C41F4BF5A5}"/>
    <cellStyle name="SAPBEXunassignedItem 3 2 3 2" xfId="32518" xr:uid="{A927C20F-0DFD-4157-A640-0CBF9181A4CD}"/>
    <cellStyle name="SAPBEXunassignedItem 3 2 3 3" xfId="39603" xr:uid="{CD30D5F6-2389-4F0E-BE15-230CD2E2E8B6}"/>
    <cellStyle name="SAPBEXunassignedItem 3 2 4" xfId="12905" xr:uid="{C98EAF86-3126-4EE7-A17B-62C84FF4A952}"/>
    <cellStyle name="SAPBEXunassignedItem 3 2 4 2" xfId="29625" xr:uid="{B6F94B1A-C5A2-48A3-AF33-EEE6AD109056}"/>
    <cellStyle name="SAPBEXunassignedItem 3 2 5" xfId="19724" xr:uid="{D653E9B3-70CF-49AA-BA5A-3582D5A66F91}"/>
    <cellStyle name="SAPBEXunassignedItem 3 2 6" xfId="28383" xr:uid="{B889A162-14BC-4C19-90D9-516DAE829812}"/>
    <cellStyle name="SAPBEXunassignedItem 3 3" xfId="2729" xr:uid="{D38C3000-0C28-458E-A7CD-117DDABF7C82}"/>
    <cellStyle name="SAPBEXunassignedItem 3 3 2" xfId="14617" xr:uid="{07156921-572F-4C28-B1A3-01CCE8955967}"/>
    <cellStyle name="SAPBEXunassignedItem 3 3 2 2" xfId="31132" xr:uid="{F7ABE2C9-3CEE-470B-9F5D-3263D5ACB508}"/>
    <cellStyle name="SAPBEXunassignedItem 3 3 3" xfId="20228" xr:uid="{9B2CA340-A01E-444C-8D09-DB8A3E5C75A8}"/>
    <cellStyle name="SAPBEXunassignedItem 3 3 4" xfId="28513" xr:uid="{DF70CFD4-3F2B-4B52-B671-C5EF520F5959}"/>
    <cellStyle name="SAPBEXunassignedItem 3 4" xfId="2270" xr:uid="{657867CD-E447-4823-AB1E-8582025A6175}"/>
    <cellStyle name="SAPBEXunassignedItem 3 4 2" xfId="15393" xr:uid="{50205F9E-8F6E-4F9A-A132-F73E14216427}"/>
    <cellStyle name="SAPBEXunassignedItem 3 4 2 2" xfId="31897" xr:uid="{D9D1AE4D-9BA6-45F3-9226-048AB0D06D15}"/>
    <cellStyle name="SAPBEXunassignedItem 3 4 2 3" xfId="38982" xr:uid="{71B87A28-6FC6-4596-9E78-BA379AD58F19}"/>
    <cellStyle name="SAPBEXunassignedItem 3 4 3" xfId="19772" xr:uid="{1714371E-976E-4DC9-90C4-B79E7874AE19}"/>
    <cellStyle name="SAPBEXunassignedItem 3 4 4" xfId="28923" xr:uid="{1F4AEDA0-780E-4FCE-B25E-EB1A58E6667F}"/>
    <cellStyle name="SAPBEXunassignedItem 3 5" xfId="2850" xr:uid="{98431305-D4B1-4767-B506-438D7AFC8269}"/>
    <cellStyle name="SAPBEXunassignedItem 3 5 2" xfId="20348" xr:uid="{D243E5BB-FD0C-42AD-A719-A8D4A3413075}"/>
    <cellStyle name="SAPBEXunassignedItem 3 5 3" xfId="22841" xr:uid="{54229173-E9B4-4C9B-A9D7-54E7A739024C}"/>
    <cellStyle name="SAPBEXunassignedItem 3 6" xfId="2275" xr:uid="{02AF0003-C3CE-40E3-B95D-3C89578D1875}"/>
    <cellStyle name="SAPBEXunassignedItem 3 6 2" xfId="19777" xr:uid="{73F89E03-20E9-4B37-9ECC-D7ED193D3C2B}"/>
    <cellStyle name="SAPBEXunassignedItem 3 6 3" xfId="23237" xr:uid="{1AC5A740-6237-4BE4-A6FA-C078E1469C73}"/>
    <cellStyle name="SAPBEXunassignedItem 3 7" xfId="4442" xr:uid="{FD3AD57C-B141-479A-B043-0ECF354A5B55}"/>
    <cellStyle name="SAPBEXunassignedItem 3 7 2" xfId="21932" xr:uid="{7A7A1965-363D-47C7-88FE-E23D72514946}"/>
    <cellStyle name="SAPBEXunassignedItem 3 7 3" xfId="17997" xr:uid="{A396E210-937D-479A-9C50-92012F635D63}"/>
    <cellStyle name="SAPBEXunassignedItem 3 8" xfId="11688" xr:uid="{8A5D3FE4-F7C1-476E-9A65-C1E0997C8B5E}"/>
    <cellStyle name="SAPBEXunassignedItem 3 8 2" xfId="28554" xr:uid="{AFCC032B-5789-43B8-923C-2C9487B6C515}"/>
    <cellStyle name="SAPBEXunassignedItem 3 9" xfId="18492" xr:uid="{4B0BC24C-D6D1-4694-9B50-FD66A5B46983}"/>
    <cellStyle name="SAPBEXunassignedItem 4" xfId="1619" xr:uid="{7AB08FFC-561B-4C8A-B4A6-2086D6915967}"/>
    <cellStyle name="SAPBEXunassignedItem 4 2" xfId="16772" xr:uid="{591128D7-D4E5-4E30-8E81-28C93CEA8A65}"/>
    <cellStyle name="SAPBEXunassignedItem 4 2 2" xfId="33276" xr:uid="{F1C4778E-A4AA-4FBB-8408-29FDB9B2772E}"/>
    <cellStyle name="SAPBEXunassignedItem 4 2 3" xfId="39788" xr:uid="{D162AC9B-47FC-4488-A580-1F1E92D34C91}"/>
    <cellStyle name="SAPBEXunassignedItem 4 3" xfId="11921" xr:uid="{E4C9DBA7-CA7A-4283-A174-170E068BA124}"/>
    <cellStyle name="SAPBEXunassignedItem 4 3 2" xfId="28774" xr:uid="{B751062A-0A51-4E59-99E6-136D528A09C6}"/>
    <cellStyle name="SAPBEXunassignedItem 4 4" xfId="19122" xr:uid="{158AFB2C-DE43-41D6-AAF6-330F463E23A4}"/>
    <cellStyle name="SAPBEXunassignedItem 4 5" xfId="28239" xr:uid="{445FEDD4-BBE2-42DD-9E8D-69C37D39AD76}"/>
    <cellStyle name="SAPBEXunassignedItem 5" xfId="2166" xr:uid="{BBD237C3-45D6-4534-83C0-EE46DE4852A4}"/>
    <cellStyle name="SAPBEXunassignedItem 5 2" xfId="10543" xr:uid="{B540E924-5861-49DD-ABF8-1C012F814925}"/>
    <cellStyle name="SAPBEXunassignedItem 5 2 2" xfId="27597" xr:uid="{A53A2645-0F31-4DB2-BD4F-424E75A409C7}"/>
    <cellStyle name="SAPBEXunassignedItem 5 3" xfId="19668" xr:uid="{94D4262E-F0F5-4301-97EF-BB0E67C34A85}"/>
    <cellStyle name="SAPBEXunassignedItem 5 4" xfId="28398" xr:uid="{F3F4E664-763D-4228-9720-61E6373B3D35}"/>
    <cellStyle name="SAPBEXunassignedItem 6" xfId="3501" xr:uid="{26B5567B-96C7-4C14-B385-A15A9D26830E}"/>
    <cellStyle name="SAPBEXunassignedItem 6 2" xfId="20999" xr:uid="{9232C339-DCA8-4B68-A2F6-5CB2D29BF14D}"/>
    <cellStyle name="SAPBEXunassignedItem 6 3" xfId="22013" xr:uid="{384292A1-E3C5-4E43-B3CA-546D2A9BA70C}"/>
    <cellStyle name="SAPBEXunassignedItem 7" xfId="2772" xr:uid="{35EAFE4D-8067-4795-9917-133DE989637F}"/>
    <cellStyle name="SAPBEXunassignedItem 7 2" xfId="20271" xr:uid="{454231F3-A43A-4F13-B627-6E57A80737D8}"/>
    <cellStyle name="SAPBEXunassignedItem 7 3" xfId="18247" xr:uid="{FD16CB67-7AF8-422F-BEC6-B9FBE832B43E}"/>
    <cellStyle name="SAPBEXunassignedItem 8" xfId="3390" xr:uid="{72CF116D-80D6-4874-B8CA-C8385E650004}"/>
    <cellStyle name="SAPBEXunassignedItem 8 2" xfId="20888" xr:uid="{78C6BA7C-C41D-47C9-AC03-EAB6D8B8A8FA}"/>
    <cellStyle name="SAPBEXunassignedItem 8 3" xfId="22362" xr:uid="{1ABBEEF7-CC64-470F-9246-3AC15278B2E1}"/>
    <cellStyle name="SAPBEXunassignedItem 9" xfId="4316" xr:uid="{196A6826-A850-44A6-B806-DA219CB6EB3A}"/>
    <cellStyle name="SAPBEXunassignedItem 9 2" xfId="21810" xr:uid="{C08FF3C1-C8B8-4E23-9FA8-D347E7E13797}"/>
    <cellStyle name="SAPBEXunassignedItem 9 3" xfId="17822" xr:uid="{B2D5118F-D023-4CC6-B9C3-DFA7464481FA}"/>
    <cellStyle name="SAPBEXunassignedItem_East 1415 Budget model v1" xfId="860" xr:uid="{AF442958-74C7-458A-8A6F-1F21C903C1BB}"/>
    <cellStyle name="SAPBEXundefined" xfId="85" xr:uid="{550604CA-C511-4EBD-BBA6-C4A8F1DFA77A}"/>
    <cellStyle name="SAPBEXundefined 10" xfId="2239" xr:uid="{1A6B3907-403F-475E-A999-80E31501F11C}"/>
    <cellStyle name="SAPBEXundefined 10 2" xfId="9024" xr:uid="{FC275123-F19A-48EF-825F-59709CFCAC7D}"/>
    <cellStyle name="SAPBEXundefined 10 2 2" xfId="26200" xr:uid="{F07D2DBD-0018-4D01-8FA8-E6CCB55AA0D0}"/>
    <cellStyle name="SAPBEXundefined 10 2 3" xfId="34916" xr:uid="{5FB22B12-2629-4F3C-9965-08DAB6005B5E}"/>
    <cellStyle name="SAPBEXundefined 10 3" xfId="19741" xr:uid="{5C333EA9-26B9-4494-A2EA-6F237CB77AB1}"/>
    <cellStyle name="SAPBEXundefined 10 4" xfId="28382" xr:uid="{0EA4B29F-911E-44AA-B3F2-364B8424B2F6}"/>
    <cellStyle name="SAPBEXundefined 11" xfId="3150" xr:uid="{8A873D77-5782-4337-B35A-0539B9BF9F31}"/>
    <cellStyle name="SAPBEXundefined 11 2" xfId="20648" xr:uid="{213E98B6-469C-4BCB-9DB1-D259725DD8AD}"/>
    <cellStyle name="SAPBEXundefined 11 3" xfId="22602" xr:uid="{C5D704B1-7769-4A52-83A0-2FB177F379B3}"/>
    <cellStyle name="SAPBEXundefined 12" xfId="3464" xr:uid="{3E87FA2C-85C5-4334-A9D3-5CD43C281405}"/>
    <cellStyle name="SAPBEXundefined 12 2" xfId="20962" xr:uid="{DF27D9B8-3C24-4391-8B79-943EAABB803E}"/>
    <cellStyle name="SAPBEXundefined 12 3" xfId="24506" xr:uid="{2C9F11A9-1A03-4573-B556-FB31F43ED45A}"/>
    <cellStyle name="SAPBEXundefined 13" xfId="4114" xr:uid="{DD8C4483-75EC-4AA8-B89C-73C38D254D57}"/>
    <cellStyle name="SAPBEXundefined 13 2" xfId="21609" xr:uid="{1AB14449-D3A6-49E7-8E45-CA4BBFDCB3D2}"/>
    <cellStyle name="SAPBEXundefined 13 3" xfId="18090" xr:uid="{475D44C4-37D8-46F6-9AFF-AA0B7CA21F8A}"/>
    <cellStyle name="SAPBEXundefined 14" xfId="4212" xr:uid="{DEF16691-A81C-4623-BC4D-6C260B2B7136}"/>
    <cellStyle name="SAPBEXundefined 14 2" xfId="21706" xr:uid="{AB96A953-F17B-4742-A9C2-6F992F785119}"/>
    <cellStyle name="SAPBEXundefined 14 3" xfId="17793" xr:uid="{0CE9E1F9-7013-4EBF-B76C-F7D7DED07313}"/>
    <cellStyle name="SAPBEXundefined 15" xfId="6022" xr:uid="{F44E040F-42A8-4AAC-AAFA-9828CBA42BAF}"/>
    <cellStyle name="SAPBEXundefined 15 2" xfId="23333" xr:uid="{CF5E8A0F-3955-46D5-8D28-08F2773190E4}"/>
    <cellStyle name="SAPBEXundefined 15 3" xfId="34347" xr:uid="{4728DBCE-265D-41E4-B9D4-38642807A939}"/>
    <cellStyle name="SAPBEXundefined 16" xfId="7372" xr:uid="{606B55C1-BE96-44E9-BD58-FB5895E13427}"/>
    <cellStyle name="SAPBEXundefined 16 2" xfId="24642" xr:uid="{7E3DF47B-62B5-478A-8080-D35D143D66C7}"/>
    <cellStyle name="SAPBEXundefined 16 3" xfId="34442" xr:uid="{3DAFCC59-B15B-439A-B3BD-393717A2718A}"/>
    <cellStyle name="SAPBEXundefined 17" xfId="17703" xr:uid="{2DCE04C4-D4FA-4673-96C3-3B3E093CF3C9}"/>
    <cellStyle name="SAPBEXundefined 18" xfId="31544" xr:uid="{9272DAD3-E3DA-4B6F-8DB8-9AA75C09BF82}"/>
    <cellStyle name="SAPBEXundefined 2" xfId="861" xr:uid="{7E058BF5-3498-44FF-90E1-194F8562B592}"/>
    <cellStyle name="SAPBEXundefined 2 10" xfId="7879" xr:uid="{1343A317-8AA2-40D5-A05A-16BD86636776}"/>
    <cellStyle name="SAPBEXundefined 2 10 2" xfId="25137" xr:uid="{93955E36-9D8B-4D9B-93D6-E523DF4ABE8C}"/>
    <cellStyle name="SAPBEXundefined 2 10 3" xfId="34472" xr:uid="{F089E451-9EDD-45E9-BB03-F453BB226663}"/>
    <cellStyle name="SAPBEXundefined 2 11" xfId="18428" xr:uid="{0E820C5D-3536-4F49-9E47-FD01AE597F55}"/>
    <cellStyle name="SAPBEXundefined 2 12" xfId="26407" xr:uid="{EC2694BB-55B1-486C-9311-B4A5D30EDE2F}"/>
    <cellStyle name="SAPBEXundefined 2 2" xfId="862" xr:uid="{575DBC27-65C7-415A-91F4-249A00EE9742}"/>
    <cellStyle name="SAPBEXundefined 2 2 10" xfId="18429" xr:uid="{0A889259-3D7D-491F-9C1D-05045345D153}"/>
    <cellStyle name="SAPBEXundefined 2 2 11" xfId="30407" xr:uid="{08490C7D-E44C-406D-8657-324F84ED55D8}"/>
    <cellStyle name="SAPBEXundefined 2 2 2" xfId="1336" xr:uid="{E71FA684-33D3-4A4A-90F3-F4F525CF7659}"/>
    <cellStyle name="SAPBEXundefined 2 2 2 10" xfId="24626" xr:uid="{B2031423-55AD-459D-8D34-423099995C93}"/>
    <cellStyle name="SAPBEXundefined 2 2 2 2" xfId="2584" xr:uid="{5F8B3DAF-2F73-4987-A7EB-C486C6351B6E}"/>
    <cellStyle name="SAPBEXundefined 2 2 2 2 2" xfId="20085" xr:uid="{2533634A-3F37-4E35-BF42-6BEE3720AC1F}"/>
    <cellStyle name="SAPBEXundefined 2 2 2 2 3" xfId="24566" xr:uid="{F5DC43EB-38FD-4424-9689-CDF4746E0411}"/>
    <cellStyle name="SAPBEXundefined 2 2 2 3" xfId="3090" xr:uid="{916C0C80-9E36-447D-8921-7F05ED6E5ECB}"/>
    <cellStyle name="SAPBEXundefined 2 2 2 3 2" xfId="20588" xr:uid="{898CB63E-3D15-4BDD-B8B4-FC7C0DA16301}"/>
    <cellStyle name="SAPBEXundefined 2 2 2 3 3" xfId="22661" xr:uid="{CAE8F57D-E448-4C35-ADF3-49C461F62403}"/>
    <cellStyle name="SAPBEXundefined 2 2 2 4" xfId="3133" xr:uid="{F692BC32-0F9D-4F7F-AE8B-C852A237B8EA}"/>
    <cellStyle name="SAPBEXundefined 2 2 2 4 2" xfId="20631" xr:uid="{E9BBADDB-F051-416A-896A-CAC292208017}"/>
    <cellStyle name="SAPBEXundefined 2 2 2 4 3" xfId="22619" xr:uid="{3D0E5B71-E19C-490A-A6E0-7C6D51BD877E}"/>
    <cellStyle name="SAPBEXundefined 2 2 2 5" xfId="3241" xr:uid="{2FA28837-D872-4A55-A34D-A370640E6F1D}"/>
    <cellStyle name="SAPBEXundefined 2 2 2 5 2" xfId="20739" xr:uid="{9E9AFDAE-CCCE-4BAD-8978-F03C445F67DF}"/>
    <cellStyle name="SAPBEXundefined 2 2 2 5 3" xfId="22511" xr:uid="{5489F07E-7B87-489B-9DB7-4FCE34012AC4}"/>
    <cellStyle name="SAPBEXundefined 2 2 2 6" xfId="3779" xr:uid="{909941E7-B79A-439B-AA1F-6C31A360E612}"/>
    <cellStyle name="SAPBEXundefined 2 2 2 6 2" xfId="21276" xr:uid="{C6E5E248-EF46-4A83-8E10-6B89AD61B6CA}"/>
    <cellStyle name="SAPBEXundefined 2 2 2 6 3" xfId="23178" xr:uid="{95C86264-A561-4277-8AE9-481C3FC5DA10}"/>
    <cellStyle name="SAPBEXundefined 2 2 2 7" xfId="4419" xr:uid="{1DBF2CC9-821A-485D-A2F7-83EB43AA95A9}"/>
    <cellStyle name="SAPBEXundefined 2 2 2 7 2" xfId="21910" xr:uid="{F5C13714-F727-454B-82FA-EDEE80B3BB77}"/>
    <cellStyle name="SAPBEXundefined 2 2 2 7 3" xfId="17715" xr:uid="{63A80688-6E37-42F5-964C-9B515F45F7EA}"/>
    <cellStyle name="SAPBEXundefined 2 2 2 8" xfId="14855" xr:uid="{D145E988-419E-45DE-8F74-AC431083A8D6}"/>
    <cellStyle name="SAPBEXundefined 2 2 2 8 2" xfId="31368" xr:uid="{EA3E48C1-FD01-402D-9240-7152386240DB}"/>
    <cellStyle name="SAPBEXundefined 2 2 2 8 3" xfId="38445" xr:uid="{01BAB6EE-E3E3-4B6D-9157-463E25D72CBF}"/>
    <cellStyle name="SAPBEXundefined 2 2 2 9" xfId="18846" xr:uid="{D850380B-86A9-4304-8FB4-6F39AFF0273E}"/>
    <cellStyle name="SAPBEXundefined 2 2 3" xfId="2138" xr:uid="{D39F30A3-9D8D-46E4-87DD-AF9F2B69C764}"/>
    <cellStyle name="SAPBEXundefined 2 2 3 2" xfId="15583" xr:uid="{4F121FCD-54AB-4BDB-90F1-DD58246C300F}"/>
    <cellStyle name="SAPBEXundefined 2 2 3 2 2" xfId="32087" xr:uid="{F9E2BED8-0F1B-41B5-8235-43769DE0E132}"/>
    <cellStyle name="SAPBEXundefined 2 2 3 2 3" xfId="39172" xr:uid="{DAD5A701-61F4-4E5D-92F4-894CD69B354A}"/>
    <cellStyle name="SAPBEXundefined 2 2 3 3" xfId="19641" xr:uid="{B7DDB024-9178-426D-9D81-6BC20A483122}"/>
    <cellStyle name="SAPBEXundefined 2 2 3 4" xfId="28406" xr:uid="{0D9F7637-31A3-4E31-93C4-7E6D640406CD}"/>
    <cellStyle name="SAPBEXundefined 2 2 4" xfId="2648" xr:uid="{5763D2B9-7B37-4246-B0D4-AE5A834F5B2B}"/>
    <cellStyle name="SAPBEXundefined 2 2 4 2" xfId="16976" xr:uid="{08D80E34-84AD-4D4A-BAED-97062B10F155}"/>
    <cellStyle name="SAPBEXundefined 2 2 4 2 2" xfId="33480" xr:uid="{26814C13-7F5E-4856-B144-4958612BE1DF}"/>
    <cellStyle name="SAPBEXundefined 2 2 4 2 3" xfId="39901" xr:uid="{A4C88886-1113-478B-99FF-4B877816A71C}"/>
    <cellStyle name="SAPBEXundefined 2 2 4 3" xfId="20149" xr:uid="{3E297E77-5C04-420E-A66B-9C078A5E006C}"/>
    <cellStyle name="SAPBEXundefined 2 2 4 4" xfId="22942" xr:uid="{428E3E9B-005A-4A51-94AD-BC3A2B19D062}"/>
    <cellStyle name="SAPBEXundefined 2 2 5" xfId="1836" xr:uid="{E28C89D6-C6A0-4417-A02D-D25E521C8594}"/>
    <cellStyle name="SAPBEXundefined 2 2 5 2" xfId="19339" xr:uid="{E65F660E-20E2-4BAC-BBF8-2F25E4159092}"/>
    <cellStyle name="SAPBEXundefined 2 2 5 3" xfId="30658" xr:uid="{C85B62E5-5227-466B-84F4-0C939A5AA11E}"/>
    <cellStyle name="SAPBEXundefined 2 2 6" xfId="2178" xr:uid="{3D759EBF-8A81-4E8D-8557-0A9181E00287}"/>
    <cellStyle name="SAPBEXundefined 2 2 6 2" xfId="19680" xr:uid="{D3C7F99D-6258-41F8-9CC6-2BF115042D81}"/>
    <cellStyle name="SAPBEXundefined 2 2 6 3" xfId="28395" xr:uid="{9116C7FD-85CC-40E4-8772-DA4F7059C06E}"/>
    <cellStyle name="SAPBEXundefined 2 2 7" xfId="4268" xr:uid="{93E230E9-BCAB-4008-8B66-A3EE4511BCA5}"/>
    <cellStyle name="SAPBEXundefined 2 2 7 2" xfId="21762" xr:uid="{2A1974F5-2CE2-41BC-BAFD-BFDFCEF46545}"/>
    <cellStyle name="SAPBEXundefined 2 2 7 3" xfId="18018" xr:uid="{08C3B5F0-4480-469A-BD88-F54C34B71740}"/>
    <cellStyle name="SAPBEXundefined 2 2 8" xfId="4502" xr:uid="{3046B38D-B227-4E0B-8510-DD6D90B0B0F9}"/>
    <cellStyle name="SAPBEXundefined 2 2 8 2" xfId="21992" xr:uid="{BB6AEE57-C9D1-4E2D-9806-D4C1888C0665}"/>
    <cellStyle name="SAPBEXundefined 2 2 8 3" xfId="22031" xr:uid="{4958F6D7-AA87-4702-BBED-8AAAC05AD47F}"/>
    <cellStyle name="SAPBEXundefined 2 2 9" xfId="12180" xr:uid="{E07CB283-DC1A-40AE-880D-47BBC851C8CF}"/>
    <cellStyle name="SAPBEXundefined 2 2 9 2" xfId="29005" xr:uid="{74460340-BED1-4762-A5AC-527F02911B23}"/>
    <cellStyle name="SAPBEXundefined 2 2 9 3" xfId="36317" xr:uid="{DA75DE50-1C45-498A-9C68-2F624039F180}"/>
    <cellStyle name="SAPBEXundefined 2 3" xfId="1335" xr:uid="{8C83CF86-6A48-4DC3-8A2A-96608C5BE910}"/>
    <cellStyle name="SAPBEXundefined 2 3 10" xfId="23079" xr:uid="{C8AB75CC-5E06-49BB-BF83-B5D1110ACFFE}"/>
    <cellStyle name="SAPBEXundefined 2 3 2" xfId="2583" xr:uid="{6C24367C-531B-4E70-A5F3-455E5B7E78C9}"/>
    <cellStyle name="SAPBEXundefined 2 3 2 2" xfId="14009" xr:uid="{4B2D2097-7B4E-41C8-8EEC-124853348006}"/>
    <cellStyle name="SAPBEXundefined 2 3 2 2 2" xfId="30604" xr:uid="{126150CF-DE01-4064-94C7-7F51B514EFAA}"/>
    <cellStyle name="SAPBEXundefined 2 3 2 2 3" xfId="37679" xr:uid="{D53A68F4-7837-4914-BFA9-61D2B6644578}"/>
    <cellStyle name="SAPBEXundefined 2 3 2 3" xfId="20084" xr:uid="{92AC5B7A-2D9D-4C51-A82D-A770F2355949}"/>
    <cellStyle name="SAPBEXundefined 2 3 2 4" xfId="23349" xr:uid="{413C2FCA-F849-4840-90A0-959B22EF8CFF}"/>
    <cellStyle name="SAPBEXundefined 2 3 3" xfId="3089" xr:uid="{0924CBE9-6C48-4CA3-AE41-6468219E5C9F}"/>
    <cellStyle name="SAPBEXundefined 2 3 3 2" xfId="14725" xr:uid="{69223467-B700-49B9-84E5-33349869AC9B}"/>
    <cellStyle name="SAPBEXundefined 2 3 3 2 2" xfId="31239" xr:uid="{C0AD8892-2354-48C3-B19D-6263FE858053}"/>
    <cellStyle name="SAPBEXundefined 2 3 3 2 3" xfId="38315" xr:uid="{4845AAD4-67A5-4D8F-B3DC-CF6108FFE1FD}"/>
    <cellStyle name="SAPBEXundefined 2 3 3 3" xfId="20587" xr:uid="{E4DD2D65-27B9-448C-A94E-858A6FA6323B}"/>
    <cellStyle name="SAPBEXundefined 2 3 3 4" xfId="22662" xr:uid="{0276340F-9226-4A75-BBB7-2A7738EFB7DC}"/>
    <cellStyle name="SAPBEXundefined 2 3 4" xfId="3202" xr:uid="{C741E575-9E2F-4DD6-ABEF-8FB1A556E094}"/>
    <cellStyle name="SAPBEXundefined 2 3 4 2" xfId="20700" xr:uid="{8B6C43C9-8C4D-4173-B38D-1A2174FE1B59}"/>
    <cellStyle name="SAPBEXundefined 2 3 4 3" xfId="22550" xr:uid="{37102EFF-CC69-4A47-997C-6F492EEA4967}"/>
    <cellStyle name="SAPBEXundefined 2 3 5" xfId="2804" xr:uid="{AE3CEFBD-718F-402B-9EA0-67A1A41F2AAC}"/>
    <cellStyle name="SAPBEXundefined 2 3 5 2" xfId="20303" xr:uid="{4A6C4D71-B352-4234-A7CD-DF93841CE377}"/>
    <cellStyle name="SAPBEXundefined 2 3 5 3" xfId="24736" xr:uid="{A49D5977-B606-496A-A0FD-A340FF735DAB}"/>
    <cellStyle name="SAPBEXundefined 2 3 6" xfId="1645" xr:uid="{5C6E3754-874B-45C9-8EA7-37FF6161F7E3}"/>
    <cellStyle name="SAPBEXundefined 2 3 6 2" xfId="19148" xr:uid="{2CCB0371-044D-4D13-B3DD-0C5EE10ADC2B}"/>
    <cellStyle name="SAPBEXundefined 2 3 6 3" xfId="27565" xr:uid="{B3692151-8712-4B88-8AE8-E45A95B753A0}"/>
    <cellStyle name="SAPBEXundefined 2 3 7" xfId="3426" xr:uid="{F65A8162-3704-45A2-94A2-7A8B58A8CDC7}"/>
    <cellStyle name="SAPBEXundefined 2 3 7 2" xfId="20924" xr:uid="{E57F4704-EDB5-4D19-9E75-BBDC553829D5}"/>
    <cellStyle name="SAPBEXundefined 2 3 7 3" xfId="22324" xr:uid="{400C98B9-9929-4169-BCDD-5B06DEC0296F}"/>
    <cellStyle name="SAPBEXundefined 2 3 8" xfId="10776" xr:uid="{86C17434-E5C3-4F1B-BB73-8E1BB40B6E1F}"/>
    <cellStyle name="SAPBEXundefined 2 3 8 2" xfId="27801" xr:uid="{BEBE5975-A34E-4DE0-BD37-BB4BF7F7AF2D}"/>
    <cellStyle name="SAPBEXundefined 2 3 8 3" xfId="35750" xr:uid="{5B71E676-5B2C-4237-ABFD-D04C1AB9E92C}"/>
    <cellStyle name="SAPBEXundefined 2 3 9" xfId="18845" xr:uid="{81EE5BC0-5797-4DE2-B7BB-101D906BD125}"/>
    <cellStyle name="SAPBEXundefined 2 4" xfId="2137" xr:uid="{2403B0E0-879F-45BD-A285-156F18981344}"/>
    <cellStyle name="SAPBEXundefined 2 4 2" xfId="9772" xr:uid="{E3C02ECE-9FC1-42AF-9EB0-62826635C311}"/>
    <cellStyle name="SAPBEXundefined 2 4 2 2" xfId="26920" xr:uid="{1574A24A-0633-4807-AF7B-54710AEB8705}"/>
    <cellStyle name="SAPBEXundefined 2 4 2 3" xfId="35200" xr:uid="{4F100DA9-AC99-434C-A617-75EA7D4DB8FF}"/>
    <cellStyle name="SAPBEXundefined 2 4 3" xfId="19640" xr:uid="{A02AC8C6-A1EB-432F-B3C4-363D40123B6C}"/>
    <cellStyle name="SAPBEXundefined 2 4 4" xfId="29552" xr:uid="{267C1ADB-6DF1-4061-B369-105851489059}"/>
    <cellStyle name="SAPBEXundefined 2 5" xfId="2647" xr:uid="{4ED562B5-F831-41A4-88CD-D0D0CFF1BCBC}"/>
    <cellStyle name="SAPBEXundefined 2 5 2" xfId="13205" xr:uid="{2349DFE3-53D1-4D5F-A49F-0FFC498EE4C0}"/>
    <cellStyle name="SAPBEXundefined 2 5 2 2" xfId="29922" xr:uid="{320812A4-1555-4E66-98B5-4B9865E9B47A}"/>
    <cellStyle name="SAPBEXundefined 2 5 2 3" xfId="36934" xr:uid="{DCFE6218-F244-41FE-A0C0-0743CC5E2332}"/>
    <cellStyle name="SAPBEXundefined 2 5 3" xfId="20148" xr:uid="{57BF8CD3-3B9F-48D7-953C-7E871D1FF3FF}"/>
    <cellStyle name="SAPBEXundefined 2 5 4" xfId="22934" xr:uid="{96D1C563-7AEF-4D96-8712-D3B95EC3CE60}"/>
    <cellStyle name="SAPBEXundefined 2 6" xfId="1499" xr:uid="{3518FB88-05E5-4122-A0FA-BECFE8C747E1}"/>
    <cellStyle name="SAPBEXundefined 2 6 2" xfId="14753" xr:uid="{6BF5CF5A-CD6E-4392-A1C4-6C664DC6E0E3}"/>
    <cellStyle name="SAPBEXundefined 2 6 2 2" xfId="31267" xr:uid="{A1DB86BE-C11A-4CC3-BD95-744E4831273D}"/>
    <cellStyle name="SAPBEXundefined 2 6 2 3" xfId="38343" xr:uid="{F9CF6FAB-F4E3-4D32-AE32-C4C7E581EE6C}"/>
    <cellStyle name="SAPBEXundefined 2 6 3" xfId="19004" xr:uid="{CC3CAB56-EB4B-492C-9B1F-54BF8F89CE2A}"/>
    <cellStyle name="SAPBEXundefined 2 6 4" xfId="23075" xr:uid="{4769FB24-43A1-42E9-85BD-57B9A6A6F344}"/>
    <cellStyle name="SAPBEXundefined 2 7" xfId="1492" xr:uid="{EBCAEF5A-F33F-40FC-B90B-591984618753}"/>
    <cellStyle name="SAPBEXundefined 2 7 2" xfId="18997" xr:uid="{3BEFE7CD-D2CB-4B64-AB19-A5F42E3FD870}"/>
    <cellStyle name="SAPBEXundefined 2 7 3" xfId="23303" xr:uid="{CBE01730-C1E2-43A9-96F1-C8A3A8F8C3BB}"/>
    <cellStyle name="SAPBEXundefined 2 8" xfId="4262" xr:uid="{8A98C1B9-80CC-444C-914D-5026610E784A}"/>
    <cellStyle name="SAPBEXundefined 2 8 2" xfId="21756" xr:uid="{56099792-E268-4FF8-895B-DAA168C5E609}"/>
    <cellStyle name="SAPBEXundefined 2 8 3" xfId="17899" xr:uid="{89A83934-7C59-4DAA-8759-25095C4976B4}"/>
    <cellStyle name="SAPBEXundefined 2 9" xfId="3787" xr:uid="{BDC3D7C6-6EA0-4029-AEB4-2D2C765E49A4}"/>
    <cellStyle name="SAPBEXundefined 2 9 2" xfId="21284" xr:uid="{FC43B760-73E5-4DAB-A3B9-C819475D44D2}"/>
    <cellStyle name="SAPBEXundefined 2 9 3" xfId="28287" xr:uid="{B96222A3-3D5D-49E7-9FA3-31A88EB0F1A3}"/>
    <cellStyle name="SAPBEXundefined 3" xfId="863" xr:uid="{FF02789D-CE85-4ADA-8B33-473AF8728609}"/>
    <cellStyle name="SAPBEXundefined 3 10" xfId="8192" xr:uid="{D999B484-12BA-4A94-813B-C1C0449A34B0}"/>
    <cellStyle name="SAPBEXundefined 3 10 2" xfId="25392" xr:uid="{23710C6F-006B-4CA6-9DF2-36F69FB7931E}"/>
    <cellStyle name="SAPBEXundefined 3 10 3" xfId="34699" xr:uid="{2F0B27F8-FD75-4C1D-BD71-3E6E43D0A90E}"/>
    <cellStyle name="SAPBEXundefined 3 11" xfId="18430" xr:uid="{B512B6E9-8EB2-42B3-A507-F895F1EE7933}"/>
    <cellStyle name="SAPBEXundefined 3 12" xfId="27582" xr:uid="{563A2EDC-CC8E-4F4E-BF20-30081A44C6ED}"/>
    <cellStyle name="SAPBEXundefined 3 2" xfId="864" xr:uid="{142F2652-7E3C-4E08-ABEF-802A2DE019DD}"/>
    <cellStyle name="SAPBEXundefined 3 2 10" xfId="18431" xr:uid="{1C0C6E31-6CB7-4EE5-9E0B-9C742A4C5F6C}"/>
    <cellStyle name="SAPBEXundefined 3 2 11" xfId="28548" xr:uid="{8BD1519F-A0A9-41AC-B7ED-F6995EE26CF5}"/>
    <cellStyle name="SAPBEXundefined 3 2 2" xfId="1338" xr:uid="{86D7DC3C-DC9B-4A64-ADFF-8F05053C8DB5}"/>
    <cellStyle name="SAPBEXundefined 3 2 2 10" xfId="30399" xr:uid="{C57C14F5-C416-4D97-BB9B-C7699BE2BF9E}"/>
    <cellStyle name="SAPBEXundefined 3 2 2 2" xfId="2586" xr:uid="{0270F3D2-4D6C-4D48-ABE4-3DAE8AFF08B3}"/>
    <cellStyle name="SAPBEXundefined 3 2 2 2 2" xfId="20087" xr:uid="{3E14EAB1-0D72-4DF8-8FEF-1717A82F29D1}"/>
    <cellStyle name="SAPBEXundefined 3 2 2 2 3" xfId="24288" xr:uid="{52D3901E-6B67-4010-A0B7-121BA8F5A8A1}"/>
    <cellStyle name="SAPBEXundefined 3 2 2 3" xfId="3092" xr:uid="{33E37324-7BC8-4381-B4E6-E97866598928}"/>
    <cellStyle name="SAPBEXundefined 3 2 2 3 2" xfId="20590" xr:uid="{1864BA1F-3D02-4EBD-9E58-80C4768AFF54}"/>
    <cellStyle name="SAPBEXundefined 3 2 2 3 3" xfId="22659" xr:uid="{57F1391E-5A8C-46D9-A38A-68EC99B1CF43}"/>
    <cellStyle name="SAPBEXundefined 3 2 2 4" xfId="1749" xr:uid="{E27FC679-25DE-4671-8254-E0CA2D83BD57}"/>
    <cellStyle name="SAPBEXundefined 3 2 2 4 2" xfId="19252" xr:uid="{6EDC2C57-FA98-4B4B-AD8C-016DD7046AE7}"/>
    <cellStyle name="SAPBEXundefined 3 2 2 4 3" xfId="30786" xr:uid="{2C9482D8-5B9A-40F4-BA48-0E7AE101A6AD}"/>
    <cellStyle name="SAPBEXundefined 3 2 2 5" xfId="3946" xr:uid="{9BA80955-D372-4901-8B83-7B20EAAD3220}"/>
    <cellStyle name="SAPBEXundefined 3 2 2 5 2" xfId="21442" xr:uid="{C09A166E-4F4A-440E-BB0E-C57BF26BABDA}"/>
    <cellStyle name="SAPBEXundefined 3 2 2 5 3" xfId="23112" xr:uid="{5597116C-8A2E-4CEE-8E8E-6E86DC2A8E27}"/>
    <cellStyle name="SAPBEXundefined 3 2 2 6" xfId="3833" xr:uid="{89A3E4D6-7467-44A1-A1F4-083E8CF22746}"/>
    <cellStyle name="SAPBEXundefined 3 2 2 6 2" xfId="21330" xr:uid="{6C20D172-F7DB-466E-9E65-49731B40819C}"/>
    <cellStyle name="SAPBEXundefined 3 2 2 6 3" xfId="22203" xr:uid="{22A3E44F-EFD7-40EA-869F-EB0BAC80A8B5}"/>
    <cellStyle name="SAPBEXundefined 3 2 2 7" xfId="4398" xr:uid="{4C4DDB3F-6EF3-47E3-A824-D209A88567B5}"/>
    <cellStyle name="SAPBEXundefined 3 2 2 7 2" xfId="21890" xr:uid="{0E2FDCED-1AD0-4990-A89F-4EA4585BD46A}"/>
    <cellStyle name="SAPBEXundefined 3 2 2 7 3" xfId="17956" xr:uid="{35AF03AC-81EC-4FDF-A9E8-7AD419DD6DC1}"/>
    <cellStyle name="SAPBEXundefined 3 2 2 8" xfId="14914" xr:uid="{6586A1A5-1817-4893-AC7F-4D3A6DEAAF5D}"/>
    <cellStyle name="SAPBEXundefined 3 2 2 8 2" xfId="31425" xr:uid="{625ACF75-B6B9-4CB5-969D-2E7BC002546F}"/>
    <cellStyle name="SAPBEXundefined 3 2 2 8 3" xfId="38503" xr:uid="{9295A92B-4862-42D4-94D0-507AF13617B5}"/>
    <cellStyle name="SAPBEXundefined 3 2 2 9" xfId="18848" xr:uid="{99D398A7-8935-4E56-9D7B-0D292D9D15DE}"/>
    <cellStyle name="SAPBEXundefined 3 2 3" xfId="2140" xr:uid="{A683A4C7-3D9F-414A-A500-E51148F288F8}"/>
    <cellStyle name="SAPBEXundefined 3 2 3 2" xfId="15688" xr:uid="{1B32E384-27AD-4C79-84FB-C4BBE70745F8}"/>
    <cellStyle name="SAPBEXundefined 3 2 3 2 2" xfId="32192" xr:uid="{099C5FD7-391E-4905-8531-6DDAA24B2192}"/>
    <cellStyle name="SAPBEXundefined 3 2 3 2 3" xfId="39277" xr:uid="{2C05444E-BF00-4A84-AC97-1C0EB2BB1F6C}"/>
    <cellStyle name="SAPBEXundefined 3 2 3 3" xfId="19643" xr:uid="{27039876-AA38-43D7-926C-B9043B611936}"/>
    <cellStyle name="SAPBEXundefined 3 2 3 4" xfId="27819" xr:uid="{604CC1C7-4E82-4363-9913-D93F1F19A5EB}"/>
    <cellStyle name="SAPBEXundefined 3 2 4" xfId="2650" xr:uid="{7AFB0AEA-4DD5-4507-9A21-E71C29C0A931}"/>
    <cellStyle name="SAPBEXundefined 3 2 4 2" xfId="17072" xr:uid="{4D9D8075-536C-4D98-98DE-7081C2EA8074}"/>
    <cellStyle name="SAPBEXundefined 3 2 4 2 2" xfId="33576" xr:uid="{67F1E42A-C1A5-4BD2-A7D6-A4D1FE7FBD27}"/>
    <cellStyle name="SAPBEXundefined 3 2 4 2 3" xfId="39994" xr:uid="{39B8D928-0E70-4A46-B80B-61B7671AADF8}"/>
    <cellStyle name="SAPBEXundefined 3 2 4 3" xfId="20151" xr:uid="{C6AE7A67-4550-4186-B4B9-0C1314C013DD}"/>
    <cellStyle name="SAPBEXundefined 3 2 4 4" xfId="22940" xr:uid="{BFB4544D-E02F-4A80-B9CB-28DDB235695E}"/>
    <cellStyle name="SAPBEXundefined 3 2 5" xfId="1833" xr:uid="{C48B6CF7-90FC-4CDB-A876-8EE2E1B0D61D}"/>
    <cellStyle name="SAPBEXundefined 3 2 5 2" xfId="19336" xr:uid="{5ECB9417-3D33-45A4-B6F6-5E857AA789BC}"/>
    <cellStyle name="SAPBEXundefined 3 2 5 3" xfId="25363" xr:uid="{4FD5DBDE-A473-43A2-9189-C356E4718564}"/>
    <cellStyle name="SAPBEXundefined 3 2 6" xfId="1832" xr:uid="{2A4CA4EE-632F-40C1-AB88-E3B29E7A576E}"/>
    <cellStyle name="SAPBEXundefined 3 2 6 2" xfId="19335" xr:uid="{0B95F13C-A211-4CC1-99D7-68FD7AB1BD32}"/>
    <cellStyle name="SAPBEXundefined 3 2 6 3" xfId="29273" xr:uid="{EF1A7960-B4F0-4351-87F1-5D96530E587E}"/>
    <cellStyle name="SAPBEXundefined 3 2 7" xfId="4263" xr:uid="{7C2E9B65-69DF-4948-8E20-66B32E0146C7}"/>
    <cellStyle name="SAPBEXundefined 3 2 7 2" xfId="21757" xr:uid="{5462FEA0-08A4-4D57-B051-47B54450139E}"/>
    <cellStyle name="SAPBEXundefined 3 2 7 3" xfId="22095" xr:uid="{FCD8A617-2628-4CBF-94B2-41E956809947}"/>
    <cellStyle name="SAPBEXundefined 3 2 8" xfId="2354" xr:uid="{81917F3D-58C8-4B44-A710-7F1AE1ADA4B2}"/>
    <cellStyle name="SAPBEXundefined 3 2 8 2" xfId="19855" xr:uid="{5F3C2322-BCF4-41C0-98E7-13E2BFCB87C5}"/>
    <cellStyle name="SAPBEXundefined 3 2 8 3" xfId="29497" xr:uid="{634F9C33-C537-41DD-9DAE-01C098E7901F}"/>
    <cellStyle name="SAPBEXundefined 3 2 9" xfId="12288" xr:uid="{EED870D4-9AE2-42EE-9723-0CD48D550912}"/>
    <cellStyle name="SAPBEXundefined 3 2 9 2" xfId="29093" xr:uid="{C72FBF24-B676-4EEB-BC7B-A09853604CDD}"/>
    <cellStyle name="SAPBEXundefined 3 2 9 3" xfId="36408" xr:uid="{F43FB2C7-7CF0-4C6E-AD65-0D67191F5565}"/>
    <cellStyle name="SAPBEXundefined 3 3" xfId="1337" xr:uid="{022AAA17-C189-4254-A5E7-A42C888C2491}"/>
    <cellStyle name="SAPBEXundefined 3 3 10" xfId="26399" xr:uid="{B0D613DC-AF28-42BD-A26C-6E880CA33949}"/>
    <cellStyle name="SAPBEXundefined 3 3 2" xfId="2585" xr:uid="{2D5C1C47-D8FA-4B4D-B489-3999828D8EC5}"/>
    <cellStyle name="SAPBEXundefined 3 3 2 2" xfId="14116" xr:uid="{E99CA0FA-7142-4A7B-A179-E07CF1E5C9B0}"/>
    <cellStyle name="SAPBEXundefined 3 3 2 2 2" xfId="30695" xr:uid="{AD99C2E3-338A-421E-8B35-B96E36622DB8}"/>
    <cellStyle name="SAPBEXundefined 3 3 2 2 3" xfId="37774" xr:uid="{40826BB5-63CC-48CD-AEDB-9E2117553E2D}"/>
    <cellStyle name="SAPBEXundefined 3 3 2 3" xfId="20086" xr:uid="{25342069-3AE8-4DC3-9D5D-CDE8049BE40F}"/>
    <cellStyle name="SAPBEXundefined 3 3 2 4" xfId="24339" xr:uid="{A882426E-9B10-47FB-BFCA-6B03708D282A}"/>
    <cellStyle name="SAPBEXundefined 3 3 3" xfId="3091" xr:uid="{F8F7317D-27C8-4489-8398-51FA0B9F2431}"/>
    <cellStyle name="SAPBEXundefined 3 3 3 2" xfId="13042" xr:uid="{525FF5C9-A7DF-469A-834A-345605F26BDE}"/>
    <cellStyle name="SAPBEXundefined 3 3 3 2 2" xfId="29762" xr:uid="{B8E05D5D-AF2D-4F8E-81DD-E689319A338B}"/>
    <cellStyle name="SAPBEXundefined 3 3 3 2 3" xfId="36771" xr:uid="{46C5793B-E831-4841-9330-9F1B4EEA401D}"/>
    <cellStyle name="SAPBEXundefined 3 3 3 3" xfId="20589" xr:uid="{D9665B0D-B0C8-46CE-916C-404BED1C3A3E}"/>
    <cellStyle name="SAPBEXundefined 3 3 3 4" xfId="22660" xr:uid="{330486AE-0FF2-4E09-8220-A1C8283D2785}"/>
    <cellStyle name="SAPBEXundefined 3 3 4" xfId="3125" xr:uid="{FD94FA5F-A55C-4433-8713-719598923888}"/>
    <cellStyle name="SAPBEXundefined 3 3 4 2" xfId="20623" xr:uid="{333B3795-55AB-4943-9E07-ADAAFF79B8D8}"/>
    <cellStyle name="SAPBEXundefined 3 3 4 3" xfId="22626" xr:uid="{1D3986E6-1767-46AA-A8E2-2976394904BB}"/>
    <cellStyle name="SAPBEXundefined 3 3 5" xfId="1472" xr:uid="{AAFF5644-233A-4F31-B112-E719008B2581}"/>
    <cellStyle name="SAPBEXundefined 3 3 5 2" xfId="18977" xr:uid="{FDAFD92F-3FE7-455A-810D-D1A665E63217}"/>
    <cellStyle name="SAPBEXundefined 3 3 5 3" xfId="24622" xr:uid="{460C7F91-826F-4EA5-937A-16E236647B73}"/>
    <cellStyle name="SAPBEXundefined 3 3 6" xfId="4264" xr:uid="{91CF668B-C69E-471E-8DCD-E23B1723BD6A}"/>
    <cellStyle name="SAPBEXundefined 3 3 6 2" xfId="21758" xr:uid="{AB3CB611-F485-43C8-822F-513EF7222475}"/>
    <cellStyle name="SAPBEXundefined 3 3 6 3" xfId="18451" xr:uid="{049CD90D-7ABF-4874-8F7B-4A852137836D}"/>
    <cellStyle name="SAPBEXundefined 3 3 7" xfId="2347" xr:uid="{A9BE54FA-EFB5-4AA5-8958-083B3B404D2B}"/>
    <cellStyle name="SAPBEXundefined 3 3 7 2" xfId="19848" xr:uid="{9B7DA946-046B-439E-B25F-0AA73C23C9AF}"/>
    <cellStyle name="SAPBEXundefined 3 3 7 3" xfId="28793" xr:uid="{8A6A3993-645E-4AB7-BE24-8E56088AAB2F}"/>
    <cellStyle name="SAPBEXundefined 3 3 8" xfId="10885" xr:uid="{718BD2BE-05E1-4E0D-B74A-6D6C64AB2297}"/>
    <cellStyle name="SAPBEXundefined 3 3 8 2" xfId="27892" xr:uid="{AA685237-82C6-4BAC-9376-2153DF25A83E}"/>
    <cellStyle name="SAPBEXundefined 3 3 8 3" xfId="35841" xr:uid="{9FD06592-6AE9-42DF-8550-FE7B40DF47EA}"/>
    <cellStyle name="SAPBEXundefined 3 3 9" xfId="18847" xr:uid="{206E6428-7CBB-40E1-8395-380FC9D4838B}"/>
    <cellStyle name="SAPBEXundefined 3 4" xfId="2139" xr:uid="{0BBD8CE2-D3A6-4B6B-A479-6301DC0EE186}"/>
    <cellStyle name="SAPBEXundefined 3 4 2" xfId="10085" xr:uid="{DB73D314-4376-4EF5-9466-BEC38B4FE59D}"/>
    <cellStyle name="SAPBEXundefined 3 4 2 2" xfId="27177" xr:uid="{CA15293D-159F-4A57-806D-7CF5524539BF}"/>
    <cellStyle name="SAPBEXundefined 3 4 2 3" xfId="35427" xr:uid="{6C68827C-C822-4009-80B2-20047E27BA35}"/>
    <cellStyle name="SAPBEXundefined 3 4 3" xfId="19642" xr:uid="{251BBA71-9B57-4FAC-B213-D205F9DC1F13}"/>
    <cellStyle name="SAPBEXundefined 3 4 4" xfId="29022" xr:uid="{2E44C0DF-3868-4971-8838-1FC69C8B22E7}"/>
    <cellStyle name="SAPBEXundefined 3 5" xfId="2649" xr:uid="{7F37EC64-4A43-4093-96BD-6C2055EC4050}"/>
    <cellStyle name="SAPBEXundefined 3 5 2" xfId="13479" xr:uid="{A067ED6B-7785-46D4-967A-BB0425564E12}"/>
    <cellStyle name="SAPBEXundefined 3 5 2 2" xfId="30137" xr:uid="{D1A2F01F-8F5C-4FA1-95B5-60AAE20F1D49}"/>
    <cellStyle name="SAPBEXundefined 3 5 2 3" xfId="37208" xr:uid="{F9B1C1B2-59FA-485D-8630-E6ABF9A5F9A2}"/>
    <cellStyle name="SAPBEXundefined 3 5 3" xfId="20150" xr:uid="{12EB9DCD-9A97-4503-BDBF-BE2F390461C6}"/>
    <cellStyle name="SAPBEXundefined 3 5 4" xfId="22941" xr:uid="{74BEBE5D-E4B1-4930-8E6F-B22819E3BE42}"/>
    <cellStyle name="SAPBEXundefined 3 6" xfId="2652" xr:uid="{1E198714-1EC2-4EBF-A0AF-E722F9259621}"/>
    <cellStyle name="SAPBEXundefined 3 6 2" xfId="9045" xr:uid="{85D37A41-EF6E-4C13-8485-3E335F22D97A}"/>
    <cellStyle name="SAPBEXundefined 3 6 2 2" xfId="26221" xr:uid="{28B3BC11-D93B-4BB1-9BAA-534BDE91A4A8}"/>
    <cellStyle name="SAPBEXundefined 3 6 2 3" xfId="34936" xr:uid="{C6C0E885-3C9B-4E9A-BA55-5E317D5557EF}"/>
    <cellStyle name="SAPBEXundefined 3 6 3" xfId="20153" xr:uid="{0511D42E-9472-4BA5-8DAC-5F02338FE099}"/>
    <cellStyle name="SAPBEXundefined 3 6 4" xfId="22938" xr:uid="{90F46548-BDBF-4035-B5ED-490FB22B82C9}"/>
    <cellStyle name="SAPBEXundefined 3 7" xfId="2793" xr:uid="{7CA506A8-710A-4B4D-8327-1EB2D4D1B6BC}"/>
    <cellStyle name="SAPBEXundefined 3 7 2" xfId="20292" xr:uid="{4A9E8DFC-EBCF-4EE5-A1B3-F3F82E29F09B}"/>
    <cellStyle name="SAPBEXundefined 3 7 3" xfId="17704" xr:uid="{7EF0993C-AECC-4777-82A6-6B7BD8AD0A5F}"/>
    <cellStyle name="SAPBEXundefined 3 8" xfId="4267" xr:uid="{1DDE67D6-87D5-473B-90D5-9FF9F19DC8CD}"/>
    <cellStyle name="SAPBEXundefined 3 8 2" xfId="21761" xr:uid="{BB9D77E6-B241-4269-9A2F-FA05BA6062A5}"/>
    <cellStyle name="SAPBEXundefined 3 8 3" xfId="18017" xr:uid="{EFE0361B-3B15-40E4-AD04-B69E824FD3FA}"/>
    <cellStyle name="SAPBEXundefined 3 9" xfId="4303" xr:uid="{5FB996D6-2EB7-42A0-B930-FD8D6208F5A8}"/>
    <cellStyle name="SAPBEXundefined 3 9 2" xfId="21797" xr:uid="{4324381C-45B4-4D2F-8800-7B95621957F6}"/>
    <cellStyle name="SAPBEXundefined 3 9 3" xfId="17984" xr:uid="{7A1DEA8B-315D-4137-9A55-6D24173EC9A9}"/>
    <cellStyle name="SAPBEXundefined 4" xfId="992" xr:uid="{C12C015C-6C8E-4FD1-A157-2144356B0C81}"/>
    <cellStyle name="SAPBEXundefined 4 2" xfId="12554" xr:uid="{E0EB48AD-1DE9-4EEF-BDC0-09C193021B19}"/>
    <cellStyle name="SAPBEXundefined 4 2 2" xfId="15035" xr:uid="{6DF4AAB1-0FEF-43A7-A99B-F2177D96B6C2}"/>
    <cellStyle name="SAPBEXundefined 4 2 2 2" xfId="31542" xr:uid="{883EB53C-284F-4A34-B5DA-705F0D0AFA3A}"/>
    <cellStyle name="SAPBEXundefined 4 2 2 3" xfId="38624" xr:uid="{1016BEE5-09EA-4FC5-9914-1EC5D1D311DC}"/>
    <cellStyle name="SAPBEXundefined 4 2 3" xfId="15856" xr:uid="{80C393F4-CB35-43F8-90FF-A826A5CC8303}"/>
    <cellStyle name="SAPBEXundefined 4 2 3 2" xfId="32360" xr:uid="{D03D5A65-B4D5-4671-A1F3-44FA887356FE}"/>
    <cellStyle name="SAPBEXundefined 4 2 3 3" xfId="39445" xr:uid="{69A897C0-0635-4877-8987-3EE21BF4AE57}"/>
    <cellStyle name="SAPBEXundefined 4 2 4" xfId="17329" xr:uid="{AF5F277F-E1F5-4896-ABA7-AF7E57F386C8}"/>
    <cellStyle name="SAPBEXundefined 4 2 4 2" xfId="33833" xr:uid="{54388DB7-2B64-4587-8690-51A742AAD5F1}"/>
    <cellStyle name="SAPBEXundefined 4 2 4 3" xfId="40162" xr:uid="{98BE7B26-26D5-4ACA-860C-3E85DBC6CB1F}"/>
    <cellStyle name="SAPBEXundefined 4 2 5" xfId="29308" xr:uid="{E02FE1EC-551C-4D53-850B-44F78A92AFEF}"/>
    <cellStyle name="SAPBEXundefined 4 2 6" xfId="36573" xr:uid="{27711DAA-CBFA-40BD-A6FD-C3F7C6EB5173}"/>
    <cellStyle name="SAPBEXundefined 4 3" xfId="11145" xr:uid="{0395CF79-BB63-4814-BE24-4A0A1AEC6ECC}"/>
    <cellStyle name="SAPBEXundefined 4 3 2" xfId="14330" xr:uid="{AA384AE2-3956-4480-9C64-396F14E4F7C7}"/>
    <cellStyle name="SAPBEXundefined 4 3 2 2" xfId="30870" xr:uid="{B22F7A83-A1C0-455D-A3ED-B299B606BA14}"/>
    <cellStyle name="SAPBEXundefined 4 3 2 3" xfId="37987" xr:uid="{97E0CA78-6D0A-428D-909C-70B1F7D7DC6B}"/>
    <cellStyle name="SAPBEXundefined 4 3 3" xfId="13814" xr:uid="{2E8D4DE9-10D8-4337-AD0E-9C6FD3B4F9DE}"/>
    <cellStyle name="SAPBEXundefined 4 3 3 2" xfId="30430" xr:uid="{09F9144C-B3E3-443E-927F-DCCBDF4BCE59}"/>
    <cellStyle name="SAPBEXundefined 4 3 3 3" xfId="37538" xr:uid="{86C5FCFA-A0FA-4E5A-8C8E-F211DF6BBD70}"/>
    <cellStyle name="SAPBEXundefined 4 3 4" xfId="28111" xr:uid="{311A89D2-5F8F-46DC-9751-B46AD65CFB97}"/>
    <cellStyle name="SAPBEXundefined 4 3 5" xfId="36008" xr:uid="{2EBD6834-D747-425E-8EE8-66774ED51495}"/>
    <cellStyle name="SAPBEXundefined 4 4" xfId="10102" xr:uid="{DBF2B182-473B-4A95-9A9B-CAA7E06B67EF}"/>
    <cellStyle name="SAPBEXundefined 4 4 2" xfId="27190" xr:uid="{0E3FFFDB-BEAC-4A7D-ACA2-A23324543C5F}"/>
    <cellStyle name="SAPBEXundefined 4 4 3" xfId="35444" xr:uid="{AC419FAC-A4A9-4A0C-BDF4-61E04D9A4495}"/>
    <cellStyle name="SAPBEXundefined 4 5" xfId="13496" xr:uid="{2E1DC835-8B1D-4777-8AE8-F9D2176E36F1}"/>
    <cellStyle name="SAPBEXundefined 4 5 2" xfId="30149" xr:uid="{8129A283-80F5-47FD-9EF3-687CEDE69CC1}"/>
    <cellStyle name="SAPBEXundefined 4 5 3" xfId="37225" xr:uid="{2D5F896C-0172-4EA5-88A9-47E000764114}"/>
    <cellStyle name="SAPBEXundefined 4 6" xfId="9046" xr:uid="{43ACD4EB-D04B-46D7-B4F1-BA391EFEF32A}"/>
    <cellStyle name="SAPBEXundefined 4 6 2" xfId="26222" xr:uid="{36D553B2-127E-42D7-9331-AA482C833F9A}"/>
    <cellStyle name="SAPBEXundefined 4 6 3" xfId="34937" xr:uid="{402E90FC-ED69-4D24-82E5-04DBF0EDC035}"/>
    <cellStyle name="SAPBEXundefined 4 7" xfId="8210" xr:uid="{F06D2B5F-DCA2-461F-82A2-4A8635DBA748}"/>
    <cellStyle name="SAPBEXundefined 4 7 2" xfId="25404" xr:uid="{2E05A82F-E0A9-415D-B3C3-9B781168250E}"/>
    <cellStyle name="SAPBEXundefined 4 7 3" xfId="34716" xr:uid="{F8162828-710A-415D-8C4E-C1B4204E6158}"/>
    <cellStyle name="SAPBEXundefined 5" xfId="1056" xr:uid="{922376D4-4C7E-47FB-AEF3-B9AB47A08940}"/>
    <cellStyle name="SAPBEXundefined 5 10" xfId="18575" xr:uid="{A38ADD2D-CF8B-4C5C-A393-2A8670B0AFCE}"/>
    <cellStyle name="SAPBEXundefined 5 11" xfId="27880" xr:uid="{37841C53-1763-4B87-AE10-3E943B3DBE71}"/>
    <cellStyle name="SAPBEXundefined 5 2" xfId="1365" xr:uid="{CBEEEDDD-7AD5-454B-BB63-15A3173B2A58}"/>
    <cellStyle name="SAPBEXundefined 5 2 10" xfId="26933" xr:uid="{C4CFA757-287A-4891-A3CA-58396C0C4415}"/>
    <cellStyle name="SAPBEXundefined 5 2 2" xfId="2613" xr:uid="{8D8E5ABA-61CD-4903-B5F9-B578CAF5834F}"/>
    <cellStyle name="SAPBEXundefined 5 2 2 2" xfId="15119" xr:uid="{51E2D723-2514-4056-812F-9B436A990032}"/>
    <cellStyle name="SAPBEXundefined 5 2 2 2 2" xfId="31624" xr:uid="{ECA74AC2-400C-4CBB-AFA8-C6D4D0D866B5}"/>
    <cellStyle name="SAPBEXundefined 5 2 2 2 3" xfId="38708" xr:uid="{9B2F9719-DB44-48B4-BEE6-9F4C70139DB7}"/>
    <cellStyle name="SAPBEXundefined 5 2 2 3" xfId="20114" xr:uid="{60167760-06E9-4EDB-8570-A32B4DA1758A}"/>
    <cellStyle name="SAPBEXundefined 5 2 2 4" xfId="24565" xr:uid="{0D7B5B97-55EF-4C51-8410-2ECB74342511}"/>
    <cellStyle name="SAPBEXundefined 5 2 3" xfId="3119" xr:uid="{772C2AD2-098D-435B-BC9F-56049F88057E}"/>
    <cellStyle name="SAPBEXundefined 5 2 3 2" xfId="15943" xr:uid="{47BF8818-3844-4889-B2AF-ED79F25B0E02}"/>
    <cellStyle name="SAPBEXundefined 5 2 3 2 2" xfId="32447" xr:uid="{5BB4819D-15ED-4C53-9D3A-E6A51AD3E85D}"/>
    <cellStyle name="SAPBEXundefined 5 2 3 2 3" xfId="39532" xr:uid="{CF295511-8234-4212-A7CF-78FE9DA3C79F}"/>
    <cellStyle name="SAPBEXundefined 5 2 3 3" xfId="20617" xr:uid="{AE2F7658-4EE1-497E-ADA8-AD78F5498FCA}"/>
    <cellStyle name="SAPBEXundefined 5 2 3 4" xfId="22632" xr:uid="{668E6F8B-8B27-41FB-B477-7ED34FFCCD6E}"/>
    <cellStyle name="SAPBEXundefined 5 2 4" xfId="1775" xr:uid="{51484150-E3D2-45F9-927D-66EB12244573}"/>
    <cellStyle name="SAPBEXundefined 5 2 4 2" xfId="17504" xr:uid="{FBB0C365-2B22-499E-A84E-EA15FB5D86DD}"/>
    <cellStyle name="SAPBEXundefined 5 2 4 2 2" xfId="34008" xr:uid="{9AB73024-1C83-46A1-87E8-F22B432C1AB9}"/>
    <cellStyle name="SAPBEXundefined 5 2 4 2 3" xfId="40249" xr:uid="{8F053456-D276-415A-A66A-243AF9C893DC}"/>
    <cellStyle name="SAPBEXundefined 5 2 4 3" xfId="19278" xr:uid="{4A3B0D32-8417-4A76-BD57-26FF458AA210}"/>
    <cellStyle name="SAPBEXundefined 5 2 4 4" xfId="27770" xr:uid="{AF66E5B0-9378-431E-97E7-EA439D2F553D}"/>
    <cellStyle name="SAPBEXundefined 5 2 5" xfId="3444" xr:uid="{63AC8F01-2D77-4B49-8F88-78B8D4EE855F}"/>
    <cellStyle name="SAPBEXundefined 5 2 5 2" xfId="20942" xr:uid="{BBEDC51F-8C8B-49C2-8064-DB75C3B7A63E}"/>
    <cellStyle name="SAPBEXundefined 5 2 5 3" xfId="22306" xr:uid="{65698A5C-DEF1-4A62-B6D0-1D67DA925BD3}"/>
    <cellStyle name="SAPBEXundefined 5 2 6" xfId="4276" xr:uid="{5597D734-CC45-4FB7-8FFB-5DA8386DAF3A}"/>
    <cellStyle name="SAPBEXundefined 5 2 6 2" xfId="21770" xr:uid="{30D0915D-8D3B-4A91-AA6C-30B237BE9FB5}"/>
    <cellStyle name="SAPBEXundefined 5 2 6 3" xfId="18617" xr:uid="{D257246F-CE53-41B2-A68F-D6FD0D668CF0}"/>
    <cellStyle name="SAPBEXundefined 5 2 7" xfId="4376" xr:uid="{92230EE6-D5D0-461E-BC89-AC2E59CB5371}"/>
    <cellStyle name="SAPBEXundefined 5 2 7 2" xfId="21868" xr:uid="{9F6BBBCA-B8B0-48B5-92FB-D176401AACA3}"/>
    <cellStyle name="SAPBEXundefined 5 2 7 3" xfId="17788" xr:uid="{29BA761E-FA39-4204-BE0C-EEEF8C618B0B}"/>
    <cellStyle name="SAPBEXundefined 5 2 8" xfId="12729" xr:uid="{9B12DDD9-6473-4652-8189-FD36DAAB759E}"/>
    <cellStyle name="SAPBEXundefined 5 2 8 2" xfId="29461" xr:uid="{724235B3-7D98-4676-A361-4B21C2971750}"/>
    <cellStyle name="SAPBEXundefined 5 2 8 3" xfId="36659" xr:uid="{D5A64E4A-3229-4132-90D6-60F1C01C9BE1}"/>
    <cellStyle name="SAPBEXundefined 5 2 9" xfId="18872" xr:uid="{B99FC1FE-FFFD-4660-9104-C745AA1D2ECC}"/>
    <cellStyle name="SAPBEXundefined 5 3" xfId="2315" xr:uid="{B301BE08-3E04-47D3-95DA-6069E9EDB1E1}"/>
    <cellStyle name="SAPBEXundefined 5 3 2" xfId="14466" xr:uid="{FD3C67EF-EAA8-425A-9CB8-12926C512053}"/>
    <cellStyle name="SAPBEXundefined 5 3 2 2" xfId="30986" xr:uid="{C1F023A0-3872-4C6C-9C9D-995ADBDA8DC5}"/>
    <cellStyle name="SAPBEXundefined 5 3 2 3" xfId="38123" xr:uid="{41BE26E7-2921-47F0-94A6-DBAB82258F37}"/>
    <cellStyle name="SAPBEXundefined 5 3 3" xfId="9164" xr:uid="{B1E2D7BF-77EA-446F-8BC2-4973C81C0B57}"/>
    <cellStyle name="SAPBEXundefined 5 3 3 2" xfId="26340" xr:uid="{5DD438CB-3D4C-4468-B2C7-52CC23189FE8}"/>
    <cellStyle name="SAPBEXundefined 5 3 3 3" xfId="35055" xr:uid="{3F98DA08-308E-4735-B093-B36921262F4B}"/>
    <cellStyle name="SAPBEXundefined 5 3 4" xfId="11320" xr:uid="{158DF536-84F2-4E14-B7DA-9ACF947A5A01}"/>
    <cellStyle name="SAPBEXundefined 5 3 4 2" xfId="28267" xr:uid="{4923C449-A023-455E-AC93-160E55E64B19}"/>
    <cellStyle name="SAPBEXundefined 5 3 4 3" xfId="36094" xr:uid="{5FE1A1D5-ECBC-4131-A36E-858B7B9D1736}"/>
    <cellStyle name="SAPBEXundefined 5 3 5" xfId="19816" xr:uid="{E7291684-7E63-426F-AB93-540D99AACBB0}"/>
    <cellStyle name="SAPBEXundefined 5 3 6" xfId="28360" xr:uid="{8E7DC957-BDD2-4BF6-A116-2EA40BF86794}"/>
    <cellStyle name="SAPBEXundefined 5 4" xfId="2813" xr:uid="{13D40146-5CE7-4254-98A2-173D1AEC082B}"/>
    <cellStyle name="SAPBEXundefined 5 4 2" xfId="10261" xr:uid="{C905EA01-1121-4A1F-AEC8-5C20F2D54D9E}"/>
    <cellStyle name="SAPBEXundefined 5 4 2 2" xfId="27342" xr:uid="{D3371329-B3E5-4C9C-AE8B-4D96D15D94EC}"/>
    <cellStyle name="SAPBEXundefined 5 4 2 3" xfId="35513" xr:uid="{1732438D-6EEB-47FD-804E-BA7EBDCCA5E6}"/>
    <cellStyle name="SAPBEXundefined 5 4 3" xfId="20312" xr:uid="{BA0E1834-EEF8-4019-A551-A737C0B15E1C}"/>
    <cellStyle name="SAPBEXundefined 5 4 4" xfId="24546" xr:uid="{73289E37-9CF2-4CAE-B818-2A147968B774}"/>
    <cellStyle name="SAPBEXundefined 5 5" xfId="1808" xr:uid="{23D41145-2270-41E0-9BB2-E73E1F08E796}"/>
    <cellStyle name="SAPBEXundefined 5 5 2" xfId="13617" xr:uid="{F114D65E-AC30-4839-8693-59BF2C15F426}"/>
    <cellStyle name="SAPBEXundefined 5 5 2 2" xfId="30262" xr:uid="{69C07D75-2B86-45B3-89D0-1D1EAF41417A}"/>
    <cellStyle name="SAPBEXundefined 5 5 2 3" xfId="37345" xr:uid="{27EB69F4-7D24-44CC-8A0B-538022AF9881}"/>
    <cellStyle name="SAPBEXundefined 5 5 3" xfId="19311" xr:uid="{8FF8909D-3491-4798-BC7A-5A5790B77996}"/>
    <cellStyle name="SAPBEXundefined 5 5 4" xfId="26946" xr:uid="{981AF46F-A32B-425C-9EEA-12F5ADA5F2B0}"/>
    <cellStyle name="SAPBEXundefined 5 6" xfId="3770" xr:uid="{52298489-9D15-4542-8F38-57B70AAAAA44}"/>
    <cellStyle name="SAPBEXundefined 5 6 2" xfId="12966" xr:uid="{F706A284-B07D-4A50-9BA1-89BEF7F84F09}"/>
    <cellStyle name="SAPBEXundefined 5 6 2 2" xfId="29686" xr:uid="{B191A84C-1F91-4E27-B49F-503FBBB75BD8}"/>
    <cellStyle name="SAPBEXundefined 5 6 2 3" xfId="36695" xr:uid="{4CE9829F-1819-4F2C-A291-3F883B378DD5}"/>
    <cellStyle name="SAPBEXundefined 5 6 3" xfId="21267" xr:uid="{D40BBCE4-CFFF-443D-8BF5-0E40779B2D0F}"/>
    <cellStyle name="SAPBEXundefined 5 6 4" xfId="22234" xr:uid="{A5477770-38B0-46CA-9BDC-A688AB1B61F8}"/>
    <cellStyle name="SAPBEXundefined 5 7" xfId="3872" xr:uid="{E718DF88-A37D-4E42-8280-9908392A576A}"/>
    <cellStyle name="SAPBEXundefined 5 7 2" xfId="21369" xr:uid="{24042C1E-20A5-449A-B617-010FDF5244EA}"/>
    <cellStyle name="SAPBEXundefined 5 7 3" xfId="22181" xr:uid="{19BC866F-C082-4029-9DC0-B43B5FE855F7}"/>
    <cellStyle name="SAPBEXundefined 5 8" xfId="4446" xr:uid="{97B9175F-A2FD-4529-8C77-E353B5AC2A03}"/>
    <cellStyle name="SAPBEXundefined 5 8 2" xfId="21936" xr:uid="{E95EE485-CC19-40DD-97C7-2D6F2AD208DB}"/>
    <cellStyle name="SAPBEXundefined 5 8 3" xfId="18014" xr:uid="{0D0250B7-3890-4BFC-AD1D-532E8396EB9A}"/>
    <cellStyle name="SAPBEXundefined 5 9" xfId="8371" xr:uid="{94C1D441-DF3C-4DD6-AD02-3C64AD3A622E}"/>
    <cellStyle name="SAPBEXundefined 5 9 2" xfId="25557" xr:uid="{7AA9395A-6FFB-4A58-9C14-7151A091AC4A}"/>
    <cellStyle name="SAPBEXundefined 5 9 3" xfId="34785" xr:uid="{4BCC3840-B89C-4BF9-8DAC-8A1F74C2745A}"/>
    <cellStyle name="SAPBEXundefined 6" xfId="1018" xr:uid="{354D4BD3-8E7A-43F6-8386-DF672605A4F7}"/>
    <cellStyle name="SAPBEXundefined 6 2" xfId="15334" xr:uid="{10D83BE5-CF31-4DD3-9C0A-AF5E1F89F346}"/>
    <cellStyle name="SAPBEXundefined 6 2 2" xfId="31838" xr:uid="{C01FAE30-15CF-45E3-BA2C-C43A39515DEC}"/>
    <cellStyle name="SAPBEXundefined 6 2 3" xfId="38923" xr:uid="{E7C5DB91-A221-4331-B6D1-FC913E118FF5}"/>
    <cellStyle name="SAPBEXundefined 6 3" xfId="16447" xr:uid="{D6DF932F-14E3-4399-AE34-B74663667189}"/>
    <cellStyle name="SAPBEXundefined 6 3 2" xfId="32951" xr:uid="{C156EC6B-5E74-4D09-AA11-3528B6E7F9A6}"/>
    <cellStyle name="SAPBEXundefined 6 3 3" xfId="39643" xr:uid="{FDE74423-2827-4F79-B069-2022D614AB78}"/>
    <cellStyle name="SAPBEXundefined 6 4" xfId="11546" xr:uid="{4CB496F6-6318-41D1-B2A0-B2FEEA5F0696}"/>
    <cellStyle name="SAPBEXundefined 6 4 2" xfId="36128" xr:uid="{F3D415E2-45E3-401B-A13F-FC81A5F63751}"/>
    <cellStyle name="SAPBEXundefined 7" xfId="278" xr:uid="{0CDDC453-C32E-4126-BE65-9B59C9957FC0}"/>
    <cellStyle name="SAPBEXundefined 7 10" xfId="26418" xr:uid="{7799BFB0-BF97-48F1-BFA6-90D4460D9018}"/>
    <cellStyle name="SAPBEXundefined 7 2" xfId="1191" xr:uid="{4777E53A-5B4E-4CAF-94D1-CF1C62485F2A}"/>
    <cellStyle name="SAPBEXundefined 7 2 2" xfId="2439" xr:uid="{64EA2E31-7128-4189-93D7-63B863E12F4F}"/>
    <cellStyle name="SAPBEXundefined 7 2 2 2" xfId="19940" xr:uid="{B8B07D6E-8C82-43F9-8F81-553463BA1F02}"/>
    <cellStyle name="SAPBEXundefined 7 2 2 3" xfId="27612" xr:uid="{29784451-843D-479B-9A84-4518A98181E4}"/>
    <cellStyle name="SAPBEXundefined 7 2 3" xfId="2945" xr:uid="{55631B60-C4C7-4700-B7F3-20718AAD8A34}"/>
    <cellStyle name="SAPBEXundefined 7 2 3 2" xfId="20443" xr:uid="{5C53BE97-ABA7-41DC-A29E-B658EBAABA4F}"/>
    <cellStyle name="SAPBEXundefined 7 2 3 3" xfId="23407" xr:uid="{3953A5BC-18CC-440E-9A5F-521154BB40FC}"/>
    <cellStyle name="SAPBEXundefined 7 2 4" xfId="2225" xr:uid="{DD2A2070-7A70-48A4-AB99-296AA5324683}"/>
    <cellStyle name="SAPBEXundefined 7 2 4 2" xfId="19727" xr:uid="{D9AA604D-ABF7-469C-B48B-2A67EE92F97C}"/>
    <cellStyle name="SAPBEXundefined 7 2 4 3" xfId="29531" xr:uid="{3C81CB9B-6BB5-4EC4-884D-1B68C47F8D63}"/>
    <cellStyle name="SAPBEXundefined 7 2 5" xfId="3262" xr:uid="{602A8A20-ADD0-420E-82CA-1987FF998817}"/>
    <cellStyle name="SAPBEXundefined 7 2 5 2" xfId="20760" xr:uid="{C84BC818-7FD3-49B3-A742-DEB407ABAFB4}"/>
    <cellStyle name="SAPBEXundefined 7 2 5 3" xfId="22490" xr:uid="{37AC4FD0-40B8-43D5-902D-C6A5DB29225D}"/>
    <cellStyle name="SAPBEXundefined 7 2 6" xfId="3801" xr:uid="{F546A78A-26E8-4085-9B09-8169972DB1E7}"/>
    <cellStyle name="SAPBEXundefined 7 2 6 2" xfId="21298" xr:uid="{6F12FBCA-953A-440B-9248-BCBDF94B6947}"/>
    <cellStyle name="SAPBEXundefined 7 2 6 3" xfId="23169" xr:uid="{2DB2E761-F596-40B9-97A9-E5C462B4C8D9}"/>
    <cellStyle name="SAPBEXundefined 7 2 7" xfId="4236" xr:uid="{82F7E139-953E-4ED7-AA3D-019749B2E9E4}"/>
    <cellStyle name="SAPBEXundefined 7 2 7 2" xfId="21730" xr:uid="{5A6DEAF7-2F5A-4FB8-9D2E-739BDF4F5D04}"/>
    <cellStyle name="SAPBEXundefined 7 2 7 3" xfId="18029" xr:uid="{63CAF4C9-1DD5-417F-BA7F-F73E869FEC5D}"/>
    <cellStyle name="SAPBEXundefined 7 2 8" xfId="14701" xr:uid="{B85D3009-A8B5-4930-AAB2-F9A3F2A2DA39}"/>
    <cellStyle name="SAPBEXundefined 7 2 8 2" xfId="31216" xr:uid="{CED42DF8-D791-4D67-9691-DC83D9D213C1}"/>
    <cellStyle name="SAPBEXundefined 7 2 8 3" xfId="38291" xr:uid="{11833365-696B-4C3E-970A-A49A08185468}"/>
    <cellStyle name="SAPBEXundefined 7 2 9" xfId="25148" xr:uid="{3BF44EBF-4AF8-4210-A48D-6D75831774FA}"/>
    <cellStyle name="SAPBEXundefined 7 3" xfId="1620" xr:uid="{67D053D7-9C0B-48EC-ABB7-CB86A33634BB}"/>
    <cellStyle name="SAPBEXundefined 7 3 2" xfId="15428" xr:uid="{761F3BA7-4276-4200-A2A6-C198F3F098C6}"/>
    <cellStyle name="SAPBEXundefined 7 3 2 2" xfId="31932" xr:uid="{6D49E21A-596A-4A96-ACAB-D75157E8467B}"/>
    <cellStyle name="SAPBEXundefined 7 3 2 3" xfId="39017" xr:uid="{A0571C90-186A-4CD0-9858-0A8C105AE9AC}"/>
    <cellStyle name="SAPBEXundefined 7 3 3" xfId="19123" xr:uid="{76663261-2F76-469A-A42D-30EAD32BA10D}"/>
    <cellStyle name="SAPBEXundefined 7 3 4" xfId="29434" xr:uid="{6C5F8704-A24A-41C0-9600-AA079A1B9B6F}"/>
    <cellStyle name="SAPBEXundefined 7 4" xfId="1922" xr:uid="{C7A591F4-5267-412E-A6DE-F1B0BBD6467B}"/>
    <cellStyle name="SAPBEXundefined 7 4 2" xfId="16773" xr:uid="{1207DE95-05A4-4E81-85A4-03E4441D4870}"/>
    <cellStyle name="SAPBEXundefined 7 4 2 2" xfId="33277" xr:uid="{DEE7DA66-7598-4F38-B7D6-ACC2E29404B2}"/>
    <cellStyle name="SAPBEXundefined 7 4 2 3" xfId="39789" xr:uid="{27A7DBAB-B4DF-45E3-A9A7-1BF3CFC88516}"/>
    <cellStyle name="SAPBEXundefined 7 4 3" xfId="19425" xr:uid="{97806DB9-0D89-41E4-B5DA-A90408D28BA0}"/>
    <cellStyle name="SAPBEXundefined 7 4 4" xfId="30280" xr:uid="{A5D91ADB-8CDB-4C74-A344-79BEBC4A2166}"/>
    <cellStyle name="SAPBEXundefined 7 5" xfId="3502" xr:uid="{B9E079D0-06C8-46DF-AEFE-4271AC7B0E1B}"/>
    <cellStyle name="SAPBEXundefined 7 5 2" xfId="21000" xr:uid="{6A714CBE-EDA5-47D2-B800-40AAE1440F51}"/>
    <cellStyle name="SAPBEXundefined 7 5 3" xfId="18471" xr:uid="{8CFE693D-4522-4FD0-BA2E-105979A60ED3}"/>
    <cellStyle name="SAPBEXundefined 7 6" xfId="3815" xr:uid="{60BA04C7-05E4-4322-A464-C100F394146B}"/>
    <cellStyle name="SAPBEXundefined 7 6 2" xfId="21312" xr:uid="{E30E6605-29D9-454B-A58A-21DA052164BA}"/>
    <cellStyle name="SAPBEXundefined 7 6 3" xfId="22212" xr:uid="{BBA2BDEA-443F-49D4-881C-6E9A6226B687}"/>
    <cellStyle name="SAPBEXundefined 7 7" xfId="4106" xr:uid="{47DD97DE-FF04-476A-904D-9115BE169DB6}"/>
    <cellStyle name="SAPBEXundefined 7 7 2" xfId="21601" xr:uid="{345FB7B6-BECB-44AD-85E6-52983A7E204A}"/>
    <cellStyle name="SAPBEXundefined 7 7 3" xfId="18095" xr:uid="{95E860EF-C5FB-4201-90D7-D2898F406145}"/>
    <cellStyle name="SAPBEXundefined 7 8" xfId="4112" xr:uid="{10F1237B-4C10-4207-88F7-BE65B977DAAA}"/>
    <cellStyle name="SAPBEXundefined 7 8 2" xfId="21607" xr:uid="{F10C80F7-D437-44DB-9BDE-B311F7A4833C}"/>
    <cellStyle name="SAPBEXundefined 7 8 3" xfId="18092" xr:uid="{2E9B8777-E2ED-460E-90A7-11D76A23E164}"/>
    <cellStyle name="SAPBEXundefined 7 9" xfId="11922" xr:uid="{659BBFF2-6D4E-423A-9F85-4E116EAADBD9}"/>
    <cellStyle name="SAPBEXundefined 7 9 2" xfId="28775" xr:uid="{848BDC3E-49B4-4E76-AF36-14BEF598AADC}"/>
    <cellStyle name="SAPBEXundefined 7 9 3" xfId="36218" xr:uid="{6DAD973F-EF1B-40CA-B327-33659F3744E3}"/>
    <cellStyle name="SAPBEXundefined 8" xfId="1144" xr:uid="{A7DAA987-F01E-4626-B7FB-8A436BB8682D}"/>
    <cellStyle name="SAPBEXundefined 8 10" xfId="29295" xr:uid="{83435458-0549-4EF2-99D5-9B1CDE65EA9E}"/>
    <cellStyle name="SAPBEXundefined 8 2" xfId="2392" xr:uid="{6E379BFC-3757-4E46-994C-B10B3C49416B}"/>
    <cellStyle name="SAPBEXundefined 8 2 2" xfId="13801" xr:uid="{CBE33BC0-48DA-4298-A9CF-1DBB6AE37B75}"/>
    <cellStyle name="SAPBEXundefined 8 2 2 2" xfId="30419" xr:uid="{66720B9B-9604-49C9-8E47-339A20443DBE}"/>
    <cellStyle name="SAPBEXundefined 8 2 2 3" xfId="37526" xr:uid="{7AE6BEBE-3A9B-4F93-8EE9-5523339AE626}"/>
    <cellStyle name="SAPBEXundefined 8 2 3" xfId="19893" xr:uid="{01822C1C-0AA4-43E4-AE61-CB63861C698C}"/>
    <cellStyle name="SAPBEXundefined 8 2 4" xfId="23002" xr:uid="{FD7F31BB-6098-42D3-B69C-8F930A82DEE0}"/>
    <cellStyle name="SAPBEXundefined 8 3" xfId="2898" xr:uid="{3DF661DF-2B44-4952-9479-CDEC77565436}"/>
    <cellStyle name="SAPBEXundefined 8 3 2" xfId="13838" xr:uid="{BAC2AE82-C442-44FF-BEAD-B09A64765B62}"/>
    <cellStyle name="SAPBEXundefined 8 3 2 2" xfId="30454" xr:uid="{C773B450-BC45-47FF-91C2-238FC3031723}"/>
    <cellStyle name="SAPBEXundefined 8 3 2 3" xfId="37562" xr:uid="{1B7FF507-D7DC-42E1-A52C-B19F20973F64}"/>
    <cellStyle name="SAPBEXundefined 8 3 3" xfId="20396" xr:uid="{0044E2C8-A078-496E-B8F0-C37D0F6B8F4A}"/>
    <cellStyle name="SAPBEXundefined 8 3 4" xfId="24524" xr:uid="{65858B57-45FC-4574-AF27-A71C64BA4787}"/>
    <cellStyle name="SAPBEXundefined 8 4" xfId="2662" xr:uid="{E51E19C4-424D-4579-BDAF-A9727725FE88}"/>
    <cellStyle name="SAPBEXundefined 8 4 2" xfId="20163" xr:uid="{B4E8A505-666D-4A3F-A7AD-977A0C38B87A}"/>
    <cellStyle name="SAPBEXundefined 8 4 3" xfId="24563" xr:uid="{CCA34E9D-B521-4BC6-B24E-1C3DFD019D3C}"/>
    <cellStyle name="SAPBEXundefined 8 5" xfId="3906" xr:uid="{FCF1E6A1-5125-4506-8C57-46B33CAEE07E}"/>
    <cellStyle name="SAPBEXundefined 8 5 2" xfId="21403" xr:uid="{8EDAD2D8-76AD-4660-AD9E-EB2E8F25AE60}"/>
    <cellStyle name="SAPBEXundefined 8 5 3" xfId="22157" xr:uid="{04656F46-0401-4600-89BC-D800B04DBC74}"/>
    <cellStyle name="SAPBEXundefined 8 6" xfId="4121" xr:uid="{C486176A-75CE-4A7E-961B-44F2F52208A8}"/>
    <cellStyle name="SAPBEXundefined 8 6 2" xfId="21616" xr:uid="{DDAB6409-188F-4955-A14D-26AEF25C8424}"/>
    <cellStyle name="SAPBEXundefined 8 6 3" xfId="17837" xr:uid="{AA4D025A-0349-4DC3-8F06-CB7EC005BD17}"/>
    <cellStyle name="SAPBEXundefined 8 7" xfId="4500" xr:uid="{B6BC556B-DE9D-4F9B-B956-C1506DC3F4A8}"/>
    <cellStyle name="SAPBEXundefined 8 7 2" xfId="21990" xr:uid="{793F9201-B9A1-4967-B219-26CDCDA0270C}"/>
    <cellStyle name="SAPBEXundefined 8 7 3" xfId="22033" xr:uid="{14207D8F-1D81-4E3F-B2A1-8BA80FD97271}"/>
    <cellStyle name="SAPBEXundefined 8 8" xfId="10544" xr:uid="{6A3695EF-C351-4CC8-B49F-B5F7384193DD}"/>
    <cellStyle name="SAPBEXundefined 8 8 2" xfId="27598" xr:uid="{A54FA397-16E4-4037-9BF3-AC3660786E4F}"/>
    <cellStyle name="SAPBEXundefined 8 8 3" xfId="35650" xr:uid="{DE3E59C3-1820-4CE6-9B8F-08680211F668}"/>
    <cellStyle name="SAPBEXundefined 8 9" xfId="18662" xr:uid="{FF67194B-3401-42A4-98D4-EB7CE473A5E0}"/>
    <cellStyle name="SAPBEXundefined 9" xfId="1448" xr:uid="{D62F8F52-4EE9-4DD4-8B7E-82394D434C40}"/>
    <cellStyle name="SAPBEXundefined 9 2" xfId="9266" xr:uid="{8736C19B-3ACF-438C-B4E9-36B1C66B6159}"/>
    <cellStyle name="SAPBEXundefined 9 2 2" xfId="26423" xr:uid="{FB1B73D4-1405-4AE0-A332-4D00AC443606}"/>
    <cellStyle name="SAPBEXundefined 9 2 3" xfId="35157" xr:uid="{FF2C63C1-967B-4B39-9F2E-F6BCAC6A48A0}"/>
    <cellStyle name="SAPBEXundefined 9 3" xfId="18953" xr:uid="{DBF80D4C-A935-4B7F-A5B5-1EC4D6C12230}"/>
    <cellStyle name="SAPBEXundefined 9 4" xfId="30294" xr:uid="{AD228281-1C54-4A3A-B271-DDEC7B158BA4}"/>
    <cellStyle name="Sheet Title" xfId="86" xr:uid="{1A091447-94F2-4DF2-A7C2-1361F01450E2}"/>
    <cellStyle name="Sheet Title 2" xfId="5751" xr:uid="{9A203A02-1101-458A-B9B6-1DD0B85F09C6}"/>
    <cellStyle name="Sheet Title 2 2" xfId="11547" xr:uid="{B90C8878-2DCC-444B-9053-34387975C623}"/>
    <cellStyle name="Standard_Anpassen der Amortisation" xfId="865" xr:uid="{DF4E117B-FCF6-4E33-B898-1ED6C59F9BEE}"/>
    <cellStyle name="Style 1" xfId="866" xr:uid="{CDDD63CA-6A70-41E2-8ACB-68345249C87A}"/>
    <cellStyle name="Style 1 2" xfId="867" xr:uid="{FC42DAA6-F781-489E-9C3D-0B0D07F634A4}"/>
    <cellStyle name="Style 1 2 2" xfId="868" xr:uid="{2E393C75-DC38-4D50-BEB7-1414C2052CB8}"/>
    <cellStyle name="Style 1 2 3" xfId="11549" xr:uid="{831D627D-467B-4D7B-958C-63554BA4BD75}"/>
    <cellStyle name="Style 1 3" xfId="869" xr:uid="{B409E418-C892-4EA5-B390-DB012DC3A44B}"/>
    <cellStyle name="Style 1 3 2" xfId="11548" xr:uid="{EA58FA3D-4B9D-451A-BFE1-ED4B1559D85D}"/>
    <cellStyle name="Style 1 4" xfId="870" xr:uid="{821935BA-19F7-4D4E-B930-4DC44D18C6E6}"/>
    <cellStyle name="Style 1 4 2" xfId="871" xr:uid="{F8F62535-6950-41E8-9462-90BD1BC360B7}"/>
    <cellStyle name="Style 1 5" xfId="872" xr:uid="{8329470D-115D-4057-8197-594319CFE0DA}"/>
    <cellStyle name="Style 1 5 2" xfId="873" xr:uid="{A1606D6C-20C6-4397-A371-F399B25E9370}"/>
    <cellStyle name="Style 1 6" xfId="874" xr:uid="{9A8A5163-0E12-4EEE-B524-0D10F070D189}"/>
    <cellStyle name="Style 1 7" xfId="5752" xr:uid="{66A50218-83AA-4404-8A3A-E8F0B413D93F}"/>
    <cellStyle name="Style 1_EAST Q3 Summary" xfId="875" xr:uid="{3C501FD9-1C0E-49FD-9E9B-F20EA6C73B59}"/>
    <cellStyle name="Style 2" xfId="5864" xr:uid="{B7A92A44-D837-4B6B-B357-945735856828}"/>
    <cellStyle name="Sub-total" xfId="876" xr:uid="{4BDD2C4C-F752-4503-88FB-B5395ABF1D1E}"/>
    <cellStyle name="Sub-total 10" xfId="9025" xr:uid="{BF1B148A-BCCE-498D-9611-D186FA299823}"/>
    <cellStyle name="Sub-total 10 2" xfId="26201" xr:uid="{9217E407-BE7D-4807-80EA-EF70B07A34F0}"/>
    <cellStyle name="Sub-total 10 3" xfId="34917" xr:uid="{8CAE0778-9291-4388-8CDB-C3539E83DA91}"/>
    <cellStyle name="Sub-total 11" xfId="38153" xr:uid="{3938F260-F2B7-4774-8B31-F1E8C7352EA7}"/>
    <cellStyle name="Sub-total 2" xfId="2150" xr:uid="{6A74BEBD-514C-46C8-B82A-3E2BDC7C8E99}"/>
    <cellStyle name="Sub-total 2 2" xfId="12181" xr:uid="{A7AB4F48-866E-4DD8-824E-376B63204D80}"/>
    <cellStyle name="Sub-total 2 2 2" xfId="14856" xr:uid="{08C076CF-1345-4CC9-947A-D14858FDC07D}"/>
    <cellStyle name="Sub-total 2 2 2 2" xfId="31369" xr:uid="{2563CE4F-E4DC-4733-9069-A4334C1E4991}"/>
    <cellStyle name="Sub-total 2 2 2 3" xfId="38446" xr:uid="{6B1BDACE-627A-4262-8037-132DC5BA86A4}"/>
    <cellStyle name="Sub-total 2 2 2 4" xfId="40285" xr:uid="{56992DA8-F1F3-4117-9DD5-64B634D13A9C}"/>
    <cellStyle name="Sub-total 2 2 3" xfId="15584" xr:uid="{FD192484-F98A-40B1-87E6-A172132F1AC0}"/>
    <cellStyle name="Sub-total 2 2 3 2" xfId="32088" xr:uid="{E11E22E2-0E6C-404F-9D6D-82BDF22C2E3D}"/>
    <cellStyle name="Sub-total 2 2 3 3" xfId="39173" xr:uid="{C9B39597-E781-4694-BA18-1759C2AD43BB}"/>
    <cellStyle name="Sub-total 2 2 4" xfId="16977" xr:uid="{FE729C2F-33B0-4805-BE63-3DDC395055D0}"/>
    <cellStyle name="Sub-total 2 2 4 2" xfId="33481" xr:uid="{B59DB7BB-84D7-40B4-94EA-D56A97643AB4}"/>
    <cellStyle name="Sub-total 2 2 4 3" xfId="39902" xr:uid="{D8F1AE00-2381-4DD3-B287-BC4646F1D852}"/>
    <cellStyle name="Sub-total 2 2 5" xfId="40269" xr:uid="{109FF7F9-CB3D-43A0-9ABB-9AE9D5D37806}"/>
    <cellStyle name="Sub-total 2 3" xfId="10777" xr:uid="{FEE0661F-3AFC-495F-9B05-82439C3DDCFC}"/>
    <cellStyle name="Sub-total 2 3 2" xfId="14010" xr:uid="{23EFDAEB-32A0-4E81-A3DB-CA4BF247466A}"/>
    <cellStyle name="Sub-total 2 3 2 2" xfId="30605" xr:uid="{C501262C-14A8-4EAD-8CE1-26B3CDA9C647}"/>
    <cellStyle name="Sub-total 2 3 2 3" xfId="37680" xr:uid="{F2851E1A-62D0-4078-8250-25F12A73D779}"/>
    <cellStyle name="Sub-total 2 3 2 4" xfId="40279" xr:uid="{9EA9C298-21DB-4CC4-A9A1-4D396B9CB684}"/>
    <cellStyle name="Sub-total 2 3 3" xfId="13048" xr:uid="{A7F054CD-66E7-4F90-9ADB-FA21D609D494}"/>
    <cellStyle name="Sub-total 2 3 3 2" xfId="29768" xr:uid="{478C2B38-5DD0-47F4-AD4A-06DC7E68FC06}"/>
    <cellStyle name="Sub-total 2 3 3 3" xfId="36777" xr:uid="{DA55B76C-2657-4270-9905-C0289DA549BC}"/>
    <cellStyle name="Sub-total 2 3 4" xfId="27802" xr:uid="{6AAFB203-C889-430B-BA34-AC506E71B95D}"/>
    <cellStyle name="Sub-total 2 3 5" xfId="40263" xr:uid="{EA53647E-42BF-4899-A5EF-70E5E008DA23}"/>
    <cellStyle name="Sub-total 2 4" xfId="9770" xr:uid="{D88A7F14-1C03-44F9-A80C-23CEF58120A5}"/>
    <cellStyle name="Sub-total 2 4 2" xfId="26918" xr:uid="{59A49FA7-494B-484C-9223-80930DDFACA1}"/>
    <cellStyle name="Sub-total 2 4 3" xfId="35198" xr:uid="{2C055F25-D19A-44A8-B510-F341FBD5AAFE}"/>
    <cellStyle name="Sub-total 2 4 4" xfId="40258" xr:uid="{B70953FB-FAF8-427C-B62C-6D10C8F3DAE3}"/>
    <cellStyle name="Sub-total 2 5" xfId="13203" xr:uid="{A3CC9FCC-7530-45C4-BFDB-6B04A1F87949}"/>
    <cellStyle name="Sub-total 2 5 2" xfId="29920" xr:uid="{E65564EF-6998-4FC6-B025-516352F9F072}"/>
    <cellStyle name="Sub-total 2 5 3" xfId="36932" xr:uid="{613D1FA5-4098-448F-A9B1-E51C7F8E5CAE}"/>
    <cellStyle name="Sub-total 2 5 4" xfId="40274" xr:uid="{C4F1CEFF-2E23-40B0-9465-CA5673396798}"/>
    <cellStyle name="Sub-total 2 6" xfId="13858" xr:uid="{595DEF97-9085-433E-9711-D93600E12BB0}"/>
    <cellStyle name="Sub-total 2 6 2" xfId="30474" xr:uid="{DCE7C72E-A571-4370-83AD-E0BC61C01EE3}"/>
    <cellStyle name="Sub-total 2 6 3" xfId="37582" xr:uid="{81E59959-7CF7-42B4-BBE6-9CCDB1C5B308}"/>
    <cellStyle name="Sub-total 2 7" xfId="7877" xr:uid="{5FB26E73-E30D-4081-8303-FEEE1C8AB404}"/>
    <cellStyle name="Sub-total 2 7 2" xfId="25135" xr:uid="{B38E51BA-F3E8-4EE8-B621-A925C0051E00}"/>
    <cellStyle name="Sub-total 2 7 3" xfId="34470" xr:uid="{CBF8F93B-745F-48B5-A75B-B2F52F842942}"/>
    <cellStyle name="Sub-total 2 7 4" xfId="40253" xr:uid="{C11A8AE2-A180-484D-88DA-B9054BB158CD}"/>
    <cellStyle name="Sub-total 2 8" xfId="19653" xr:uid="{4FCCFF4C-BC02-450B-878A-FFBC46D3E730}"/>
    <cellStyle name="Sub-total 2 9" xfId="28403" xr:uid="{3E2AF652-4A66-4BBD-8152-27C193C2951F}"/>
    <cellStyle name="Sub-total 3" xfId="2658" xr:uid="{DA294AF1-EBE3-46AD-85F0-B7E0CF3FD402}"/>
    <cellStyle name="Sub-total 3 2" xfId="12289" xr:uid="{981CAA74-6DEC-4B67-B604-C7837F221E16}"/>
    <cellStyle name="Sub-total 3 2 2" xfId="14915" xr:uid="{1B09639C-EB27-46FE-AC46-23ACED8F4365}"/>
    <cellStyle name="Sub-total 3 2 2 2" xfId="31426" xr:uid="{65AC5C16-9292-49FB-8E74-356914E20851}"/>
    <cellStyle name="Sub-total 3 2 2 3" xfId="38504" xr:uid="{EFA60C8E-A303-4413-84FD-22858F4FB6F6}"/>
    <cellStyle name="Sub-total 3 2 2 4" xfId="40286" xr:uid="{584860C2-A83B-4D53-B1C2-AD89AE3CD1A4}"/>
    <cellStyle name="Sub-total 3 2 3" xfId="15689" xr:uid="{B696245A-F70C-4FB4-A1BC-5767757FE3FF}"/>
    <cellStyle name="Sub-total 3 2 3 2" xfId="32193" xr:uid="{4BD060F8-2E41-4160-805B-5B9359584A5F}"/>
    <cellStyle name="Sub-total 3 2 3 3" xfId="39278" xr:uid="{63AE3219-59A8-4D9C-AE94-1D040705F450}"/>
    <cellStyle name="Sub-total 3 2 4" xfId="17073" xr:uid="{DF716817-B2C6-4162-A239-77654F7C745F}"/>
    <cellStyle name="Sub-total 3 2 4 2" xfId="33577" xr:uid="{29793504-0A0C-4CCE-BD6E-B88315F9C708}"/>
    <cellStyle name="Sub-total 3 2 4 3" xfId="39995" xr:uid="{B1B0916A-A241-4CE1-9892-D6304A61618D}"/>
    <cellStyle name="Sub-total 3 2 5" xfId="40270" xr:uid="{82848468-EBD6-4E96-BE50-B3756D6D01E3}"/>
    <cellStyle name="Sub-total 3 3" xfId="10886" xr:uid="{0C511688-2EAD-43CB-AD3E-323051F45F91}"/>
    <cellStyle name="Sub-total 3 3 2" xfId="14117" xr:uid="{00AB8A7B-D6C0-4D46-BA20-DBEC8D73EE52}"/>
    <cellStyle name="Sub-total 3 3 2 2" xfId="30696" xr:uid="{4F341AB7-169F-45E6-B404-4FD81813691C}"/>
    <cellStyle name="Sub-total 3 3 2 3" xfId="37775" xr:uid="{58E59D7D-B55A-4BF1-BD5F-EEFE22003FC2}"/>
    <cellStyle name="Sub-total 3 3 2 4" xfId="40280" xr:uid="{1BB6E174-3270-4681-8344-5FB5869D2054}"/>
    <cellStyle name="Sub-total 3 3 3" xfId="14348" xr:uid="{ADD1D56B-60EE-4C46-867B-E8E0C76FE016}"/>
    <cellStyle name="Sub-total 3 3 3 2" xfId="30887" xr:uid="{4D132B1C-4DEF-4F74-B6D8-3ED899DB0448}"/>
    <cellStyle name="Sub-total 3 3 3 3" xfId="38005" xr:uid="{818A3D3F-D77B-437F-8E79-80AAFF558CDC}"/>
    <cellStyle name="Sub-total 3 3 4" xfId="27893" xr:uid="{27749A1A-3C63-4688-8AD0-371D3BA1B4C8}"/>
    <cellStyle name="Sub-total 3 3 5" xfId="40264" xr:uid="{7C6E2B12-AA7D-46D5-8879-98340A6B586B}"/>
    <cellStyle name="Sub-total 3 4" xfId="10086" xr:uid="{D325060A-E63D-4AED-87CC-1D39B926D876}"/>
    <cellStyle name="Sub-total 3 4 2" xfId="27178" xr:uid="{D82107F9-BEA8-476F-9B95-DC700C616BC5}"/>
    <cellStyle name="Sub-total 3 4 3" xfId="35428" xr:uid="{8F45D757-7ACD-4DC5-8488-B1E6EA35B39D}"/>
    <cellStyle name="Sub-total 3 4 4" xfId="40259" xr:uid="{F7D608D0-39E7-4D3F-8826-896484D2B767}"/>
    <cellStyle name="Sub-total 3 5" xfId="13480" xr:uid="{5596F500-7A3D-4652-B740-336E634EBCDE}"/>
    <cellStyle name="Sub-total 3 5 2" xfId="30138" xr:uid="{E8943E99-878E-4996-A10B-84AC87912478}"/>
    <cellStyle name="Sub-total 3 5 3" xfId="37209" xr:uid="{56099747-E8B2-4993-9C81-7F12840CEA52}"/>
    <cellStyle name="Sub-total 3 5 4" xfId="40275" xr:uid="{6872D9BD-9AC2-4EE3-A11F-341BFE59DFE1}"/>
    <cellStyle name="Sub-total 3 6" xfId="13700" xr:uid="{B5F143A8-827C-432B-8625-D2568C2858A6}"/>
    <cellStyle name="Sub-total 3 6 2" xfId="30336" xr:uid="{BED1A98F-9DE6-4E0C-B73A-BEAE900CFE25}"/>
    <cellStyle name="Sub-total 3 6 3" xfId="37425" xr:uid="{2F499E93-F33E-4FAB-A6A1-A53995EB5980}"/>
    <cellStyle name="Sub-total 3 7" xfId="8193" xr:uid="{7954F2BE-3CE4-46DD-BA27-4D5ADAFFC366}"/>
    <cellStyle name="Sub-total 3 7 2" xfId="25393" xr:uid="{6B27858B-8E10-491E-BD63-7B14ED8795D1}"/>
    <cellStyle name="Sub-total 3 7 3" xfId="34700" xr:uid="{B8A7CF4E-E3D0-4C26-A7C3-47E1539DBF1C}"/>
    <cellStyle name="Sub-total 3 7 4" xfId="40254" xr:uid="{DCCA3FB3-04E3-468A-86C9-576A360D588E}"/>
    <cellStyle name="Sub-total 3 8" xfId="20159" xr:uid="{8373D345-528D-4556-B1F6-FC560FD9F059}"/>
    <cellStyle name="Sub-total 3 9" xfId="22906" xr:uid="{D9EF654E-6324-4440-9068-DEC15CB7CBC4}"/>
    <cellStyle name="Sub-total 4" xfId="1629" xr:uid="{182FC526-6CD3-49DB-A2D4-90DABC7F2CE5}"/>
    <cellStyle name="Sub-total 4 2" xfId="12556" xr:uid="{131BE105-B582-4598-BE2B-0D29481B51DD}"/>
    <cellStyle name="Sub-total 4 2 2" xfId="15036" xr:uid="{ADE60DDD-6CA0-4C66-999E-4D57B5F4BCA0}"/>
    <cellStyle name="Sub-total 4 2 2 2" xfId="31543" xr:uid="{5B81BC39-564F-43B2-A971-2DF28C792788}"/>
    <cellStyle name="Sub-total 4 2 2 3" xfId="38625" xr:uid="{74F74CBF-3E8E-4600-9D0D-E74C006D77B6}"/>
    <cellStyle name="Sub-total 4 2 2 4" xfId="40288" xr:uid="{F08FD669-EB87-4635-892A-9F73E745E73F}"/>
    <cellStyle name="Sub-total 4 2 3" xfId="15858" xr:uid="{FF992DC2-8AD0-4479-B88C-31E0EF081312}"/>
    <cellStyle name="Sub-total 4 2 3 2" xfId="32362" xr:uid="{0C8A626C-5EA9-44B0-B25C-51339D43CF44}"/>
    <cellStyle name="Sub-total 4 2 3 3" xfId="39447" xr:uid="{B2B4A475-425F-401D-8340-C9B92FC3AE91}"/>
    <cellStyle name="Sub-total 4 2 4" xfId="17331" xr:uid="{E9A252CB-8A50-473A-AABD-9AA9A6A194F1}"/>
    <cellStyle name="Sub-total 4 2 4 2" xfId="33835" xr:uid="{AC488064-CF7F-4304-9476-96DDB51B8649}"/>
    <cellStyle name="Sub-total 4 2 4 3" xfId="40164" xr:uid="{7EDE3C93-28F5-4A55-A463-150BB8F2C646}"/>
    <cellStyle name="Sub-total 4 2 5" xfId="40272" xr:uid="{22606D9E-FF98-4BAA-A71C-C5B06DC74A9D}"/>
    <cellStyle name="Sub-total 4 3" xfId="11147" xr:uid="{A6E50AA0-B628-403F-84CF-C499A77E9051}"/>
    <cellStyle name="Sub-total 4 3 2" xfId="14332" xr:uid="{F060F9A4-89CB-49B1-9297-246DC5120D3A}"/>
    <cellStyle name="Sub-total 4 3 2 2" xfId="30872" xr:uid="{7735A35D-6F50-4934-BA0D-97EF2347BC81}"/>
    <cellStyle name="Sub-total 4 3 2 3" xfId="37989" xr:uid="{157250D0-DA8A-439E-A294-27219B0D4110}"/>
    <cellStyle name="Sub-total 4 3 2 4" xfId="40282" xr:uid="{258E1317-0E0E-44AB-8CFA-9FDB20A7FF4B}"/>
    <cellStyle name="Sub-total 4 3 3" xfId="14709" xr:uid="{DEE87A40-C432-4FE8-A495-1D127B605BE7}"/>
    <cellStyle name="Sub-total 4 3 3 2" xfId="31223" xr:uid="{B9A69CBD-3A47-4592-9FF7-593CB102E701}"/>
    <cellStyle name="Sub-total 4 3 3 3" xfId="38299" xr:uid="{D573EE19-6E61-4F0E-AB32-319BD13A2DD5}"/>
    <cellStyle name="Sub-total 4 3 4" xfId="28113" xr:uid="{F5EC84F0-7A19-4738-8009-AB0FE05A76E2}"/>
    <cellStyle name="Sub-total 4 3 5" xfId="40266" xr:uid="{6EA604E1-C403-4917-878C-70BD33CDC808}"/>
    <cellStyle name="Sub-total 4 4" xfId="10139" xr:uid="{561BA1B1-55A1-4DD3-BB62-B876792A3B96}"/>
    <cellStyle name="Sub-total 4 4 2" xfId="27225" xr:uid="{40461A33-55CE-45C4-BC49-50E0AB15A0A0}"/>
    <cellStyle name="Sub-total 4 4 3" xfId="35481" xr:uid="{4F11A950-85F8-4BA3-A0D7-6B10A48CD0F4}"/>
    <cellStyle name="Sub-total 4 4 4" xfId="40260" xr:uid="{CFF24CEA-94CA-47CB-8D22-34466EEFC64B}"/>
    <cellStyle name="Sub-total 4 5" xfId="13533" xr:uid="{0826BCAF-607F-4953-9975-BA12F043F6F6}"/>
    <cellStyle name="Sub-total 4 5 2" xfId="30184" xr:uid="{6691609C-3C18-46BE-91C5-AC9B1BE9C254}"/>
    <cellStyle name="Sub-total 4 5 3" xfId="37262" xr:uid="{718F0985-D49D-40A7-B797-B0B8115DD276}"/>
    <cellStyle name="Sub-total 4 5 4" xfId="40276" xr:uid="{38BEC075-17C3-4266-A79B-44AD176DBB13}"/>
    <cellStyle name="Sub-total 4 6" xfId="14962" xr:uid="{7C54AF0B-8959-49C2-AE59-E1139ECEB66C}"/>
    <cellStyle name="Sub-total 4 6 2" xfId="31472" xr:uid="{3B469A54-B008-40B4-9BA2-6EEA71C48C92}"/>
    <cellStyle name="Sub-total 4 6 3" xfId="38551" xr:uid="{A18F1940-E43A-401E-9AF5-5E93E1AE6B9B}"/>
    <cellStyle name="Sub-total 4 7" xfId="8247" xr:uid="{6512174B-503D-4EE4-84DF-ED7DA52C0E51}"/>
    <cellStyle name="Sub-total 4 7 2" xfId="25439" xr:uid="{ADC92284-08B8-4967-B4EC-B421C07C1C67}"/>
    <cellStyle name="Sub-total 4 7 3" xfId="34753" xr:uid="{C1D3A43D-4E56-4D67-8EE4-76B64C340CC0}"/>
    <cellStyle name="Sub-total 4 7 4" xfId="40255" xr:uid="{FD7D44D0-D02A-4B69-9235-30536CDB56BF}"/>
    <cellStyle name="Sub-total 4 8" xfId="19132" xr:uid="{0AF9A9D3-1E37-40DD-A805-C1EAE8F4BCD9}"/>
    <cellStyle name="Sub-total 4 9" xfId="30113" xr:uid="{EA283ACA-4394-4E0C-8554-355CE099A78E}"/>
    <cellStyle name="Sub-total 5" xfId="1535" xr:uid="{FCE25099-FCD9-4A00-96B1-1C8FD7A1D2DF}"/>
    <cellStyle name="Sub-total 5 2" xfId="12730" xr:uid="{2997A05A-FEE3-432A-94FC-0E493810ACC1}"/>
    <cellStyle name="Sub-total 5 2 2" xfId="15120" xr:uid="{CCFC492E-577A-4589-BDB4-E8BDA72A74CB}"/>
    <cellStyle name="Sub-total 5 2 2 2" xfId="31625" xr:uid="{BBB61C0E-4F96-41AB-9E2D-DFAAF9DDB97D}"/>
    <cellStyle name="Sub-total 5 2 2 3" xfId="38709" xr:uid="{5FC851F8-BC75-437E-B9AB-D5B35C6EABD7}"/>
    <cellStyle name="Sub-total 5 2 2 4" xfId="40289" xr:uid="{897FBAC5-F652-44AC-9440-41E626F5D3E7}"/>
    <cellStyle name="Sub-total 5 2 3" xfId="15944" xr:uid="{0702B48E-878C-4D73-9C93-643914F6F68E}"/>
    <cellStyle name="Sub-total 5 2 3 2" xfId="32448" xr:uid="{0F72A4AB-F95E-4E17-9AC4-3F71C43346C6}"/>
    <cellStyle name="Sub-total 5 2 3 3" xfId="39533" xr:uid="{D4B547AC-97CC-4F5B-9634-58528284E0E0}"/>
    <cellStyle name="Sub-total 5 2 4" xfId="17505" xr:uid="{D6639E87-FA96-4F73-B778-B5DB002E8689}"/>
    <cellStyle name="Sub-total 5 2 4 2" xfId="34009" xr:uid="{036869E4-8FA2-4441-A063-695F58893631}"/>
    <cellStyle name="Sub-total 5 2 4 3" xfId="40250" xr:uid="{619A6593-6711-423F-B367-9E11890D4971}"/>
    <cellStyle name="Sub-total 5 2 5" xfId="40273" xr:uid="{06FF3945-03E6-433D-B4AF-EADCB975DFC2}"/>
    <cellStyle name="Sub-total 5 3" xfId="11321" xr:uid="{B8B9112D-AB1A-492B-9373-F79B3F7AC062}"/>
    <cellStyle name="Sub-total 5 3 2" xfId="14467" xr:uid="{ED0A030E-1230-4D27-8BDA-AB74A8540F8A}"/>
    <cellStyle name="Sub-total 5 3 2 2" xfId="30987" xr:uid="{6F07EBB0-0B77-4641-BD04-69F0E95E9D2B}"/>
    <cellStyle name="Sub-total 5 3 2 3" xfId="38124" xr:uid="{222E58D4-FD3A-48F2-AB8A-6E3C9F7690A3}"/>
    <cellStyle name="Sub-total 5 3 2 4" xfId="40283" xr:uid="{6E9F106B-C609-4BE2-89CD-9F2097D03432}"/>
    <cellStyle name="Sub-total 5 3 3" xfId="9165" xr:uid="{FB3B1D0E-4FDC-4799-A067-157A285E6FF8}"/>
    <cellStyle name="Sub-total 5 3 3 2" xfId="26341" xr:uid="{D3531596-9F91-4D49-8FC3-E5B672493BB3}"/>
    <cellStyle name="Sub-total 5 3 3 3" xfId="35056" xr:uid="{C898DE8B-CEB4-4A9B-A290-DEF6F3180EEF}"/>
    <cellStyle name="Sub-total 5 3 4" xfId="28268" xr:uid="{9AE1C1B7-5ADD-494C-B3EF-F8421E543F44}"/>
    <cellStyle name="Sub-total 5 3 5" xfId="40267" xr:uid="{994691D9-DA3D-492B-BE55-D10E320BF703}"/>
    <cellStyle name="Sub-total 5 4" xfId="10260" xr:uid="{4058AA56-F632-4840-97F2-B1C8F5E30F74}"/>
    <cellStyle name="Sub-total 5 4 2" xfId="27341" xr:uid="{5E8CFFBF-74F4-4B58-AC19-F7B2DEC33D6C}"/>
    <cellStyle name="Sub-total 5 4 3" xfId="35512" xr:uid="{B1166077-C1C8-4280-BF6B-A716B1E7876D}"/>
    <cellStyle name="Sub-total 5 4 4" xfId="40261" xr:uid="{6A419033-646E-430F-874B-98817C0D6376}"/>
    <cellStyle name="Sub-total 5 5" xfId="13616" xr:uid="{AB08219D-8A9B-452C-8CB3-67A7E5917225}"/>
    <cellStyle name="Sub-total 5 5 2" xfId="30261" xr:uid="{7C22585E-61DE-41F2-8AF2-BF86D70B21D6}"/>
    <cellStyle name="Sub-total 5 5 3" xfId="37344" xr:uid="{F510B9C1-3516-4864-853F-CC2A186068C8}"/>
    <cellStyle name="Sub-total 5 5 4" xfId="40277" xr:uid="{0D424B52-38A8-4538-95EC-7B7C5A97303B}"/>
    <cellStyle name="Sub-total 5 6" xfId="13160" xr:uid="{DD8C1139-9EF9-4DE9-BF59-FC0C9E12B3C6}"/>
    <cellStyle name="Sub-total 5 6 2" xfId="29880" xr:uid="{83EA853D-D333-4EE6-B205-E8164F27900F}"/>
    <cellStyle name="Sub-total 5 6 3" xfId="36889" xr:uid="{CDA8C118-06B4-436F-80B6-AFB1F99682D7}"/>
    <cellStyle name="Sub-total 5 7" xfId="8370" xr:uid="{500A6E87-6719-4F48-87DA-8D43FBB77BB6}"/>
    <cellStyle name="Sub-total 5 7 2" xfId="25556" xr:uid="{21D2A5CD-B6FE-4DFA-8E4F-8DB1F8A23001}"/>
    <cellStyle name="Sub-total 5 7 3" xfId="34784" xr:uid="{DD6066E0-8156-4B09-B578-C30AAF86E25E}"/>
    <cellStyle name="Sub-total 5 7 4" xfId="40256" xr:uid="{21822ADA-1F21-4C91-B0B9-9EA26AFC8883}"/>
    <cellStyle name="Sub-total 5 8" xfId="19040" xr:uid="{5B83B6FB-B8AD-41DD-A0EB-89C22A3C7453}"/>
    <cellStyle name="Sub-total 5 9" xfId="30394" xr:uid="{187E811B-F32B-4368-9513-77CC355CC884}"/>
    <cellStyle name="Sub-total 6" xfId="1553" xr:uid="{8C842D37-7C0D-49AC-B2A0-1F686EDF849C}"/>
    <cellStyle name="Sub-total 6 2" xfId="12465" xr:uid="{D0E60284-3844-49B3-99CC-A5E39D264682}"/>
    <cellStyle name="Sub-total 6 2 2" xfId="15003" xr:uid="{D8BCF717-01E4-4A67-8CDB-96A4FA2459BA}"/>
    <cellStyle name="Sub-total 6 2 2 2" xfId="31512" xr:uid="{70C3F806-CB71-44E1-B08D-61EA5E8501FB}"/>
    <cellStyle name="Sub-total 6 2 2 3" xfId="38592" xr:uid="{04161C05-EED0-45F8-AABD-1211C90D9DD4}"/>
    <cellStyle name="Sub-total 6 2 2 4" xfId="40287" xr:uid="{016E7AC1-7814-4D00-AB63-231BCC7942F4}"/>
    <cellStyle name="Sub-total 6 2 3" xfId="15776" xr:uid="{C93C4BC9-3C1C-4802-BA28-89FE1DF73C8C}"/>
    <cellStyle name="Sub-total 6 2 3 2" xfId="32280" xr:uid="{F9021CA6-2B96-4AE5-9893-EEC55459803A}"/>
    <cellStyle name="Sub-total 6 2 3 3" xfId="39365" xr:uid="{187814C1-6102-43C4-8747-13FFEED2D103}"/>
    <cellStyle name="Sub-total 6 2 4" xfId="17249" xr:uid="{F7EF130D-E2F3-488C-ACAC-FB7D3224F10C}"/>
    <cellStyle name="Sub-total 6 2 4 2" xfId="33753" xr:uid="{E4E99A3D-1F4A-4F58-87A2-2154F943CCD8}"/>
    <cellStyle name="Sub-total 6 2 4 3" xfId="40082" xr:uid="{27511328-A712-4C14-8770-3B4D7A15CE89}"/>
    <cellStyle name="Sub-total 6 2 5" xfId="40271" xr:uid="{1704F6AD-10AD-40CB-8A03-ACFACF762D22}"/>
    <cellStyle name="Sub-total 6 3" xfId="14250" xr:uid="{C971FC41-6A33-43AA-9DFC-109378B0432F}"/>
    <cellStyle name="Sub-total 6 3 2" xfId="30809" xr:uid="{8D2B3158-0E14-455B-9698-34FF5F65CD20}"/>
    <cellStyle name="Sub-total 6 3 3" xfId="37907" xr:uid="{2777B47C-4F20-4446-83B7-5850B90616FF}"/>
    <cellStyle name="Sub-total 6 3 4" xfId="40281" xr:uid="{1DBDDA8D-C237-49A6-90DB-F2D16E64277B}"/>
    <cellStyle name="Sub-total 6 4" xfId="13818" xr:uid="{B37B40AF-AADC-4A17-8ACE-19E5568971B9}"/>
    <cellStyle name="Sub-total 6 4 2" xfId="30434" xr:uid="{DF6E9FE8-18AF-4196-80E4-6AFDCDE184A7}"/>
    <cellStyle name="Sub-total 6 4 3" xfId="37542" xr:uid="{0000E8F8-7D54-4003-9B22-AB5F995AA6CE}"/>
    <cellStyle name="Sub-total 6 5" xfId="11063" xr:uid="{AE8F451C-E4F8-49D3-AA2B-D7112AF79A78}"/>
    <cellStyle name="Sub-total 6 5 2" xfId="28049" xr:uid="{7CD629E1-DDC0-4DFF-BB47-3C00BDA2BBD8}"/>
    <cellStyle name="Sub-total 6 5 3" xfId="35927" xr:uid="{EE4E7A2A-D3AD-4704-91A4-918D0706B032}"/>
    <cellStyle name="Sub-total 6 5 4" xfId="40265" xr:uid="{0352A0A7-869C-4280-918D-F7E85A8B17FB}"/>
    <cellStyle name="Sub-total 6 6" xfId="19058" xr:uid="{91750CC3-BD17-461B-9223-A97FAD52559B}"/>
    <cellStyle name="Sub-total 6 7" xfId="25198" xr:uid="{E4307923-023D-4F2D-BDD1-FFC9EF3B8598}"/>
    <cellStyle name="Sub-total 7" xfId="4441" xr:uid="{AB9F77F4-731B-4819-BA86-A29FB9DC66E5}"/>
    <cellStyle name="Sub-total 7 2" xfId="14618" xr:uid="{9754A3C3-C8E6-4AAB-BD1E-D74431F6565E}"/>
    <cellStyle name="Sub-total 7 2 2" xfId="31133" xr:uid="{9F9C1C7C-8D88-49A5-838C-F6D9276C82DE}"/>
    <cellStyle name="Sub-total 7 2 3" xfId="38208" xr:uid="{F14D4ADB-607E-4075-B68A-9E810982BB12}"/>
    <cellStyle name="Sub-total 7 2 4" xfId="40284" xr:uid="{FF298B99-CAAF-4678-A437-193DF50A942D}"/>
    <cellStyle name="Sub-total 7 3" xfId="15394" xr:uid="{878C3955-39C7-4AB6-BC75-1F67A574AB00}"/>
    <cellStyle name="Sub-total 7 3 2" xfId="31898" xr:uid="{A1B6C2EC-D890-4F95-A2CA-42B287B6455B}"/>
    <cellStyle name="Sub-total 7 3 3" xfId="38983" xr:uid="{90C00C79-DCED-4389-85A1-7B7407971C71}"/>
    <cellStyle name="Sub-total 7 4" xfId="16573" xr:uid="{6349866B-294F-4181-A0C1-C8448D4D722B}"/>
    <cellStyle name="Sub-total 7 4 2" xfId="33077" xr:uid="{8BA4E022-48FF-433A-A4B9-A43FEB424BF9}"/>
    <cellStyle name="Sub-total 7 4 3" xfId="39700" xr:uid="{B2762A42-4D0C-4D6B-8905-8DACF39916F4}"/>
    <cellStyle name="Sub-total 7 5" xfId="11689" xr:uid="{820112F0-F5FC-4359-9909-D6FC2EEF76D7}"/>
    <cellStyle name="Sub-total 7 5 2" xfId="28555" xr:uid="{95CA7ABE-EF0F-478F-85B0-FD4B0DB6AB16}"/>
    <cellStyle name="Sub-total 7 5 3" xfId="36185" xr:uid="{C2D91A1E-FB3B-485E-8576-A14D23A184B0}"/>
    <cellStyle name="Sub-total 7 5 4" xfId="40268" xr:uid="{C3EEE72B-1172-4D62-AEE1-8F5F0A416393}"/>
    <cellStyle name="Sub-total 7 6" xfId="17920" xr:uid="{864536DE-7C5A-4274-B6D3-C5B52CCCFD1D}"/>
    <cellStyle name="Sub-total 8" xfId="10545" xr:uid="{DF3BABE0-B2BC-4F38-BB8C-ABDE9A391AFF}"/>
    <cellStyle name="Sub-total 8 2" xfId="13802" xr:uid="{42354D6C-110D-42AF-8DB0-EE30FA748668}"/>
    <cellStyle name="Sub-total 8 2 2" xfId="30420" xr:uid="{99E2ACF7-23BE-45CF-B2A6-706268EAF836}"/>
    <cellStyle name="Sub-total 8 2 3" xfId="37527" xr:uid="{344048D2-EFEC-44DC-B6BD-A4BB5E5E0158}"/>
    <cellStyle name="Sub-total 8 2 4" xfId="40278" xr:uid="{D1DD318E-DD7B-4701-91F2-C0D1FD75ED35}"/>
    <cellStyle name="Sub-total 8 3" xfId="13563" xr:uid="{74B308C7-0A74-48A5-9857-3F2F7B9AF62F}"/>
    <cellStyle name="Sub-total 8 3 2" xfId="30213" xr:uid="{093BE88C-6EE1-4397-AA08-0D226B6D2E75}"/>
    <cellStyle name="Sub-total 8 3 3" xfId="37292" xr:uid="{328EF057-1353-4819-9542-94CD6F506032}"/>
    <cellStyle name="Sub-total 8 4" xfId="27599" xr:uid="{603963EF-3784-4721-BB48-4C79783754C9}"/>
    <cellStyle name="Sub-total 8 5" xfId="40262" xr:uid="{52F0329F-7E3B-4EF5-B7F9-B8A62FCD0C0F}"/>
    <cellStyle name="Sub-total 9" xfId="9267" xr:uid="{5B8768B6-0138-4360-9A29-31B4F0603BE0}"/>
    <cellStyle name="Sub-total 9 2" xfId="26424" xr:uid="{9B32B7FB-D907-4D0B-B5EB-DEAD3215D0BA}"/>
    <cellStyle name="Sub-total 9 3" xfId="35158" xr:uid="{B5523497-7447-4EFB-B0C1-2035428D038C}"/>
    <cellStyle name="Sub-total 9 4" xfId="40257" xr:uid="{F693D472-C28C-47BE-ACC2-047A5250B48A}"/>
    <cellStyle name="swpBody01" xfId="877" xr:uid="{BD4772DF-84CE-4CC1-A022-703FD4D0AC74}"/>
    <cellStyle name="swpBody01 2" xfId="5753" xr:uid="{927953E1-07FD-4C1F-9CAE-BF69B0C6B308}"/>
    <cellStyle name="Title 2" xfId="879" xr:uid="{D2753C2B-5E9A-413A-BE63-18C7AB962B97}"/>
    <cellStyle name="Title 2 2" xfId="880" xr:uid="{B3FA0959-2947-4F2C-BBAE-3A5234943925}"/>
    <cellStyle name="Title 2 2 2" xfId="7373" xr:uid="{12EA3822-AC22-478C-88C7-72572F23D58C}"/>
    <cellStyle name="Title 2 3" xfId="5754" xr:uid="{4127F02D-63D5-4540-BD4E-E654AAD5FA72}"/>
    <cellStyle name="Title 2 4" xfId="7047" xr:uid="{E1DEF9E3-9CF0-4B82-978F-9563C62572DC}"/>
    <cellStyle name="Title 3" xfId="891" xr:uid="{01502C8E-08C9-4A41-940E-0F72831E6C62}"/>
    <cellStyle name="Title 3 2" xfId="5755" xr:uid="{3CD900D2-E6C9-4005-8234-A061B3BDFCE5}"/>
    <cellStyle name="Title 4" xfId="878" xr:uid="{DF7D16E9-4924-4CE5-9104-1492D9D9687F}"/>
    <cellStyle name="Title 5" xfId="157" xr:uid="{9D3BCA66-7431-48DA-A251-B874A6309FA0}"/>
    <cellStyle name="Title 6" xfId="138" xr:uid="{71435760-4605-45E9-9EC1-EEEFEDD9ADE0}"/>
    <cellStyle name="Total 1" xfId="881" xr:uid="{0B693D32-4E79-4B68-8D64-545CD028F3EA}"/>
    <cellStyle name="Total 1 2" xfId="2155" xr:uid="{374E64FC-2689-4ED4-AF98-0C0BD9C5DD50}"/>
    <cellStyle name="Total 1 2 10" xfId="9029" xr:uid="{D986EF1E-F279-43E2-BE55-7DC5FE177BCF}"/>
    <cellStyle name="Total 1 2 10 2" xfId="26205" xr:uid="{667F8E71-8841-410F-A317-FC9B9F9A48F1}"/>
    <cellStyle name="Total 1 2 10 3" xfId="34921" xr:uid="{D0D34F0F-CF6E-4934-949C-8FFBACE94236}"/>
    <cellStyle name="Total 1 2 11" xfId="16210" xr:uid="{AE3974F6-2C21-457B-938E-1AC3683CA14F}"/>
    <cellStyle name="Total 1 2 11 2" xfId="32714" xr:uid="{7085A260-EC46-4CCE-AA57-6E28E1E1BE54}"/>
    <cellStyle name="Total 1 2 11 3" xfId="39613" xr:uid="{5344E78F-4B04-47C8-91BF-4A9244A3F0EA}"/>
    <cellStyle name="Total 1 2 2" xfId="5863" xr:uid="{0852E69E-70CE-4F82-B98A-332E78B9A967}"/>
    <cellStyle name="Total 1 2 2 2" xfId="12182" xr:uid="{EAD018BA-8552-4D69-A4F4-F13E7400B17B}"/>
    <cellStyle name="Total 1 2 2 2 2" xfId="15585" xr:uid="{AF961F74-C86B-4CE0-803A-7C715F808D04}"/>
    <cellStyle name="Total 1 2 2 2 2 2" xfId="32089" xr:uid="{70DAABC9-4B6D-43B8-BEAC-FF3934724AE0}"/>
    <cellStyle name="Total 1 2 2 2 2 3" xfId="39174" xr:uid="{D26E4020-B18F-444D-B843-F72664D33AEC}"/>
    <cellStyle name="Total 1 2 2 3" xfId="9739" xr:uid="{49B0E237-8794-4432-9619-48D15FE7EDD1}"/>
    <cellStyle name="Total 1 2 2 4" xfId="14673" xr:uid="{7A8B4519-3C14-42A2-B91C-E2E3596A700A}"/>
    <cellStyle name="Total 1 2 2 4 2" xfId="31188" xr:uid="{05630412-3ED0-439F-AC83-ACB01D24F43E}"/>
    <cellStyle name="Total 1 2 2 4 3" xfId="38263" xr:uid="{2B2865EC-5B24-4D2F-A4F8-18A015E351B9}"/>
    <cellStyle name="Total 1 2 2 5" xfId="16978" xr:uid="{7D4CE65C-D75C-45A1-ACF9-C594066C29D1}"/>
    <cellStyle name="Total 1 2 2 5 2" xfId="33482" xr:uid="{FFDB6321-906C-4095-AD47-F089B4158D58}"/>
    <cellStyle name="Total 1 2 2 5 3" xfId="39903" xr:uid="{186E32D1-AF57-453A-B549-57795160C2C2}"/>
    <cellStyle name="Total 1 2 3" xfId="7665" xr:uid="{CB75DFFB-095B-405E-B915-A4DEE6B1A656}"/>
    <cellStyle name="Total 1 2 3 2" xfId="9559" xr:uid="{8A6F681A-6BD9-4F9D-8CFE-BEAAFF448783}"/>
    <cellStyle name="Total 1 2 3 3" xfId="9032" xr:uid="{BF5A4E23-C085-48B2-A3DB-BE926CC2991C}"/>
    <cellStyle name="Total 1 2 3 3 2" xfId="26208" xr:uid="{973F23E9-B144-488F-9E9D-CE0343C9E14F}"/>
    <cellStyle name="Total 1 2 3 3 3" xfId="34923" xr:uid="{CF6FE1E9-F59B-4699-A324-97CA2A87B62E}"/>
    <cellStyle name="Total 1 2 4" xfId="8347" xr:uid="{1446EF64-1FDB-4F37-AD3F-4264919E9C93}"/>
    <cellStyle name="Total 1 2 4 2" xfId="10238" xr:uid="{CDD3963C-86EB-48DF-8718-35CBF7CEA20F}"/>
    <cellStyle name="Total 1 2 4 3" xfId="13593" xr:uid="{B784736C-1C9E-4930-844A-388C027FBAE3}"/>
    <cellStyle name="Total 1 2 4 4" xfId="9048" xr:uid="{D3377033-7AEF-4282-9CE6-A3D4F89DA335}"/>
    <cellStyle name="Total 1 2 4 4 2" xfId="26224" xr:uid="{676C4D37-B209-45F9-8FDE-052938DA479F}"/>
    <cellStyle name="Total 1 2 4 4 3" xfId="34939" xr:uid="{7B504A8B-F7E6-4DAB-B9C8-8F41D2D48C97}"/>
    <cellStyle name="Total 1 2 5" xfId="8412" xr:uid="{63E3D27A-FC6A-42E1-96AC-4492FD409E1A}"/>
    <cellStyle name="Total 1 2 5 2" xfId="10302" xr:uid="{B6BD9925-2782-4C62-9006-C6B12A528D2B}"/>
    <cellStyle name="Total 1 2 5 3" xfId="13658" xr:uid="{951DCE10-B898-455B-A355-14AB5E7F5D0B}"/>
    <cellStyle name="Total 1 2 5 4" xfId="14366" xr:uid="{1B737081-BFAC-418E-9045-4B581354CD3F}"/>
    <cellStyle name="Total 1 2 5 4 2" xfId="30905" xr:uid="{4A0EC871-B4B9-407A-AD7B-F15CEA6E7A60}"/>
    <cellStyle name="Total 1 2 5 4 3" xfId="38023" xr:uid="{1A0037D2-9266-4091-B40B-6C8026576078}"/>
    <cellStyle name="Total 1 2 6" xfId="8416" xr:uid="{E9D2C357-2805-4389-A7DE-D626151B091E}"/>
    <cellStyle name="Total 1 2 6 2" xfId="10306" xr:uid="{5DE5C77C-5352-45C2-9E77-19CE8BDFEFB1}"/>
    <cellStyle name="Total 1 2 6 3" xfId="13662" xr:uid="{553DDAAE-AA0C-4283-B37C-73C8C1EC7D36}"/>
    <cellStyle name="Total 1 2 6 4" xfId="9052" xr:uid="{B368FEE5-3A45-4794-B572-67229157951D}"/>
    <cellStyle name="Total 1 2 6 4 2" xfId="26228" xr:uid="{F429AD67-37F2-4058-83E3-4221102A7508}"/>
    <cellStyle name="Total 1 2 6 4 3" xfId="34943" xr:uid="{430BD8C2-E5F8-46D2-A609-D57417C325D9}"/>
    <cellStyle name="Total 1 2 7" xfId="8417" xr:uid="{1879CDD7-4D4B-45FF-9116-D7C13357455C}"/>
    <cellStyle name="Total 1 2 7 2" xfId="10307" xr:uid="{E0ED804A-BD70-4E3A-8817-BED87B8D3EC5}"/>
    <cellStyle name="Total 1 2 7 3" xfId="13663" xr:uid="{30BF58AD-5007-4317-AD19-77576FA269CD}"/>
    <cellStyle name="Total 1 2 7 4" xfId="13693" xr:uid="{E2A01DD8-3A7B-4218-ACBA-4C977F2CB284}"/>
    <cellStyle name="Total 1 2 7 4 2" xfId="30329" xr:uid="{5AB1CB4D-E4F7-4944-BFFD-F0293F3F927D}"/>
    <cellStyle name="Total 1 2 7 4 3" xfId="37418" xr:uid="{116594BD-7C64-4E1D-8964-536AD61A7C4F}"/>
    <cellStyle name="Total 1 2 8" xfId="10778" xr:uid="{EA895D08-1F9B-48B7-AE31-2866B98F772C}"/>
    <cellStyle name="Total 1 2 8 2" xfId="14354" xr:uid="{AAE3489A-36B9-4999-8A9E-E4A87D7D6B4B}"/>
    <cellStyle name="Total 1 2 8 2 2" xfId="30893" xr:uid="{0F0F1F11-1BAF-47D9-BE7D-79A7692FE244}"/>
    <cellStyle name="Total 1 2 8 2 3" xfId="38011" xr:uid="{9DC0322A-D23E-4CD1-9EAC-788B851E640D}"/>
    <cellStyle name="Total 1 2 9" xfId="9363" xr:uid="{A19D6195-8425-4450-A105-29C15FE1EB4F}"/>
    <cellStyle name="Total 1 3" xfId="2663" xr:uid="{9DF99DBE-12DE-43F0-81BE-5BE4FB45D923}"/>
    <cellStyle name="Total 1 3 2" xfId="12290" xr:uid="{CD6B1DA4-21FE-4680-B423-18473D050D15}"/>
    <cellStyle name="Total 1 3 2 2" xfId="15690" xr:uid="{5DA8D431-8994-41EC-9EC3-FC691A224B2F}"/>
    <cellStyle name="Total 1 3 2 2 2" xfId="32194" xr:uid="{41DAAE4D-9129-4BF6-8852-421737228F23}"/>
    <cellStyle name="Total 1 3 2 2 3" xfId="39279" xr:uid="{56386958-B234-4F38-B661-E7DB4A885801}"/>
    <cellStyle name="Total 1 3 2 3" xfId="17074" xr:uid="{6A1FAB2A-0AAC-48E1-8DE2-1E5A223EF447}"/>
    <cellStyle name="Total 1 3 2 3 2" xfId="33578" xr:uid="{9695A6E6-B17D-48FE-84D0-68BB7BB1AC25}"/>
    <cellStyle name="Total 1 3 2 3 3" xfId="39996" xr:uid="{3CEB243D-1F0F-46E1-8235-13835F052C2E}"/>
    <cellStyle name="Total 1 3 3" xfId="10887" xr:uid="{398C3F2B-1CD9-47CB-BFE3-47045BDC9AD9}"/>
    <cellStyle name="Total 1 3 3 2" xfId="14118" xr:uid="{D6D5782F-46E7-4DA3-B160-5DED1B7170DF}"/>
    <cellStyle name="Total 1 3 3 3" xfId="15050" xr:uid="{938307DC-72FB-4BE9-8EF4-3E3BEB8EC3D3}"/>
    <cellStyle name="Total 1 3 3 3 2" xfId="31556" xr:uid="{AFDFE69E-3063-4C9E-8F07-D15E3A39FF1E}"/>
    <cellStyle name="Total 1 3 3 3 3" xfId="38639" xr:uid="{2027CA63-5B0E-4879-9009-97247DE6F548}"/>
    <cellStyle name="Total 1 3 4" xfId="9650" xr:uid="{6F1883BD-BE3A-4CFB-BDA0-3253BF825F09}"/>
    <cellStyle name="Total 1 3 5" xfId="13030" xr:uid="{966DC05D-CDA5-4A49-9D26-0D6FFF3737F9}"/>
    <cellStyle name="Total 1 3 5 2" xfId="29750" xr:uid="{088CC979-E6E7-4154-879C-9BCF0F05DCE0}"/>
    <cellStyle name="Total 1 3 5 3" xfId="36759" xr:uid="{563DEF26-C3B1-4985-B09E-EAA074E6BE21}"/>
    <cellStyle name="Total 1 3 6" xfId="7757" xr:uid="{E50DF231-A727-49AA-ADC9-67E2B126B610}"/>
    <cellStyle name="Total 1 4" xfId="2819" xr:uid="{70389B15-9C15-4966-91F0-55DEA0C2CBBC}"/>
    <cellStyle name="Total 1 4 2" xfId="11690" xr:uid="{BF19FB71-BD97-49C8-9132-F4A346B0F780}"/>
    <cellStyle name="Total 1 4 2 2" xfId="15395" xr:uid="{FCD073DE-6E41-4CB5-B0CA-ECFE70A486B2}"/>
    <cellStyle name="Total 1 4 2 2 2" xfId="31899" xr:uid="{56B25C9E-7B20-4110-84B6-DB717320D3A8}"/>
    <cellStyle name="Total 1 4 2 2 3" xfId="38984" xr:uid="{DEF7611E-8C1F-4892-BFB8-40D387DD56B6}"/>
    <cellStyle name="Total 1 4 3" xfId="9470" xr:uid="{4F93E604-8CA1-41CC-B71B-2B4CFA87B9A4}"/>
    <cellStyle name="Total 1 4 4" xfId="9030" xr:uid="{AB493BD3-9897-4255-85DC-4B3DC0F065C6}"/>
    <cellStyle name="Total 1 4 4 2" xfId="26206" xr:uid="{BC1E2129-B70F-41A9-849E-E26AE584FCC1}"/>
    <cellStyle name="Total 1 4 4 3" xfId="34922" xr:uid="{3D9CB825-7CB5-4355-8259-690E5291B4EB}"/>
    <cellStyle name="Total 1 4 5" xfId="16574" xr:uid="{85615F6B-6C1F-455E-8746-FA0A01654B8F}"/>
    <cellStyle name="Total 1 4 5 2" xfId="33078" xr:uid="{FF4DDC15-61F5-4ADF-BA7E-66DC66C199D5}"/>
    <cellStyle name="Total 1 4 5 3" xfId="39701" xr:uid="{C78EFD48-C6CB-45ED-87F4-8B41E426D700}"/>
    <cellStyle name="Total 1 4 6" xfId="7576" xr:uid="{E642F498-C39C-4238-81BB-EA7545D8D667}"/>
    <cellStyle name="Total 1 5" xfId="2700" xr:uid="{482F1946-EA12-479D-AE10-B1C2B933BE0E}"/>
    <cellStyle name="Total 1 5 2" xfId="15429" xr:uid="{B3F2D47A-9EA4-4018-AEC3-F86BA2A5C54C}"/>
    <cellStyle name="Total 1 5 2 2" xfId="31933" xr:uid="{BFA75DE5-5C5D-4E3B-8237-58FBCB0A1DAF}"/>
    <cellStyle name="Total 1 5 2 3" xfId="39018" xr:uid="{13E1259F-6553-4642-AC48-4E79F724B375}"/>
    <cellStyle name="Total 1 5 3" xfId="16774" xr:uid="{91172B6B-A93C-4D3E-ADDF-A5A2E2DD6B86}"/>
    <cellStyle name="Total 1 5 3 2" xfId="33278" xr:uid="{00F14D0B-A21C-4D18-8F05-4A3D2316E67C}"/>
    <cellStyle name="Total 1 5 3 3" xfId="39790" xr:uid="{E5CDC99D-A6C8-42B5-8AD1-B53A18B053A3}"/>
    <cellStyle name="Total 1 5 4" xfId="11923" xr:uid="{E8F23A56-9A8F-441B-88E9-6400A604D729}"/>
    <cellStyle name="Total 1 6" xfId="4015" xr:uid="{E8645B3A-C55F-4A7F-93E0-A51B247B8B9B}"/>
    <cellStyle name="Total 1 6 2" xfId="9026" xr:uid="{55EBAEB6-0835-4E09-BBA5-A7F1D93F69E3}"/>
    <cellStyle name="Total 1 6 2 2" xfId="26202" xr:uid="{BBAD5668-68F2-4F77-826B-C13ABE86DBAA}"/>
    <cellStyle name="Total 1 6 2 3" xfId="34918" xr:uid="{885488C4-3924-4C08-B8E3-AD2EC412631C}"/>
    <cellStyle name="Total 1 6 3" xfId="21511" xr:uid="{FBD0E0A6-8D10-4E2F-8CFB-9719C83F3E08}"/>
    <cellStyle name="Total 1 7" xfId="4503" xr:uid="{3BBD244D-4508-4D49-A8DF-6786C7C5986F}"/>
    <cellStyle name="Total 1 7 2" xfId="16118" xr:uid="{96878F89-736A-4140-A4CF-184A55584B0A}"/>
    <cellStyle name="Total 1 7 2 2" xfId="32622" xr:uid="{3CF70BF3-03E5-4BA5-BFEC-A8B065DE9D5E}"/>
    <cellStyle name="Total 1 7 2 3" xfId="39612" xr:uid="{6D44F20D-BE52-4A5D-AA2A-18F142473B7F}"/>
    <cellStyle name="Total 1 8" xfId="5756" xr:uid="{2D894456-AE61-4A18-98F7-9A1962646955}"/>
    <cellStyle name="Total 1 8 2" xfId="23099" xr:uid="{454FAE5E-6499-4E38-86EB-628283BE153A}"/>
    <cellStyle name="Total 1 8 3" xfId="34252" xr:uid="{0DDD3001-F466-4183-A7CF-78A76E61D825}"/>
    <cellStyle name="Total 2" xfId="279" xr:uid="{A76A4577-218E-4D6E-8F77-CE8CF87FFE46}"/>
    <cellStyle name="Total 2 10" xfId="4237" xr:uid="{2C7873F9-0226-47C6-B097-DCE53CC81703}"/>
    <cellStyle name="Total 2 10 2" xfId="9027" xr:uid="{42CFD827-0CD9-451D-AA46-D4BC09B03389}"/>
    <cellStyle name="Total 2 10 2 2" xfId="26203" xr:uid="{9E6EF2C9-6E34-4D74-BDF4-40D9AFB0B088}"/>
    <cellStyle name="Total 2 10 2 3" xfId="34919" xr:uid="{882AE1CF-E093-4CEF-BB7E-029D32050D2D}"/>
    <cellStyle name="Total 2 10 3" xfId="21731" xr:uid="{B37FFBAF-3D1D-451C-96B6-83BA7AF5D2DC}"/>
    <cellStyle name="Total 2 10 4" xfId="18028" xr:uid="{F390303A-63E1-4708-89AE-4DEE00B416B5}"/>
    <cellStyle name="Total 2 11" xfId="5757" xr:uid="{5767F74C-3B27-45F0-BBD5-558BE4D74B78}"/>
    <cellStyle name="Total 2 11 2" xfId="23100" xr:uid="{B21810A6-9DB3-4813-993F-46CAF843E0C8}"/>
    <cellStyle name="Total 2 11 3" xfId="34253" xr:uid="{41CCA34D-3D5B-4F69-BD32-D827843FD094}"/>
    <cellStyle name="Total 2 12" xfId="6023" xr:uid="{1EAF2631-C104-475C-B9A1-797A39A2FA61}"/>
    <cellStyle name="Total 2 12 2" xfId="23334" xr:uid="{69E1C2B0-AF70-457F-8AB9-EAB92FFECCC6}"/>
    <cellStyle name="Total 2 12 3" xfId="34348" xr:uid="{71EB58BA-B27D-4011-B52E-2C1EBDCFCA99}"/>
    <cellStyle name="Total 2 13" xfId="7374" xr:uid="{DF0F3BCE-F100-4747-881B-4D6497309964}"/>
    <cellStyle name="Total 2 13 2" xfId="34443" xr:uid="{1F50A97B-E5B1-432C-AEB2-73B47936D378}"/>
    <cellStyle name="Total 2 14" xfId="17888" xr:uid="{E665EEA9-715A-43E7-81D1-0707D7158D60}"/>
    <cellStyle name="Total 2 15" xfId="27591" xr:uid="{AC633985-EB4E-49B6-B1BD-14ED59878AAE}"/>
    <cellStyle name="Total 2 2" xfId="883" xr:uid="{098ADFFE-3DBC-4010-914D-316BA595396A}"/>
    <cellStyle name="Total 2 2 10" xfId="30684" xr:uid="{36AA9BEF-D817-470A-A2AC-54ABF02D88A4}"/>
    <cellStyle name="Total 2 2 2" xfId="1340" xr:uid="{9B81B659-5F89-4C3F-9C16-1A70C79EA8C4}"/>
    <cellStyle name="Total 2 2 2 2" xfId="2588" xr:uid="{C81263F0-28B2-44AB-988E-49DA05CEB88A}"/>
    <cellStyle name="Total 2 2 2 2 2" xfId="14857" xr:uid="{9A21121B-4EBC-4FAC-97AF-19386BCB9135}"/>
    <cellStyle name="Total 2 2 2 2 2 2" xfId="38447" xr:uid="{9DB1FAB6-E64C-475E-8994-85B4FB677D6C}"/>
    <cellStyle name="Total 2 2 2 2 3" xfId="20089" xr:uid="{56CD2B5C-8B9A-4843-8A5B-E300CEA2A722}"/>
    <cellStyle name="Total 2 2 2 2 4" xfId="28331" xr:uid="{FE78EBBD-C1CB-4949-B334-EC5AF3D0B02A}"/>
    <cellStyle name="Total 2 2 2 3" xfId="3094" xr:uid="{35DB7B0F-DFC5-4792-AEEB-CEC49C78D41A}"/>
    <cellStyle name="Total 2 2 2 3 2" xfId="15586" xr:uid="{6B12A30F-E29B-4DDB-97BB-C292EC81EAD7}"/>
    <cellStyle name="Total 2 2 2 3 2 2" xfId="32090" xr:uid="{C6406FED-42EB-43A3-93EA-6E46F2012237}"/>
    <cellStyle name="Total 2 2 2 3 2 3" xfId="39175" xr:uid="{ED21A108-8049-4100-8BD5-012CB011F23F}"/>
    <cellStyle name="Total 2 2 2 3 3" xfId="20592" xr:uid="{3F0E8CBF-DE5F-4F02-90EA-FE8ED56BD87A}"/>
    <cellStyle name="Total 2 2 2 3 4" xfId="22657" xr:uid="{5C11F805-960E-4F94-B88F-40C12910DCE7}"/>
    <cellStyle name="Total 2 2 2 4" xfId="1688" xr:uid="{C43AF49A-4371-4BE4-B0EB-033D965300BD}"/>
    <cellStyle name="Total 2 2 2 4 2" xfId="16979" xr:uid="{69181B5F-1DFA-42ED-A56F-F71A134CAC2A}"/>
    <cellStyle name="Total 2 2 2 4 2 2" xfId="33483" xr:uid="{65A432D2-7157-4A83-B0B0-EC22F64D11BD}"/>
    <cellStyle name="Total 2 2 2 4 2 3" xfId="39904" xr:uid="{262C2FC1-27FA-4576-9A9F-1095CDECA4CE}"/>
    <cellStyle name="Total 2 2 2 4 3" xfId="19191" xr:uid="{3C5D678A-EA38-4CC2-80C0-FD87CA1CE6D8}"/>
    <cellStyle name="Total 2 2 2 4 4" xfId="29432" xr:uid="{D49736ED-3BD7-4E6A-A5FD-C30B54189879}"/>
    <cellStyle name="Total 2 2 2 5" xfId="3431" xr:uid="{3EBE5043-1DE3-44B8-AF4E-7C899B15E8C2}"/>
    <cellStyle name="Total 2 2 2 5 2" xfId="20929" xr:uid="{41DB8A15-6268-4665-B35D-C372A79331C9}"/>
    <cellStyle name="Total 2 2 2 5 3" xfId="22319" xr:uid="{69F094FF-4A45-49E5-B967-5842088CCFFA}"/>
    <cellStyle name="Total 2 2 2 6" xfId="1831" xr:uid="{91455F8C-5B4B-44B1-A023-4F659C2FE495}"/>
    <cellStyle name="Total 2 2 2 6 2" xfId="19334" xr:uid="{91DDCA02-D3DA-4412-AE92-F7DFDCAC4344}"/>
    <cellStyle name="Total 2 2 2 6 3" xfId="28076" xr:uid="{D6AA331B-04C0-4DF4-BA8A-769FFA1696B6}"/>
    <cellStyle name="Total 2 2 2 7" xfId="4408" xr:uid="{B798A5AA-9303-4AD0-BD43-8E48243F913C}"/>
    <cellStyle name="Total 2 2 2 7 2" xfId="22066" xr:uid="{00E3DD30-6F2D-45FA-85DD-22E3D312E1A1}"/>
    <cellStyle name="Total 2 2 2 8" xfId="12183" xr:uid="{6960CB77-A0F2-4387-BE55-937A517178BD}"/>
    <cellStyle name="Total 2 2 2 8 2" xfId="36318" xr:uid="{41E0DE80-E331-4D02-9A25-A90552074E1B}"/>
    <cellStyle name="Total 2 2 2 9" xfId="28542" xr:uid="{649B57B8-2BC8-4C7E-9EFB-9FF84244C273}"/>
    <cellStyle name="Total 2 2 3" xfId="2157" xr:uid="{812F5F0D-FE00-4EF6-B59E-BE20F6F939AC}"/>
    <cellStyle name="Total 2 2 3 2" xfId="14011" xr:uid="{168E32F3-ACAA-43FA-AE8E-EA6117FFAE34}"/>
    <cellStyle name="Total 2 2 3 2 2" xfId="37681" xr:uid="{C7CAC665-0541-4ED2-A024-B38AAADCF855}"/>
    <cellStyle name="Total 2 2 3 3" xfId="15056" xr:uid="{C8958B95-2899-4012-86FC-DC6779BE4D62}"/>
    <cellStyle name="Total 2 2 3 3 2" xfId="31562" xr:uid="{DD66618B-E55C-437D-96F4-AC15DBF4C33C}"/>
    <cellStyle name="Total 2 2 3 3 3" xfId="38645" xr:uid="{154243FC-56B8-4CE5-AFB0-5B004FD56788}"/>
    <cellStyle name="Total 2 2 3 4" xfId="10779" xr:uid="{7BBF9F3F-065F-43A5-A101-78A97D6C3402}"/>
    <cellStyle name="Total 2 2 3 4 2" xfId="35751" xr:uid="{77570933-7328-4369-B06A-E77890E31BCA}"/>
    <cellStyle name="Total 2 2 3 5" xfId="19659" xr:uid="{EC13BCA8-465A-4D5B-8B44-426CFCC8A7A6}"/>
    <cellStyle name="Total 2 2 3 6" xfId="29547" xr:uid="{34FBAFEB-A680-45C0-BB99-BFF904E6101E}"/>
    <cellStyle name="Total 2 2 4" xfId="2665" xr:uid="{11B8B244-0CA1-4598-802B-4F4FDBB12069}"/>
    <cellStyle name="Total 2 2 4 2" xfId="9767" xr:uid="{3806370C-58DA-42A7-8CFD-8E3036AE5BEE}"/>
    <cellStyle name="Total 2 2 4 2 2" xfId="35195" xr:uid="{49B88380-F70A-4011-9423-CB31CCD2F721}"/>
    <cellStyle name="Total 2 2 4 3" xfId="20165" xr:uid="{564B1767-4FEF-454B-8D4E-DDC3BA360241}"/>
    <cellStyle name="Total 2 2 4 4" xfId="22931" xr:uid="{37573C5D-2CE5-4396-97D7-FEAF8AB105A5}"/>
    <cellStyle name="Total 2 2 5" xfId="2747" xr:uid="{6F51DBDB-0FC9-40C0-9E9B-65D960EC449F}"/>
    <cellStyle name="Total 2 2 5 2" xfId="13200" xr:uid="{AAC20D0D-B77C-4812-A6C1-C062DA7434DE}"/>
    <cellStyle name="Total 2 2 5 2 2" xfId="36929" xr:uid="{00A39A14-4A6D-4AE6-934B-4941E82C8A8E}"/>
    <cellStyle name="Total 2 2 5 3" xfId="20246" xr:uid="{79EDEA20-68D5-40E9-A5C6-37D9F225E642}"/>
    <cellStyle name="Total 2 2 5 4" xfId="22889" xr:uid="{E97B5529-5AE8-40F7-BFF3-82B76BB21C87}"/>
    <cellStyle name="Total 2 2 6" xfId="3981" xr:uid="{B5F6BB0C-09A0-48C1-A52B-B04825EB3242}"/>
    <cellStyle name="Total 2 2 6 2" xfId="14177" xr:uid="{6AB46C32-295D-43F6-B78C-E3DC7F315A2B}"/>
    <cellStyle name="Total 2 2 6 2 2" xfId="30754" xr:uid="{D3976E38-AFDC-47BB-BE6D-9F16E9D16E04}"/>
    <cellStyle name="Total 2 2 6 2 3" xfId="37834" xr:uid="{10E0E62C-0BC9-4AF6-A49E-ED84D326170F}"/>
    <cellStyle name="Total 2 2 6 3" xfId="21477" xr:uid="{89980076-8CBE-41D3-BAB6-65B4A6E9016E}"/>
    <cellStyle name="Total 2 2 6 4" xfId="17633" xr:uid="{E059B607-1D92-4E9E-98BB-7AC06474C380}"/>
    <cellStyle name="Total 2 2 7" xfId="2338" xr:uid="{1DB2685A-A8FC-43C9-82D8-E50F35B2CB45}"/>
    <cellStyle name="Total 2 2 7 2" xfId="19839" xr:uid="{BA312807-082B-43B1-B351-7D8EC17174FF}"/>
    <cellStyle name="Total 2 2 7 3" xfId="28353" xr:uid="{EE6A6A23-1780-4679-A6E1-D418C297127E}"/>
    <cellStyle name="Total 2 2 8" xfId="4083" xr:uid="{F2E88262-A80C-47A7-8FFC-E680CA96771B}"/>
    <cellStyle name="Total 2 2 8 2" xfId="18583" xr:uid="{4560A96F-291C-43AA-BEED-E0EAFEF6FB5D}"/>
    <cellStyle name="Total 2 2 9" xfId="7874" xr:uid="{BD58E65D-1755-40F4-A4BA-F5FCC6B7C834}"/>
    <cellStyle name="Total 2 2 9 2" xfId="34467" xr:uid="{D1EA9994-A211-4BA6-A87B-10FB22DCD8F2}"/>
    <cellStyle name="Total 2 3" xfId="882" xr:uid="{5D4DB370-717F-44FB-A4D7-BC0578364679}"/>
    <cellStyle name="Total 2 3 10" xfId="27168" xr:uid="{C6C9B6C5-BF11-4FAC-8598-877A27CF6C41}"/>
    <cellStyle name="Total 2 3 2" xfId="1339" xr:uid="{41E871A6-A69B-4A2C-8D09-20BEA34A50BE}"/>
    <cellStyle name="Total 2 3 2 2" xfId="2587" xr:uid="{D2F3BC85-C349-4309-8911-0E437F107C11}"/>
    <cellStyle name="Total 2 3 2 2 2" xfId="14916" xr:uid="{40E3CA4F-7ADC-436B-8C9A-DE11527E1920}"/>
    <cellStyle name="Total 2 3 2 2 2 2" xfId="38505" xr:uid="{9643BEE5-B801-4BE0-9F44-BC5F37BB1914}"/>
    <cellStyle name="Total 2 3 2 2 3" xfId="20088" xr:uid="{4B85845D-8714-4D50-ABE0-364B6CF64C74}"/>
    <cellStyle name="Total 2 3 2 2 4" xfId="28575" xr:uid="{3DEDC18E-CBF8-4C70-82F4-455538ED5C93}"/>
    <cellStyle name="Total 2 3 2 3" xfId="3093" xr:uid="{1244F68C-328F-4D52-9A90-E37E4CDAE887}"/>
    <cellStyle name="Total 2 3 2 3 2" xfId="15691" xr:uid="{07A5B128-5278-4CFF-AB14-665F0AD69383}"/>
    <cellStyle name="Total 2 3 2 3 2 2" xfId="32195" xr:uid="{A231640B-4EC5-45FA-AABD-00778F6C174E}"/>
    <cellStyle name="Total 2 3 2 3 2 3" xfId="39280" xr:uid="{60232B4B-2D4C-4DD5-8CB4-F8E4C00B5FF5}"/>
    <cellStyle name="Total 2 3 2 3 3" xfId="20591" xr:uid="{E7F1AC4A-2699-4DE1-8627-B69A278CB076}"/>
    <cellStyle name="Total 2 3 2 3 4" xfId="22658" xr:uid="{3D6601EA-798F-4D94-B229-EC11C29D9940}"/>
    <cellStyle name="Total 2 3 2 4" xfId="3126" xr:uid="{96A2FEBC-7CF5-4473-857D-34110A7A59F0}"/>
    <cellStyle name="Total 2 3 2 4 2" xfId="17075" xr:uid="{A36BB75A-9E6A-4204-AF86-55172B6D833B}"/>
    <cellStyle name="Total 2 3 2 4 2 2" xfId="33579" xr:uid="{57F064DC-918E-471D-B486-59AC7A1BE707}"/>
    <cellStyle name="Total 2 3 2 4 2 3" xfId="39997" xr:uid="{AB60A5E3-4A44-4B99-A0AC-DA8A636DFB89}"/>
    <cellStyle name="Total 2 3 2 4 3" xfId="20624" xr:uid="{23EC6B8C-0ADB-4D83-8B24-3BCDB42AA430}"/>
    <cellStyle name="Total 2 3 2 4 4" xfId="22625" xr:uid="{C00929BD-6A6F-4AD7-AA97-9DA2092AB6E8}"/>
    <cellStyle name="Total 2 3 2 5" xfId="3662" xr:uid="{3B567B37-22CE-4162-A57E-3F927D1E1C0E}"/>
    <cellStyle name="Total 2 3 2 5 2" xfId="21160" xr:uid="{7DD2D305-A4BC-49D3-8EB8-33282305FAFF}"/>
    <cellStyle name="Total 2 3 2 5 3" xfId="24345" xr:uid="{182A0E7D-173F-4789-8B2A-5A62E50B8262}"/>
    <cellStyle name="Total 2 3 2 6" xfId="3816" xr:uid="{8C01BC8C-98C9-4259-AE42-8E986C70CEDF}"/>
    <cellStyle name="Total 2 3 2 6 2" xfId="21313" xr:uid="{77043801-E472-434D-9C6C-F1A84CF7A41C}"/>
    <cellStyle name="Total 2 3 2 6 3" xfId="23162" xr:uid="{56C58B37-88BE-4305-A878-3F336DB187DF}"/>
    <cellStyle name="Total 2 3 2 7" xfId="4364" xr:uid="{006A27FF-EFCB-423D-B5BE-665876A607E3}"/>
    <cellStyle name="Total 2 3 2 7 2" xfId="17941" xr:uid="{F6F2A8E1-426E-4E02-BB0E-1CB3015918C1}"/>
    <cellStyle name="Total 2 3 2 8" xfId="12291" xr:uid="{E20C305C-6C74-4AD9-AE04-30D1675FEDEE}"/>
    <cellStyle name="Total 2 3 2 8 2" xfId="36409" xr:uid="{2498ABA3-9118-460D-B90A-F2E94D6A32A6}"/>
    <cellStyle name="Total 2 3 2 9" xfId="27574" xr:uid="{E96599F5-E19D-4E55-9F36-FD3557DCC1AF}"/>
    <cellStyle name="Total 2 3 3" xfId="2156" xr:uid="{C97DF493-7B66-45D8-8081-DC1F4B2A5862}"/>
    <cellStyle name="Total 2 3 3 2" xfId="14119" xr:uid="{8325B31B-C45C-41FF-802B-CA3F42F40C3B}"/>
    <cellStyle name="Total 2 3 3 2 2" xfId="37776" xr:uid="{1D24B4F9-DD90-4E65-8079-ACCFE8B977BE}"/>
    <cellStyle name="Total 2 3 3 3" xfId="13139" xr:uid="{D491C7CD-185A-40D5-B76F-4A5022A650E8}"/>
    <cellStyle name="Total 2 3 3 3 2" xfId="29859" xr:uid="{753F8E7B-46F9-4878-B7B4-BD177FBF5E76}"/>
    <cellStyle name="Total 2 3 3 3 3" xfId="36868" xr:uid="{0950079A-7213-4736-B0F2-639A786F54A5}"/>
    <cellStyle name="Total 2 3 3 4" xfId="10888" xr:uid="{FC2F8FF1-D74B-4C53-A95B-314B5AAC8A79}"/>
    <cellStyle name="Total 2 3 3 4 2" xfId="35842" xr:uid="{902CB305-39A0-4ECB-A53D-9D790489FCD8}"/>
    <cellStyle name="Total 2 3 3 5" xfId="19658" xr:uid="{BD77359B-0E68-419E-87D8-F4F0B8F446EE}"/>
    <cellStyle name="Total 2 3 3 6" xfId="27740" xr:uid="{6C39B68B-9E42-45EA-AE67-2DACDD58CAD6}"/>
    <cellStyle name="Total 2 3 4" xfId="2664" xr:uid="{7D3523BD-9B2F-42CF-8B49-3B56F8155AC3}"/>
    <cellStyle name="Total 2 3 4 2" xfId="10088" xr:uid="{75B69309-5FD3-4707-B2DC-2757A2595BC0}"/>
    <cellStyle name="Total 2 3 4 2 2" xfId="35430" xr:uid="{C577847A-14CF-422C-BCFD-902AD82B1950}"/>
    <cellStyle name="Total 2 3 4 3" xfId="20164" xr:uid="{6988E39D-F0CA-4776-815E-BBC4FE8BF20B}"/>
    <cellStyle name="Total 2 3 4 4" xfId="24562" xr:uid="{4443BBD8-A404-4A77-8E46-CA62D5A5A914}"/>
    <cellStyle name="Total 2 3 5" xfId="2848" xr:uid="{08842624-C0D5-4C7F-9E17-7BA31913D0EB}"/>
    <cellStyle name="Total 2 3 5 2" xfId="13482" xr:uid="{A84B68EF-5A80-4F0D-9BA1-74538A8CD9B6}"/>
    <cellStyle name="Total 2 3 5 2 2" xfId="37211" xr:uid="{8F18EBC1-AE06-4CCD-BEA6-940F3FAB1E32}"/>
    <cellStyle name="Total 2 3 5 3" xfId="20346" xr:uid="{40AE216B-5E0E-44A8-A369-A70E3450090E}"/>
    <cellStyle name="Total 2 3 5 4" xfId="24536" xr:uid="{47356563-BA3F-4D55-95A9-68C5D2767E7D}"/>
    <cellStyle name="Total 2 3 6" xfId="3982" xr:uid="{F59DF2BD-4592-465F-91FA-E78B2C4A5FFA}"/>
    <cellStyle name="Total 2 3 6 2" xfId="13355" xr:uid="{89D0C573-4B53-40B7-86D2-95583AFC1344}"/>
    <cellStyle name="Total 2 3 6 2 2" xfId="30040" xr:uid="{DDC6FBEF-44EE-4B5B-9F51-3BB074D9935D}"/>
    <cellStyle name="Total 2 3 6 2 3" xfId="37084" xr:uid="{09505D99-8157-47E3-BB72-E86A98CAB91C}"/>
    <cellStyle name="Total 2 3 6 3" xfId="21478" xr:uid="{F3B5E70B-BC64-484E-A316-8014F60DF0FC}"/>
    <cellStyle name="Total 2 3 6 4" xfId="21605" xr:uid="{D21F6A8A-7396-4F36-8E49-F6957E2585B6}"/>
    <cellStyle name="Total 2 3 7" xfId="4193" xr:uid="{5046E323-796D-4899-8262-B9816DAEDBDC}"/>
    <cellStyle name="Total 2 3 7 2" xfId="21687" xr:uid="{46569D6D-4532-449F-B1F2-A91EC413FA71}"/>
    <cellStyle name="Total 2 3 7 3" xfId="18050" xr:uid="{8C9D05F6-53AD-4EB0-AF64-F1EC17BEBA70}"/>
    <cellStyle name="Total 2 3 8" xfId="4332" xr:uid="{6BD57F8E-C883-4002-9E76-015CCEBF881C}"/>
    <cellStyle name="Total 2 3 8 2" xfId="17994" xr:uid="{8D0C690A-CB50-4697-B865-8070CAB2E1A8}"/>
    <cellStyle name="Total 2 3 9" xfId="8195" xr:uid="{C26826A8-869B-4E5A-9123-691BB0E97D6D}"/>
    <cellStyle name="Total 2 3 9 2" xfId="34702" xr:uid="{1FEE5E34-3B09-4AF0-944C-1B07EFBC7710}"/>
    <cellStyle name="Total 2 4" xfId="1192" xr:uid="{7C8C53CB-728B-4476-8B63-954ED693CDB4}"/>
    <cellStyle name="Total 2 4 10" xfId="29933" xr:uid="{EF6A4C05-C562-4862-982F-8D551E074599}"/>
    <cellStyle name="Total 2 4 2" xfId="2440" xr:uid="{08487BC0-C8CE-46BD-AA71-44E1E2B7516E}"/>
    <cellStyle name="Total 2 4 2 2" xfId="15037" xr:uid="{9300464C-2335-4F99-99CF-722C17710024}"/>
    <cellStyle name="Total 2 4 2 2 2" xfId="38626" xr:uid="{69EB76C1-A239-4FC3-BFEA-F7B82BB08827}"/>
    <cellStyle name="Total 2 4 2 3" xfId="15860" xr:uid="{0FE6B684-5B70-4A2E-9361-C475E46186AB}"/>
    <cellStyle name="Total 2 4 2 3 2" xfId="32364" xr:uid="{5C13B313-7A79-483C-8E7B-4A0C9261D002}"/>
    <cellStyle name="Total 2 4 2 3 3" xfId="39449" xr:uid="{CC4C1A44-CEA2-46C8-8C89-2B44BB5FAF80}"/>
    <cellStyle name="Total 2 4 2 4" xfId="17333" xr:uid="{43C55B3D-5807-4B2F-86A6-F57139A3CCF5}"/>
    <cellStyle name="Total 2 4 2 4 2" xfId="33837" xr:uid="{DA7F5512-F74C-4EC3-BC6B-E76EE003CBF8}"/>
    <cellStyle name="Total 2 4 2 4 3" xfId="40166" xr:uid="{75F1CAA4-40E0-4B5A-8E4D-23F70D3FCD85}"/>
    <cellStyle name="Total 2 4 2 5" xfId="12558" xr:uid="{4864EF33-641E-4B7D-8722-4C47A109AE2A}"/>
    <cellStyle name="Total 2 4 2 5 2" xfId="36576" xr:uid="{CA436FC6-9268-407A-BA51-95C502C43A4C}"/>
    <cellStyle name="Total 2 4 2 6" xfId="19941" xr:uid="{E5FBAAB0-C613-474E-B71F-2F34121D02A8}"/>
    <cellStyle name="Total 2 4 2 7" xfId="22987" xr:uid="{AC4FCD36-56D0-429F-80D2-9216E62BFAD9}"/>
    <cellStyle name="Total 2 4 3" xfId="2946" xr:uid="{5A19CADE-D461-4414-90B7-55CB0BA8B4B5}"/>
    <cellStyle name="Total 2 4 3 2" xfId="14334" xr:uid="{D529DEE8-A645-4CCB-BA09-0A56DAB49C77}"/>
    <cellStyle name="Total 2 4 3 2 2" xfId="37991" xr:uid="{C142D61D-7A4F-46C2-8256-7F14412DC23F}"/>
    <cellStyle name="Total 2 4 3 3" xfId="14337" xr:uid="{63B65702-E2FF-4009-B797-F34674B8C234}"/>
    <cellStyle name="Total 2 4 3 3 2" xfId="30876" xr:uid="{DFCACFC2-C2D6-46DB-A472-B6BC64246280}"/>
    <cellStyle name="Total 2 4 3 3 3" xfId="37994" xr:uid="{C9919AFF-1CFA-4B30-8D18-BBC00FD3D712}"/>
    <cellStyle name="Total 2 4 3 4" xfId="11149" xr:uid="{B1BE7886-39D5-4D1C-9840-9F4799240F1C}"/>
    <cellStyle name="Total 2 4 3 4 2" xfId="36011" xr:uid="{550B794F-FA52-4FA4-B1B6-73BBC7C5E55C}"/>
    <cellStyle name="Total 2 4 3 5" xfId="20444" xr:uid="{1951C3CD-2F29-4B95-9B7C-40C43E4FA2EF}"/>
    <cellStyle name="Total 2 4 3 6" xfId="23204" xr:uid="{752D2F1F-8056-48DA-884E-0D3BF3298507}"/>
    <cellStyle name="Total 2 4 4" xfId="3354" xr:uid="{21CE94B9-A2F2-419B-92DF-89732B3F48BD}"/>
    <cellStyle name="Total 2 4 4 2" xfId="9837" xr:uid="{1E929002-EFCA-44ED-9F79-AA9D0A6010D0}"/>
    <cellStyle name="Total 2 4 4 2 2" xfId="35265" xr:uid="{D9B9E393-E64B-42DF-AC25-7C2518C25EB6}"/>
    <cellStyle name="Total 2 4 4 3" xfId="20852" xr:uid="{E618275F-CD64-4B47-A44A-CC7307FA2447}"/>
    <cellStyle name="Total 2 4 4 4" xfId="22398" xr:uid="{AB854F59-3D9D-45C8-B662-05C9743A1BF4}"/>
    <cellStyle name="Total 2 4 5" xfId="3753" xr:uid="{AAD5AFC8-4ECC-4E49-8CA1-F17A9964C688}"/>
    <cellStyle name="Total 2 4 5 2" xfId="13270" xr:uid="{DCFB4066-3ED9-4959-8D34-98B3DDC250E2}"/>
    <cellStyle name="Total 2 4 5 2 2" xfId="36999" xr:uid="{EAEBB8D2-5C8D-4E1F-99AD-13F4ED48A8FD}"/>
    <cellStyle name="Total 2 4 5 3" xfId="21250" xr:uid="{4A2B3DFD-B70C-4007-8D47-3850A6470CED}"/>
    <cellStyle name="Total 2 4 5 4" xfId="23190" xr:uid="{7E05B807-711D-47CE-92D1-31745B70C703}"/>
    <cellStyle name="Total 2 4 6" xfId="3622" xr:uid="{49181D77-5C86-4564-94D1-7A4E3AE057EA}"/>
    <cellStyle name="Total 2 4 6 2" xfId="14625" xr:uid="{306A907B-F77D-4641-A4D0-9191BB9D90CD}"/>
    <cellStyle name="Total 2 4 6 2 2" xfId="31140" xr:uid="{B4310EB8-02D9-4CFE-AE54-404F6568EF20}"/>
    <cellStyle name="Total 2 4 6 2 3" xfId="38215" xr:uid="{085AE031-D158-4944-B352-848FDB558833}"/>
    <cellStyle name="Total 2 4 6 3" xfId="21120" xr:uid="{F2918D4B-BBBA-4500-8B3A-9195E85BD00B}"/>
    <cellStyle name="Total 2 4 6 4" xfId="18890" xr:uid="{236AEF01-9FB7-4764-99D0-906DFCEA9534}"/>
    <cellStyle name="Total 2 4 7" xfId="4381" xr:uid="{5DF1329A-755B-44E3-A9B7-2708E3333AC9}"/>
    <cellStyle name="Total 2 4 7 2" xfId="21873" xr:uid="{3792C43F-887F-40F2-A7C3-6CECBFF4C365}"/>
    <cellStyle name="Total 2 4 7 3" xfId="22074" xr:uid="{75CD58BE-1EEF-40AE-8D4B-0AC602EEA43B}"/>
    <cellStyle name="Total 2 4 8" xfId="7944" xr:uid="{60C168CB-B002-47E7-A1B6-1E4E3A42CFBD}"/>
    <cellStyle name="Total 2 4 8 2" xfId="34537" xr:uid="{13782C17-6F3A-4B81-A54A-F4F7A525A38C}"/>
    <cellStyle name="Total 2 4 9" xfId="18705" xr:uid="{A634B343-B01D-4F45-A158-7B510E7310BD}"/>
    <cellStyle name="Total 2 5" xfId="1621" xr:uid="{CEFCB420-A85B-4B40-AF6F-57D80E3819BF}"/>
    <cellStyle name="Total 2 5 2" xfId="12731" xr:uid="{C5C5FA5A-60A9-4447-A28A-0F6901B9A7BC}"/>
    <cellStyle name="Total 2 5 2 2" xfId="15121" xr:uid="{1C220C09-5A27-46BB-BD05-2A4EE4299597}"/>
    <cellStyle name="Total 2 5 2 2 2" xfId="38710" xr:uid="{F6C1BFE4-05EC-4F15-8ACB-8E045C361E27}"/>
    <cellStyle name="Total 2 5 2 3" xfId="15945" xr:uid="{82589A69-23AF-4928-B822-CC515B2B8AAD}"/>
    <cellStyle name="Total 2 5 2 3 2" xfId="32449" xr:uid="{DFCDFD1C-3BDB-4781-971A-7A10DFF242CA}"/>
    <cellStyle name="Total 2 5 2 3 3" xfId="39534" xr:uid="{89794AC8-1E8C-4629-8503-D12BE58FB849}"/>
    <cellStyle name="Total 2 5 2 4" xfId="17506" xr:uid="{8F63C4DF-4E96-4F40-90B4-F0AD9D5FDC92}"/>
    <cellStyle name="Total 2 5 2 4 2" xfId="34010" xr:uid="{DABFC37C-70B7-4326-AD81-2D7E324BAB32}"/>
    <cellStyle name="Total 2 5 2 4 3" xfId="40251" xr:uid="{65FBB49D-B46C-4099-9865-345D1DD50059}"/>
    <cellStyle name="Total 2 5 2 5" xfId="36660" xr:uid="{074F883C-2A3D-4C96-AFF5-FB4BF3946D1E}"/>
    <cellStyle name="Total 2 5 3" xfId="11322" xr:uid="{EBA0329E-D632-4CD6-A10B-21F9652D9F02}"/>
    <cellStyle name="Total 2 5 3 2" xfId="14468" xr:uid="{E6B119A3-6C35-45B6-A5BB-6D16CCEB7ACA}"/>
    <cellStyle name="Total 2 5 3 2 2" xfId="38125" xr:uid="{4029E0CB-324C-408C-9A1F-A60A99209422}"/>
    <cellStyle name="Total 2 5 3 3" xfId="9364" xr:uid="{5FAA3910-7B98-4B42-8D3C-FCFCD96C8A0D}"/>
    <cellStyle name="Total 2 5 3 3 2" xfId="26518" xr:uid="{19E55FD3-A269-497C-B370-8B0CC6537B6D}"/>
    <cellStyle name="Total 2 5 3 3 3" xfId="35164" xr:uid="{D3BD003F-E742-432C-8511-7E932E56056D}"/>
    <cellStyle name="Total 2 5 3 4" xfId="36095" xr:uid="{4F282853-50B2-408F-87B2-BA92201CB92B}"/>
    <cellStyle name="Total 2 5 4" xfId="10258" xr:uid="{4C913893-EFAE-4B3C-B172-FC8475F60268}"/>
    <cellStyle name="Total 2 5 4 2" xfId="35510" xr:uid="{63602A25-1515-4F91-9F3B-6B3D02F27916}"/>
    <cellStyle name="Total 2 5 5" xfId="13614" xr:uid="{7C3977B3-5073-44F7-8210-691C7ADBE6AA}"/>
    <cellStyle name="Total 2 5 5 2" xfId="37342" xr:uid="{266CE3D8-1700-4949-8C3F-83BB62150471}"/>
    <cellStyle name="Total 2 5 6" xfId="14368" xr:uid="{776AE1B6-79A8-41AC-A741-B4CF9436741F}"/>
    <cellStyle name="Total 2 5 6 2" xfId="30907" xr:uid="{59482114-F44C-43E8-920F-C8FADEA0230A}"/>
    <cellStyle name="Total 2 5 6 3" xfId="38025" xr:uid="{616382F2-8234-45C0-B94F-FB03E394C899}"/>
    <cellStyle name="Total 2 5 7" xfId="8368" xr:uid="{E7A7313C-12A3-4E2A-8850-FE61021792BA}"/>
    <cellStyle name="Total 2 5 7 2" xfId="34782" xr:uid="{34F0BF4F-B6B6-41C4-9579-6ABF18A506E9}"/>
    <cellStyle name="Total 2 5 8" xfId="19124" xr:uid="{C45ED8C8-E801-4EE6-8EAD-9C9CE28AB28D}"/>
    <cellStyle name="Total 2 5 9" xfId="25568" xr:uid="{07CAC8B6-A8D8-40D7-B343-B48017255038}"/>
    <cellStyle name="Total 2 6" xfId="1920" xr:uid="{E0D404D3-3E64-44E0-B9AD-FC26F56BA639}"/>
    <cellStyle name="Total 2 6 2" xfId="12466" xr:uid="{B11D4C11-5551-44D7-8CA2-A7D568FCE735}"/>
    <cellStyle name="Total 2 6 2 2" xfId="15004" xr:uid="{A775B02C-7955-431F-8BEA-79EA841EBA5C}"/>
    <cellStyle name="Total 2 6 2 2 2" xfId="38593" xr:uid="{B361010B-F244-4405-BD2E-EF480F405027}"/>
    <cellStyle name="Total 2 6 2 3" xfId="15777" xr:uid="{16696B79-E5B2-48A8-A3BE-22A3DA37CCBC}"/>
    <cellStyle name="Total 2 6 2 3 2" xfId="32281" xr:uid="{5021F16E-80CC-4229-A4FE-5E7CEDEDFDC0}"/>
    <cellStyle name="Total 2 6 2 3 3" xfId="39366" xr:uid="{E1CFA45F-52B3-4F9F-A8AC-FD3DB1115E59}"/>
    <cellStyle name="Total 2 6 2 4" xfId="17250" xr:uid="{185F0F39-1C00-4AD6-A239-94E8AC6D42CA}"/>
    <cellStyle name="Total 2 6 2 4 2" xfId="33754" xr:uid="{2A17C2C7-1E97-4BC4-B705-6DDBA9EED6AC}"/>
    <cellStyle name="Total 2 6 2 4 3" xfId="40083" xr:uid="{BE8E252E-C36A-422F-81CC-1F1EE758C790}"/>
    <cellStyle name="Total 2 6 2 5" xfId="36494" xr:uid="{8CB42423-0948-461B-94EA-53D3726853BC}"/>
    <cellStyle name="Total 2 6 3" xfId="14251" xr:uid="{373D5CD2-ADFF-4218-A524-92DB510E27C8}"/>
    <cellStyle name="Total 2 6 3 2" xfId="37908" xr:uid="{F7B3D32C-1AE7-41A4-ADC8-A2E55CECDDF2}"/>
    <cellStyle name="Total 2 6 4" xfId="13542" xr:uid="{9D4ADDE9-20E5-411E-A819-D96735896267}"/>
    <cellStyle name="Total 2 6 4 2" xfId="30192" xr:uid="{F6892CCD-27AB-46A5-A820-68FD655CC13E}"/>
    <cellStyle name="Total 2 6 4 3" xfId="37271" xr:uid="{5D74A8BE-5523-47AA-9334-F308CE26A530}"/>
    <cellStyle name="Total 2 6 5" xfId="11064" xr:uid="{719763E4-A86B-48EF-87CD-98F0DC11A0B7}"/>
    <cellStyle name="Total 2 6 5 2" xfId="35928" xr:uid="{A000F77E-A5BC-4042-B529-8C6D927835E8}"/>
    <cellStyle name="Total 2 6 6" xfId="19423" xr:uid="{6EC2DDCE-1687-4F2B-938C-9D034EED1AF1}"/>
    <cellStyle name="Total 2 6 7" xfId="29211" xr:uid="{31081AD6-4374-4AE1-A78C-7DCF035D816D}"/>
    <cellStyle name="Total 2 7" xfId="2766" xr:uid="{BBC7F879-BF32-4009-9BA3-0969C85C7B51}"/>
    <cellStyle name="Total 2 7 2" xfId="14702" xr:uid="{2ACE308D-4A00-420A-BE8F-A5BE99C9116A}"/>
    <cellStyle name="Total 2 7 2 2" xfId="38292" xr:uid="{39A2851F-40D2-47AA-A651-91FAAD8732A1}"/>
    <cellStyle name="Total 2 7 3" xfId="15430" xr:uid="{72EBB854-A3F0-45BB-B3CC-0CA7A0714D18}"/>
    <cellStyle name="Total 2 7 3 2" xfId="31934" xr:uid="{BE094D2E-CED1-4E41-90C2-3E6A25E404E9}"/>
    <cellStyle name="Total 2 7 3 3" xfId="39019" xr:uid="{AC29CAA9-C7B7-4969-8E5B-FF79B210A3CC}"/>
    <cellStyle name="Total 2 7 4" xfId="16775" xr:uid="{0AD2245F-23FD-4265-961B-4BECDE3FBEB5}"/>
    <cellStyle name="Total 2 7 4 2" xfId="33279" xr:uid="{18628545-6FD0-4767-A4B1-7963B0E1D937}"/>
    <cellStyle name="Total 2 7 4 3" xfId="39791" xr:uid="{4AB73209-C21A-48C0-A30F-D3BB9412251A}"/>
    <cellStyle name="Total 2 7 5" xfId="11924" xr:uid="{A3424CF5-20AA-4702-B713-90B0065F5F4D}"/>
    <cellStyle name="Total 2 7 5 2" xfId="36219" xr:uid="{8B7F846E-D7B2-4F2B-B8DB-4C88C67369A7}"/>
    <cellStyle name="Total 2 7 6" xfId="20265" xr:uid="{B3D26E4B-E09C-4C1A-9322-4533C2BF0DFB}"/>
    <cellStyle name="Total 2 7 7" xfId="22879" xr:uid="{33652298-126F-4FF2-9CEB-E6964A64DFFC}"/>
    <cellStyle name="Total 2 8" xfId="3361" xr:uid="{36BAB609-8958-4C54-B007-F6085968141D}"/>
    <cellStyle name="Total 2 8 2" xfId="13803" xr:uid="{9DC3C0FC-E575-427B-AE04-B50FED38287D}"/>
    <cellStyle name="Total 2 8 2 2" xfId="37528" xr:uid="{B4F49C60-652C-49A4-B40B-92F6E4485D3E}"/>
    <cellStyle name="Total 2 8 3" xfId="14734" xr:uid="{80373A35-4B3A-4104-85A4-8761B89A5FB4}"/>
    <cellStyle name="Total 2 8 3 2" xfId="31248" xr:uid="{038D7673-75FE-4833-B1D6-D362CD4282ED}"/>
    <cellStyle name="Total 2 8 3 3" xfId="38324" xr:uid="{755CA12E-BA08-47F2-9C35-DF84FB0C9A9C}"/>
    <cellStyle name="Total 2 8 4" xfId="10546" xr:uid="{A7FF0E59-0EA7-46D5-B54F-964580040039}"/>
    <cellStyle name="Total 2 8 4 2" xfId="35651" xr:uid="{FC874CFA-F8BF-4CB1-8C79-C657B198B09C}"/>
    <cellStyle name="Total 2 8 5" xfId="20859" xr:uid="{F575C54C-E13C-43EA-9330-2D85AB789082}"/>
    <cellStyle name="Total 2 8 6" xfId="22391" xr:uid="{612FAC76-051A-4AF3-9E41-696D5ADBE410}"/>
    <cellStyle name="Total 2 9" xfId="4064" xr:uid="{785F7A02-B53F-422C-AECF-56EB35090546}"/>
    <cellStyle name="Total 2 9 2" xfId="9269" xr:uid="{099E1C79-8C36-4E08-862A-DAC50C368954}"/>
    <cellStyle name="Total 2 9 2 2" xfId="35160" xr:uid="{E26AEBC1-F35D-401E-BB45-87031F814EFF}"/>
    <cellStyle name="Total 2 9 3" xfId="21560" xr:uid="{7DF55F60-ED99-4977-B192-425A2E60B6D2}"/>
    <cellStyle name="Total 2 9 4" xfId="17839" xr:uid="{478FBC78-5EBB-4211-9949-D2A6E65DF1FC}"/>
    <cellStyle name="Total 3" xfId="907" xr:uid="{4DF128B3-B94A-4CCD-B647-9172E0A72A1E}"/>
    <cellStyle name="Total 3 10" xfId="9028" xr:uid="{221BFED8-5ACD-4DB4-B5FB-9D55E1DFD88A}"/>
    <cellStyle name="Total 3 10 2" xfId="26204" xr:uid="{5D2E1B43-0D68-4023-89A5-D1351D8D4278}"/>
    <cellStyle name="Total 3 10 3" xfId="34920" xr:uid="{FD9ECA38-A954-4F80-8928-2DFE305157A9}"/>
    <cellStyle name="Total 3 11" xfId="7375" xr:uid="{B8006C0B-01A4-431B-B0A4-4A689B9F6084}"/>
    <cellStyle name="Total 3 11 2" xfId="34444" xr:uid="{148D226F-492C-477F-AAEB-77C566B16895}"/>
    <cellStyle name="Total 3 2" xfId="5758" xr:uid="{BFB32E04-923C-48F6-AB54-015CDE9F01CB}"/>
    <cellStyle name="Total 3 2 2" xfId="12184" xr:uid="{F83E1536-5F7E-4853-A13C-CB519DC83B99}"/>
    <cellStyle name="Total 3 2 2 2" xfId="14858" xr:uid="{1DC639C0-3EA0-432F-A909-C4AF518DF914}"/>
    <cellStyle name="Total 3 2 2 2 2" xfId="38448" xr:uid="{10EFB0DB-6997-4D33-B49C-FC4F89D12578}"/>
    <cellStyle name="Total 3 2 2 3" xfId="15587" xr:uid="{01F890D9-D2DB-4484-BE68-313BD9B5036A}"/>
    <cellStyle name="Total 3 2 2 3 2" xfId="32091" xr:uid="{C92517DF-EB10-4E85-B33D-8EBED8938DA2}"/>
    <cellStyle name="Total 3 2 2 3 3" xfId="39176" xr:uid="{D25C79AD-85B2-4E1B-BE4E-E1B3CAB021AA}"/>
    <cellStyle name="Total 3 2 2 4" xfId="16980" xr:uid="{198916F5-6CD9-4F09-BC1B-40B9EFE70528}"/>
    <cellStyle name="Total 3 2 2 4 2" xfId="33484" xr:uid="{1DD147B7-7EFA-4171-903B-746ABA9E1C05}"/>
    <cellStyle name="Total 3 2 2 4 3" xfId="39905" xr:uid="{4E8B426B-9CC1-4F0C-8DD4-BA0F892ACE66}"/>
    <cellStyle name="Total 3 2 2 5" xfId="36319" xr:uid="{CFBBFB54-6F07-43BD-AFCA-DF89AF5DFFBD}"/>
    <cellStyle name="Total 3 2 3" xfId="10780" xr:uid="{B683AD77-32B2-469A-AD70-1CA9F20DFBDC}"/>
    <cellStyle name="Total 3 2 3 2" xfId="14012" xr:uid="{C5EF1A9A-3C3F-407C-B40E-DD99A8C505B1}"/>
    <cellStyle name="Total 3 2 3 2 2" xfId="37682" xr:uid="{35CD2B49-C689-4DA4-AE8E-92AD3A76517B}"/>
    <cellStyle name="Total 3 2 3 3" xfId="13145" xr:uid="{E2B1FDAA-314C-488A-98C3-18402A36EDDE}"/>
    <cellStyle name="Total 3 2 3 3 2" xfId="29865" xr:uid="{32E48155-C4A7-4261-9074-11D62CF4EA7F}"/>
    <cellStyle name="Total 3 2 3 3 3" xfId="36874" xr:uid="{D3290991-CC80-4B4E-876E-1734861A9204}"/>
    <cellStyle name="Total 3 2 3 4" xfId="35752" xr:uid="{30E641EA-4883-43D9-BB8A-986EDF8AA2B5}"/>
    <cellStyle name="Total 3 2 4" xfId="9766" xr:uid="{92DA5272-A4D7-449C-846B-6DBE22E32E7C}"/>
    <cellStyle name="Total 3 2 4 2" xfId="35194" xr:uid="{A778881C-1B2E-46CF-B7AD-5EA852392E07}"/>
    <cellStyle name="Total 3 2 5" xfId="13199" xr:uid="{4D06D7D9-7C49-40E8-8DF4-67D958DC39F1}"/>
    <cellStyle name="Total 3 2 5 2" xfId="36928" xr:uid="{333D6420-B2E5-48D4-BD12-ECB2330675DA}"/>
    <cellStyle name="Total 3 2 6" xfId="13027" xr:uid="{A1D31E90-9B47-43B1-8F17-2AB5702DBDE4}"/>
    <cellStyle name="Total 3 2 6 2" xfId="29747" xr:uid="{B661ECD3-EE2E-40C3-A6DE-C07645134806}"/>
    <cellStyle name="Total 3 2 6 3" xfId="36756" xr:uid="{E189C145-0011-4963-AD83-EB8023FF5183}"/>
    <cellStyle name="Total 3 2 7" xfId="7873" xr:uid="{E72C9580-A7CA-4D2F-91A4-5D7F0B40B80B}"/>
    <cellStyle name="Total 3 2 7 2" xfId="34466" xr:uid="{093676D7-C41F-478A-9BD7-FD1608240466}"/>
    <cellStyle name="Total 3 2 8" xfId="34254" xr:uid="{3FCFE0E6-0732-41A7-A896-217C42013237}"/>
    <cellStyle name="Total 3 3" xfId="6024" xr:uid="{F07047E3-A58F-4106-A6CF-8114AE17BF3F}"/>
    <cellStyle name="Total 3 3 2" xfId="12292" xr:uid="{5E32990E-0955-4FAF-9A40-8C7608B732DD}"/>
    <cellStyle name="Total 3 3 2 2" xfId="14917" xr:uid="{0AF1CCCC-50DC-4B69-A68E-25FFE6AF9EEA}"/>
    <cellStyle name="Total 3 3 2 2 2" xfId="38506" xr:uid="{FC61E5E4-64E9-49FC-BE00-8DA82BD25738}"/>
    <cellStyle name="Total 3 3 2 3" xfId="15692" xr:uid="{ED132709-EA9F-4D99-8BBA-DE16F7BB36DA}"/>
    <cellStyle name="Total 3 3 2 3 2" xfId="32196" xr:uid="{03073BDB-F9BB-4B24-A82E-142A7697BAB6}"/>
    <cellStyle name="Total 3 3 2 3 3" xfId="39281" xr:uid="{BA4D8BAB-06D7-4F98-AF5F-8AFD3EEEB19E}"/>
    <cellStyle name="Total 3 3 2 4" xfId="17076" xr:uid="{E5A68377-36C0-424D-9941-A6EA5A36D3E3}"/>
    <cellStyle name="Total 3 3 2 4 2" xfId="33580" xr:uid="{2542D872-F225-47B0-8B22-EB391F85C09A}"/>
    <cellStyle name="Total 3 3 2 4 3" xfId="39998" xr:uid="{926E07C9-63CF-43C5-85FB-AF7C9EED2335}"/>
    <cellStyle name="Total 3 3 2 5" xfId="36410" xr:uid="{15EEDC20-C660-42AE-A357-1708B581603F}"/>
    <cellStyle name="Total 3 3 3" xfId="10889" xr:uid="{9BF0DFCB-9B80-4CD5-A8E4-345BE44B836A}"/>
    <cellStyle name="Total 3 3 3 2" xfId="14120" xr:uid="{0F974858-832B-41BB-9A70-0104A694F86E}"/>
    <cellStyle name="Total 3 3 3 2 2" xfId="37777" xr:uid="{EBBA3E62-DAD9-4748-8FF3-39851BA1119A}"/>
    <cellStyle name="Total 3 3 3 3" xfId="12946" xr:uid="{12BB3F7D-40AC-4D00-80D3-B17B7F2F5350}"/>
    <cellStyle name="Total 3 3 3 3 2" xfId="29666" xr:uid="{5990DEF1-BE8F-44BC-9D87-3B8E55B90830}"/>
    <cellStyle name="Total 3 3 3 3 3" xfId="36675" xr:uid="{41F106EF-345F-4CA3-B101-938AE00E80CE}"/>
    <cellStyle name="Total 3 3 3 4" xfId="35843" xr:uid="{B9E8D9D5-AAD7-42E5-BCEC-6E11570D525C}"/>
    <cellStyle name="Total 3 3 4" xfId="10089" xr:uid="{F2989064-C2E4-4909-9E21-E6219C4DD58F}"/>
    <cellStyle name="Total 3 3 4 2" xfId="35431" xr:uid="{0AF1A19D-360B-4B36-9E14-45CB013AC61D}"/>
    <cellStyle name="Total 3 3 5" xfId="13483" xr:uid="{5904132D-9689-4B54-A672-98310C38B463}"/>
    <cellStyle name="Total 3 3 5 2" xfId="37212" xr:uid="{727D4C83-0295-40A5-AB9B-8579055E5FF0}"/>
    <cellStyle name="Total 3 3 6" xfId="14595" xr:uid="{3B669255-E25D-4615-86E0-35295C78571E}"/>
    <cellStyle name="Total 3 3 6 2" xfId="31111" xr:uid="{3C156282-BC3C-4FF0-B7C9-A13DBF33E3E5}"/>
    <cellStyle name="Total 3 3 6 3" xfId="38188" xr:uid="{350C92C7-0151-42D9-A332-281BCC4B908B}"/>
    <cellStyle name="Total 3 3 7" xfId="8196" xr:uid="{F5FE03D5-6EF5-4C8E-BAC0-9C98DFDC8E5B}"/>
    <cellStyle name="Total 3 3 7 2" xfId="34703" xr:uid="{647797B5-2166-4426-9597-6EEBC8421BBA}"/>
    <cellStyle name="Total 3 3 8" xfId="34349" xr:uid="{17441F53-137D-4B54-BAC9-9FCF66202888}"/>
    <cellStyle name="Total 3 4" xfId="8209" xr:uid="{A4241EFC-10E0-484E-B089-547386C5E87A}"/>
    <cellStyle name="Total 3 4 2" xfId="12559" xr:uid="{48CB6C7F-8567-40B6-A402-7BF3B768896C}"/>
    <cellStyle name="Total 3 4 2 2" xfId="15038" xr:uid="{AA1B46AC-AD65-42F4-A59D-01B71AD62011}"/>
    <cellStyle name="Total 3 4 2 2 2" xfId="38627" xr:uid="{21525ABE-4D2F-4BFA-B973-2E7B5E6871A8}"/>
    <cellStyle name="Total 3 4 2 3" xfId="15861" xr:uid="{C8589CE6-FB11-4EC7-ACF6-15EB4BFF6780}"/>
    <cellStyle name="Total 3 4 2 3 2" xfId="32365" xr:uid="{90255C9E-90D8-4002-80CD-4569896D6ED2}"/>
    <cellStyle name="Total 3 4 2 3 3" xfId="39450" xr:uid="{3802605C-A2D4-4330-84CF-39D08BBEB0E9}"/>
    <cellStyle name="Total 3 4 2 4" xfId="17334" xr:uid="{1E3CFBE6-6532-4211-BA13-436BC7F20A54}"/>
    <cellStyle name="Total 3 4 2 4 2" xfId="33838" xr:uid="{7D13DF12-66E5-4F1D-A701-377C2CF2E600}"/>
    <cellStyle name="Total 3 4 2 4 3" xfId="40167" xr:uid="{74E3377F-9D9E-4D91-8DF3-E5B5B436319C}"/>
    <cellStyle name="Total 3 4 2 5" xfId="36577" xr:uid="{E841E93E-3BF4-4A1F-8EE4-8AA78E17FB2C}"/>
    <cellStyle name="Total 3 4 3" xfId="11150" xr:uid="{694E7DB5-BC05-411D-AD29-EE43C7CEC5AD}"/>
    <cellStyle name="Total 3 4 3 2" xfId="14335" xr:uid="{2306723A-A62B-415E-B43B-CC7614E4D5CE}"/>
    <cellStyle name="Total 3 4 3 2 2" xfId="37992" xr:uid="{C6A02547-2CE8-41FF-9BC4-0385C3F37681}"/>
    <cellStyle name="Total 3 4 3 3" xfId="15039" xr:uid="{85CA5B26-DE1A-4C2C-8010-5C983AE2B10C}"/>
    <cellStyle name="Total 3 4 3 3 2" xfId="31545" xr:uid="{62491F1D-6D10-4086-97D4-F3AE8D213ADD}"/>
    <cellStyle name="Total 3 4 3 3 3" xfId="38628" xr:uid="{BA5329E6-B632-449C-ACE8-844796C59339}"/>
    <cellStyle name="Total 3 4 3 4" xfId="36012" xr:uid="{808F10AF-6BBF-4C99-8450-1649F292C4AE}"/>
    <cellStyle name="Total 3 4 4" xfId="10101" xr:uid="{142C18A9-C6CF-4A8C-A863-FCC8B2E7AC6E}"/>
    <cellStyle name="Total 3 4 4 2" xfId="35443" xr:uid="{10961C34-49EF-415F-9786-D59CA38C286E}"/>
    <cellStyle name="Total 3 4 5" xfId="13495" xr:uid="{E910E2D6-3830-40D9-B7F5-7678F6050413}"/>
    <cellStyle name="Total 3 4 5 2" xfId="37224" xr:uid="{FB363B49-65C9-47D7-B28A-1CC73FAC5E02}"/>
    <cellStyle name="Total 3 4 6" xfId="12969" xr:uid="{28222C55-4952-45D2-8469-7FF3017254CD}"/>
    <cellStyle name="Total 3 4 6 2" xfId="29689" xr:uid="{900CF588-9D07-4C5D-AB37-BC8F857B3FD2}"/>
    <cellStyle name="Total 3 4 6 3" xfId="36698" xr:uid="{9D7196F0-DFBB-4E90-B3CD-31090441761A}"/>
    <cellStyle name="Total 3 4 7" xfId="34715" xr:uid="{00FDE541-E9DA-416F-B7B3-1A9F5A151536}"/>
    <cellStyle name="Total 3 5" xfId="8133" xr:uid="{663A52F6-724E-4D45-A9E3-94C24BC4647F}"/>
    <cellStyle name="Total 3 5 2" xfId="12732" xr:uid="{E125D5EB-7E7F-4DDE-8477-D0FE84EF2382}"/>
    <cellStyle name="Total 3 5 2 2" xfId="15122" xr:uid="{110FCC24-AA23-40C9-8B56-BDE258394774}"/>
    <cellStyle name="Total 3 5 2 2 2" xfId="38711" xr:uid="{68BBD543-E057-42B3-9F76-7313F7CC4C14}"/>
    <cellStyle name="Total 3 5 2 3" xfId="15946" xr:uid="{38E078B8-CA43-46C0-AAD1-75E00DBF9117}"/>
    <cellStyle name="Total 3 5 2 3 2" xfId="32450" xr:uid="{6C69D0B6-ACC5-43ED-A10D-92A8AB0C1710}"/>
    <cellStyle name="Total 3 5 2 3 3" xfId="39535" xr:uid="{771F74E3-6ABA-421A-8A88-F57AB451E5E7}"/>
    <cellStyle name="Total 3 5 2 4" xfId="17507" xr:uid="{750D910A-64A1-4AA9-9685-60C79542E1AD}"/>
    <cellStyle name="Total 3 5 2 4 2" xfId="34011" xr:uid="{AF2CD290-69CB-4E76-B1EC-B8BE495FD500}"/>
    <cellStyle name="Total 3 5 2 4 3" xfId="40252" xr:uid="{3E6CF412-F0A2-4082-AC6E-3B0E9EE26A98}"/>
    <cellStyle name="Total 3 5 2 5" xfId="36661" xr:uid="{7C9A1939-32BB-43FF-AB82-6D4946CBDD4A}"/>
    <cellStyle name="Total 3 5 3" xfId="11323" xr:uid="{419E81AC-3CD0-4653-A931-FAAA939AEA50}"/>
    <cellStyle name="Total 3 5 3 2" xfId="14469" xr:uid="{A4D12DEF-00FC-416F-9660-EF339730C913}"/>
    <cellStyle name="Total 3 5 3 2 2" xfId="38126" xr:uid="{0B5299F6-6ACD-4198-A161-9C2C010F2CF6}"/>
    <cellStyle name="Total 3 5 3 3" xfId="13597" xr:uid="{487B658F-180A-4E13-90CA-2A535CEB2135}"/>
    <cellStyle name="Total 3 5 3 3 2" xfId="30244" xr:uid="{F1F3A5AD-61A0-4E62-9EF5-473E9EADF642}"/>
    <cellStyle name="Total 3 5 3 3 3" xfId="37325" xr:uid="{16AABC06-8798-4769-ABFF-A51A51A834D0}"/>
    <cellStyle name="Total 3 5 3 4" xfId="36096" xr:uid="{CC4093DE-1C74-44F3-93DF-FEC71D676403}"/>
    <cellStyle name="Total 3 5 4" xfId="10026" xr:uid="{9D25776C-3E26-49B9-9907-707A0BF57814}"/>
    <cellStyle name="Total 3 5 4 2" xfId="35368" xr:uid="{6AF97609-80B0-4BBD-B933-E3C35863B47A}"/>
    <cellStyle name="Total 3 5 5" xfId="13420" xr:uid="{F828B4FA-EC43-4220-8AA8-3ED6F0301FC1}"/>
    <cellStyle name="Total 3 5 5 2" xfId="37149" xr:uid="{A49321DD-2F9A-475B-A9E1-09ED29A6AE5B}"/>
    <cellStyle name="Total 3 5 6" xfId="15250" xr:uid="{DD4D1F75-0FCB-4CBB-A102-463835CB0323}"/>
    <cellStyle name="Total 3 5 6 2" xfId="31754" xr:uid="{AB61C2E7-BBDF-4BBF-8959-7414587307F2}"/>
    <cellStyle name="Total 3 5 6 3" xfId="38839" xr:uid="{5DBA603F-663D-4F47-BFC1-66B4D36DCC3A}"/>
    <cellStyle name="Total 3 5 7" xfId="34640" xr:uid="{8E75DD4E-DA88-469C-AEE2-57113A3EF4D8}"/>
    <cellStyle name="Total 3 6" xfId="11065" xr:uid="{C418714F-C5FB-4B20-9645-45DF068558AE}"/>
    <cellStyle name="Total 3 6 2" xfId="12467" xr:uid="{15EFAF20-D5F4-4198-9388-E4428EC1677D}"/>
    <cellStyle name="Total 3 6 2 2" xfId="15005" xr:uid="{574371FC-B969-4365-BC5D-E25FE5CF7B06}"/>
    <cellStyle name="Total 3 6 2 2 2" xfId="38594" xr:uid="{B917F13D-5050-4850-807C-6AA0BFB8E74D}"/>
    <cellStyle name="Total 3 6 2 3" xfId="15778" xr:uid="{90854DD0-EF25-42FC-B473-E496FBC3CF3F}"/>
    <cellStyle name="Total 3 6 2 3 2" xfId="32282" xr:uid="{6CDD956B-C870-45A3-81A6-9F9710DF6A16}"/>
    <cellStyle name="Total 3 6 2 3 3" xfId="39367" xr:uid="{0510A9CC-5E07-4624-90AE-670FE8F10C3F}"/>
    <cellStyle name="Total 3 6 2 4" xfId="17251" xr:uid="{14BACB53-0ECC-41E8-B28F-AF73679661AB}"/>
    <cellStyle name="Total 3 6 2 4 2" xfId="33755" xr:uid="{B27F5147-8BB7-4514-A2DC-27C7EEFCFA2E}"/>
    <cellStyle name="Total 3 6 2 4 3" xfId="40084" xr:uid="{7B1BED5F-9FE0-4BDF-98E2-32EF193D30C5}"/>
    <cellStyle name="Total 3 6 2 5" xfId="36495" xr:uid="{54030DD6-EC9F-4455-9D26-8D6005B19ACC}"/>
    <cellStyle name="Total 3 6 3" xfId="14252" xr:uid="{9CB62DD3-89CE-4E4C-BDCE-5DDA79A391ED}"/>
    <cellStyle name="Total 3 6 3 2" xfId="37909" xr:uid="{C03404CE-E1AE-44A6-A09C-B8411B71E738}"/>
    <cellStyle name="Total 3 6 4" xfId="14713" xr:uid="{E4A88DBB-7815-43C0-AD72-5FFA644F28B5}"/>
    <cellStyle name="Total 3 6 4 2" xfId="31227" xr:uid="{BCC43708-6D10-416A-92B0-3DE9F7F12A88}"/>
    <cellStyle name="Total 3 6 4 3" xfId="38303" xr:uid="{3451A28C-3241-4F70-BD80-488006F61E82}"/>
    <cellStyle name="Total 3 6 5" xfId="35929" xr:uid="{733135BD-8C64-4E6A-AA8E-F9794F42CBFF}"/>
    <cellStyle name="Total 3 7" xfId="11925" xr:uid="{C6011EFB-C3DA-4617-AB43-68CA77FBDB39}"/>
    <cellStyle name="Total 3 7 2" xfId="14703" xr:uid="{FE273C47-D74D-44A4-823D-3542F839B4F7}"/>
    <cellStyle name="Total 3 7 2 2" xfId="38293" xr:uid="{6094D702-2601-4CB8-AA43-1462586A133D}"/>
    <cellStyle name="Total 3 7 3" xfId="15431" xr:uid="{F5C5EFF7-D349-428A-965E-F7D77436A4AE}"/>
    <cellStyle name="Total 3 7 3 2" xfId="31935" xr:uid="{0C6DF777-0428-4A3E-846E-F51AD98000E7}"/>
    <cellStyle name="Total 3 7 3 3" xfId="39020" xr:uid="{9BF37D6C-C554-4522-B941-B07B026F07A8}"/>
    <cellStyle name="Total 3 7 4" xfId="16776" xr:uid="{42EEAC20-B9F5-45F8-9989-AB9C6025DF4C}"/>
    <cellStyle name="Total 3 7 4 2" xfId="33280" xr:uid="{BB44F3AB-9251-48B2-81FB-5C3790F6223D}"/>
    <cellStyle name="Total 3 7 4 3" xfId="39792" xr:uid="{9F6461E2-3C9D-4D66-B0EB-41F1E99BCB78}"/>
    <cellStyle name="Total 3 7 5" xfId="36220" xr:uid="{21DA4D6F-1F03-4005-9B73-0AA632CF29C9}"/>
    <cellStyle name="Total 3 8" xfId="10547" xr:uid="{4FCE54EF-4EF8-4FDD-BBA5-597BC6C5EFB4}"/>
    <cellStyle name="Total 3 8 2" xfId="13804" xr:uid="{FB2ADCE4-DF21-4CAD-A7A9-1DF105B03BFA}"/>
    <cellStyle name="Total 3 8 2 2" xfId="37529" xr:uid="{5D5270FF-406F-4063-BE6B-E2117AEE4D3C}"/>
    <cellStyle name="Total 3 8 3" xfId="13057" xr:uid="{7505B176-4A56-478F-A494-1E327F233622}"/>
    <cellStyle name="Total 3 8 3 2" xfId="29777" xr:uid="{08297063-6F4F-481C-8587-AEDF1AADE362}"/>
    <cellStyle name="Total 3 8 3 3" xfId="36786" xr:uid="{17F762C0-D8A7-4F02-9D59-6B5A8ACDACD9}"/>
    <cellStyle name="Total 3 8 4" xfId="35652" xr:uid="{48151673-BFEB-4C33-9AC0-AA859666925A}"/>
    <cellStyle name="Total 3 9" xfId="9270" xr:uid="{84B74F92-914F-41FD-8148-3EFFD9FE3645}"/>
    <cellStyle name="Total 3 9 2" xfId="35161" xr:uid="{6ABAEFC1-3A6A-4CF2-98D8-046B3A9BC0BA}"/>
    <cellStyle name="Total 4" xfId="173" xr:uid="{2B34966E-2D53-4352-B1B7-0182EED3A194}"/>
    <cellStyle name="Total 5" xfId="139" xr:uid="{DC263CF0-0215-4B1B-9078-3189E4E8E186}"/>
    <cellStyle name="Total 5 10" xfId="29006" xr:uid="{9D25AD4C-BCC9-403F-A9A9-CD087C536DB5}"/>
    <cellStyle name="Total 5 2" xfId="1150" xr:uid="{F230BA40-112B-4363-806E-D76772C033FF}"/>
    <cellStyle name="Total 5 2 2" xfId="2398" xr:uid="{E6A1DEDF-9D5A-43B6-B83B-F63BE86801C2}"/>
    <cellStyle name="Total 5 2 2 2" xfId="19899" xr:uid="{C80C67A8-6A10-4878-B4CB-331BB9B88F8F}"/>
    <cellStyle name="Total 5 2 2 3" xfId="23000" xr:uid="{5095D3D1-FA84-417A-A2CC-F0B3039926FB}"/>
    <cellStyle name="Total 5 2 3" xfId="2904" xr:uid="{F2BC0F14-4AC0-4EBF-8850-DE212267F731}"/>
    <cellStyle name="Total 5 2 3 2" xfId="20402" xr:uid="{3B2E6D22-9F81-451D-B7C1-F423F46AD576}"/>
    <cellStyle name="Total 5 2 3 3" xfId="28271" xr:uid="{3B83C691-7DC3-4000-92AA-432001FDFF0E}"/>
    <cellStyle name="Total 5 2 4" xfId="2063" xr:uid="{A18E6461-19A6-4408-B6A5-7CF6F38B90C7}"/>
    <cellStyle name="Total 5 2 4 2" xfId="19566" xr:uid="{302BF222-5B65-4652-A8F8-75BA88683B86}"/>
    <cellStyle name="Total 5 2 4 3" xfId="18287" xr:uid="{4A0E81E1-4998-4186-863E-8202AB52BDB2}"/>
    <cellStyle name="Total 5 2 5" xfId="3953" xr:uid="{1F24080C-6462-45AC-B8A3-5E4582C378A1}"/>
    <cellStyle name="Total 5 2 5 2" xfId="21449" xr:uid="{CAEA07D8-E075-48B4-9746-D8BE74D04D1C}"/>
    <cellStyle name="Total 5 2 5 3" xfId="22012" xr:uid="{929BC04F-264B-4F10-953D-8F3EC018AAE1}"/>
    <cellStyle name="Total 5 2 6" xfId="3858" xr:uid="{5EDB13A5-1FC2-4AE9-A4B2-CC35FDCC40A5}"/>
    <cellStyle name="Total 5 2 6 2" xfId="21355" xr:uid="{41E40B7A-BD7D-4B08-86F7-1E195F594733}"/>
    <cellStyle name="Total 5 2 6 3" xfId="22189" xr:uid="{EE70FA28-2375-4D9C-8344-433772DBE3B2}"/>
    <cellStyle name="Total 5 2 7" xfId="4482" xr:uid="{EE3D7ED9-4094-4B9A-B962-16353016C056}"/>
    <cellStyle name="Total 5 2 7 2" xfId="21972" xr:uid="{0D9E28ED-B29B-4ED1-9445-3B36036E063A}"/>
    <cellStyle name="Total 5 2 7 3" xfId="22044" xr:uid="{5B7A2F55-46C1-42E8-8A57-0252F54329F2}"/>
    <cellStyle name="Total 5 2 8" xfId="18666" xr:uid="{66A41C33-3794-4AB3-8128-8513A1EEA63A}"/>
    <cellStyle name="Total 5 2 9" xfId="29081" xr:uid="{3170715E-58AC-46A7-B806-8F773B1812C1}"/>
    <cellStyle name="Total 5 3" xfId="1498" xr:uid="{D2061C61-0416-48D3-8A5D-3976F0845EE6}"/>
    <cellStyle name="Total 5 3 2" xfId="19003" xr:uid="{632A6025-1784-4B41-8AE0-F29F5C74CEFA}"/>
    <cellStyle name="Total 5 3 3" xfId="29070" xr:uid="{1625F383-E25E-4605-B17B-4DEBDD62ABD6}"/>
    <cellStyle name="Total 5 4" xfId="2228" xr:uid="{A55D6245-72EF-473E-BC65-D3DEFA818F1C}"/>
    <cellStyle name="Total 5 4 2" xfId="19730" xr:uid="{53D458EC-D8C7-4A6A-A548-9ADECF42DF99}"/>
    <cellStyle name="Total 5 4 3" xfId="27814" xr:uid="{7610AF78-24F5-4184-AF47-BFB90DDBB2F5}"/>
    <cellStyle name="Total 5 5" xfId="3528" xr:uid="{A8F66A73-53FE-4936-97A5-CC5E0E08BA3E}"/>
    <cellStyle name="Total 5 5 2" xfId="21026" xr:uid="{266F8A6B-6F7E-457D-8D71-22771F0225A6}"/>
    <cellStyle name="Total 5 5 3" xfId="23337" xr:uid="{93A85C1B-3A9E-4328-8340-204936CF419D}"/>
    <cellStyle name="Total 5 6" xfId="3633" xr:uid="{5924B6C9-887C-429E-BFB3-04BCAC13362D}"/>
    <cellStyle name="Total 5 6 2" xfId="21131" xr:uid="{FF56F13C-22E8-467D-8F1A-4D67EF0FF0F1}"/>
    <cellStyle name="Total 5 6 3" xfId="22267" xr:uid="{C2E3F763-B536-4EB1-B1E6-1DA29AFA68E6}"/>
    <cellStyle name="Total 5 7" xfId="1456" xr:uid="{5DE423C4-2AE6-41F8-9C08-741D5E497961}"/>
    <cellStyle name="Total 5 7 2" xfId="18961" xr:uid="{2173DAE7-DDB0-42D0-A6EA-C839F81AA4D4}"/>
    <cellStyle name="Total 5 7 3" xfId="30848" xr:uid="{C891CD8C-11D6-4F0D-8424-00FFE3C85521}"/>
    <cellStyle name="Total 5 8" xfId="4162" xr:uid="{6FF4F0DB-A3B2-41E8-B893-90F9E1DD9FDC}"/>
    <cellStyle name="Total 5 8 2" xfId="21657" xr:uid="{108D52F8-EEC7-4F6F-82C4-BED0E9C47042}"/>
    <cellStyle name="Total 5 8 3" xfId="18070" xr:uid="{F9F91968-5F27-4E35-8C85-55F571FC0BF0}"/>
    <cellStyle name="Total 5 9" xfId="17753" xr:uid="{84EE402A-FA66-4CD8-AA84-D33D27179810}"/>
    <cellStyle name="Totals" xfId="884" xr:uid="{8F8AEC79-02FC-438D-88CF-6D8BFB19751A}"/>
    <cellStyle name="User Input" xfId="5" xr:uid="{A7065D57-8A16-4108-866A-36257493668F}"/>
    <cellStyle name="User Input 2" xfId="6082" xr:uid="{BCAB0299-F179-449C-861B-E78CCDE4B6BC}"/>
    <cellStyle name="Währung [0]_Compiling Utility Macros" xfId="885" xr:uid="{04AB69C2-53A5-42FF-A8D3-698CAA5A06BA}"/>
    <cellStyle name="Währung_Compiling Utility Macros" xfId="886" xr:uid="{95F6EA53-9BBC-4A3E-B266-001F8F6986AF}"/>
    <cellStyle name="Warning Text 2" xfId="280" xr:uid="{2F1BDF40-7980-43F1-8F00-0EF6C103D6CB}"/>
    <cellStyle name="Warning Text 2 2" xfId="888" xr:uid="{9756869F-CD26-4275-8E56-320FBB9E15D5}"/>
    <cellStyle name="Warning Text 2 3" xfId="887" xr:uid="{C390A2D7-9D72-42AA-B134-4A6BAD29FE3B}"/>
    <cellStyle name="Warning Text 2 4" xfId="5760" xr:uid="{E6DEC116-FF6C-41C5-A7D5-8F0C43CF8B2E}"/>
    <cellStyle name="Warning Text 3" xfId="889" xr:uid="{E8D8088E-9CED-44EE-B37B-4526B119D0C8}"/>
    <cellStyle name="Warning Text 3 2" xfId="5761" xr:uid="{7DBE5A50-6E26-40FD-A7AF-C93CA2C12C8D}"/>
    <cellStyle name="Warning Text 4" xfId="904" xr:uid="{17C4CD1F-4B0E-4047-96C2-33CC818B6234}"/>
    <cellStyle name="Warning Text 5" xfId="170" xr:uid="{B323E4CA-D8D4-47EE-9CE4-CD02891A6D43}"/>
    <cellStyle name="Warning Text 6" xfId="140" xr:uid="{D467C304-ACE4-4C58-9410-B8C43269F420}"/>
    <cellStyle name="Year" xfId="5868" xr:uid="{66D6B31E-9268-47DA-99DC-0C8DF86CE6E7}"/>
    <cellStyle name="Yellow" xfId="890" xr:uid="{109586ED-6BE3-4959-BEA0-22F8F4B7F31E}"/>
    <cellStyle name="Yellow 2" xfId="5763" xr:uid="{7843056B-C234-4F47-B516-13509CCB4887}"/>
    <cellStyle name="Yellow 2 2" xfId="5764" xr:uid="{21E4E1D4-8A31-417C-804C-B484EF040F96}"/>
    <cellStyle name="Yellow 2 3" xfId="5765" xr:uid="{EA5CE4B5-5F1C-4C18-98C8-CDDB512A9A92}"/>
    <cellStyle name="Yellow 2 4" xfId="5766" xr:uid="{542891C9-7212-4421-AC10-95CB81ACACA3}"/>
    <cellStyle name="Yellow 2 5" xfId="5767" xr:uid="{E8AAA2E9-1EBF-4139-A08D-19DB164D1008}"/>
    <cellStyle name="Yellow 2 6" xfId="5768" xr:uid="{788EA516-9152-4BCF-AE5A-05952357D074}"/>
    <cellStyle name="Yellow 2 7" xfId="5769" xr:uid="{D90F1427-0E64-4194-B351-29070ED640B2}"/>
    <cellStyle name="Yellow 2 8" xfId="5770" xr:uid="{3E5EE38F-5500-493C-888D-1BB4CA426C21}"/>
    <cellStyle name="Yellow 3" xfId="5762" xr:uid="{97CF2583-920A-42E5-9B76-7046F6CC82B7}"/>
  </cellStyles>
  <dxfs count="6">
    <dxf>
      <fill>
        <patternFill patternType="lightUp"/>
      </fill>
    </dxf>
    <dxf>
      <fill>
        <patternFill patternType="lightUp"/>
      </fill>
    </dxf>
    <dxf>
      <fill>
        <patternFill patternType="lightUp"/>
      </fill>
    </dxf>
    <dxf>
      <fill>
        <patternFill patternType="lightUp"/>
      </fill>
    </dxf>
    <dxf>
      <border>
        <right style="thin">
          <color auto="1"/>
        </right>
        <vertical/>
        <horizontal/>
      </border>
    </dxf>
    <dxf>
      <fill>
        <patternFill patternType="lightUp"/>
      </fill>
    </dxf>
  </dxfs>
  <tableStyles count="0" defaultTableStyle="TableStyleMedium2" defaultPivotStyle="PivotStyleLight16"/>
  <colors>
    <mruColors>
      <color rgb="FFFF99FF"/>
      <color rgb="FFB40000"/>
      <color rgb="FF797979"/>
      <color rgb="FF666666"/>
      <color rgb="FF828282"/>
      <color rgb="FF4D4D4D"/>
      <color rgb="FFFFC269"/>
      <color rgb="FFA162D0"/>
      <color rgb="FFFF2525"/>
      <color rgb="FF6A8ED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57596</xdr:colOff>
      <xdr:row>1</xdr:row>
      <xdr:rowOff>20655</xdr:rowOff>
    </xdr:to>
    <xdr:pic>
      <xdr:nvPicPr>
        <xdr:cNvPr id="2" name="Picture 1" descr="image of the Ofgem logo" title="Ofgem logo">
          <a:extLst>
            <a:ext uri="{FF2B5EF4-FFF2-40B4-BE49-F238E27FC236}">
              <a16:creationId xmlns:a16="http://schemas.microsoft.com/office/drawing/2014/main" id="{00000000-0008-0000-0000-000002000000}"/>
            </a:ext>
          </a:extLst>
        </xdr:cNvPr>
        <xdr:cNvPicPr preferRelativeResize="0">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135600" cy="72360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CB5C87-0D79-4DDF-BDE8-A422398D88F9}">
  <sheetPr codeName="Sheet1">
    <tabColor theme="5"/>
    <pageSetUpPr autoPageBreaks="0"/>
  </sheetPr>
  <dimension ref="A1:L38"/>
  <sheetViews>
    <sheetView showGridLines="0" tabSelected="1" zoomScale="80" zoomScaleNormal="80" workbookViewId="0">
      <selection activeCell="A2" sqref="A2"/>
    </sheetView>
  </sheetViews>
  <sheetFormatPr defaultColWidth="0" defaultRowHeight="13.5" zeroHeight="1"/>
  <cols>
    <col min="1" max="1" width="9.23046875" customWidth="1"/>
    <col min="2" max="2" width="9.61328125" style="19" customWidth="1"/>
    <col min="3" max="6" width="9.23046875" style="19" customWidth="1"/>
    <col min="7" max="11" width="9.23046875" customWidth="1"/>
    <col min="12" max="12" width="9" hidden="1" customWidth="1"/>
    <col min="13" max="16384" width="9.23046875" hidden="1"/>
  </cols>
  <sheetData>
    <row r="1" spans="1:11" s="211" customFormat="1" ht="57" customHeight="1"/>
    <row r="2" spans="1:11" ht="25">
      <c r="A2" s="1" t="s">
        <v>0</v>
      </c>
      <c r="B2" s="2"/>
      <c r="C2" s="2"/>
      <c r="D2" s="2"/>
      <c r="E2" s="3"/>
      <c r="F2" s="2"/>
      <c r="G2" s="2"/>
      <c r="H2" s="60"/>
      <c r="I2" s="2"/>
      <c r="J2" s="3"/>
      <c r="K2" s="2"/>
    </row>
    <row r="3" spans="1:11" ht="25">
      <c r="A3" s="60" t="s">
        <v>1</v>
      </c>
      <c r="B3" s="2"/>
      <c r="C3" s="2"/>
      <c r="D3" s="61"/>
      <c r="E3" s="3"/>
      <c r="F3" s="2"/>
      <c r="G3" s="2"/>
      <c r="H3" s="2"/>
      <c r="I3" s="2"/>
      <c r="J3" s="2"/>
      <c r="K3" s="2"/>
    </row>
    <row r="4" spans="1:11" ht="25">
      <c r="A4" s="3">
        <f>$E$18</f>
        <v>2025</v>
      </c>
      <c r="B4" s="3"/>
      <c r="C4" s="3"/>
      <c r="D4" s="3"/>
      <c r="E4" s="62"/>
      <c r="F4" s="2"/>
      <c r="G4" s="2"/>
      <c r="H4" s="2"/>
      <c r="I4" s="2"/>
      <c r="J4" s="2"/>
      <c r="K4" s="2"/>
    </row>
    <row r="5" spans="1:11" s="19" customFormat="1" ht="14">
      <c r="A5" s="21"/>
      <c r="B5" s="21"/>
      <c r="C5" s="21"/>
      <c r="D5" s="21"/>
      <c r="E5" s="21"/>
      <c r="F5" s="21"/>
      <c r="G5" s="21"/>
      <c r="H5" s="21"/>
      <c r="I5" s="21"/>
      <c r="J5" s="21"/>
      <c r="K5" s="21"/>
    </row>
    <row r="6" spans="1:11" s="19" customFormat="1" ht="14.5" thickBot="1">
      <c r="A6" s="21"/>
      <c r="B6" s="21"/>
      <c r="C6" s="21"/>
      <c r="D6" s="21"/>
      <c r="E6" s="21"/>
      <c r="F6" s="21"/>
      <c r="G6" s="21"/>
      <c r="H6" s="21"/>
      <c r="I6" s="21"/>
      <c r="J6" s="21"/>
      <c r="K6" s="21"/>
    </row>
    <row r="7" spans="1:11" s="19" customFormat="1" ht="14.5" thickTop="1">
      <c r="A7" s="21"/>
      <c r="B7" s="21"/>
      <c r="C7" s="5"/>
      <c r="D7" s="6"/>
      <c r="E7" s="6"/>
      <c r="F7" s="6"/>
      <c r="G7" s="6"/>
      <c r="H7" s="6"/>
      <c r="I7" s="7"/>
      <c r="J7" s="21"/>
      <c r="K7" s="21"/>
    </row>
    <row r="8" spans="1:11" s="19" customFormat="1" ht="23.25" customHeight="1">
      <c r="A8" s="21"/>
      <c r="B8" s="21"/>
      <c r="C8" s="217" t="s">
        <v>0</v>
      </c>
      <c r="D8" s="218"/>
      <c r="E8" s="218"/>
      <c r="F8" s="218"/>
      <c r="G8" s="218"/>
      <c r="H8" s="218"/>
      <c r="I8" s="219"/>
      <c r="J8" s="21"/>
      <c r="K8" s="21"/>
    </row>
    <row r="9" spans="1:11" s="19" customFormat="1" ht="14.25" customHeight="1">
      <c r="A9" s="21"/>
      <c r="B9" s="21"/>
      <c r="C9" s="217"/>
      <c r="D9" s="218"/>
      <c r="E9" s="218"/>
      <c r="F9" s="218"/>
      <c r="G9" s="218"/>
      <c r="H9" s="218"/>
      <c r="I9" s="219"/>
      <c r="J9" s="21"/>
      <c r="K9" s="21"/>
    </row>
    <row r="10" spans="1:11" s="19" customFormat="1" ht="14.25" customHeight="1">
      <c r="A10" s="21"/>
      <c r="B10" s="21"/>
      <c r="C10" s="217"/>
      <c r="D10" s="218"/>
      <c r="E10" s="218"/>
      <c r="F10" s="218"/>
      <c r="G10" s="218"/>
      <c r="H10" s="218"/>
      <c r="I10" s="219"/>
      <c r="J10" s="21"/>
      <c r="K10" s="21"/>
    </row>
    <row r="11" spans="1:11" s="19" customFormat="1" ht="14.25" customHeight="1">
      <c r="A11" s="21"/>
      <c r="B11" s="21"/>
      <c r="C11" s="26"/>
      <c r="D11" s="27"/>
      <c r="E11" s="27"/>
      <c r="F11" s="27"/>
      <c r="G11" s="27"/>
      <c r="H11" s="27"/>
      <c r="I11" s="28"/>
      <c r="J11" s="21"/>
      <c r="K11" s="21"/>
    </row>
    <row r="12" spans="1:11" s="19" customFormat="1" ht="14">
      <c r="A12" s="21"/>
      <c r="B12" s="21"/>
      <c r="C12" s="8"/>
      <c r="D12" s="9"/>
      <c r="E12" s="9"/>
      <c r="F12" s="11"/>
      <c r="G12" s="9"/>
      <c r="H12" s="9"/>
      <c r="I12" s="10"/>
      <c r="J12" s="21"/>
      <c r="K12" s="21"/>
    </row>
    <row r="13" spans="1:11" s="19" customFormat="1" ht="14">
      <c r="A13" s="21"/>
      <c r="B13" s="21"/>
      <c r="C13" s="8"/>
      <c r="D13" s="9"/>
      <c r="E13" s="9"/>
      <c r="F13" s="12"/>
      <c r="G13" s="9"/>
      <c r="H13" s="9"/>
      <c r="I13" s="10"/>
      <c r="J13" s="21"/>
      <c r="K13" s="21"/>
    </row>
    <row r="14" spans="1:11" s="19" customFormat="1" ht="14">
      <c r="A14" s="21"/>
      <c r="B14" s="21"/>
      <c r="C14" s="8"/>
      <c r="D14" s="13" t="s">
        <v>2</v>
      </c>
      <c r="E14" s="212" t="s">
        <v>1</v>
      </c>
      <c r="F14" s="212"/>
      <c r="G14" s="212"/>
      <c r="H14" s="212"/>
      <c r="I14" s="10"/>
      <c r="J14" s="21"/>
      <c r="K14" s="21"/>
    </row>
    <row r="15" spans="1:11" s="19" customFormat="1" ht="14">
      <c r="A15" s="21"/>
      <c r="B15" s="21"/>
      <c r="C15" s="8"/>
      <c r="D15" s="13"/>
      <c r="E15" s="9"/>
      <c r="F15" s="12"/>
      <c r="G15" s="9"/>
      <c r="H15" s="9"/>
      <c r="I15" s="10"/>
      <c r="J15" s="21"/>
      <c r="K15" s="21"/>
    </row>
    <row r="16" spans="1:11" s="19" customFormat="1" ht="14">
      <c r="A16" s="21"/>
      <c r="B16" s="21"/>
      <c r="C16" s="8"/>
      <c r="D16" s="13" t="s">
        <v>3</v>
      </c>
      <c r="E16" s="216" t="s">
        <v>4</v>
      </c>
      <c r="F16" s="216"/>
      <c r="G16" s="216"/>
      <c r="H16" s="216"/>
      <c r="I16" s="10"/>
      <c r="J16" s="21"/>
      <c r="K16" s="21"/>
    </row>
    <row r="17" spans="1:11" s="19" customFormat="1" ht="14">
      <c r="A17" s="21"/>
      <c r="B17" s="21"/>
      <c r="C17" s="8"/>
      <c r="D17" s="13"/>
      <c r="E17" s="9"/>
      <c r="F17" s="12"/>
      <c r="G17" s="9"/>
      <c r="H17" s="9"/>
      <c r="I17" s="10"/>
      <c r="J17" s="21"/>
      <c r="K17" s="21"/>
    </row>
    <row r="18" spans="1:11" s="19" customFormat="1" ht="14">
      <c r="A18" s="21"/>
      <c r="B18" s="21"/>
      <c r="C18" s="8"/>
      <c r="D18" s="13" t="s">
        <v>5</v>
      </c>
      <c r="E18" s="213">
        <v>2025</v>
      </c>
      <c r="F18" s="213"/>
      <c r="G18" s="213"/>
      <c r="H18" s="213"/>
      <c r="I18" s="10" t="s">
        <v>6</v>
      </c>
      <c r="J18" s="21"/>
      <c r="K18" s="29"/>
    </row>
    <row r="19" spans="1:11" s="19" customFormat="1" ht="14">
      <c r="A19" s="21"/>
      <c r="B19" s="21"/>
      <c r="C19" s="8"/>
      <c r="D19" s="13"/>
      <c r="E19" s="9"/>
      <c r="F19" s="12"/>
      <c r="G19" s="9"/>
      <c r="H19" s="9"/>
      <c r="I19" s="10"/>
      <c r="J19" s="21"/>
      <c r="K19" s="21"/>
    </row>
    <row r="20" spans="1:11" s="19" customFormat="1" ht="14">
      <c r="A20" s="21"/>
      <c r="B20" s="21"/>
      <c r="C20" s="8"/>
      <c r="D20" s="13" t="s">
        <v>7</v>
      </c>
      <c r="E20" s="214">
        <v>1</v>
      </c>
      <c r="F20" s="214"/>
      <c r="G20" s="214"/>
      <c r="H20" s="214"/>
      <c r="I20" s="10"/>
      <c r="J20" s="21"/>
      <c r="K20" s="21"/>
    </row>
    <row r="21" spans="1:11" s="19" customFormat="1" ht="14">
      <c r="A21" s="21"/>
      <c r="B21" s="21"/>
      <c r="C21" s="8"/>
      <c r="D21" s="13"/>
      <c r="E21" s="9"/>
      <c r="F21" s="12"/>
      <c r="G21" s="9"/>
      <c r="H21" s="9"/>
      <c r="I21" s="10"/>
      <c r="J21" s="21"/>
      <c r="K21" s="21"/>
    </row>
    <row r="22" spans="1:11" s="19" customFormat="1" ht="14">
      <c r="A22" s="21"/>
      <c r="B22" s="21"/>
      <c r="C22" s="8"/>
      <c r="D22" s="13" t="s">
        <v>8</v>
      </c>
      <c r="E22" s="215">
        <v>45930</v>
      </c>
      <c r="F22" s="215"/>
      <c r="G22" s="215"/>
      <c r="H22" s="215"/>
      <c r="I22" s="10"/>
      <c r="J22" s="21"/>
      <c r="K22" s="21"/>
    </row>
    <row r="23" spans="1:11" s="19" customFormat="1" ht="14.5" thickBot="1">
      <c r="A23" s="21"/>
      <c r="B23" s="21"/>
      <c r="C23" s="14"/>
      <c r="D23" s="15"/>
      <c r="E23" s="15"/>
      <c r="F23" s="15"/>
      <c r="G23" s="15"/>
      <c r="H23" s="15"/>
      <c r="I23" s="16"/>
      <c r="J23" s="21"/>
      <c r="K23" s="21"/>
    </row>
    <row r="24" spans="1:11" s="19" customFormat="1" ht="14.5" thickTop="1">
      <c r="A24" s="21"/>
      <c r="B24" s="21"/>
      <c r="C24" s="21"/>
      <c r="D24" s="21"/>
      <c r="E24" s="21"/>
      <c r="F24" s="21"/>
      <c r="G24" s="21"/>
      <c r="H24" s="21"/>
      <c r="I24" s="21"/>
      <c r="J24" s="21"/>
      <c r="K24" s="21"/>
    </row>
    <row r="25" spans="1:11" s="19" customFormat="1" ht="14">
      <c r="A25" s="21"/>
      <c r="B25" s="21"/>
      <c r="C25" s="21"/>
      <c r="D25" s="21"/>
      <c r="E25" s="21"/>
      <c r="F25" s="21"/>
      <c r="G25" s="21"/>
      <c r="H25" s="21"/>
      <c r="I25" s="21"/>
      <c r="J25" s="21"/>
      <c r="K25" s="21"/>
    </row>
    <row r="26" spans="1:11" s="19" customFormat="1" ht="15">
      <c r="A26" s="32" t="s">
        <v>9</v>
      </c>
      <c r="B26" s="33"/>
      <c r="C26" s="20"/>
      <c r="D26" s="20"/>
      <c r="E26" s="22"/>
      <c r="F26" s="22"/>
      <c r="G26" s="22"/>
      <c r="H26" s="22"/>
      <c r="I26" s="22"/>
      <c r="J26" s="22"/>
      <c r="K26" s="22"/>
    </row>
    <row r="27" spans="1:11" s="19" customFormat="1" ht="14">
      <c r="A27" s="17"/>
      <c r="B27" s="17"/>
      <c r="C27" s="17"/>
      <c r="D27" s="17"/>
      <c r="E27" s="21"/>
      <c r="F27" s="21"/>
      <c r="G27" s="21"/>
      <c r="H27" s="21"/>
      <c r="I27" s="21"/>
      <c r="J27" s="21"/>
      <c r="K27" s="21"/>
    </row>
    <row r="28" spans="1:11" s="19" customFormat="1" ht="14">
      <c r="A28" s="17"/>
      <c r="B28" s="17"/>
      <c r="C28" s="34"/>
      <c r="D28" s="17" t="s">
        <v>10</v>
      </c>
      <c r="E28" s="21"/>
      <c r="F28" s="21"/>
      <c r="G28" s="21"/>
      <c r="H28" s="21"/>
      <c r="I28" s="21"/>
      <c r="J28" s="21"/>
      <c r="K28" s="21"/>
    </row>
    <row r="29" spans="1:11" s="19" customFormat="1" ht="14">
      <c r="A29" s="17"/>
      <c r="B29" s="17"/>
      <c r="C29" s="35" t="s">
        <v>11</v>
      </c>
      <c r="D29" s="17" t="s">
        <v>12</v>
      </c>
      <c r="E29" s="21"/>
      <c r="F29" s="21"/>
      <c r="G29" s="21"/>
      <c r="H29" s="21"/>
      <c r="I29" s="21"/>
      <c r="J29" s="21"/>
      <c r="K29" s="21"/>
    </row>
    <row r="30" spans="1:11" s="19" customFormat="1" ht="14">
      <c r="A30" s="17"/>
      <c r="B30" s="17"/>
      <c r="C30" s="36" t="s">
        <v>11</v>
      </c>
      <c r="D30" s="17" t="s">
        <v>13</v>
      </c>
      <c r="E30" s="21"/>
      <c r="F30" s="21"/>
      <c r="G30" s="21"/>
      <c r="H30" s="21"/>
      <c r="I30" s="21"/>
      <c r="J30" s="21"/>
      <c r="K30" s="21"/>
    </row>
    <row r="31" spans="1:11" s="19" customFormat="1" ht="14">
      <c r="A31" s="17"/>
      <c r="B31" s="17"/>
      <c r="C31" s="37" t="s">
        <v>11</v>
      </c>
      <c r="D31" s="17" t="s">
        <v>14</v>
      </c>
      <c r="E31" s="21"/>
      <c r="F31" s="21"/>
      <c r="G31" s="21"/>
      <c r="H31" s="21"/>
      <c r="I31" s="21"/>
      <c r="J31" s="21"/>
      <c r="K31" s="21"/>
    </row>
    <row r="32" spans="1:11" s="19" customFormat="1" ht="14">
      <c r="A32" s="17"/>
      <c r="B32" s="17"/>
      <c r="C32" s="38" t="s">
        <v>11</v>
      </c>
      <c r="D32" s="17" t="s">
        <v>15</v>
      </c>
      <c r="E32" s="21"/>
      <c r="F32" s="21"/>
      <c r="G32" s="21"/>
      <c r="H32" s="21"/>
      <c r="I32" s="21"/>
      <c r="J32" s="21"/>
      <c r="K32" s="21"/>
    </row>
    <row r="33" spans="1:11" s="19" customFormat="1" ht="14">
      <c r="A33" s="17"/>
      <c r="B33" s="17"/>
      <c r="C33" s="39" t="s">
        <v>11</v>
      </c>
      <c r="D33" s="17" t="s">
        <v>16</v>
      </c>
      <c r="E33" s="21"/>
      <c r="F33" s="21"/>
      <c r="G33" s="21"/>
      <c r="H33" s="21"/>
      <c r="I33" s="21"/>
      <c r="J33" s="21"/>
      <c r="K33" s="21"/>
    </row>
    <row r="34" spans="1:11" s="19" customFormat="1" ht="14">
      <c r="A34" s="17"/>
      <c r="B34" s="17"/>
      <c r="C34" s="30" t="s">
        <v>11</v>
      </c>
      <c r="D34" s="17" t="s">
        <v>17</v>
      </c>
      <c r="E34" s="21"/>
      <c r="F34" s="21"/>
      <c r="G34" s="21"/>
      <c r="H34" s="21"/>
      <c r="I34" s="21"/>
      <c r="J34" s="21"/>
      <c r="K34" s="21"/>
    </row>
    <row r="35" spans="1:11" s="19" customFormat="1" ht="14">
      <c r="A35" s="17"/>
      <c r="B35" s="17"/>
      <c r="C35" s="40" t="s">
        <v>11</v>
      </c>
      <c r="D35" s="17" t="s">
        <v>18</v>
      </c>
      <c r="E35" s="21"/>
      <c r="F35" s="21"/>
      <c r="G35" s="21"/>
      <c r="H35" s="21"/>
      <c r="I35" s="21"/>
      <c r="J35" s="21"/>
      <c r="K35" s="21"/>
    </row>
    <row r="36" spans="1:11" s="19" customFormat="1" ht="14">
      <c r="A36" s="17"/>
      <c r="B36" s="17"/>
      <c r="C36" s="21"/>
      <c r="D36" s="21"/>
      <c r="E36" s="21"/>
      <c r="F36" s="21"/>
      <c r="G36" s="21"/>
      <c r="H36" s="21"/>
      <c r="I36" s="21"/>
      <c r="J36" s="21"/>
      <c r="K36" s="21"/>
    </row>
    <row r="37" spans="1:11" ht="14" hidden="1">
      <c r="A37" s="17"/>
      <c r="B37" s="17"/>
      <c r="C37" s="17"/>
      <c r="D37" s="17"/>
      <c r="E37" s="21"/>
      <c r="F37" s="21"/>
      <c r="G37" s="4"/>
      <c r="H37" s="4"/>
      <c r="I37" s="4"/>
      <c r="J37" s="4"/>
      <c r="K37" s="4"/>
    </row>
    <row r="38" spans="1:11" ht="14" hidden="1">
      <c r="A38" s="4"/>
      <c r="B38" s="21"/>
      <c r="C38" s="21"/>
      <c r="D38" s="21"/>
      <c r="E38" s="21"/>
      <c r="F38" s="21"/>
      <c r="G38" s="4"/>
      <c r="H38" s="4"/>
      <c r="I38" s="4"/>
      <c r="J38" s="4"/>
      <c r="K38" s="4"/>
    </row>
  </sheetData>
  <mergeCells count="7">
    <mergeCell ref="A1:XFD1"/>
    <mergeCell ref="E14:H14"/>
    <mergeCell ref="E18:H18"/>
    <mergeCell ref="E20:H20"/>
    <mergeCell ref="E22:H22"/>
    <mergeCell ref="E16:H16"/>
    <mergeCell ref="C8:I10"/>
  </mergeCells>
  <dataValidations count="1">
    <dataValidation type="list" allowBlank="1" showInputMessage="1" showErrorMessage="1" sqref="E18:H18" xr:uid="{FBD76C7D-F112-467A-9595-7B11BE85C3B9}">
      <formula1>"2022, 2023, 2024, 2025, 2026"</formula1>
    </dataValidation>
  </dataValidations>
  <pageMargins left="0.7" right="0.7" top="0.75" bottom="0.75" header="0.3" footer="0.3"/>
  <pageSetup paperSize="9" orientation="portrait" r:id="rId1"/>
  <headerFooter>
    <oddFooter>&amp;C_x000D_&amp;1#&amp;"Calibri"&amp;10&amp;K000000 OFFICIAL-InternalOnly</oddFooter>
  </headerFooter>
  <customProperties>
    <customPr name="EpmWorksheetKeyString_GU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7616B1-B1AD-4E03-8E4D-AA06B75E8AF6}">
  <sheetPr>
    <tabColor theme="5"/>
    <pageSetUpPr autoPageBreaks="0"/>
  </sheetPr>
  <dimension ref="A1:G75"/>
  <sheetViews>
    <sheetView zoomScale="80" zoomScaleNormal="80" workbookViewId="0">
      <selection activeCell="B7" sqref="B7:F8"/>
    </sheetView>
  </sheetViews>
  <sheetFormatPr defaultColWidth="0" defaultRowHeight="12.5" customHeight="1" zeroHeight="1"/>
  <cols>
    <col min="1" max="1" width="9.23046875" customWidth="1"/>
    <col min="2" max="2" width="14.15234375" bestFit="1" customWidth="1"/>
    <col min="3" max="3" width="11.15234375" bestFit="1" customWidth="1"/>
    <col min="4" max="4" width="28.3828125" customWidth="1"/>
    <col min="5" max="5" width="59.61328125" customWidth="1"/>
    <col min="6" max="6" width="21.84375" bestFit="1" customWidth="1"/>
    <col min="7" max="7" width="9.23046875" customWidth="1"/>
    <col min="8" max="16384" width="9.23046875" hidden="1"/>
  </cols>
  <sheetData>
    <row r="1" spans="1:7" ht="25">
      <c r="A1" s="1" t="s">
        <v>0</v>
      </c>
      <c r="B1" s="1"/>
      <c r="C1" s="63"/>
      <c r="D1" s="63"/>
      <c r="E1" s="63"/>
      <c r="F1" s="63"/>
      <c r="G1" s="63"/>
    </row>
    <row r="2" spans="1:7" ht="25">
      <c r="A2" s="60" t="s">
        <v>1</v>
      </c>
      <c r="B2" s="60"/>
      <c r="C2" s="63"/>
      <c r="D2" s="63"/>
      <c r="E2" s="63"/>
      <c r="F2" s="63"/>
      <c r="G2" s="63"/>
    </row>
    <row r="3" spans="1:7" ht="25">
      <c r="A3" s="3" t="s">
        <v>19</v>
      </c>
      <c r="B3" s="3"/>
      <c r="C3" s="3"/>
      <c r="D3" s="3"/>
      <c r="E3" s="3"/>
      <c r="F3" s="63"/>
      <c r="G3" s="63"/>
    </row>
    <row r="4" spans="1:7" ht="25.5" thickBot="1">
      <c r="A4" s="65" t="s">
        <v>20</v>
      </c>
      <c r="B4" s="65"/>
      <c r="C4" s="66"/>
      <c r="D4" s="66"/>
      <c r="E4" s="66"/>
      <c r="F4" s="66"/>
      <c r="G4" s="66"/>
    </row>
    <row r="5" spans="1:7" ht="13.5"/>
    <row r="6" spans="1:7" ht="14">
      <c r="B6" s="67" t="s">
        <v>21</v>
      </c>
      <c r="C6" s="67" t="s">
        <v>22</v>
      </c>
      <c r="D6" s="67" t="s">
        <v>23</v>
      </c>
      <c r="E6" s="68" t="s">
        <v>24</v>
      </c>
      <c r="F6" s="67" t="s">
        <v>25</v>
      </c>
    </row>
    <row r="7" spans="1:7" ht="14">
      <c r="B7" s="69"/>
      <c r="C7" s="70"/>
      <c r="D7" s="69"/>
      <c r="E7" s="71"/>
      <c r="F7" s="72"/>
    </row>
    <row r="8" spans="1:7" ht="14">
      <c r="B8" s="69"/>
      <c r="C8" s="70"/>
      <c r="D8" s="69"/>
      <c r="E8" s="71"/>
      <c r="F8" s="72"/>
    </row>
    <row r="9" spans="1:7" ht="14">
      <c r="B9" s="69"/>
      <c r="C9" s="70"/>
      <c r="D9" s="69"/>
      <c r="E9" s="71"/>
      <c r="F9" s="73"/>
    </row>
    <row r="10" spans="1:7" ht="14">
      <c r="B10" s="69"/>
      <c r="C10" s="70"/>
      <c r="D10" s="69"/>
      <c r="E10" s="71"/>
      <c r="F10" s="73"/>
    </row>
    <row r="11" spans="1:7" ht="14">
      <c r="B11" s="69"/>
      <c r="C11" s="70"/>
      <c r="D11" s="74"/>
      <c r="E11" s="71"/>
      <c r="F11" s="73"/>
    </row>
    <row r="12" spans="1:7" ht="14">
      <c r="B12" s="69"/>
      <c r="C12" s="70"/>
      <c r="D12" s="74"/>
      <c r="E12" s="71"/>
      <c r="F12" s="73"/>
    </row>
    <row r="13" spans="1:7" ht="14">
      <c r="B13" s="69"/>
      <c r="C13" s="70"/>
      <c r="D13" s="69"/>
      <c r="E13" s="71"/>
      <c r="F13" s="73"/>
    </row>
    <row r="14" spans="1:7" ht="14">
      <c r="B14" s="69"/>
      <c r="C14" s="70"/>
      <c r="D14" s="69"/>
      <c r="E14" s="71"/>
      <c r="F14" s="73"/>
    </row>
    <row r="15" spans="1:7" ht="14">
      <c r="B15" s="69"/>
      <c r="C15" s="70"/>
      <c r="D15" s="69"/>
      <c r="E15" s="71"/>
      <c r="F15" s="73"/>
    </row>
    <row r="16" spans="1:7" ht="14">
      <c r="B16" s="69"/>
      <c r="C16" s="70"/>
      <c r="D16" s="69"/>
      <c r="E16" s="71"/>
      <c r="F16" s="73"/>
    </row>
    <row r="17" spans="2:6" ht="14">
      <c r="B17" s="69"/>
      <c r="C17" s="70"/>
      <c r="D17" s="69"/>
      <c r="E17" s="71"/>
      <c r="F17" s="73"/>
    </row>
    <row r="18" spans="2:6" ht="14">
      <c r="B18" s="69"/>
      <c r="C18" s="70"/>
      <c r="D18" s="69"/>
      <c r="E18" s="71"/>
      <c r="F18" s="73"/>
    </row>
    <row r="19" spans="2:6" ht="14">
      <c r="B19" s="69"/>
      <c r="C19" s="70"/>
      <c r="D19" s="69"/>
      <c r="E19" s="71"/>
      <c r="F19" s="73"/>
    </row>
    <row r="20" spans="2:6" ht="14">
      <c r="B20" s="69"/>
      <c r="C20" s="70"/>
      <c r="D20" s="74"/>
      <c r="E20" s="71"/>
      <c r="F20" s="73"/>
    </row>
    <row r="21" spans="2:6" ht="14">
      <c r="B21" s="69"/>
      <c r="C21" s="70"/>
      <c r="D21" s="74"/>
      <c r="E21" s="71"/>
      <c r="F21" s="73"/>
    </row>
    <row r="22" spans="2:6" ht="14">
      <c r="B22" s="69"/>
      <c r="C22" s="70"/>
      <c r="D22" s="69"/>
      <c r="E22" s="71"/>
      <c r="F22" s="73"/>
    </row>
    <row r="23" spans="2:6" ht="14">
      <c r="B23" s="69"/>
      <c r="C23" s="70"/>
      <c r="D23" s="74"/>
      <c r="E23" s="71"/>
      <c r="F23" s="73"/>
    </row>
    <row r="24" spans="2:6" ht="14">
      <c r="B24" s="69"/>
      <c r="C24" s="70"/>
      <c r="D24" s="74"/>
      <c r="E24" s="71"/>
      <c r="F24" s="73"/>
    </row>
    <row r="25" spans="2:6" ht="14">
      <c r="B25" s="69"/>
      <c r="C25" s="70"/>
      <c r="D25" s="69"/>
      <c r="E25" s="71"/>
      <c r="F25" s="73"/>
    </row>
    <row r="26" spans="2:6" ht="14">
      <c r="B26" s="69"/>
      <c r="C26" s="70"/>
      <c r="D26" s="69"/>
      <c r="E26" s="71"/>
      <c r="F26" s="73"/>
    </row>
    <row r="27" spans="2:6" ht="14">
      <c r="B27" s="69"/>
      <c r="C27" s="70"/>
      <c r="D27" s="74"/>
      <c r="E27" s="71"/>
      <c r="F27" s="73"/>
    </row>
    <row r="28" spans="2:6" ht="14">
      <c r="B28" s="69"/>
      <c r="C28" s="70"/>
      <c r="D28" s="69"/>
      <c r="E28" s="71"/>
      <c r="F28" s="73"/>
    </row>
    <row r="29" spans="2:6" ht="14">
      <c r="B29" s="69"/>
      <c r="C29" s="70"/>
      <c r="D29" s="69"/>
      <c r="E29" s="71"/>
      <c r="F29" s="73"/>
    </row>
    <row r="30" spans="2:6" ht="14">
      <c r="B30" s="69"/>
      <c r="C30" s="70"/>
      <c r="D30" s="69"/>
      <c r="E30" s="71"/>
      <c r="F30" s="73"/>
    </row>
    <row r="31" spans="2:6" ht="14">
      <c r="B31" s="69"/>
      <c r="C31" s="70"/>
      <c r="D31" s="69"/>
      <c r="E31" s="75"/>
      <c r="F31" s="73"/>
    </row>
    <row r="32" spans="2:6" ht="14">
      <c r="B32" s="69"/>
      <c r="C32" s="70"/>
      <c r="D32" s="69"/>
      <c r="E32" s="71"/>
      <c r="F32" s="73"/>
    </row>
    <row r="33" spans="2:6" ht="14">
      <c r="B33" s="69"/>
      <c r="C33" s="70"/>
      <c r="D33" s="69"/>
      <c r="E33" s="71"/>
      <c r="F33" s="73"/>
    </row>
    <row r="34" spans="2:6" ht="14">
      <c r="B34" s="69"/>
      <c r="C34" s="70"/>
      <c r="D34" s="69"/>
      <c r="E34" s="71"/>
      <c r="F34" s="73"/>
    </row>
    <row r="35" spans="2:6" ht="14">
      <c r="B35" s="76"/>
      <c r="C35" s="70"/>
      <c r="D35" s="76"/>
      <c r="E35" s="77"/>
      <c r="F35" s="72"/>
    </row>
    <row r="36" spans="2:6" ht="14">
      <c r="B36" s="69"/>
      <c r="C36" s="70"/>
      <c r="D36" s="69"/>
      <c r="E36" s="71"/>
      <c r="F36" s="72"/>
    </row>
    <row r="37" spans="2:6" ht="14">
      <c r="B37" s="69"/>
      <c r="C37" s="70"/>
      <c r="D37" s="69"/>
      <c r="E37" s="71"/>
      <c r="F37" s="72"/>
    </row>
    <row r="38" spans="2:6" ht="14">
      <c r="B38" s="69"/>
      <c r="C38" s="70"/>
      <c r="D38" s="69"/>
      <c r="E38" s="71"/>
      <c r="F38" s="72"/>
    </row>
    <row r="39" spans="2:6" ht="14">
      <c r="B39" s="69"/>
      <c r="C39" s="70"/>
      <c r="D39" s="69"/>
      <c r="E39" s="71"/>
      <c r="F39" s="72"/>
    </row>
    <row r="40" spans="2:6" ht="14">
      <c r="B40" s="69"/>
      <c r="C40" s="70"/>
      <c r="D40" s="69"/>
      <c r="E40" s="71"/>
      <c r="F40" s="72"/>
    </row>
    <row r="41" spans="2:6" ht="14">
      <c r="B41" s="69"/>
      <c r="C41" s="70"/>
      <c r="D41" s="69"/>
      <c r="E41" s="71"/>
      <c r="F41" s="72"/>
    </row>
    <row r="42" spans="2:6" ht="14">
      <c r="B42" s="69"/>
      <c r="C42" s="70"/>
      <c r="D42" s="69"/>
      <c r="E42" s="71"/>
      <c r="F42" s="72"/>
    </row>
    <row r="43" spans="2:6" ht="14">
      <c r="B43" s="69"/>
      <c r="C43" s="70"/>
      <c r="D43" s="69"/>
      <c r="E43" s="71"/>
      <c r="F43" s="72"/>
    </row>
    <row r="44" spans="2:6" ht="14">
      <c r="B44" s="69"/>
      <c r="C44" s="70"/>
      <c r="D44" s="69"/>
      <c r="E44" s="71"/>
      <c r="F44" s="72"/>
    </row>
    <row r="45" spans="2:6" ht="14">
      <c r="B45" s="69"/>
      <c r="C45" s="70"/>
      <c r="D45" s="69"/>
      <c r="E45" s="71"/>
      <c r="F45" s="72"/>
    </row>
    <row r="46" spans="2:6" ht="14">
      <c r="B46" s="69"/>
      <c r="C46" s="70"/>
      <c r="D46" s="69"/>
      <c r="E46" s="71"/>
      <c r="F46" s="72"/>
    </row>
    <row r="47" spans="2:6" ht="14">
      <c r="B47" s="69"/>
      <c r="C47" s="70"/>
      <c r="D47" s="69"/>
      <c r="E47" s="71"/>
      <c r="F47" s="73"/>
    </row>
    <row r="48" spans="2:6" ht="14">
      <c r="B48" s="69"/>
      <c r="C48" s="70"/>
      <c r="D48" s="69"/>
      <c r="E48" s="71"/>
      <c r="F48" s="73"/>
    </row>
    <row r="49" spans="2:6" ht="14">
      <c r="B49" s="69"/>
      <c r="C49" s="70"/>
      <c r="D49" s="69"/>
      <c r="E49" s="71"/>
      <c r="F49" s="73"/>
    </row>
    <row r="50" spans="2:6" ht="14">
      <c r="B50" s="69"/>
      <c r="C50" s="70"/>
      <c r="D50" s="74"/>
      <c r="E50" s="71"/>
      <c r="F50" s="73"/>
    </row>
    <row r="51" spans="2:6" ht="14">
      <c r="B51" s="69"/>
      <c r="C51" s="70"/>
      <c r="D51" s="69"/>
      <c r="E51" s="71"/>
      <c r="F51" s="73"/>
    </row>
    <row r="52" spans="2:6" ht="14">
      <c r="B52" s="69"/>
      <c r="C52" s="70"/>
      <c r="D52" s="74"/>
      <c r="E52" s="71"/>
      <c r="F52" s="73"/>
    </row>
    <row r="53" spans="2:6" ht="14">
      <c r="B53" s="69"/>
      <c r="C53" s="70"/>
      <c r="D53" s="74"/>
      <c r="E53" s="71"/>
      <c r="F53" s="73"/>
    </row>
    <row r="54" spans="2:6" ht="14">
      <c r="B54" s="69"/>
      <c r="C54" s="70"/>
      <c r="D54" s="74"/>
      <c r="E54" s="71"/>
      <c r="F54" s="73"/>
    </row>
    <row r="55" spans="2:6" ht="14">
      <c r="B55" s="69"/>
      <c r="C55" s="70"/>
      <c r="D55" s="74"/>
      <c r="E55" s="71"/>
      <c r="F55" s="73"/>
    </row>
    <row r="56" spans="2:6" ht="14">
      <c r="B56" s="69"/>
      <c r="C56" s="70"/>
      <c r="D56" s="74"/>
      <c r="E56" s="71"/>
      <c r="F56" s="73"/>
    </row>
    <row r="57" spans="2:6" ht="14">
      <c r="B57" s="69"/>
      <c r="C57" s="70"/>
      <c r="D57" s="74"/>
      <c r="E57" s="71"/>
      <c r="F57" s="73"/>
    </row>
    <row r="58" spans="2:6" ht="14">
      <c r="B58" s="69"/>
      <c r="C58" s="70"/>
      <c r="D58" s="69"/>
      <c r="E58" s="71"/>
      <c r="F58" s="73"/>
    </row>
    <row r="59" spans="2:6" ht="14">
      <c r="B59" s="69"/>
      <c r="C59" s="70"/>
      <c r="D59" s="69"/>
      <c r="E59" s="71"/>
      <c r="F59" s="73"/>
    </row>
    <row r="60" spans="2:6" ht="14">
      <c r="B60" s="69"/>
      <c r="C60" s="70"/>
      <c r="D60" s="69"/>
      <c r="E60" s="71"/>
      <c r="F60" s="73"/>
    </row>
    <row r="61" spans="2:6" ht="14">
      <c r="B61" s="69"/>
      <c r="C61" s="70"/>
      <c r="D61" s="69"/>
      <c r="E61" s="71"/>
      <c r="F61" s="73"/>
    </row>
    <row r="62" spans="2:6" ht="14">
      <c r="B62" s="69"/>
      <c r="C62" s="70"/>
      <c r="D62" s="69"/>
      <c r="E62" s="71"/>
      <c r="F62" s="73"/>
    </row>
    <row r="63" spans="2:6" ht="14">
      <c r="B63" s="69"/>
      <c r="C63" s="70"/>
      <c r="D63" s="69"/>
      <c r="E63" s="71"/>
      <c r="F63" s="73"/>
    </row>
    <row r="64" spans="2:6" ht="14">
      <c r="B64" s="69"/>
      <c r="C64" s="70"/>
      <c r="D64" s="69"/>
      <c r="E64" s="71"/>
      <c r="F64" s="73"/>
    </row>
    <row r="65" spans="2:6" ht="14">
      <c r="B65" s="69"/>
      <c r="C65" s="70"/>
      <c r="D65" s="69"/>
      <c r="E65" s="71"/>
      <c r="F65" s="73"/>
    </row>
    <row r="66" spans="2:6" ht="14">
      <c r="B66" s="69"/>
      <c r="C66" s="70"/>
      <c r="D66" s="69"/>
      <c r="E66" s="71"/>
      <c r="F66" s="73"/>
    </row>
    <row r="67" spans="2:6" ht="14">
      <c r="B67" s="69"/>
      <c r="C67" s="70"/>
      <c r="D67" s="69"/>
      <c r="E67" s="71"/>
      <c r="F67" s="73"/>
    </row>
    <row r="68" spans="2:6" ht="14">
      <c r="B68" s="69"/>
      <c r="C68" s="70"/>
      <c r="D68" s="69"/>
      <c r="E68" s="71"/>
      <c r="F68" s="73"/>
    </row>
    <row r="69" spans="2:6" ht="14">
      <c r="B69" s="69"/>
      <c r="C69" s="70"/>
      <c r="D69" s="69"/>
      <c r="E69" s="71"/>
      <c r="F69" s="73"/>
    </row>
    <row r="70" spans="2:6" ht="14">
      <c r="B70" s="69"/>
      <c r="C70" s="70"/>
      <c r="D70" s="69"/>
      <c r="E70" s="71"/>
      <c r="F70" s="73"/>
    </row>
    <row r="71" spans="2:6" ht="14">
      <c r="B71" s="69"/>
      <c r="C71" s="70"/>
      <c r="D71" s="69"/>
      <c r="E71" s="71"/>
      <c r="F71" s="73"/>
    </row>
    <row r="72" spans="2:6" ht="14">
      <c r="B72" s="69"/>
      <c r="C72" s="70"/>
      <c r="D72" s="69"/>
      <c r="E72" s="71"/>
      <c r="F72" s="73"/>
    </row>
    <row r="73" spans="2:6" ht="14">
      <c r="B73" s="69"/>
      <c r="C73" s="70"/>
      <c r="D73" s="74"/>
      <c r="E73" s="71"/>
      <c r="F73" s="71"/>
    </row>
    <row r="74" spans="2:6" ht="14">
      <c r="B74" s="69"/>
      <c r="C74" s="70"/>
      <c r="D74" s="74"/>
      <c r="E74" s="71"/>
      <c r="F74" s="71"/>
    </row>
    <row r="75" spans="2:6" ht="13.5"/>
  </sheetData>
  <pageMargins left="0.7" right="0.7" top="0.75" bottom="0.75" header="0.3" footer="0.3"/>
  <pageSetup paperSize="9" orientation="portrait" r:id="rId1"/>
  <headerFooter>
    <oddFooter>&amp;C_x000D_&amp;1#&amp;"Calibri"&amp;10&amp;K000000 OFFICIAL-InternalOnly</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D2E4C-4CDE-4ED6-81E1-8ABFD7FF2A86}">
  <sheetPr codeName="Sheet4">
    <tabColor theme="5"/>
    <pageSetUpPr autoPageBreaks="0"/>
  </sheetPr>
  <dimension ref="A1:AD44"/>
  <sheetViews>
    <sheetView zoomScale="80" zoomScaleNormal="80" workbookViewId="0">
      <selection activeCell="E38" sqref="E38"/>
    </sheetView>
  </sheetViews>
  <sheetFormatPr defaultColWidth="0" defaultRowHeight="13.5" zeroHeight="1"/>
  <cols>
    <col min="1" max="1" width="9.23046875" customWidth="1"/>
    <col min="2" max="2" width="34.15234375" bestFit="1" customWidth="1"/>
    <col min="3" max="3" width="33.4609375" bestFit="1" customWidth="1"/>
    <col min="4" max="5" width="24.69140625" customWidth="1"/>
    <col min="6" max="7" width="25.69140625" customWidth="1"/>
    <col min="8" max="30" width="0" hidden="1" customWidth="1"/>
    <col min="31" max="16384" width="9.23046875" hidden="1"/>
  </cols>
  <sheetData>
    <row r="1" spans="1:7" ht="25">
      <c r="A1" s="1" t="str">
        <f>Cover!$A$2</f>
        <v>NESO Regulatory Financial Reporting Pack</v>
      </c>
      <c r="B1" s="63"/>
      <c r="C1" s="63"/>
      <c r="D1" s="63"/>
      <c r="E1" s="63"/>
      <c r="F1" s="63"/>
      <c r="G1" s="63"/>
    </row>
    <row r="2" spans="1:7" ht="25">
      <c r="A2" s="60" t="str">
        <f>Cover!$A$3</f>
        <v>National Energy System Operator</v>
      </c>
      <c r="B2" s="63"/>
      <c r="C2" s="63"/>
      <c r="D2" s="63"/>
      <c r="E2" s="63"/>
      <c r="F2" s="63"/>
      <c r="G2" s="63"/>
    </row>
    <row r="3" spans="1:7" ht="25">
      <c r="A3" s="3">
        <f>Cover!$A$4</f>
        <v>2025</v>
      </c>
      <c r="B3" s="3"/>
      <c r="C3" s="3"/>
      <c r="D3" s="3"/>
      <c r="E3" s="3"/>
      <c r="F3" s="3"/>
      <c r="G3" s="3"/>
    </row>
    <row r="4" spans="1:7" ht="25">
      <c r="A4" s="60" t="s">
        <v>26</v>
      </c>
      <c r="B4" s="63"/>
      <c r="C4" s="63"/>
      <c r="D4" s="63"/>
      <c r="E4" s="63"/>
      <c r="F4" s="63"/>
      <c r="G4" s="63"/>
    </row>
    <row r="5" spans="1:7"/>
    <row r="6" spans="1:7">
      <c r="B6" s="41" t="s">
        <v>27</v>
      </c>
      <c r="C6" s="42" t="s">
        <v>1</v>
      </c>
    </row>
    <row r="7" spans="1:7">
      <c r="B7" s="41" t="s">
        <v>28</v>
      </c>
      <c r="C7" s="43" t="s">
        <v>4</v>
      </c>
    </row>
    <row r="8" spans="1:7">
      <c r="B8" s="41" t="s">
        <v>29</v>
      </c>
      <c r="C8" s="44">
        <f>Cover!E18</f>
        <v>2025</v>
      </c>
    </row>
    <row r="9" spans="1:7">
      <c r="B9" s="41" t="s">
        <v>30</v>
      </c>
      <c r="C9" s="44">
        <f>Cover!E20</f>
        <v>1</v>
      </c>
    </row>
    <row r="10" spans="1:7">
      <c r="B10" s="41" t="s">
        <v>31</v>
      </c>
      <c r="C10" s="45">
        <f>Cover!E22</f>
        <v>45930</v>
      </c>
    </row>
    <row r="11" spans="1:7"/>
    <row r="12" spans="1:7">
      <c r="B12" s="41" t="s">
        <v>32</v>
      </c>
      <c r="C12" s="46" t="str">
        <f>LEFT($C$8,4)-6&amp;"/"&amp;RIGHT($C$8,2)-5</f>
        <v>2019/20</v>
      </c>
    </row>
    <row r="13" spans="1:7">
      <c r="B13" s="41" t="s">
        <v>33</v>
      </c>
      <c r="C13" s="46" t="str">
        <f>LEFT($C$8,4)-5&amp;"/"&amp;RIGHT($C$8,2)-4</f>
        <v>2020/21</v>
      </c>
    </row>
    <row r="14" spans="1:7">
      <c r="B14" s="41" t="s">
        <v>34</v>
      </c>
      <c r="C14" s="46" t="str">
        <f>LEFT($C$8,4)-4&amp;"/"&amp;RIGHT($C$8,2)-3</f>
        <v>2021/22</v>
      </c>
    </row>
    <row r="15" spans="1:7">
      <c r="B15" s="41" t="s">
        <v>35</v>
      </c>
      <c r="C15" s="46" t="str">
        <f>LEFT($C$8,4)-3&amp;"/"&amp;RIGHT($C$8,2)-2</f>
        <v>2022/23</v>
      </c>
    </row>
    <row r="16" spans="1:7">
      <c r="B16" s="41" t="s">
        <v>36</v>
      </c>
      <c r="C16" s="46" t="str">
        <f>LEFT($C$8,4)-2&amp;"/"&amp;RIGHT($C$8,2)-1</f>
        <v>2023/24</v>
      </c>
    </row>
    <row r="17" spans="2:7">
      <c r="B17" s="47" t="s">
        <v>5</v>
      </c>
      <c r="C17" s="46" t="str">
        <f>LEFT($C$8,4)-1&amp;"/"&amp;RIGHT($C$8,2)-0</f>
        <v>2024/25</v>
      </c>
    </row>
    <row r="18" spans="2:7">
      <c r="B18" s="41" t="s">
        <v>37</v>
      </c>
      <c r="C18" s="46" t="str">
        <f>LEFT($C$8,4)+0&amp;"/"&amp;RIGHT($C$8,2)+1</f>
        <v>2025/26</v>
      </c>
    </row>
    <row r="19" spans="2:7">
      <c r="B19" s="41" t="s">
        <v>38</v>
      </c>
      <c r="C19" s="46" t="str">
        <f>LEFT($C$8,4)+1&amp;"/"&amp;RIGHT($C$8,2)+2</f>
        <v>2026/27</v>
      </c>
    </row>
    <row r="20" spans="2:7">
      <c r="B20" s="41" t="s">
        <v>39</v>
      </c>
      <c r="C20" s="46" t="str">
        <f>LEFT($C$8,4)+2&amp;"/"&amp;RIGHT($C$8,2)+3</f>
        <v>2027/28</v>
      </c>
    </row>
    <row r="21" spans="2:7">
      <c r="B21" s="41" t="s">
        <v>40</v>
      </c>
      <c r="C21" s="46" t="str">
        <f>LEFT($C$8,4)+3&amp;"/"&amp;RIGHT($C$8,2)+4</f>
        <v>2028/29</v>
      </c>
    </row>
    <row r="22" spans="2:7">
      <c r="B22" s="41" t="s">
        <v>41</v>
      </c>
      <c r="C22" s="46" t="str">
        <f>LEFT($C$8,4)+4&amp;"/"&amp;RIGHT($C$8,2)+5</f>
        <v>2029/30</v>
      </c>
    </row>
    <row r="23" spans="2:7">
      <c r="B23" s="24"/>
      <c r="C23" s="24"/>
    </row>
    <row r="24" spans="2:7">
      <c r="B24" s="24"/>
      <c r="C24" s="24"/>
    </row>
    <row r="25" spans="2:7">
      <c r="B25" s="24" t="s">
        <v>42</v>
      </c>
      <c r="C25" s="48">
        <v>0.1</v>
      </c>
    </row>
    <row r="26" spans="2:7"/>
    <row r="27" spans="2:7"/>
    <row r="28" spans="2:7" ht="54">
      <c r="B28" s="49" t="s">
        <v>43</v>
      </c>
      <c r="C28" s="50" t="s">
        <v>44</v>
      </c>
      <c r="D28" s="51" t="s">
        <v>45</v>
      </c>
      <c r="E28" s="50" t="s">
        <v>46</v>
      </c>
      <c r="F28" s="50" t="s">
        <v>47</v>
      </c>
    </row>
    <row r="29" spans="2:7">
      <c r="B29" s="52"/>
      <c r="C29" s="53" t="s">
        <v>48</v>
      </c>
      <c r="D29" s="54">
        <v>264.99166666666673</v>
      </c>
      <c r="E29" s="55"/>
      <c r="F29" s="55"/>
      <c r="G29" s="25"/>
    </row>
    <row r="30" spans="2:7">
      <c r="B30" s="52"/>
      <c r="C30" s="53" t="s">
        <v>49</v>
      </c>
      <c r="D30" s="54">
        <v>274.90833333333336</v>
      </c>
      <c r="E30" s="55"/>
      <c r="F30" s="55"/>
      <c r="G30" s="25"/>
    </row>
    <row r="31" spans="2:7">
      <c r="B31" s="52"/>
      <c r="C31" s="53" t="s">
        <v>50</v>
      </c>
      <c r="D31" s="54">
        <v>283.30833333333334</v>
      </c>
      <c r="E31" s="56">
        <f>D31/$D$31</f>
        <v>1</v>
      </c>
      <c r="F31" s="56">
        <f>$E$31/E31</f>
        <v>1</v>
      </c>
      <c r="G31" s="25"/>
    </row>
    <row r="32" spans="2:7">
      <c r="B32" s="52"/>
      <c r="C32" s="53" t="s">
        <v>51</v>
      </c>
      <c r="D32" s="54">
        <v>290.64166666666665</v>
      </c>
      <c r="E32" s="56">
        <f t="shared" ref="E32:E38" si="0">D32/$D$31</f>
        <v>1.0258846368797245</v>
      </c>
      <c r="F32" s="56">
        <f t="shared" ref="F32:F38" si="1">$E$31/E32</f>
        <v>0.97476847205895012</v>
      </c>
      <c r="G32" s="25"/>
    </row>
    <row r="33" spans="2:7">
      <c r="B33" s="52"/>
      <c r="C33" s="53" t="s">
        <v>52</v>
      </c>
      <c r="D33" s="54">
        <v>294.16666666666669</v>
      </c>
      <c r="E33" s="56">
        <f t="shared" si="0"/>
        <v>1.0383269111980469</v>
      </c>
      <c r="F33" s="56">
        <f t="shared" si="1"/>
        <v>0.96308781869688387</v>
      </c>
      <c r="G33" s="25"/>
    </row>
    <row r="34" spans="2:7">
      <c r="B34" s="52"/>
      <c r="C34" s="53" t="s">
        <v>53</v>
      </c>
      <c r="D34" s="54">
        <v>307.32821397646848</v>
      </c>
      <c r="E34" s="56">
        <f t="shared" si="0"/>
        <v>1.0847835302284383</v>
      </c>
      <c r="F34" s="56">
        <f t="shared" si="1"/>
        <v>0.92184290426073834</v>
      </c>
      <c r="G34" s="31" t="s">
        <v>54</v>
      </c>
    </row>
    <row r="35" spans="2:7">
      <c r="B35" s="52"/>
      <c r="C35" s="53" t="s">
        <v>55</v>
      </c>
      <c r="D35" s="54">
        <v>334.29358180068937</v>
      </c>
      <c r="E35" s="56">
        <f t="shared" si="0"/>
        <v>1.1799638149272795</v>
      </c>
      <c r="F35" s="56">
        <f t="shared" si="1"/>
        <v>0.84748361547140272</v>
      </c>
      <c r="G35" s="31" t="s">
        <v>56</v>
      </c>
    </row>
    <row r="36" spans="2:7">
      <c r="B36" s="52"/>
      <c r="C36" s="53" t="s">
        <v>57</v>
      </c>
      <c r="D36" s="54">
        <v>352.83651735739545</v>
      </c>
      <c r="E36" s="56">
        <f t="shared" si="0"/>
        <v>1.2454152449594804</v>
      </c>
      <c r="F36" s="56">
        <f t="shared" si="1"/>
        <v>0.80294504507413111</v>
      </c>
      <c r="G36" s="31" t="s">
        <v>56</v>
      </c>
    </row>
    <row r="37" spans="2:7">
      <c r="B37" s="52"/>
      <c r="C37" s="53" t="s">
        <v>19</v>
      </c>
      <c r="D37" s="54">
        <v>364.17963178219367</v>
      </c>
      <c r="E37" s="56">
        <f t="shared" si="0"/>
        <v>1.2854532992282626</v>
      </c>
      <c r="F37" s="56">
        <f t="shared" si="1"/>
        <v>0.77793569054617706</v>
      </c>
      <c r="G37" s="31" t="s">
        <v>56</v>
      </c>
    </row>
    <row r="38" spans="2:7">
      <c r="B38" s="52"/>
      <c r="C38" s="53" t="s">
        <v>58</v>
      </c>
      <c r="D38" s="54">
        <v>374.87823436926919</v>
      </c>
      <c r="E38" s="56">
        <f t="shared" si="0"/>
        <v>1.3232164051037534</v>
      </c>
      <c r="F38" s="56">
        <f t="shared" si="1"/>
        <v>0.75573428211962801</v>
      </c>
      <c r="G38" s="31" t="s">
        <v>56</v>
      </c>
    </row>
    <row r="39" spans="2:7">
      <c r="B39" s="52"/>
      <c r="C39" s="53" t="s">
        <v>59</v>
      </c>
      <c r="D39" s="57"/>
      <c r="E39" s="55"/>
      <c r="F39" s="55"/>
    </row>
    <row r="40" spans="2:7">
      <c r="B40" s="24"/>
      <c r="C40" s="24"/>
      <c r="D40" s="24"/>
    </row>
    <row r="41" spans="2:7">
      <c r="B41" s="220" t="s">
        <v>60</v>
      </c>
      <c r="C41" s="220"/>
      <c r="D41" s="58">
        <f>INDEX($D$29:$D$39,MATCH($C$17,C29:C39,0))</f>
        <v>364.17963178219367</v>
      </c>
    </row>
    <row r="42" spans="2:7">
      <c r="B42" s="24"/>
    </row>
    <row r="43" spans="2:7">
      <c r="B43" s="24"/>
    </row>
    <row r="44" spans="2:7" ht="14" hidden="1">
      <c r="B44" s="18"/>
    </row>
  </sheetData>
  <mergeCells count="1">
    <mergeCell ref="B41:C41"/>
  </mergeCells>
  <pageMargins left="0.7" right="0.7" top="0.75" bottom="0.75" header="0.3" footer="0.3"/>
  <pageSetup paperSize="9" orientation="portrait" r:id="rId1"/>
  <headerFooter>
    <oddFooter>&amp;C_x000D_&amp;1#&amp;"Calibri"&amp;10&amp;K000000 OFFICIAL-InternalOnly</oddFooter>
  </headerFooter>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37EBD-7E2F-4915-883D-81FB05B26633}">
  <sheetPr>
    <tabColor rgb="FFFFFFCC"/>
    <pageSetUpPr fitToPage="1"/>
  </sheetPr>
  <dimension ref="A1:V64"/>
  <sheetViews>
    <sheetView zoomScale="80" zoomScaleNormal="80" workbookViewId="0"/>
  </sheetViews>
  <sheetFormatPr defaultColWidth="0" defaultRowHeight="13.5" zeroHeight="1" outlineLevelCol="1"/>
  <cols>
    <col min="1" max="1" width="11.61328125" style="80" customWidth="1"/>
    <col min="2" max="2" width="54.84375" style="88" customWidth="1"/>
    <col min="3" max="3" width="27.84375" style="88" customWidth="1"/>
    <col min="4" max="4" width="26.15234375" style="88" bestFit="1" customWidth="1"/>
    <col min="5" max="5" width="14.4609375" style="83" customWidth="1"/>
    <col min="6" max="6" width="10.3828125" style="80" customWidth="1"/>
    <col min="7" max="10" width="11.15234375" style="80" customWidth="1"/>
    <col min="11" max="11" width="5" style="80" customWidth="1"/>
    <col min="12" max="21" width="0" style="80" hidden="1" customWidth="1" outlineLevel="1"/>
    <col min="22" max="22" width="0" style="80" hidden="1" customWidth="1"/>
    <col min="23" max="16384" width="9.15234375" style="80" hidden="1"/>
  </cols>
  <sheetData>
    <row r="1" spans="1:15" ht="25">
      <c r="A1" s="1" t="str">
        <f>Cover!$A$2</f>
        <v>NESO Regulatory Financial Reporting Pack</v>
      </c>
      <c r="B1" s="1"/>
      <c r="C1" s="78"/>
      <c r="D1" s="78"/>
      <c r="E1" s="1"/>
      <c r="F1" s="1"/>
      <c r="G1" s="1"/>
      <c r="H1" s="1"/>
      <c r="I1" s="1"/>
      <c r="J1" s="1"/>
      <c r="K1" s="79"/>
    </row>
    <row r="2" spans="1:15" ht="25">
      <c r="A2" s="3" t="str">
        <f>Cover!$A$3</f>
        <v>National Energy System Operator</v>
      </c>
      <c r="B2" s="1"/>
      <c r="C2" s="78"/>
      <c r="D2" s="78"/>
      <c r="E2" s="1"/>
      <c r="F2" s="1"/>
      <c r="G2" s="1"/>
      <c r="H2" s="1"/>
      <c r="I2" s="1"/>
      <c r="J2" s="1"/>
      <c r="K2" s="79"/>
    </row>
    <row r="3" spans="1:15" ht="25">
      <c r="A3" s="1">
        <f>Cover!$A$4</f>
        <v>2025</v>
      </c>
      <c r="B3" s="1"/>
      <c r="C3" s="78"/>
      <c r="D3" s="78"/>
      <c r="E3" s="1"/>
      <c r="F3" s="1"/>
      <c r="G3" s="1"/>
      <c r="H3" s="1"/>
      <c r="I3" s="1"/>
      <c r="J3" s="1"/>
      <c r="K3" s="79"/>
    </row>
    <row r="4" spans="1:15" ht="25">
      <c r="A4" s="3" t="s">
        <v>61</v>
      </c>
      <c r="B4" s="1"/>
      <c r="C4" s="78"/>
      <c r="D4" s="78"/>
      <c r="E4" s="1"/>
      <c r="F4" s="1"/>
      <c r="G4" s="1"/>
      <c r="H4" s="1"/>
      <c r="I4" s="1"/>
      <c r="J4" s="1"/>
      <c r="K4" s="79"/>
    </row>
    <row r="5" spans="1:15" s="81" customFormat="1">
      <c r="B5" s="82"/>
      <c r="C5" s="82"/>
      <c r="D5" s="82"/>
      <c r="E5" s="83"/>
    </row>
    <row r="6" spans="1:15" s="81" customFormat="1">
      <c r="B6" s="82"/>
      <c r="C6" s="82"/>
      <c r="D6" s="82"/>
      <c r="E6" s="83"/>
      <c r="F6" s="84">
        <v>2022</v>
      </c>
      <c r="G6" s="84">
        <v>2023</v>
      </c>
      <c r="H6" s="84">
        <v>2024</v>
      </c>
      <c r="I6" s="84">
        <v>2025</v>
      </c>
      <c r="J6" s="84">
        <v>2026</v>
      </c>
    </row>
    <row r="7" spans="1:15" s="81" customFormat="1">
      <c r="B7" s="85"/>
      <c r="C7" s="86" t="s">
        <v>62</v>
      </c>
      <c r="D7" s="86" t="s">
        <v>63</v>
      </c>
      <c r="E7" s="83"/>
      <c r="F7" s="87" t="s">
        <v>53</v>
      </c>
      <c r="G7" s="87" t="s">
        <v>55</v>
      </c>
      <c r="H7" s="87" t="s">
        <v>57</v>
      </c>
      <c r="I7" s="87" t="s">
        <v>19</v>
      </c>
      <c r="J7" s="87" t="s">
        <v>58</v>
      </c>
    </row>
    <row r="8" spans="1:15" s="81" customFormat="1">
      <c r="B8" s="85"/>
      <c r="C8" s="88"/>
      <c r="D8" s="88"/>
      <c r="E8" s="83"/>
      <c r="F8" s="89"/>
      <c r="G8" s="89"/>
      <c r="H8" s="89"/>
      <c r="I8" s="89"/>
      <c r="J8" s="89"/>
    </row>
    <row r="9" spans="1:15" s="81" customFormat="1">
      <c r="B9" s="90" t="s">
        <v>64</v>
      </c>
      <c r="C9" s="82"/>
      <c r="D9" s="82"/>
      <c r="E9" s="83"/>
      <c r="K9" s="91"/>
    </row>
    <row r="10" spans="1:15" s="81" customFormat="1">
      <c r="B10" s="85"/>
      <c r="C10" s="88"/>
      <c r="D10" s="88"/>
      <c r="E10" s="83"/>
      <c r="F10" s="89"/>
      <c r="G10" s="89"/>
      <c r="H10" s="89"/>
      <c r="I10" s="89"/>
      <c r="J10" s="89"/>
    </row>
    <row r="11" spans="1:15" s="81" customFormat="1">
      <c r="B11" s="92" t="s">
        <v>65</v>
      </c>
      <c r="C11" s="93"/>
      <c r="D11" s="88"/>
      <c r="E11" s="83"/>
    </row>
    <row r="12" spans="1:15" s="81" customFormat="1">
      <c r="B12" s="90"/>
      <c r="C12" s="82"/>
      <c r="D12" s="88"/>
      <c r="E12" s="83"/>
    </row>
    <row r="13" spans="1:15" s="81" customFormat="1" ht="15.5">
      <c r="B13" s="88" t="s">
        <v>66</v>
      </c>
      <c r="C13" s="94" t="s">
        <v>67</v>
      </c>
      <c r="E13" s="95" t="s">
        <v>68</v>
      </c>
      <c r="F13" s="178">
        <v>268.57236891588599</v>
      </c>
      <c r="G13" s="178">
        <v>338.7489646792294</v>
      </c>
      <c r="H13" s="178">
        <v>445.83829986545254</v>
      </c>
      <c r="I13" s="179"/>
      <c r="J13" s="179"/>
      <c r="O13" s="94"/>
    </row>
    <row r="14" spans="1:15" s="81" customFormat="1" ht="15.5">
      <c r="B14" s="96" t="s">
        <v>69</v>
      </c>
      <c r="C14" s="80" t="s">
        <v>70</v>
      </c>
      <c r="E14" s="95" t="s">
        <v>68</v>
      </c>
      <c r="F14" s="178">
        <v>0</v>
      </c>
      <c r="G14" s="178">
        <v>33.258132440532158</v>
      </c>
      <c r="H14" s="178">
        <v>-12.630447612329384</v>
      </c>
      <c r="I14" s="179"/>
      <c r="J14" s="179"/>
    </row>
    <row r="15" spans="1:15" s="81" customFormat="1" ht="15.5">
      <c r="B15" s="88" t="s">
        <v>71</v>
      </c>
      <c r="C15" s="80" t="s">
        <v>72</v>
      </c>
      <c r="E15" s="95" t="s">
        <v>68</v>
      </c>
      <c r="F15" s="180">
        <f>SUM(F13:F14)</f>
        <v>268.57236891588599</v>
      </c>
      <c r="G15" s="180">
        <f>SUM(G13:G14)</f>
        <v>372.00709711976157</v>
      </c>
      <c r="H15" s="180">
        <f>SUM(H13:H14)</f>
        <v>433.20785225312318</v>
      </c>
      <c r="I15" s="179"/>
      <c r="J15" s="179"/>
    </row>
    <row r="16" spans="1:15" s="81" customFormat="1" ht="15.5">
      <c r="B16" s="88" t="s">
        <v>73</v>
      </c>
      <c r="C16" s="80" t="s">
        <v>74</v>
      </c>
      <c r="E16" s="95" t="s">
        <v>68</v>
      </c>
      <c r="F16" s="178">
        <v>14.382737731781694</v>
      </c>
      <c r="G16" s="178">
        <v>11.621458503272803</v>
      </c>
      <c r="H16" s="178">
        <v>-1.3236948029061808</v>
      </c>
      <c r="I16" s="179"/>
      <c r="J16" s="179"/>
    </row>
    <row r="17" spans="2:11" s="81" customFormat="1" ht="15.5">
      <c r="B17" s="85" t="s">
        <v>75</v>
      </c>
      <c r="C17" s="86" t="s">
        <v>76</v>
      </c>
      <c r="E17" s="83" t="s">
        <v>68</v>
      </c>
      <c r="F17" s="181">
        <f>SUM(F15:F16)</f>
        <v>282.95510664766766</v>
      </c>
      <c r="G17" s="181">
        <f>SUM(G15:G16)</f>
        <v>383.62855562303434</v>
      </c>
      <c r="H17" s="181">
        <f>SUM(H15:H16)</f>
        <v>431.884157450217</v>
      </c>
      <c r="I17" s="179"/>
      <c r="J17" s="179"/>
    </row>
    <row r="18" spans="2:11" s="81" customFormat="1">
      <c r="B18" s="82" t="s">
        <v>77</v>
      </c>
      <c r="C18" s="82"/>
      <c r="E18" s="83" t="s">
        <v>68</v>
      </c>
      <c r="F18" s="182"/>
      <c r="G18" s="182"/>
      <c r="H18" s="182"/>
      <c r="I18" s="178">
        <v>534.54598574268368</v>
      </c>
      <c r="J18" s="178"/>
    </row>
    <row r="19" spans="2:11" s="81" customFormat="1">
      <c r="B19" s="82" t="s">
        <v>78</v>
      </c>
      <c r="C19" s="82"/>
      <c r="E19" s="83" t="s">
        <v>68</v>
      </c>
      <c r="F19" s="182"/>
      <c r="G19" s="182"/>
      <c r="H19" s="182"/>
      <c r="I19" s="178">
        <v>61.088605477935758</v>
      </c>
      <c r="J19" s="178"/>
    </row>
    <row r="20" spans="2:11" s="81" customFormat="1">
      <c r="B20" s="82" t="s">
        <v>79</v>
      </c>
      <c r="C20" s="82"/>
      <c r="E20" s="83" t="s">
        <v>68</v>
      </c>
      <c r="F20" s="182"/>
      <c r="G20" s="182"/>
      <c r="H20" s="182"/>
      <c r="I20" s="178">
        <v>2712.545114192937</v>
      </c>
      <c r="J20" s="178"/>
    </row>
    <row r="21" spans="2:11" s="81" customFormat="1">
      <c r="B21" s="82" t="s">
        <v>80</v>
      </c>
      <c r="C21" s="82"/>
      <c r="E21" s="83" t="s">
        <v>68</v>
      </c>
      <c r="F21" s="182"/>
      <c r="G21" s="182"/>
      <c r="H21" s="182"/>
      <c r="I21" s="178">
        <v>0</v>
      </c>
      <c r="J21" s="178"/>
    </row>
    <row r="22" spans="2:11" s="81" customFormat="1">
      <c r="B22" s="82"/>
      <c r="C22" s="82"/>
      <c r="E22" s="83"/>
      <c r="F22" s="97"/>
      <c r="G22" s="97"/>
      <c r="H22" s="97"/>
      <c r="I22" s="98"/>
      <c r="J22" s="98"/>
    </row>
    <row r="23" spans="2:11" s="81" customFormat="1">
      <c r="B23" s="82" t="s">
        <v>81</v>
      </c>
      <c r="C23" s="82"/>
      <c r="E23" s="83" t="s">
        <v>68</v>
      </c>
      <c r="F23" s="178">
        <v>0</v>
      </c>
      <c r="G23" s="178">
        <v>0</v>
      </c>
      <c r="H23" s="178">
        <v>0</v>
      </c>
      <c r="I23" s="178">
        <v>-487.95522359355675</v>
      </c>
      <c r="J23" s="98"/>
    </row>
    <row r="24" spans="2:11" s="81" customFormat="1">
      <c r="B24" s="82"/>
      <c r="C24" s="82"/>
      <c r="E24" s="83"/>
      <c r="F24" s="97"/>
      <c r="G24" s="97"/>
      <c r="H24" s="97"/>
      <c r="I24" s="98"/>
      <c r="J24" s="98"/>
    </row>
    <row r="25" spans="2:11" s="81" customFormat="1" ht="15.5">
      <c r="B25" s="82" t="s">
        <v>82</v>
      </c>
      <c r="C25" s="81" t="s">
        <v>83</v>
      </c>
      <c r="E25" s="83" t="s">
        <v>68</v>
      </c>
      <c r="F25" s="180">
        <f>F17+F23</f>
        <v>282.95510664766766</v>
      </c>
      <c r="G25" s="180">
        <f t="shared" ref="G25:H25" si="0">G17+G23</f>
        <v>383.62855562303434</v>
      </c>
      <c r="H25" s="180">
        <f t="shared" si="0"/>
        <v>431.884157450217</v>
      </c>
      <c r="I25" s="182"/>
      <c r="J25" s="182"/>
    </row>
    <row r="26" spans="2:11" s="81" customFormat="1">
      <c r="B26" s="82" t="s">
        <v>84</v>
      </c>
      <c r="C26" s="82"/>
      <c r="D26" s="81" t="s">
        <v>85</v>
      </c>
      <c r="E26" s="83" t="s">
        <v>68</v>
      </c>
      <c r="F26" s="182"/>
      <c r="G26" s="182"/>
      <c r="H26" s="182"/>
      <c r="I26" s="180">
        <f>I18</f>
        <v>534.54598574268368</v>
      </c>
      <c r="J26" s="180">
        <f>J18</f>
        <v>0</v>
      </c>
    </row>
    <row r="27" spans="2:11" s="81" customFormat="1">
      <c r="B27" s="82" t="s">
        <v>86</v>
      </c>
      <c r="C27" s="82"/>
      <c r="D27" s="81" t="s">
        <v>87</v>
      </c>
      <c r="E27" s="83" t="s">
        <v>68</v>
      </c>
      <c r="F27" s="182"/>
      <c r="G27" s="182"/>
      <c r="H27" s="182"/>
      <c r="I27" s="180">
        <f>I19</f>
        <v>61.088605477935758</v>
      </c>
      <c r="J27" s="180">
        <f>J19</f>
        <v>0</v>
      </c>
    </row>
    <row r="28" spans="2:11" s="81" customFormat="1">
      <c r="B28" s="82" t="s">
        <v>88</v>
      </c>
      <c r="C28" s="82"/>
      <c r="D28" s="81" t="s">
        <v>89</v>
      </c>
      <c r="E28" s="83" t="s">
        <v>68</v>
      </c>
      <c r="F28" s="182"/>
      <c r="G28" s="182"/>
      <c r="H28" s="182"/>
      <c r="I28" s="180">
        <f>I20+I23</f>
        <v>2224.5898905993804</v>
      </c>
      <c r="J28" s="180">
        <f>J20+J23</f>
        <v>0</v>
      </c>
    </row>
    <row r="29" spans="2:11" s="81" customFormat="1">
      <c r="B29" s="82" t="s">
        <v>90</v>
      </c>
      <c r="C29" s="82"/>
      <c r="D29" s="81" t="s">
        <v>91</v>
      </c>
      <c r="E29" s="83" t="s">
        <v>68</v>
      </c>
      <c r="F29" s="182"/>
      <c r="G29" s="182"/>
      <c r="H29" s="182"/>
      <c r="I29" s="180">
        <f>I21</f>
        <v>0</v>
      </c>
      <c r="J29" s="180"/>
    </row>
    <row r="30" spans="2:11" s="99" customFormat="1">
      <c r="B30" s="90" t="s">
        <v>92</v>
      </c>
      <c r="C30" s="90"/>
      <c r="E30" s="83" t="s">
        <v>68</v>
      </c>
      <c r="F30" s="181">
        <f t="shared" ref="F30:H30" si="1">SUM(F25:F29)</f>
        <v>282.95510664766766</v>
      </c>
      <c r="G30" s="181">
        <f t="shared" si="1"/>
        <v>383.62855562303434</v>
      </c>
      <c r="H30" s="181">
        <f t="shared" si="1"/>
        <v>431.884157450217</v>
      </c>
      <c r="I30" s="181">
        <f>SUM(I25:I29)</f>
        <v>2820.2244818199997</v>
      </c>
      <c r="J30" s="181">
        <f t="shared" ref="J30" si="2">SUM(J25:J29)</f>
        <v>0</v>
      </c>
    </row>
    <row r="31" spans="2:11" s="81" customFormat="1">
      <c r="B31" s="82"/>
      <c r="C31" s="82"/>
      <c r="D31" s="100"/>
      <c r="E31" s="83"/>
    </row>
    <row r="32" spans="2:11" s="81" customFormat="1">
      <c r="B32" s="90" t="s">
        <v>93</v>
      </c>
      <c r="C32" s="82"/>
      <c r="D32" s="82"/>
      <c r="E32" s="83"/>
      <c r="F32" s="83"/>
      <c r="G32" s="83"/>
      <c r="H32" s="83"/>
      <c r="I32" s="83"/>
      <c r="J32" s="83"/>
      <c r="K32" s="83"/>
    </row>
    <row r="33" spans="2:10" s="81" customFormat="1">
      <c r="B33" s="82" t="s">
        <v>94</v>
      </c>
      <c r="C33" s="82"/>
      <c r="D33" s="101"/>
      <c r="E33" s="83" t="s">
        <v>68</v>
      </c>
      <c r="F33" s="178"/>
      <c r="G33" s="178"/>
      <c r="H33" s="178"/>
      <c r="I33" s="178"/>
      <c r="J33" s="178"/>
    </row>
    <row r="34" spans="2:10" s="81" customFormat="1">
      <c r="B34" s="90" t="s">
        <v>95</v>
      </c>
      <c r="C34" s="82"/>
      <c r="D34" s="82"/>
      <c r="E34" s="83" t="s">
        <v>68</v>
      </c>
      <c r="F34" s="181">
        <f>SUM(F33:F33)</f>
        <v>0</v>
      </c>
      <c r="G34" s="181">
        <f>SUM(G33:G33)</f>
        <v>0</v>
      </c>
      <c r="H34" s="181">
        <f>SUM(H33:H33)</f>
        <v>0</v>
      </c>
      <c r="I34" s="181">
        <f>SUM(I33:I33)</f>
        <v>0</v>
      </c>
      <c r="J34" s="181">
        <f>SUM(J33:J33)</f>
        <v>0</v>
      </c>
    </row>
    <row r="35" spans="2:10" s="81" customFormat="1">
      <c r="B35" s="82"/>
      <c r="C35" s="82"/>
      <c r="D35" s="82"/>
      <c r="E35" s="83"/>
    </row>
    <row r="36" spans="2:10" s="81" customFormat="1">
      <c r="B36" s="90" t="s">
        <v>96</v>
      </c>
      <c r="C36" s="82"/>
      <c r="E36" s="90"/>
      <c r="F36" s="102"/>
    </row>
    <row r="37" spans="2:10" s="81" customFormat="1">
      <c r="B37" s="82" t="s">
        <v>97</v>
      </c>
      <c r="C37" s="82"/>
      <c r="D37" s="82"/>
      <c r="E37" s="83" t="s">
        <v>68</v>
      </c>
      <c r="F37" s="178">
        <v>3134.9081578900004</v>
      </c>
      <c r="G37" s="178">
        <v>4149.008167326966</v>
      </c>
      <c r="H37" s="178">
        <v>3331.1876611116209</v>
      </c>
      <c r="I37" s="178"/>
      <c r="J37" s="178"/>
    </row>
    <row r="38" spans="2:10" s="81" customFormat="1">
      <c r="B38" s="82" t="s">
        <v>98</v>
      </c>
      <c r="C38" s="82"/>
      <c r="D38" s="82"/>
      <c r="E38" s="83" t="s">
        <v>68</v>
      </c>
      <c r="F38" s="178">
        <v>68.237603469999996</v>
      </c>
      <c r="G38" s="178">
        <v>46.358810140000003</v>
      </c>
      <c r="H38" s="178">
        <v>45.863372380001863</v>
      </c>
      <c r="I38" s="178">
        <v>81.512946900000557</v>
      </c>
      <c r="J38" s="178"/>
    </row>
    <row r="39" spans="2:10" s="81" customFormat="1">
      <c r="B39" s="210" t="s">
        <v>287</v>
      </c>
      <c r="C39" s="82"/>
      <c r="D39" s="82"/>
      <c r="E39" s="83" t="s">
        <v>68</v>
      </c>
      <c r="F39" s="178"/>
      <c r="G39" s="178"/>
      <c r="H39" s="178"/>
      <c r="I39" s="178">
        <v>0.14735451999999999</v>
      </c>
      <c r="J39" s="178"/>
    </row>
    <row r="40" spans="2:10" s="81" customFormat="1">
      <c r="B40" s="210" t="s">
        <v>288</v>
      </c>
      <c r="C40" s="82"/>
      <c r="D40" s="82"/>
      <c r="E40" s="83" t="s">
        <v>68</v>
      </c>
      <c r="F40" s="178"/>
      <c r="G40" s="178"/>
      <c r="H40" s="178"/>
      <c r="I40" s="178">
        <v>2.4774153299999999</v>
      </c>
      <c r="J40" s="178"/>
    </row>
    <row r="41" spans="2:10" s="81" customFormat="1">
      <c r="B41" s="82"/>
      <c r="C41" s="82"/>
      <c r="D41" s="82"/>
      <c r="E41" s="83" t="s">
        <v>68</v>
      </c>
      <c r="F41" s="178"/>
      <c r="G41" s="178"/>
      <c r="H41" s="178"/>
      <c r="I41" s="178"/>
      <c r="J41" s="178"/>
    </row>
    <row r="42" spans="2:10" s="81" customFormat="1">
      <c r="B42" s="82"/>
      <c r="C42" s="82"/>
      <c r="D42" s="82"/>
      <c r="E42" s="83" t="s">
        <v>68</v>
      </c>
      <c r="F42" s="178"/>
      <c r="G42" s="178"/>
      <c r="H42" s="178"/>
      <c r="I42" s="178"/>
      <c r="J42" s="178"/>
    </row>
    <row r="43" spans="2:10" s="81" customFormat="1">
      <c r="B43" s="82"/>
      <c r="C43" s="82"/>
      <c r="D43" s="82"/>
      <c r="E43" s="83" t="s">
        <v>68</v>
      </c>
      <c r="F43" s="178"/>
      <c r="G43" s="178"/>
      <c r="H43" s="178"/>
      <c r="I43" s="178"/>
      <c r="J43" s="178"/>
    </row>
    <row r="44" spans="2:10" s="81" customFormat="1">
      <c r="B44" s="82"/>
      <c r="C44" s="82"/>
      <c r="D44" s="82"/>
      <c r="E44" s="83" t="s">
        <v>68</v>
      </c>
      <c r="F44" s="178"/>
      <c r="G44" s="178"/>
      <c r="H44" s="178"/>
      <c r="I44" s="178"/>
      <c r="J44" s="178"/>
    </row>
    <row r="45" spans="2:10" s="81" customFormat="1">
      <c r="B45" s="82"/>
      <c r="C45" s="82"/>
      <c r="D45" s="82"/>
      <c r="E45" s="83" t="s">
        <v>68</v>
      </c>
      <c r="F45" s="178"/>
      <c r="G45" s="178"/>
      <c r="H45" s="178"/>
      <c r="I45" s="178"/>
      <c r="J45" s="178"/>
    </row>
    <row r="46" spans="2:10" s="81" customFormat="1">
      <c r="B46" s="82"/>
      <c r="C46" s="82"/>
      <c r="D46" s="82"/>
      <c r="E46" s="83" t="s">
        <v>68</v>
      </c>
      <c r="F46" s="178"/>
      <c r="G46" s="178"/>
      <c r="H46" s="178"/>
      <c r="I46" s="178"/>
      <c r="J46" s="178"/>
    </row>
    <row r="47" spans="2:10" s="81" customFormat="1">
      <c r="B47" s="82"/>
      <c r="C47" s="82"/>
      <c r="D47" s="82"/>
      <c r="E47" s="83" t="s">
        <v>68</v>
      </c>
      <c r="F47" s="178"/>
      <c r="G47" s="178"/>
      <c r="H47" s="178"/>
      <c r="I47" s="178"/>
      <c r="J47" s="178"/>
    </row>
    <row r="48" spans="2:10" s="81" customFormat="1">
      <c r="B48" s="82"/>
      <c r="C48" s="82"/>
      <c r="D48" s="82"/>
      <c r="E48" s="83" t="s">
        <v>68</v>
      </c>
      <c r="F48" s="178"/>
      <c r="G48" s="178"/>
      <c r="H48" s="178"/>
      <c r="I48" s="178"/>
      <c r="J48" s="178"/>
    </row>
    <row r="49" spans="2:10" s="81" customFormat="1">
      <c r="B49" s="82"/>
      <c r="C49" s="82"/>
      <c r="D49" s="82"/>
      <c r="E49" s="83" t="s">
        <v>68</v>
      </c>
      <c r="F49" s="178"/>
      <c r="G49" s="178"/>
      <c r="H49" s="178"/>
      <c r="I49" s="178"/>
      <c r="J49" s="178"/>
    </row>
    <row r="50" spans="2:10" s="81" customFormat="1">
      <c r="B50" s="82"/>
      <c r="C50" s="82"/>
      <c r="D50" s="82"/>
      <c r="E50" s="83" t="s">
        <v>68</v>
      </c>
      <c r="F50" s="178"/>
      <c r="G50" s="178"/>
      <c r="H50" s="178"/>
      <c r="I50" s="178"/>
      <c r="J50" s="178"/>
    </row>
    <row r="51" spans="2:10" s="81" customFormat="1">
      <c r="B51" s="82"/>
      <c r="C51" s="82"/>
      <c r="D51" s="82"/>
      <c r="E51" s="83" t="s">
        <v>68</v>
      </c>
      <c r="F51" s="178"/>
      <c r="G51" s="178"/>
      <c r="H51" s="178"/>
      <c r="I51" s="178"/>
      <c r="J51" s="178"/>
    </row>
    <row r="52" spans="2:10" s="81" customFormat="1">
      <c r="B52" s="82" t="s">
        <v>99</v>
      </c>
      <c r="C52" s="82"/>
      <c r="D52" s="82"/>
      <c r="E52" s="83" t="s">
        <v>68</v>
      </c>
      <c r="F52" s="178"/>
      <c r="G52" s="178">
        <v>0.3</v>
      </c>
      <c r="H52" s="178"/>
      <c r="I52" s="178"/>
      <c r="J52" s="178"/>
    </row>
    <row r="53" spans="2:10" s="81" customFormat="1">
      <c r="B53" s="90" t="s">
        <v>100</v>
      </c>
      <c r="C53" s="82"/>
      <c r="D53" s="82"/>
      <c r="E53" s="83" t="s">
        <v>68</v>
      </c>
      <c r="F53" s="181">
        <f>SUM(F37:F52)</f>
        <v>3203.1457613600005</v>
      </c>
      <c r="G53" s="181">
        <f>SUM(G37:G52)</f>
        <v>4195.6669774669663</v>
      </c>
      <c r="H53" s="181">
        <f>SUM(H37:H52)</f>
        <v>3377.0510334916225</v>
      </c>
      <c r="I53" s="181">
        <f>SUM(I37:I52)</f>
        <v>84.13771675000055</v>
      </c>
      <c r="J53" s="181">
        <f>SUM(J37:J52)</f>
        <v>0</v>
      </c>
    </row>
    <row r="54" spans="2:10" s="81" customFormat="1">
      <c r="B54" s="82"/>
      <c r="C54" s="82"/>
      <c r="D54" s="82"/>
      <c r="E54" s="83"/>
      <c r="F54" s="103"/>
      <c r="G54" s="103"/>
      <c r="H54" s="103"/>
      <c r="I54" s="103"/>
      <c r="J54" s="103"/>
    </row>
    <row r="55" spans="2:10" s="81" customFormat="1">
      <c r="B55" s="82" t="s">
        <v>101</v>
      </c>
      <c r="C55" s="82"/>
      <c r="D55" s="82"/>
      <c r="E55" s="83" t="s">
        <v>68</v>
      </c>
      <c r="F55" s="181">
        <f>F25+F18+F19+F20+F34+F53</f>
        <v>3486.1008680076684</v>
      </c>
      <c r="G55" s="181">
        <f>G25+G18+G19+G20+G34+G53</f>
        <v>4579.2955330900004</v>
      </c>
      <c r="H55" s="181">
        <f>H25+H18+H19+H20+H34+H53</f>
        <v>3808.9351909418397</v>
      </c>
      <c r="I55" s="181">
        <f>I25+I26+I27+I28+I29+I34+I53</f>
        <v>2904.3621985700001</v>
      </c>
      <c r="J55" s="181">
        <f>J25+J18+J19+J20+J34+J53</f>
        <v>0</v>
      </c>
    </row>
    <row r="56" spans="2:10" s="81" customFormat="1">
      <c r="B56" s="104" t="s">
        <v>102</v>
      </c>
      <c r="C56" s="82"/>
      <c r="D56" s="82"/>
      <c r="E56" s="83" t="s">
        <v>68</v>
      </c>
      <c r="F56" s="178">
        <v>3486.1</v>
      </c>
      <c r="G56" s="178">
        <v>4579.2966530000003</v>
      </c>
      <c r="H56" s="178">
        <v>3808.9282155600022</v>
      </c>
      <c r="I56" s="178">
        <v>2904.4</v>
      </c>
      <c r="J56" s="178"/>
    </row>
    <row r="57" spans="2:10" s="81" customFormat="1">
      <c r="B57" s="82" t="s">
        <v>103</v>
      </c>
      <c r="C57" s="82"/>
      <c r="D57" s="82"/>
      <c r="E57" s="83"/>
      <c r="F57" s="105" t="s">
        <v>104</v>
      </c>
      <c r="G57" s="105" t="s">
        <v>104</v>
      </c>
      <c r="H57" s="105" t="s">
        <v>104</v>
      </c>
      <c r="I57" s="105" t="s">
        <v>104</v>
      </c>
      <c r="J57" s="105" t="s">
        <v>104</v>
      </c>
    </row>
    <row r="58" spans="2:10" s="81" customFormat="1">
      <c r="B58" s="82"/>
      <c r="C58" s="82"/>
      <c r="D58" s="82"/>
      <c r="E58" s="83"/>
      <c r="F58" s="106"/>
      <c r="G58" s="106"/>
      <c r="H58" s="106"/>
      <c r="I58" s="106"/>
      <c r="J58" s="106"/>
    </row>
    <row r="59" spans="2:10" s="81" customFormat="1" hidden="1">
      <c r="B59" s="82"/>
      <c r="C59" s="82"/>
      <c r="D59" s="82"/>
      <c r="E59" s="83"/>
    </row>
    <row r="60" spans="2:10" s="81" customFormat="1" hidden="1">
      <c r="B60" s="82"/>
      <c r="C60" s="82"/>
      <c r="D60" s="82"/>
      <c r="E60" s="83"/>
    </row>
    <row r="64" spans="2:10" ht="91.5" hidden="1" customHeight="1"/>
  </sheetData>
  <sheetProtection insertRows="0" autoFilter="0" pivotTables="0"/>
  <pageMargins left="0.70866141732283472" right="0.70866141732283472" top="0.74803149606299213" bottom="0.74803149606299213" header="0.31496062992125984" footer="0.31496062992125984"/>
  <pageSetup paperSize="8" scale="69" fitToHeight="2" orientation="landscape" r:id="rId1"/>
  <headerFooter>
    <oddFooter>&amp;C_x000D_&amp;1#&amp;"Calibri"&amp;10&amp;K000000 OFFICIAL-InternalOnly</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297285-980E-4220-9520-CBEE664C7FD3}">
  <sheetPr>
    <tabColor rgb="FFFFFFCC"/>
    <pageSetUpPr fitToPage="1"/>
  </sheetPr>
  <dimension ref="A1:V169"/>
  <sheetViews>
    <sheetView zoomScale="80" zoomScaleNormal="80" workbookViewId="0">
      <selection activeCell="H44" sqref="H44"/>
    </sheetView>
  </sheetViews>
  <sheetFormatPr defaultColWidth="0" defaultRowHeight="13.5" zeroHeight="1" outlineLevelCol="1"/>
  <cols>
    <col min="1" max="1" width="14.3828125" style="80" customWidth="1"/>
    <col min="2" max="2" width="70.84375" style="88" customWidth="1"/>
    <col min="3" max="3" width="35.4609375" style="88" customWidth="1"/>
    <col min="4" max="4" width="28.15234375" style="88" customWidth="1"/>
    <col min="5" max="5" width="14.4609375" style="83" customWidth="1"/>
    <col min="6" max="6" width="10.3828125" style="80" customWidth="1"/>
    <col min="7" max="10" width="11.15234375" style="80" customWidth="1"/>
    <col min="11" max="11" width="5" style="80" customWidth="1"/>
    <col min="12" max="21" width="0" style="80" hidden="1" customWidth="1" outlineLevel="1"/>
    <col min="22" max="22" width="0" style="80" hidden="1" customWidth="1"/>
    <col min="23" max="16384" width="9.15234375" style="80" hidden="1"/>
  </cols>
  <sheetData>
    <row r="1" spans="1:15" ht="25">
      <c r="A1" s="1" t="str">
        <f>Cover!$A$2</f>
        <v>NESO Regulatory Financial Reporting Pack</v>
      </c>
      <c r="B1" s="1"/>
      <c r="C1" s="78"/>
      <c r="D1" s="78"/>
      <c r="E1" s="1"/>
      <c r="F1" s="1"/>
      <c r="G1" s="1"/>
      <c r="H1" s="1"/>
      <c r="I1" s="1"/>
      <c r="J1" s="1"/>
      <c r="K1" s="79"/>
    </row>
    <row r="2" spans="1:15" ht="25">
      <c r="A2" s="3" t="str">
        <f>Cover!$A$3</f>
        <v>National Energy System Operator</v>
      </c>
      <c r="B2" s="1"/>
      <c r="C2" s="78"/>
      <c r="D2" s="78"/>
      <c r="E2" s="1"/>
      <c r="F2" s="1"/>
      <c r="G2" s="1"/>
      <c r="H2" s="1"/>
      <c r="I2" s="1"/>
      <c r="J2" s="1"/>
      <c r="K2" s="79"/>
    </row>
    <row r="3" spans="1:15" ht="25">
      <c r="A3" s="1">
        <f>Cover!$A$4</f>
        <v>2025</v>
      </c>
      <c r="B3" s="1"/>
      <c r="C3" s="78"/>
      <c r="D3" s="78"/>
      <c r="E3" s="1"/>
      <c r="F3" s="1"/>
      <c r="G3" s="1"/>
      <c r="H3" s="1"/>
      <c r="I3" s="1"/>
      <c r="J3" s="1"/>
      <c r="K3" s="79"/>
    </row>
    <row r="4" spans="1:15" ht="25">
      <c r="A4" s="3" t="s">
        <v>105</v>
      </c>
      <c r="B4" s="1"/>
      <c r="C4" s="78"/>
      <c r="D4" s="78"/>
      <c r="E4" s="1"/>
      <c r="F4" s="1"/>
      <c r="G4" s="1"/>
      <c r="H4" s="1"/>
      <c r="I4" s="1"/>
      <c r="J4" s="1"/>
      <c r="K4" s="79"/>
    </row>
    <row r="5" spans="1:15" s="81" customFormat="1">
      <c r="B5" s="82"/>
      <c r="C5" s="82"/>
      <c r="D5" s="82"/>
      <c r="E5" s="83"/>
    </row>
    <row r="6" spans="1:15" s="81" customFormat="1">
      <c r="A6" s="82"/>
      <c r="B6" s="82"/>
      <c r="C6" s="83"/>
      <c r="D6" s="84">
        <v>2022</v>
      </c>
      <c r="E6" s="84">
        <v>2023</v>
      </c>
      <c r="F6" s="84">
        <v>2024</v>
      </c>
      <c r="G6" s="84">
        <v>2025</v>
      </c>
      <c r="H6" s="84">
        <v>2026</v>
      </c>
    </row>
    <row r="7" spans="1:15" s="81" customFormat="1">
      <c r="A7" s="86"/>
      <c r="B7" s="86"/>
      <c r="C7" s="83"/>
      <c r="D7" s="87" t="s">
        <v>53</v>
      </c>
      <c r="E7" s="87" t="s">
        <v>55</v>
      </c>
      <c r="F7" s="87" t="s">
        <v>57</v>
      </c>
      <c r="G7" s="87" t="s">
        <v>19</v>
      </c>
      <c r="H7" s="87" t="s">
        <v>58</v>
      </c>
    </row>
    <row r="8" spans="1:15" s="81" customFormat="1">
      <c r="A8" s="88"/>
      <c r="B8" s="88"/>
      <c r="C8" s="83"/>
      <c r="D8" s="89"/>
      <c r="E8" s="89"/>
      <c r="F8" s="89"/>
      <c r="G8" s="89"/>
      <c r="H8" s="89"/>
    </row>
    <row r="9" spans="1:15" s="81" customFormat="1">
      <c r="A9" s="88"/>
      <c r="B9" s="88"/>
      <c r="C9" s="83"/>
      <c r="D9" s="80"/>
      <c r="E9" s="80"/>
      <c r="F9" s="80"/>
      <c r="G9" s="80"/>
      <c r="H9" s="80"/>
      <c r="K9" s="80"/>
      <c r="L9" s="80"/>
      <c r="M9" s="80"/>
      <c r="N9" s="80"/>
      <c r="O9" s="80"/>
    </row>
    <row r="10" spans="1:15" s="81" customFormat="1">
      <c r="A10" s="138" t="s">
        <v>106</v>
      </c>
      <c r="B10" s="138"/>
      <c r="C10" s="139"/>
      <c r="D10" s="140"/>
      <c r="E10" s="140"/>
      <c r="F10" s="140"/>
      <c r="G10" s="140"/>
      <c r="H10" s="140"/>
      <c r="K10" s="80"/>
      <c r="L10" s="80"/>
      <c r="M10" s="80"/>
      <c r="N10" s="80"/>
      <c r="O10" s="80"/>
    </row>
    <row r="11" spans="1:15" s="81" customFormat="1">
      <c r="A11" s="88"/>
      <c r="B11" s="88"/>
      <c r="C11" s="83"/>
      <c r="D11" s="80"/>
      <c r="E11" s="80"/>
      <c r="F11" s="80"/>
      <c r="G11" s="80"/>
      <c r="H11" s="80"/>
      <c r="K11" s="80"/>
      <c r="L11" s="80"/>
      <c r="M11" s="80"/>
      <c r="N11" s="80"/>
      <c r="O11" s="80"/>
    </row>
    <row r="12" spans="1:15" s="81" customFormat="1">
      <c r="A12" s="88"/>
      <c r="B12" s="92"/>
      <c r="C12" s="93"/>
      <c r="D12" s="88"/>
      <c r="E12" s="83"/>
      <c r="K12" s="80"/>
      <c r="L12" s="80"/>
      <c r="M12" s="80"/>
      <c r="N12" s="80"/>
      <c r="O12" s="80"/>
    </row>
    <row r="13" spans="1:15" ht="13.5" customHeight="1">
      <c r="B13" s="90"/>
      <c r="C13" s="82"/>
      <c r="F13" s="81"/>
      <c r="G13" s="81"/>
      <c r="H13" s="81"/>
      <c r="I13" s="81"/>
      <c r="J13" s="81"/>
    </row>
    <row r="14" spans="1:15">
      <c r="A14" s="127"/>
      <c r="B14" t="s">
        <v>107</v>
      </c>
      <c r="C14" s="95" t="s">
        <v>68</v>
      </c>
      <c r="D14" s="182"/>
      <c r="E14" s="182"/>
      <c r="F14" s="182"/>
      <c r="G14" s="178">
        <v>-291.07704989000035</v>
      </c>
      <c r="H14" s="178"/>
    </row>
    <row r="15" spans="1:15">
      <c r="A15" s="127"/>
      <c r="B15" s="90" t="s">
        <v>108</v>
      </c>
      <c r="C15" s="83"/>
      <c r="D15" s="83"/>
      <c r="F15" s="83"/>
      <c r="G15" s="83"/>
      <c r="H15" s="83"/>
    </row>
    <row r="16" spans="1:15">
      <c r="A16" s="127"/>
      <c r="B16" s="205" t="s">
        <v>274</v>
      </c>
      <c r="C16" s="206" t="s">
        <v>68</v>
      </c>
      <c r="D16" s="182"/>
      <c r="E16" s="182"/>
      <c r="F16" s="182"/>
      <c r="G16" s="178">
        <v>-61.088605477935758</v>
      </c>
      <c r="H16" s="178"/>
    </row>
    <row r="17" spans="1:9">
      <c r="A17" s="127"/>
      <c r="B17" s="205" t="s">
        <v>275</v>
      </c>
      <c r="C17" s="206" t="s">
        <v>68</v>
      </c>
      <c r="D17" s="182"/>
      <c r="E17" s="182"/>
      <c r="F17" s="182"/>
      <c r="G17" s="178">
        <v>-5.0917201475065355</v>
      </c>
      <c r="H17" s="178"/>
    </row>
    <row r="18" spans="1:9">
      <c r="A18" s="127"/>
      <c r="B18" s="205" t="s">
        <v>276</v>
      </c>
      <c r="C18" s="206" t="s">
        <v>68</v>
      </c>
      <c r="D18" s="182"/>
      <c r="E18" s="182"/>
      <c r="F18" s="182"/>
      <c r="G18" s="178">
        <v>-12.5</v>
      </c>
      <c r="H18" s="178"/>
    </row>
    <row r="19" spans="1:9">
      <c r="A19" s="127"/>
      <c r="B19" s="205" t="s">
        <v>97</v>
      </c>
      <c r="C19" s="206" t="s">
        <v>68</v>
      </c>
      <c r="D19" s="182"/>
      <c r="E19" s="182"/>
      <c r="F19" s="182"/>
      <c r="G19" s="178">
        <v>487.97627696000052</v>
      </c>
      <c r="H19" s="178"/>
    </row>
    <row r="20" spans="1:9">
      <c r="A20" s="127"/>
      <c r="B20" s="205" t="s">
        <v>277</v>
      </c>
      <c r="C20" s="206" t="s">
        <v>68</v>
      </c>
      <c r="D20" s="182"/>
      <c r="E20" s="182"/>
      <c r="F20" s="182"/>
      <c r="G20" s="178">
        <v>-47.332390109999984</v>
      </c>
      <c r="H20" s="178"/>
    </row>
    <row r="21" spans="1:9">
      <c r="A21" s="127"/>
      <c r="B21" s="205" t="s">
        <v>278</v>
      </c>
      <c r="C21" s="206" t="s">
        <v>68</v>
      </c>
      <c r="D21" s="182"/>
      <c r="E21" s="182"/>
      <c r="F21" s="182"/>
      <c r="G21" s="178">
        <v>-3.6474191365917159</v>
      </c>
      <c r="H21" s="178"/>
    </row>
    <row r="22" spans="1:9">
      <c r="A22" s="127"/>
      <c r="B22" s="205" t="s">
        <v>279</v>
      </c>
      <c r="C22" s="206" t="s">
        <v>68</v>
      </c>
      <c r="D22" s="182"/>
      <c r="E22" s="182"/>
      <c r="F22" s="182"/>
      <c r="G22" s="178">
        <v>-85.683662018358064</v>
      </c>
      <c r="H22" s="178"/>
    </row>
    <row r="23" spans="1:9">
      <c r="A23" s="127"/>
      <c r="B23" s="205" t="s">
        <v>280</v>
      </c>
      <c r="C23" s="206" t="s">
        <v>68</v>
      </c>
      <c r="D23" s="182"/>
      <c r="E23" s="182"/>
      <c r="F23" s="182"/>
      <c r="G23" s="178">
        <v>18.179296720392074</v>
      </c>
      <c r="H23" s="178"/>
    </row>
    <row r="24" spans="1:9">
      <c r="A24" s="127"/>
      <c r="B24" s="205" t="s">
        <v>108</v>
      </c>
      <c r="C24" s="206" t="s">
        <v>68</v>
      </c>
      <c r="D24" s="182"/>
      <c r="E24" s="182"/>
      <c r="F24" s="182"/>
      <c r="G24" s="178">
        <v>0.26527309999964771</v>
      </c>
      <c r="H24" s="178"/>
    </row>
    <row r="25" spans="1:9">
      <c r="A25" s="127"/>
      <c r="B25" s="90" t="s">
        <v>95</v>
      </c>
      <c r="C25" s="83" t="s">
        <v>68</v>
      </c>
      <c r="D25" s="182"/>
      <c r="E25" s="182"/>
      <c r="F25" s="182"/>
      <c r="G25" s="181">
        <f t="shared" ref="G25:H25" si="0">SUM(G16:G24)</f>
        <v>291.07704989000018</v>
      </c>
      <c r="H25" s="181">
        <f t="shared" si="0"/>
        <v>0</v>
      </c>
    </row>
    <row r="26" spans="1:9">
      <c r="A26" s="127"/>
      <c r="B26" s="82"/>
      <c r="C26" s="82"/>
      <c r="D26" s="83"/>
      <c r="E26" s="81"/>
      <c r="F26" s="81"/>
      <c r="G26" s="81"/>
      <c r="H26" s="81"/>
      <c r="I26" s="81"/>
    </row>
    <row r="27" spans="1:9">
      <c r="A27" s="127"/>
      <c r="B27" s="88" t="s">
        <v>109</v>
      </c>
      <c r="C27" s="83" t="s">
        <v>68</v>
      </c>
      <c r="D27" s="182"/>
      <c r="E27" s="182"/>
      <c r="F27" s="182"/>
      <c r="G27" s="181">
        <f t="shared" ref="G27:H27" si="1">SUM(G14+G25)</f>
        <v>-1.7053025658242404E-13</v>
      </c>
      <c r="H27" s="181">
        <f t="shared" si="1"/>
        <v>0</v>
      </c>
    </row>
    <row r="28" spans="1:9">
      <c r="A28" s="127"/>
      <c r="C28" s="80"/>
      <c r="D28" s="80"/>
      <c r="E28" s="80"/>
    </row>
    <row r="29" spans="1:9">
      <c r="A29" s="127"/>
      <c r="C29" s="80"/>
      <c r="D29" s="80"/>
      <c r="E29" s="80"/>
    </row>
    <row r="30" spans="1:9">
      <c r="A30" s="127"/>
      <c r="C30" s="80"/>
      <c r="D30" s="80"/>
      <c r="E30" s="80"/>
    </row>
    <row r="31" spans="1:9">
      <c r="A31" s="109" t="s">
        <v>110</v>
      </c>
      <c r="B31" s="80"/>
      <c r="C31" s="80"/>
      <c r="D31" s="80"/>
      <c r="E31" s="80"/>
    </row>
    <row r="32" spans="1:9" ht="12.75" customHeight="1">
      <c r="A32" s="207" t="s">
        <v>281</v>
      </c>
      <c r="B32" s="183"/>
      <c r="C32" s="183"/>
      <c r="D32" s="183"/>
      <c r="E32" s="183"/>
      <c r="F32" s="184"/>
      <c r="G32" s="184"/>
      <c r="H32" s="142"/>
    </row>
    <row r="33" spans="1:10">
      <c r="A33" s="143"/>
      <c r="B33" s="144"/>
      <c r="C33" s="145"/>
      <c r="D33" s="146"/>
      <c r="E33" s="146"/>
      <c r="F33" s="146"/>
      <c r="G33" s="146"/>
      <c r="H33" s="147"/>
    </row>
    <row r="34" spans="1:10" hidden="1">
      <c r="B34" s="80"/>
      <c r="C34" s="143"/>
      <c r="D34" s="144"/>
      <c r="E34" s="145"/>
      <c r="F34" s="146"/>
      <c r="G34" s="146"/>
      <c r="H34" s="146"/>
      <c r="I34" s="146"/>
      <c r="J34" s="147"/>
    </row>
    <row r="35" spans="1:10" ht="15" hidden="1" customHeight="1">
      <c r="B35" s="80"/>
      <c r="C35" s="143"/>
      <c r="D35" s="144"/>
      <c r="E35" s="145"/>
      <c r="F35" s="146"/>
      <c r="G35" s="146"/>
      <c r="H35" s="146"/>
      <c r="I35" s="146"/>
      <c r="J35" s="147"/>
    </row>
    <row r="36" spans="1:10" hidden="1">
      <c r="B36" s="80"/>
      <c r="C36" s="143"/>
      <c r="D36" s="144"/>
      <c r="E36" s="145"/>
      <c r="F36" s="146"/>
      <c r="G36" s="146"/>
      <c r="H36" s="146"/>
      <c r="I36" s="146"/>
      <c r="J36" s="147"/>
    </row>
    <row r="37" spans="1:10" hidden="1">
      <c r="B37" s="80"/>
      <c r="C37" s="148"/>
      <c r="D37" s="149"/>
      <c r="E37" s="150"/>
      <c r="F37" s="151"/>
      <c r="G37" s="151"/>
      <c r="H37" s="151"/>
      <c r="I37" s="151"/>
      <c r="J37" s="152"/>
    </row>
    <row r="38" spans="1:10"/>
    <row r="39" spans="1:10"/>
    <row r="40" spans="1:10"/>
    <row r="41" spans="1:10"/>
    <row r="42" spans="1:10"/>
    <row r="43" spans="1:10"/>
    <row r="44" spans="1:10"/>
    <row r="45" spans="1:10"/>
    <row r="46" spans="1:10"/>
    <row r="47" spans="1:10"/>
    <row r="48" spans="1:10"/>
    <row r="49" ht="91.5" hidden="1" customHeight="1"/>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61"/>
    <row r="162"/>
    <row r="163"/>
    <row r="165"/>
    <row r="166"/>
    <row r="167"/>
    <row r="168"/>
    <row r="169"/>
  </sheetData>
  <sheetProtection insertRows="0" autoFilter="0" pivotTables="0"/>
  <pageMargins left="0.70866141732283472" right="0.70866141732283472" top="0.74803149606299213" bottom="0.74803149606299213" header="0.31496062992125984" footer="0.31496062992125984"/>
  <pageSetup paperSize="8" scale="69" fitToHeight="2" orientation="landscape" r:id="rId1"/>
  <headerFooter>
    <oddFooter>&amp;C_x000D_&amp;1#&amp;"Calibri"&amp;10&amp;K000000 OFFICIAL-InternalOnly</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957E8-F6E6-41CF-B7F5-A3C290A53EA4}">
  <sheetPr>
    <tabColor rgb="FFFFFFCC"/>
    <pageSetUpPr fitToPage="1"/>
  </sheetPr>
  <dimension ref="A1:P124"/>
  <sheetViews>
    <sheetView zoomScale="80" zoomScaleNormal="80" workbookViewId="0"/>
  </sheetViews>
  <sheetFormatPr defaultColWidth="0" defaultRowHeight="13.5"/>
  <cols>
    <col min="1" max="1" width="9.61328125" style="81" customWidth="1"/>
    <col min="2" max="2" width="64.4609375" style="82" customWidth="1"/>
    <col min="3" max="3" width="13.3828125" style="83" customWidth="1"/>
    <col min="4" max="8" width="11.15234375" style="81" customWidth="1"/>
    <col min="9" max="9" width="9.15234375" style="81" customWidth="1"/>
    <col min="10" max="16" width="0" style="81" hidden="1" customWidth="1"/>
    <col min="17" max="16384" width="9.15234375" style="81" hidden="1"/>
  </cols>
  <sheetData>
    <row r="1" spans="1:16" s="80" customFormat="1" ht="25">
      <c r="A1" s="1" t="str">
        <f>Cover!$A$2</f>
        <v>NESO Regulatory Financial Reporting Pack</v>
      </c>
      <c r="B1" s="1"/>
      <c r="C1" s="1"/>
      <c r="D1" s="1"/>
      <c r="E1" s="1"/>
      <c r="F1" s="1"/>
      <c r="G1" s="1"/>
      <c r="H1" s="1"/>
      <c r="I1" s="79"/>
      <c r="J1" s="79"/>
    </row>
    <row r="2" spans="1:16" s="80" customFormat="1" ht="25">
      <c r="A2" s="3" t="str">
        <f>Cover!$A$3</f>
        <v>National Energy System Operator</v>
      </c>
      <c r="B2" s="1"/>
      <c r="C2" s="1"/>
      <c r="D2" s="1"/>
      <c r="E2" s="1"/>
      <c r="F2" s="1"/>
      <c r="G2" s="1"/>
      <c r="H2" s="1"/>
      <c r="I2" s="79"/>
      <c r="J2" s="79"/>
    </row>
    <row r="3" spans="1:16" s="80" customFormat="1" ht="25">
      <c r="A3" s="1">
        <f>Cover!$A$4</f>
        <v>2025</v>
      </c>
      <c r="B3" s="1"/>
      <c r="C3" s="1"/>
      <c r="D3" s="1"/>
      <c r="E3" s="1"/>
      <c r="F3" s="1"/>
      <c r="G3" s="1"/>
      <c r="H3" s="1"/>
      <c r="I3" s="79"/>
      <c r="J3" s="79"/>
    </row>
    <row r="4" spans="1:16" s="80" customFormat="1" ht="25">
      <c r="A4" s="1" t="s">
        <v>111</v>
      </c>
      <c r="B4" s="1"/>
      <c r="C4" s="1"/>
      <c r="D4" s="1"/>
      <c r="E4" s="1"/>
      <c r="F4" s="1"/>
      <c r="G4" s="1"/>
      <c r="H4" s="1"/>
      <c r="I4" s="79"/>
      <c r="J4" s="79"/>
    </row>
    <row r="5" spans="1:16" ht="12.75" customHeight="1"/>
    <row r="6" spans="1:16">
      <c r="D6" s="110">
        <v>2022</v>
      </c>
      <c r="E6" s="111">
        <v>2023</v>
      </c>
      <c r="F6" s="111">
        <v>2024</v>
      </c>
      <c r="G6" s="111">
        <v>2025</v>
      </c>
      <c r="H6" s="111">
        <v>2026</v>
      </c>
    </row>
    <row r="7" spans="1:16">
      <c r="D7" s="87" t="s">
        <v>53</v>
      </c>
      <c r="E7" s="87" t="s">
        <v>55</v>
      </c>
      <c r="F7" s="87" t="s">
        <v>57</v>
      </c>
      <c r="G7" s="87" t="s">
        <v>19</v>
      </c>
      <c r="H7" s="87" t="s">
        <v>58</v>
      </c>
    </row>
    <row r="8" spans="1:16">
      <c r="D8" s="108"/>
      <c r="E8" s="108"/>
      <c r="F8" s="112"/>
      <c r="G8" s="112"/>
      <c r="H8" s="108"/>
    </row>
    <row r="9" spans="1:16">
      <c r="B9" s="113" t="s">
        <v>112</v>
      </c>
      <c r="D9" s="83"/>
      <c r="E9" s="83"/>
      <c r="F9" s="83"/>
      <c r="G9" s="83"/>
      <c r="H9" s="91"/>
    </row>
    <row r="11" spans="1:16">
      <c r="B11" s="99" t="s">
        <v>113</v>
      </c>
      <c r="C11" s="107"/>
      <c r="D11" s="99"/>
      <c r="E11" s="99"/>
      <c r="F11" s="99"/>
      <c r="G11" s="99"/>
      <c r="H11" s="99"/>
      <c r="N11" s="80"/>
    </row>
    <row r="12" spans="1:16">
      <c r="B12" s="82" t="s">
        <v>114</v>
      </c>
      <c r="C12" s="83" t="s">
        <v>68</v>
      </c>
      <c r="D12" s="178">
        <v>20</v>
      </c>
      <c r="E12" s="178">
        <v>8</v>
      </c>
      <c r="F12" s="178">
        <v>20</v>
      </c>
      <c r="G12" s="178">
        <v>22</v>
      </c>
      <c r="H12" s="178"/>
    </row>
    <row r="13" spans="1:16">
      <c r="B13" s="82" t="s">
        <v>115</v>
      </c>
      <c r="C13" s="83" t="s">
        <v>68</v>
      </c>
      <c r="D13" s="178">
        <v>88.607855849999993</v>
      </c>
      <c r="E13" s="178">
        <v>99</v>
      </c>
      <c r="F13" s="178">
        <v>148</v>
      </c>
      <c r="G13" s="178">
        <v>184</v>
      </c>
      <c r="H13" s="178"/>
    </row>
    <row r="14" spans="1:16">
      <c r="B14" s="82" t="s">
        <v>116</v>
      </c>
      <c r="C14" s="83" t="s">
        <v>68</v>
      </c>
      <c r="D14" s="178">
        <v>0</v>
      </c>
      <c r="E14" s="178">
        <v>0</v>
      </c>
      <c r="F14" s="178"/>
      <c r="G14" s="178"/>
      <c r="H14" s="178"/>
    </row>
    <row r="15" spans="1:16">
      <c r="B15" s="82" t="s">
        <v>117</v>
      </c>
      <c r="C15" s="83" t="s">
        <v>68</v>
      </c>
      <c r="D15" s="178">
        <v>0</v>
      </c>
      <c r="E15" s="178">
        <v>0</v>
      </c>
      <c r="F15" s="178"/>
      <c r="G15" s="178"/>
      <c r="H15" s="178"/>
    </row>
    <row r="16" spans="1:16">
      <c r="B16" s="82" t="s">
        <v>118</v>
      </c>
      <c r="C16" s="83" t="s">
        <v>68</v>
      </c>
      <c r="D16" s="178">
        <v>0.39214415000000002</v>
      </c>
      <c r="E16" s="178">
        <v>0</v>
      </c>
      <c r="F16" s="178"/>
      <c r="G16" s="178"/>
      <c r="H16" s="178"/>
      <c r="O16" s="80"/>
      <c r="P16" s="80"/>
    </row>
    <row r="17" spans="1:11">
      <c r="B17" s="82" t="s">
        <v>119</v>
      </c>
      <c r="C17" s="83" t="s">
        <v>68</v>
      </c>
      <c r="D17" s="178">
        <v>0</v>
      </c>
      <c r="E17" s="178">
        <v>0</v>
      </c>
      <c r="F17" s="178"/>
      <c r="G17" s="178"/>
      <c r="H17" s="178"/>
    </row>
    <row r="18" spans="1:11">
      <c r="A18" s="114">
        <v>1</v>
      </c>
      <c r="B18" s="82" t="s">
        <v>120</v>
      </c>
      <c r="C18" s="83" t="s">
        <v>68</v>
      </c>
      <c r="D18" s="178"/>
      <c r="E18" s="178"/>
      <c r="F18" s="178"/>
      <c r="G18" s="178"/>
      <c r="H18" s="178"/>
    </row>
    <row r="19" spans="1:11">
      <c r="A19" s="114">
        <v>2</v>
      </c>
      <c r="B19" s="82" t="s">
        <v>120</v>
      </c>
      <c r="C19" s="83" t="s">
        <v>68</v>
      </c>
      <c r="D19" s="178"/>
      <c r="E19" s="178"/>
      <c r="F19" s="178"/>
      <c r="G19" s="178"/>
      <c r="H19" s="178"/>
    </row>
    <row r="20" spans="1:11">
      <c r="A20" s="114">
        <v>3</v>
      </c>
      <c r="B20" s="82" t="s">
        <v>94</v>
      </c>
      <c r="C20" s="83" t="s">
        <v>68</v>
      </c>
      <c r="D20" s="178"/>
      <c r="E20" s="178"/>
      <c r="F20" s="178"/>
      <c r="G20" s="178"/>
      <c r="H20" s="178"/>
    </row>
    <row r="21" spans="1:11">
      <c r="B21" s="99" t="s">
        <v>121</v>
      </c>
      <c r="C21" s="83" t="s">
        <v>68</v>
      </c>
      <c r="D21" s="180">
        <f>SUM(D12:D20)</f>
        <v>109</v>
      </c>
      <c r="E21" s="180">
        <f>SUM(E12:E20)</f>
        <v>107</v>
      </c>
      <c r="F21" s="180">
        <f>SUM(F12:F20)</f>
        <v>168</v>
      </c>
      <c r="G21" s="180">
        <f>SUM(G12:G20)</f>
        <v>206</v>
      </c>
      <c r="H21" s="180">
        <f>SUM(H12:H20)</f>
        <v>0</v>
      </c>
    </row>
    <row r="22" spans="1:11">
      <c r="B22" s="99"/>
      <c r="C22" s="99"/>
      <c r="D22" s="99"/>
      <c r="E22" s="99"/>
      <c r="F22" s="99"/>
      <c r="G22" s="99"/>
      <c r="H22" s="99"/>
      <c r="I22" s="99"/>
      <c r="J22" s="99"/>
    </row>
    <row r="23" spans="1:11">
      <c r="A23" s="114"/>
      <c r="B23" s="82" t="s">
        <v>122</v>
      </c>
      <c r="C23" s="83" t="s">
        <v>68</v>
      </c>
      <c r="D23" s="178">
        <v>82.6</v>
      </c>
      <c r="E23" s="178">
        <v>100.77821343000001</v>
      </c>
      <c r="F23" s="178">
        <v>111.72120707999999</v>
      </c>
      <c r="G23" s="178">
        <v>107</v>
      </c>
      <c r="H23" s="178"/>
    </row>
    <row r="24" spans="1:11">
      <c r="A24" s="114"/>
      <c r="B24" s="86" t="s">
        <v>123</v>
      </c>
      <c r="C24" s="114"/>
      <c r="D24" s="114"/>
      <c r="E24" s="114"/>
      <c r="F24" s="114"/>
      <c r="G24" s="114"/>
      <c r="H24" s="114"/>
    </row>
    <row r="25" spans="1:11">
      <c r="A25" s="114">
        <v>1</v>
      </c>
      <c r="B25" s="82" t="s">
        <v>124</v>
      </c>
      <c r="C25" s="83" t="s">
        <v>68</v>
      </c>
      <c r="D25" s="178">
        <v>3382.4</v>
      </c>
      <c r="E25" s="178">
        <v>4372.4484395700001</v>
      </c>
      <c r="F25" s="178">
        <v>2848.6922808699974</v>
      </c>
      <c r="G25" s="178">
        <v>3207</v>
      </c>
      <c r="H25" s="178"/>
    </row>
    <row r="26" spans="1:11">
      <c r="A26" s="114">
        <v>2</v>
      </c>
      <c r="B26" s="82" t="s">
        <v>282</v>
      </c>
      <c r="C26" s="83" t="s">
        <v>68</v>
      </c>
      <c r="D26" s="178"/>
      <c r="E26" s="178"/>
      <c r="F26" s="178"/>
      <c r="G26" s="178">
        <v>-1</v>
      </c>
      <c r="H26" s="178"/>
    </row>
    <row r="27" spans="1:11">
      <c r="A27" s="114">
        <v>3</v>
      </c>
      <c r="B27" s="82" t="s">
        <v>94</v>
      </c>
      <c r="C27" s="83" t="s">
        <v>68</v>
      </c>
      <c r="D27" s="178"/>
      <c r="E27" s="178"/>
      <c r="F27" s="178"/>
      <c r="G27" s="178"/>
      <c r="H27" s="178"/>
    </row>
    <row r="28" spans="1:11">
      <c r="A28" s="114"/>
      <c r="B28" s="99" t="s">
        <v>125</v>
      </c>
      <c r="C28" s="83" t="s">
        <v>68</v>
      </c>
      <c r="D28" s="180">
        <f>SUM(D25:D27)</f>
        <v>3382.4</v>
      </c>
      <c r="E28" s="180">
        <f>SUM(E25:E27)</f>
        <v>4372.4484395700001</v>
      </c>
      <c r="F28" s="180">
        <f>SUM(F25:F27)</f>
        <v>2848.6922808699974</v>
      </c>
      <c r="G28" s="180">
        <f>SUM(G25:G27)</f>
        <v>3206</v>
      </c>
      <c r="H28" s="180">
        <f>SUM(H25:H27)</f>
        <v>0</v>
      </c>
    </row>
    <row r="29" spans="1:11">
      <c r="A29" s="114"/>
      <c r="B29" s="99"/>
      <c r="C29" s="99"/>
      <c r="D29" s="99"/>
      <c r="E29" s="99"/>
      <c r="F29" s="99"/>
      <c r="G29" s="99"/>
      <c r="H29" s="99"/>
      <c r="I29" s="99"/>
      <c r="J29" s="99"/>
      <c r="K29" s="99"/>
    </row>
    <row r="30" spans="1:11" s="86" customFormat="1">
      <c r="B30" s="115" t="s">
        <v>126</v>
      </c>
      <c r="C30" s="116" t="s">
        <v>68</v>
      </c>
      <c r="D30" s="180">
        <f>SUM(D21,D23,D28)</f>
        <v>3574</v>
      </c>
      <c r="E30" s="180">
        <f>SUM(E21,E23,E28)</f>
        <v>4580.2266529999997</v>
      </c>
      <c r="F30" s="180">
        <f>SUM(F21,F23,F28)</f>
        <v>3128.4134879499975</v>
      </c>
      <c r="G30" s="180">
        <f>SUM(G21,G23,G28)</f>
        <v>3519</v>
      </c>
      <c r="H30" s="180">
        <f>SUM(H21,H23,H28)</f>
        <v>0</v>
      </c>
    </row>
    <row r="31" spans="1:11" ht="10.5" customHeight="1">
      <c r="B31" s="81"/>
      <c r="D31" s="117"/>
      <c r="E31" s="117"/>
      <c r="F31" s="117"/>
      <c r="G31" s="117"/>
      <c r="H31" s="117"/>
    </row>
    <row r="32" spans="1:11">
      <c r="B32" s="99" t="s">
        <v>127</v>
      </c>
    </row>
    <row r="33" spans="1:8">
      <c r="B33" s="118" t="s">
        <v>128</v>
      </c>
    </row>
    <row r="34" spans="1:8">
      <c r="A34" s="114">
        <v>1</v>
      </c>
      <c r="B34" s="82" t="s">
        <v>122</v>
      </c>
      <c r="C34" s="83" t="s">
        <v>68</v>
      </c>
      <c r="D34" s="178">
        <v>-82.6</v>
      </c>
      <c r="E34" s="178">
        <v>-100.77821343000001</v>
      </c>
      <c r="F34" s="178">
        <v>-111.72120707999999</v>
      </c>
      <c r="G34" s="178">
        <v>-107</v>
      </c>
      <c r="H34" s="178"/>
    </row>
    <row r="35" spans="1:8">
      <c r="A35" s="114"/>
      <c r="B35" s="114"/>
      <c r="C35" s="114"/>
      <c r="D35" s="114"/>
      <c r="E35" s="114"/>
    </row>
    <row r="36" spans="1:8">
      <c r="A36" s="114">
        <v>2</v>
      </c>
      <c r="B36" s="82" t="s">
        <v>129</v>
      </c>
      <c r="C36" s="83" t="s">
        <v>68</v>
      </c>
      <c r="D36" s="178">
        <v>-3153.36620128</v>
      </c>
      <c r="E36" s="178">
        <v>-4108.8393402399997</v>
      </c>
      <c r="F36" s="178">
        <v>-2506.4393007099975</v>
      </c>
      <c r="G36" s="178">
        <v>-2712.5661675600004</v>
      </c>
      <c r="H36" s="178"/>
    </row>
    <row r="37" spans="1:8">
      <c r="A37" s="114">
        <v>3</v>
      </c>
      <c r="B37" s="82" t="s">
        <v>130</v>
      </c>
      <c r="C37" s="83" t="s">
        <v>68</v>
      </c>
      <c r="D37" s="178">
        <v>-30.598175999999999</v>
      </c>
      <c r="E37" s="178">
        <v>-32.348419</v>
      </c>
      <c r="F37" s="178">
        <v>-36.882939999999998</v>
      </c>
      <c r="G37" s="178">
        <v>-43.785029999999999</v>
      </c>
      <c r="H37" s="178"/>
    </row>
    <row r="38" spans="1:8">
      <c r="A38" s="114">
        <v>4</v>
      </c>
      <c r="B38" s="82" t="s">
        <v>131</v>
      </c>
      <c r="C38" s="83" t="s">
        <v>68</v>
      </c>
      <c r="D38" s="178">
        <v>-12.405208890000001</v>
      </c>
      <c r="E38" s="178">
        <v>-5.3993084400000004</v>
      </c>
      <c r="F38" s="178">
        <v>-1.35279496</v>
      </c>
      <c r="G38" s="178">
        <v>-38.703858659999995</v>
      </c>
      <c r="H38" s="178"/>
    </row>
    <row r="39" spans="1:8">
      <c r="A39" s="114">
        <v>5</v>
      </c>
      <c r="B39" s="82" t="s">
        <v>132</v>
      </c>
      <c r="C39" s="83" t="s">
        <v>68</v>
      </c>
      <c r="D39" s="178">
        <v>-12.22098693</v>
      </c>
      <c r="E39" s="178">
        <v>-3.6536937699999994</v>
      </c>
      <c r="F39" s="178">
        <v>0.75691793000000007</v>
      </c>
      <c r="G39" s="178">
        <v>0.85339573999999996</v>
      </c>
      <c r="H39" s="178"/>
    </row>
    <row r="40" spans="1:8">
      <c r="A40" s="114">
        <v>6</v>
      </c>
      <c r="B40" s="82" t="s">
        <v>133</v>
      </c>
      <c r="C40" s="83" t="s">
        <v>68</v>
      </c>
      <c r="D40" s="178">
        <v>0</v>
      </c>
      <c r="E40" s="178">
        <v>-5.2266529999999998</v>
      </c>
      <c r="F40" s="178"/>
      <c r="G40" s="178"/>
      <c r="H40" s="178"/>
    </row>
    <row r="41" spans="1:8">
      <c r="A41" s="114">
        <v>7</v>
      </c>
      <c r="B41" s="82" t="s">
        <v>94</v>
      </c>
      <c r="C41" s="83" t="s">
        <v>68</v>
      </c>
      <c r="D41" s="178"/>
      <c r="E41" s="178"/>
      <c r="F41" s="178"/>
      <c r="G41" s="178"/>
      <c r="H41" s="178"/>
    </row>
    <row r="42" spans="1:8">
      <c r="A42" s="114">
        <v>8</v>
      </c>
      <c r="B42" s="82" t="s">
        <v>94</v>
      </c>
      <c r="C42" s="83" t="s">
        <v>68</v>
      </c>
      <c r="D42" s="178"/>
      <c r="E42" s="178"/>
      <c r="F42" s="178"/>
      <c r="G42" s="178"/>
      <c r="H42" s="178"/>
    </row>
    <row r="43" spans="1:8">
      <c r="A43" s="114">
        <v>9</v>
      </c>
      <c r="B43" s="82" t="s">
        <v>94</v>
      </c>
      <c r="C43" s="83" t="s">
        <v>68</v>
      </c>
      <c r="D43" s="178"/>
      <c r="E43" s="178"/>
      <c r="F43" s="178"/>
      <c r="G43" s="178"/>
      <c r="H43" s="178"/>
    </row>
    <row r="44" spans="1:8">
      <c r="A44" s="114">
        <v>10</v>
      </c>
      <c r="B44" s="82" t="s">
        <v>94</v>
      </c>
      <c r="C44" s="83" t="s">
        <v>68</v>
      </c>
      <c r="D44" s="178"/>
      <c r="E44" s="178"/>
      <c r="F44" s="178"/>
      <c r="G44" s="178"/>
      <c r="H44" s="178"/>
    </row>
    <row r="45" spans="1:8">
      <c r="A45" s="114">
        <v>11</v>
      </c>
      <c r="B45" s="82" t="s">
        <v>94</v>
      </c>
      <c r="C45" s="83" t="s">
        <v>68</v>
      </c>
      <c r="D45" s="178"/>
      <c r="E45" s="178"/>
      <c r="F45" s="178"/>
      <c r="G45" s="178"/>
      <c r="H45" s="178"/>
    </row>
    <row r="46" spans="1:8">
      <c r="A46" s="114">
        <v>12</v>
      </c>
      <c r="B46" s="82" t="s">
        <v>94</v>
      </c>
      <c r="C46" s="83" t="s">
        <v>68</v>
      </c>
      <c r="D46" s="178"/>
      <c r="E46" s="178"/>
      <c r="F46" s="178"/>
      <c r="G46" s="178"/>
      <c r="H46" s="178"/>
    </row>
    <row r="47" spans="1:8">
      <c r="A47" s="114">
        <v>13</v>
      </c>
      <c r="B47" s="82" t="s">
        <v>94</v>
      </c>
      <c r="C47" s="83" t="s">
        <v>68</v>
      </c>
      <c r="D47" s="178"/>
      <c r="E47" s="178"/>
      <c r="F47" s="178"/>
      <c r="G47" s="178"/>
      <c r="H47" s="178"/>
    </row>
    <row r="48" spans="1:8">
      <c r="A48" s="114">
        <v>14</v>
      </c>
      <c r="B48" s="82" t="s">
        <v>94</v>
      </c>
      <c r="C48" s="83" t="s">
        <v>68</v>
      </c>
      <c r="D48" s="178"/>
      <c r="E48" s="178"/>
      <c r="F48" s="178"/>
      <c r="G48" s="178"/>
      <c r="H48" s="178"/>
    </row>
    <row r="49" spans="1:16" ht="18.649999999999999" customHeight="1">
      <c r="A49" s="114"/>
      <c r="B49" s="81" t="s">
        <v>134</v>
      </c>
      <c r="C49" s="83" t="s">
        <v>68</v>
      </c>
      <c r="D49" s="180">
        <f>SUM(D36:D48)</f>
        <v>-3208.5905730999998</v>
      </c>
      <c r="E49" s="180">
        <f>SUM(E36:E48)</f>
        <v>-4155.4674144499995</v>
      </c>
      <c r="F49" s="180">
        <f>SUM(F36:F48)</f>
        <v>-2543.9181177399978</v>
      </c>
      <c r="G49" s="180">
        <f>SUM(G36:G48)</f>
        <v>-2794.2016604800006</v>
      </c>
      <c r="H49" s="180">
        <f>SUM(H36:H48)</f>
        <v>0</v>
      </c>
    </row>
    <row r="50" spans="1:16">
      <c r="A50" s="114"/>
      <c r="B50" s="118" t="s">
        <v>135</v>
      </c>
      <c r="C50" s="99"/>
      <c r="D50" s="99"/>
      <c r="E50" s="99"/>
      <c r="F50" s="99"/>
      <c r="G50" s="99"/>
      <c r="H50" s="99"/>
    </row>
    <row r="51" spans="1:16">
      <c r="A51" s="114">
        <v>15</v>
      </c>
      <c r="B51" s="82" t="s">
        <v>120</v>
      </c>
      <c r="C51" s="83" t="s">
        <v>68</v>
      </c>
      <c r="D51" s="178"/>
      <c r="E51" s="178"/>
      <c r="F51" s="178"/>
      <c r="G51" s="178"/>
      <c r="H51" s="178"/>
    </row>
    <row r="52" spans="1:16">
      <c r="A52" s="114">
        <v>16</v>
      </c>
      <c r="B52" s="82" t="s">
        <v>120</v>
      </c>
      <c r="C52" s="83" t="s">
        <v>68</v>
      </c>
      <c r="D52" s="178"/>
      <c r="E52" s="178"/>
      <c r="F52" s="178"/>
      <c r="G52" s="178"/>
      <c r="H52" s="178"/>
    </row>
    <row r="53" spans="1:16">
      <c r="A53" s="114">
        <v>17</v>
      </c>
      <c r="B53" s="82" t="s">
        <v>120</v>
      </c>
      <c r="C53" s="83" t="s">
        <v>68</v>
      </c>
      <c r="D53" s="178"/>
      <c r="E53" s="178"/>
      <c r="F53" s="178"/>
      <c r="G53" s="178"/>
      <c r="H53" s="178"/>
    </row>
    <row r="54" spans="1:16">
      <c r="A54" s="114">
        <v>18</v>
      </c>
      <c r="B54" s="82" t="s">
        <v>120</v>
      </c>
      <c r="C54" s="83" t="s">
        <v>68</v>
      </c>
      <c r="D54" s="178"/>
      <c r="E54" s="178"/>
      <c r="F54" s="178"/>
      <c r="G54" s="178"/>
      <c r="H54" s="178"/>
      <c r="O54" s="80"/>
      <c r="P54" s="80"/>
    </row>
    <row r="55" spans="1:16">
      <c r="A55" s="114">
        <v>19</v>
      </c>
      <c r="B55" s="82" t="s">
        <v>120</v>
      </c>
      <c r="C55" s="83" t="s">
        <v>68</v>
      </c>
      <c r="D55" s="178"/>
      <c r="E55" s="178"/>
      <c r="F55" s="178"/>
      <c r="G55" s="178"/>
      <c r="H55" s="178"/>
      <c r="O55" s="80"/>
      <c r="P55" s="80"/>
    </row>
    <row r="56" spans="1:16">
      <c r="A56" s="114">
        <v>20</v>
      </c>
      <c r="B56" s="82" t="s">
        <v>120</v>
      </c>
      <c r="C56" s="83" t="s">
        <v>68</v>
      </c>
      <c r="D56" s="178"/>
      <c r="E56" s="178"/>
      <c r="F56" s="178"/>
      <c r="G56" s="178"/>
      <c r="H56" s="178"/>
      <c r="O56" s="80"/>
      <c r="P56" s="80"/>
    </row>
    <row r="57" spans="1:16">
      <c r="A57" s="114">
        <v>21</v>
      </c>
      <c r="B57" s="82" t="s">
        <v>94</v>
      </c>
      <c r="C57" s="83" t="s">
        <v>68</v>
      </c>
      <c r="D57" s="178"/>
      <c r="E57" s="178"/>
      <c r="F57" s="178"/>
      <c r="G57" s="178"/>
      <c r="H57" s="178"/>
      <c r="O57" s="80"/>
      <c r="P57" s="80"/>
    </row>
    <row r="58" spans="1:16">
      <c r="A58" s="114"/>
      <c r="B58" s="81" t="s">
        <v>136</v>
      </c>
      <c r="C58" s="83" t="s">
        <v>68</v>
      </c>
      <c r="D58" s="180">
        <f>SUM(D51:D57)</f>
        <v>0</v>
      </c>
      <c r="E58" s="180">
        <f>SUM(E51:E57)</f>
        <v>0</v>
      </c>
      <c r="F58" s="180">
        <f>SUM(F51:F57)</f>
        <v>0</v>
      </c>
      <c r="G58" s="180">
        <f>SUM(G51:G57)</f>
        <v>0</v>
      </c>
      <c r="H58" s="180">
        <f>SUM(H51:H57)</f>
        <v>0</v>
      </c>
      <c r="O58" s="80"/>
      <c r="P58" s="80"/>
    </row>
    <row r="59" spans="1:16">
      <c r="B59" s="99" t="s">
        <v>137</v>
      </c>
      <c r="C59" s="83" t="s">
        <v>68</v>
      </c>
      <c r="D59" s="180">
        <f>D34+D49+D58</f>
        <v>-3291.1905730999997</v>
      </c>
      <c r="E59" s="180">
        <f>E34+E49+E58</f>
        <v>-4256.2456278799991</v>
      </c>
      <c r="F59" s="180">
        <f>F34+F49+F58</f>
        <v>-2655.6393248199979</v>
      </c>
      <c r="G59" s="180">
        <f>G34+G49+G58</f>
        <v>-2901.2016604800006</v>
      </c>
      <c r="H59" s="180">
        <f>H34+H49+H58</f>
        <v>0</v>
      </c>
      <c r="O59" s="80"/>
      <c r="P59" s="80"/>
    </row>
    <row r="60" spans="1:16">
      <c r="B60" s="81"/>
      <c r="D60" s="117"/>
      <c r="E60" s="117"/>
      <c r="F60" s="117"/>
      <c r="G60" s="117"/>
      <c r="H60" s="117"/>
      <c r="O60" s="80"/>
      <c r="P60" s="80"/>
    </row>
    <row r="61" spans="1:16">
      <c r="B61" s="99" t="s">
        <v>138</v>
      </c>
      <c r="C61" s="83" t="s">
        <v>68</v>
      </c>
      <c r="D61" s="180">
        <f>D59+D30</f>
        <v>282.80942690000029</v>
      </c>
      <c r="E61" s="180">
        <f>E59+E30</f>
        <v>323.9810251200006</v>
      </c>
      <c r="F61" s="180">
        <f>F59+F30</f>
        <v>472.77416312999958</v>
      </c>
      <c r="G61" s="180">
        <f>G59+G30</f>
        <v>617.79833951999944</v>
      </c>
      <c r="H61" s="180">
        <f>H59+H30</f>
        <v>0</v>
      </c>
      <c r="O61" s="80"/>
      <c r="P61" s="80"/>
    </row>
    <row r="62" spans="1:16">
      <c r="B62" s="81" t="s">
        <v>139</v>
      </c>
      <c r="O62" s="80"/>
      <c r="P62" s="80"/>
    </row>
    <row r="63" spans="1:16">
      <c r="B63" s="99" t="s">
        <v>140</v>
      </c>
    </row>
    <row r="64" spans="1:16">
      <c r="A64" s="114">
        <v>1</v>
      </c>
      <c r="B64" s="82" t="s">
        <v>141</v>
      </c>
      <c r="C64" s="83" t="s">
        <v>68</v>
      </c>
      <c r="D64" s="178">
        <v>12.475013000000001</v>
      </c>
      <c r="E64" s="178">
        <v>13.081172</v>
      </c>
      <c r="F64" s="178">
        <v>0</v>
      </c>
      <c r="G64" s="178">
        <v>0</v>
      </c>
      <c r="H64" s="178"/>
    </row>
    <row r="65" spans="1:16">
      <c r="A65" s="114">
        <v>2</v>
      </c>
      <c r="B65" s="82" t="s">
        <v>142</v>
      </c>
      <c r="C65" s="83" t="s">
        <v>68</v>
      </c>
      <c r="D65" s="178">
        <v>6.1727152399999987</v>
      </c>
      <c r="E65" s="178">
        <v>1.6437733400000007</v>
      </c>
      <c r="F65" s="178">
        <v>0.20055661</v>
      </c>
      <c r="G65" s="178">
        <v>-0.26028985999999998</v>
      </c>
      <c r="H65" s="178"/>
    </row>
    <row r="66" spans="1:16">
      <c r="A66" s="114">
        <v>3</v>
      </c>
      <c r="B66" s="82" t="s">
        <v>143</v>
      </c>
      <c r="C66" s="83" t="s">
        <v>68</v>
      </c>
      <c r="D66" s="178">
        <v>5.1073982999999998</v>
      </c>
      <c r="E66" s="178">
        <v>7.1073793299999997</v>
      </c>
      <c r="F66" s="178">
        <v>9.1448114399999998</v>
      </c>
      <c r="G66" s="178">
        <v>14.558177779999999</v>
      </c>
      <c r="H66" s="178"/>
    </row>
    <row r="67" spans="1:16">
      <c r="A67" s="114">
        <v>4</v>
      </c>
      <c r="B67" s="82" t="s">
        <v>144</v>
      </c>
      <c r="C67" s="83" t="s">
        <v>68</v>
      </c>
      <c r="D67" s="178">
        <v>0.75336000000000003</v>
      </c>
      <c r="E67" s="178">
        <v>0.69057999999999997</v>
      </c>
      <c r="F67" s="178">
        <v>0</v>
      </c>
      <c r="G67" s="178"/>
      <c r="H67" s="178"/>
    </row>
    <row r="68" spans="1:16">
      <c r="A68" s="114">
        <v>5</v>
      </c>
      <c r="B68" s="82" t="s">
        <v>145</v>
      </c>
      <c r="C68" s="83" t="s">
        <v>68</v>
      </c>
      <c r="D68" s="178">
        <v>-2.5661111132475387</v>
      </c>
      <c r="E68" s="178">
        <v>-1.9490989267754226</v>
      </c>
      <c r="F68" s="178">
        <v>-2.4494681094269106</v>
      </c>
      <c r="G68" s="178">
        <v>-3.2447927100000005</v>
      </c>
      <c r="H68" s="178"/>
    </row>
    <row r="69" spans="1:16">
      <c r="A69" s="114">
        <v>6</v>
      </c>
      <c r="B69" s="82" t="s">
        <v>146</v>
      </c>
      <c r="C69" s="83" t="s">
        <v>68</v>
      </c>
      <c r="D69" s="178">
        <v>-1.50790157</v>
      </c>
      <c r="E69" s="178">
        <v>-0.14498876999999954</v>
      </c>
      <c r="F69" s="178">
        <v>-0.49452147999999996</v>
      </c>
      <c r="G69" s="178">
        <v>-2.14344198</v>
      </c>
      <c r="H69" s="178"/>
    </row>
    <row r="70" spans="1:16">
      <c r="A70" s="114">
        <v>7</v>
      </c>
      <c r="B70" s="82" t="s">
        <v>147</v>
      </c>
      <c r="C70" s="83" t="s">
        <v>68</v>
      </c>
      <c r="D70" s="178">
        <v>-0.744896</v>
      </c>
      <c r="E70" s="178">
        <v>-0.83429699999999996</v>
      </c>
      <c r="F70" s="178">
        <v>-0.99504843999999992</v>
      </c>
      <c r="G70" s="178"/>
      <c r="H70" s="178"/>
    </row>
    <row r="71" spans="1:16">
      <c r="A71" s="114">
        <v>8</v>
      </c>
      <c r="B71" s="82" t="s">
        <v>148</v>
      </c>
      <c r="C71" s="83" t="s">
        <v>68</v>
      </c>
      <c r="D71" s="178">
        <v>-0.4</v>
      </c>
      <c r="E71" s="178">
        <v>-0.74168988999999996</v>
      </c>
      <c r="F71" s="178">
        <v>-1.7210924711397566</v>
      </c>
      <c r="G71" s="178">
        <v>-1.024</v>
      </c>
      <c r="H71" s="178"/>
    </row>
    <row r="72" spans="1:16">
      <c r="A72" s="114">
        <v>9</v>
      </c>
      <c r="B72" s="82" t="s">
        <v>149</v>
      </c>
      <c r="C72" s="83" t="s">
        <v>68</v>
      </c>
      <c r="D72" s="178">
        <v>-0.4</v>
      </c>
      <c r="E72" s="178">
        <v>-1.913381</v>
      </c>
      <c r="F72" s="178">
        <v>-4.8678970000000001</v>
      </c>
      <c r="G72" s="178">
        <v>-1.7323360000000001</v>
      </c>
      <c r="H72" s="178"/>
    </row>
    <row r="73" spans="1:16">
      <c r="A73" s="114">
        <v>10</v>
      </c>
      <c r="B73" s="82" t="s">
        <v>150</v>
      </c>
      <c r="C73" s="83" t="s">
        <v>68</v>
      </c>
      <c r="D73" s="178">
        <v>0.39214415000000002</v>
      </c>
      <c r="E73" s="178">
        <v>0</v>
      </c>
      <c r="F73" s="178">
        <v>0</v>
      </c>
      <c r="G73" s="178"/>
      <c r="H73" s="178"/>
    </row>
    <row r="74" spans="1:16">
      <c r="A74" s="114">
        <v>11</v>
      </c>
      <c r="B74" s="82" t="s">
        <v>151</v>
      </c>
      <c r="C74" s="83" t="s">
        <v>68</v>
      </c>
      <c r="D74" s="178">
        <v>0.41099999999999998</v>
      </c>
      <c r="E74" s="178">
        <v>0.31580730000000001</v>
      </c>
      <c r="F74" s="178">
        <v>13.157005520000002</v>
      </c>
      <c r="G74" s="178">
        <v>6.2415643000000012</v>
      </c>
      <c r="H74" s="178"/>
    </row>
    <row r="75" spans="1:16">
      <c r="A75" s="114">
        <v>12</v>
      </c>
      <c r="B75" s="82" t="s">
        <v>152</v>
      </c>
      <c r="C75" s="83" t="s">
        <v>68</v>
      </c>
      <c r="D75" s="178">
        <v>0</v>
      </c>
      <c r="E75" s="178">
        <v>0.95910399999999996</v>
      </c>
      <c r="F75" s="178">
        <v>-0.95910399999999996</v>
      </c>
      <c r="G75" s="178"/>
      <c r="H75" s="178"/>
    </row>
    <row r="76" spans="1:16">
      <c r="A76" s="114">
        <v>13</v>
      </c>
      <c r="B76" s="82" t="s">
        <v>153</v>
      </c>
      <c r="C76" s="83" t="s">
        <v>68</v>
      </c>
      <c r="D76" s="178"/>
      <c r="E76" s="178"/>
      <c r="F76" s="178">
        <v>60.72985765</v>
      </c>
      <c r="G76" s="178">
        <v>41.274294850000004</v>
      </c>
      <c r="H76" s="178"/>
    </row>
    <row r="77" spans="1:16">
      <c r="A77" s="114">
        <v>14</v>
      </c>
      <c r="B77" s="82" t="s">
        <v>154</v>
      </c>
      <c r="C77" s="83" t="s">
        <v>68</v>
      </c>
      <c r="D77" s="178"/>
      <c r="E77" s="178"/>
      <c r="F77" s="178">
        <v>41.368628409999999</v>
      </c>
      <c r="G77" s="178">
        <v>100.64379967378041</v>
      </c>
      <c r="H77" s="178"/>
      <c r="O77" s="80"/>
      <c r="P77" s="80"/>
    </row>
    <row r="78" spans="1:16">
      <c r="A78" s="114">
        <v>15</v>
      </c>
      <c r="B78" s="210" t="s">
        <v>289</v>
      </c>
      <c r="C78" s="83" t="s">
        <v>68</v>
      </c>
      <c r="D78" s="178"/>
      <c r="E78" s="178"/>
      <c r="F78" s="178"/>
      <c r="G78" s="178">
        <v>2.4774153299999999</v>
      </c>
      <c r="H78" s="178"/>
      <c r="O78" s="80"/>
      <c r="P78" s="80"/>
    </row>
    <row r="79" spans="1:16">
      <c r="A79" s="114">
        <v>16</v>
      </c>
      <c r="B79" s="210" t="s">
        <v>290</v>
      </c>
      <c r="C79" s="83" t="s">
        <v>68</v>
      </c>
      <c r="D79" s="178"/>
      <c r="E79" s="178"/>
      <c r="F79" s="178"/>
      <c r="G79" s="178">
        <v>3.7863662900000001</v>
      </c>
      <c r="H79" s="178"/>
      <c r="O79" s="80"/>
      <c r="P79" s="80"/>
    </row>
    <row r="80" spans="1:16">
      <c r="A80" s="114">
        <v>17</v>
      </c>
      <c r="B80" s="210" t="s">
        <v>291</v>
      </c>
      <c r="C80" s="83" t="s">
        <v>68</v>
      </c>
      <c r="D80" s="178"/>
      <c r="E80" s="178"/>
      <c r="F80" s="178"/>
      <c r="G80" s="178">
        <v>-12.5</v>
      </c>
      <c r="H80" s="178"/>
      <c r="O80" s="80"/>
      <c r="P80" s="80"/>
    </row>
    <row r="81" spans="1:16">
      <c r="A81" s="114">
        <v>18</v>
      </c>
      <c r="B81" s="210" t="s">
        <v>292</v>
      </c>
      <c r="C81" s="83" t="s">
        <v>68</v>
      </c>
      <c r="D81" s="178"/>
      <c r="E81" s="178"/>
      <c r="F81" s="178"/>
      <c r="G81" s="178">
        <v>-0.1</v>
      </c>
      <c r="H81" s="178"/>
      <c r="O81" s="80"/>
      <c r="P81" s="80"/>
    </row>
    <row r="82" spans="1:16">
      <c r="A82" s="114">
        <v>19</v>
      </c>
      <c r="B82" s="82" t="s">
        <v>120</v>
      </c>
      <c r="C82" s="83" t="s">
        <v>68</v>
      </c>
      <c r="D82" s="178"/>
      <c r="E82" s="178"/>
      <c r="F82" s="178"/>
      <c r="G82" s="178"/>
      <c r="H82" s="178"/>
      <c r="O82" s="80"/>
      <c r="P82" s="80"/>
    </row>
    <row r="83" spans="1:16">
      <c r="A83" s="114">
        <v>20</v>
      </c>
      <c r="B83" s="82" t="s">
        <v>120</v>
      </c>
      <c r="C83" s="83" t="s">
        <v>68</v>
      </c>
      <c r="D83" s="178"/>
      <c r="E83" s="178"/>
      <c r="F83" s="178"/>
      <c r="G83" s="178"/>
      <c r="H83" s="178"/>
      <c r="O83" s="80"/>
      <c r="P83" s="80"/>
    </row>
    <row r="84" spans="1:16">
      <c r="A84" s="114">
        <v>21</v>
      </c>
      <c r="B84" s="82" t="s">
        <v>120</v>
      </c>
      <c r="C84" s="83" t="s">
        <v>68</v>
      </c>
      <c r="D84" s="178"/>
      <c r="E84" s="178"/>
      <c r="F84" s="178"/>
      <c r="G84" s="178"/>
      <c r="H84" s="178"/>
      <c r="O84" s="80"/>
      <c r="P84" s="80"/>
    </row>
    <row r="85" spans="1:16">
      <c r="A85" s="114">
        <v>22</v>
      </c>
      <c r="B85" s="82" t="s">
        <v>120</v>
      </c>
      <c r="C85" s="83" t="s">
        <v>68</v>
      </c>
      <c r="D85" s="178"/>
      <c r="E85" s="178"/>
      <c r="F85" s="178"/>
      <c r="G85" s="178"/>
      <c r="H85" s="178"/>
      <c r="O85" s="80"/>
      <c r="P85" s="80"/>
    </row>
    <row r="86" spans="1:16">
      <c r="A86" s="114">
        <v>23</v>
      </c>
      <c r="B86" s="82" t="s">
        <v>120</v>
      </c>
      <c r="C86" s="83" t="s">
        <v>68</v>
      </c>
      <c r="D86" s="178"/>
      <c r="E86" s="178"/>
      <c r="F86" s="178"/>
      <c r="G86" s="178"/>
      <c r="H86" s="178"/>
      <c r="O86" s="80"/>
      <c r="P86" s="80"/>
    </row>
    <row r="87" spans="1:16">
      <c r="A87" s="114">
        <v>24</v>
      </c>
      <c r="B87" s="82" t="s">
        <v>155</v>
      </c>
      <c r="C87" s="83" t="s">
        <v>68</v>
      </c>
      <c r="D87" s="178">
        <v>1.45033273</v>
      </c>
      <c r="E87" s="178">
        <v>11.10476686</v>
      </c>
      <c r="F87" s="178"/>
      <c r="G87" s="178"/>
      <c r="H87" s="178"/>
      <c r="O87" s="80"/>
      <c r="P87" s="80"/>
    </row>
    <row r="88" spans="1:16">
      <c r="A88" s="114">
        <v>25</v>
      </c>
      <c r="B88" s="82" t="s">
        <v>156</v>
      </c>
      <c r="C88" s="83" t="s">
        <v>68</v>
      </c>
      <c r="D88" s="178">
        <v>-0.36048548338813868</v>
      </c>
      <c r="E88" s="178">
        <v>0.53622320162298842</v>
      </c>
      <c r="F88" s="178">
        <v>0.8</v>
      </c>
      <c r="G88" s="178">
        <v>0.1</v>
      </c>
      <c r="H88" s="178"/>
      <c r="O88" s="80"/>
      <c r="P88" s="80"/>
    </row>
    <row r="89" spans="1:16">
      <c r="B89" s="99" t="s">
        <v>157</v>
      </c>
      <c r="C89" s="83" t="s">
        <v>68</v>
      </c>
      <c r="D89" s="180">
        <f>SUM(D64:D88)</f>
        <v>20.782569253364326</v>
      </c>
      <c r="E89" s="180">
        <f>SUM(E64:E88)</f>
        <v>29.855350444847566</v>
      </c>
      <c r="F89" s="180">
        <f>SUM(F64:F88)</f>
        <v>113.91372812943334</v>
      </c>
      <c r="G89" s="180">
        <f>SUM(G64:G88)</f>
        <v>148.07675767378041</v>
      </c>
      <c r="H89" s="180">
        <f>SUM(H64:H88)</f>
        <v>0</v>
      </c>
      <c r="O89" s="80"/>
      <c r="P89" s="80"/>
    </row>
    <row r="90" spans="1:16">
      <c r="B90" s="81"/>
      <c r="D90" s="83"/>
      <c r="E90" s="83"/>
      <c r="F90" s="83"/>
      <c r="G90" s="83"/>
      <c r="H90" s="83"/>
      <c r="O90" s="80"/>
      <c r="P90" s="80"/>
    </row>
    <row r="91" spans="1:16">
      <c r="B91" s="99" t="s">
        <v>158</v>
      </c>
      <c r="C91" s="83" t="s">
        <v>68</v>
      </c>
      <c r="D91" s="180">
        <f>D61-D89</f>
        <v>262.02685764663596</v>
      </c>
      <c r="E91" s="180">
        <f>E61-E89</f>
        <v>294.12567467515305</v>
      </c>
      <c r="F91" s="180">
        <f>F61-F89</f>
        <v>358.86043500056621</v>
      </c>
      <c r="G91" s="180">
        <f>G61-G89</f>
        <v>469.72158184621901</v>
      </c>
      <c r="H91" s="180">
        <f>H61-H89</f>
        <v>0</v>
      </c>
    </row>
    <row r="92" spans="1:16">
      <c r="B92" s="90" t="s">
        <v>159</v>
      </c>
      <c r="C92" s="83" t="s">
        <v>68</v>
      </c>
      <c r="D92" s="178"/>
      <c r="E92" s="178"/>
      <c r="F92" s="178"/>
      <c r="G92" s="178"/>
      <c r="H92" s="178"/>
    </row>
    <row r="93" spans="1:16">
      <c r="B93" s="82" t="s">
        <v>160</v>
      </c>
      <c r="D93" s="119">
        <f>IF(D91&gt;0,D91-D92,IF(D7=$A$3,D91-D92,0))</f>
        <v>262.02685764663596</v>
      </c>
      <c r="E93" s="119">
        <f t="shared" ref="E93:H93" si="0">IF(E91&gt;0,E91-E92,IF(E7=$A$3,E91-E92,0))</f>
        <v>294.12567467515305</v>
      </c>
      <c r="F93" s="119">
        <f t="shared" si="0"/>
        <v>358.86043500056621</v>
      </c>
      <c r="G93" s="119">
        <f t="shared" si="0"/>
        <v>469.72158184621901</v>
      </c>
      <c r="H93" s="119">
        <f t="shared" si="0"/>
        <v>0</v>
      </c>
    </row>
    <row r="97" spans="2:8">
      <c r="B97" s="109" t="s">
        <v>110</v>
      </c>
      <c r="C97" s="80"/>
      <c r="D97" s="80"/>
      <c r="E97" s="80"/>
      <c r="F97" s="80"/>
    </row>
    <row r="98" spans="2:8">
      <c r="B98" s="221"/>
      <c r="C98" s="222"/>
      <c r="D98" s="222"/>
      <c r="E98" s="222"/>
      <c r="F98" s="222"/>
      <c r="G98" s="222"/>
      <c r="H98" s="223"/>
    </row>
    <row r="99" spans="2:8">
      <c r="B99" s="224"/>
      <c r="C99" s="225"/>
      <c r="D99" s="225"/>
      <c r="E99" s="225"/>
      <c r="F99" s="225"/>
      <c r="G99" s="225"/>
      <c r="H99" s="226"/>
    </row>
    <row r="100" spans="2:8">
      <c r="B100" s="224"/>
      <c r="C100" s="225"/>
      <c r="D100" s="225"/>
      <c r="E100" s="225"/>
      <c r="F100" s="225"/>
      <c r="G100" s="225"/>
      <c r="H100" s="226"/>
    </row>
    <row r="101" spans="2:8">
      <c r="B101" s="224"/>
      <c r="C101" s="225"/>
      <c r="D101" s="225"/>
      <c r="E101" s="225"/>
      <c r="F101" s="225"/>
      <c r="G101" s="225"/>
      <c r="H101" s="226"/>
    </row>
    <row r="102" spans="2:8">
      <c r="B102" s="224"/>
      <c r="C102" s="225"/>
      <c r="D102" s="225"/>
      <c r="E102" s="225"/>
      <c r="F102" s="225"/>
      <c r="G102" s="225"/>
      <c r="H102" s="226"/>
    </row>
    <row r="103" spans="2:8">
      <c r="B103" s="227"/>
      <c r="C103" s="228"/>
      <c r="D103" s="228"/>
      <c r="E103" s="228"/>
      <c r="F103" s="228"/>
      <c r="G103" s="228"/>
      <c r="H103" s="229"/>
    </row>
    <row r="106" spans="2:8">
      <c r="B106" s="81"/>
      <c r="C106" s="81"/>
    </row>
    <row r="107" spans="2:8">
      <c r="B107" s="81"/>
      <c r="C107" s="81"/>
    </row>
    <row r="108" spans="2:8">
      <c r="B108" s="81"/>
      <c r="C108" s="81"/>
    </row>
    <row r="109" spans="2:8">
      <c r="B109" s="81"/>
      <c r="C109" s="81"/>
    </row>
    <row r="110" spans="2:8">
      <c r="B110" s="81"/>
      <c r="C110" s="81"/>
    </row>
    <row r="111" spans="2:8">
      <c r="B111" s="81"/>
      <c r="C111" s="81"/>
    </row>
    <row r="112" spans="2:8">
      <c r="B112" s="81"/>
      <c r="C112" s="81"/>
    </row>
    <row r="113" spans="2:3">
      <c r="B113" s="81"/>
      <c r="C113" s="81"/>
    </row>
    <row r="117" spans="2:3" ht="12.75" customHeight="1"/>
    <row r="124" spans="2:3" ht="29.25" customHeight="1"/>
  </sheetData>
  <sheetProtection insertRows="0"/>
  <mergeCells count="1">
    <mergeCell ref="B98:H103"/>
  </mergeCells>
  <pageMargins left="0.70866141732283472" right="0.70866141732283472" top="0.74803149606299213" bottom="0.74803149606299213" header="0.31496062992125984" footer="0.31496062992125984"/>
  <pageSetup paperSize="8" scale="33" orientation="landscape" r:id="rId1"/>
  <headerFooter>
    <oddFooter>&amp;C_x000D_&amp;1#&amp;"Calibri"&amp;10&amp;K000000 OFFICIAL-InternalOnly</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EBF905-3C53-4307-8DE6-293DA4A18E2C}">
  <sheetPr>
    <tabColor rgb="FFFFFFCC"/>
    <pageSetUpPr fitToPage="1"/>
  </sheetPr>
  <dimension ref="A1:AL58"/>
  <sheetViews>
    <sheetView zoomScale="80" zoomScaleNormal="80" workbookViewId="0">
      <selection activeCell="H9" sqref="H9"/>
    </sheetView>
  </sheetViews>
  <sheetFormatPr defaultColWidth="9" defaultRowHeight="13.5"/>
  <cols>
    <col min="1" max="1" width="10.84375" style="80" customWidth="1"/>
    <col min="2" max="2" width="54.69140625" style="80" customWidth="1"/>
    <col min="3" max="3" width="1.69140625" style="80" customWidth="1"/>
    <col min="4" max="4" width="14.15234375" style="80" customWidth="1"/>
    <col min="5" max="9" width="11.15234375" style="80" customWidth="1"/>
    <col min="10" max="10" width="7.69140625" style="80" customWidth="1"/>
    <col min="11" max="16384" width="9" style="80"/>
  </cols>
  <sheetData>
    <row r="1" spans="1:20" ht="25">
      <c r="A1" s="1" t="str">
        <f>Cover!$A$2</f>
        <v>NESO Regulatory Financial Reporting Pack</v>
      </c>
      <c r="B1" s="1"/>
      <c r="C1" s="1"/>
      <c r="D1" s="1"/>
      <c r="E1" s="1"/>
      <c r="F1" s="1"/>
      <c r="G1" s="1"/>
      <c r="H1" s="1"/>
      <c r="I1" s="1"/>
      <c r="J1" s="1"/>
    </row>
    <row r="2" spans="1:20" ht="25">
      <c r="A2" s="3" t="str">
        <f>Cover!$A$3</f>
        <v>National Energy System Operator</v>
      </c>
      <c r="B2" s="1"/>
      <c r="C2" s="1"/>
      <c r="D2" s="1"/>
      <c r="E2" s="1"/>
      <c r="F2" s="1"/>
      <c r="G2" s="1"/>
      <c r="H2" s="1"/>
      <c r="I2" s="1"/>
      <c r="J2" s="1"/>
    </row>
    <row r="3" spans="1:20" ht="25">
      <c r="A3" s="1">
        <f>Cover!$A$4</f>
        <v>2025</v>
      </c>
      <c r="B3" s="1"/>
      <c r="C3" s="1"/>
      <c r="D3" s="1"/>
      <c r="E3" s="1"/>
      <c r="F3" s="1"/>
      <c r="G3" s="1"/>
      <c r="H3" s="1"/>
      <c r="I3" s="1"/>
      <c r="J3" s="1"/>
    </row>
    <row r="4" spans="1:20" ht="24" customHeight="1">
      <c r="A4" s="3" t="s">
        <v>161</v>
      </c>
      <c r="B4" s="1"/>
      <c r="C4" s="1"/>
      <c r="D4" s="1"/>
      <c r="E4" s="1"/>
      <c r="F4" s="1"/>
      <c r="G4" s="1"/>
      <c r="H4" s="1"/>
      <c r="I4" s="1"/>
      <c r="J4" s="1"/>
      <c r="K4" s="154"/>
    </row>
    <row r="5" spans="1:20" ht="12.75" customHeight="1">
      <c r="A5"/>
      <c r="B5"/>
      <c r="C5"/>
      <c r="D5"/>
      <c r="E5"/>
      <c r="F5"/>
      <c r="G5"/>
      <c r="H5"/>
      <c r="I5"/>
      <c r="J5"/>
      <c r="K5" s="154"/>
    </row>
    <row r="6" spans="1:20" ht="12.75" customHeight="1">
      <c r="A6" s="120"/>
      <c r="B6"/>
      <c r="C6"/>
      <c r="D6"/>
      <c r="E6"/>
      <c r="F6"/>
      <c r="G6"/>
      <c r="H6"/>
      <c r="I6"/>
      <c r="J6"/>
      <c r="K6" s="154"/>
    </row>
    <row r="7" spans="1:20" ht="12.75" customHeight="1">
      <c r="A7" s="153"/>
      <c r="B7" s="154"/>
      <c r="C7" s="154"/>
      <c r="D7" s="153"/>
      <c r="E7" s="153"/>
      <c r="F7" s="153"/>
      <c r="G7" s="153"/>
      <c r="H7" s="153"/>
      <c r="I7" s="153"/>
      <c r="J7" s="153"/>
      <c r="K7" s="154"/>
    </row>
    <row r="8" spans="1:20" ht="12.75" customHeight="1">
      <c r="A8" s="153"/>
      <c r="B8" s="154"/>
      <c r="C8" s="154"/>
      <c r="D8" s="153"/>
      <c r="E8" s="153"/>
      <c r="F8" s="153"/>
      <c r="G8" s="153"/>
      <c r="H8" s="153"/>
      <c r="I8" s="153"/>
      <c r="J8" s="153"/>
      <c r="K8" s="154"/>
    </row>
    <row r="9" spans="1:20" s="81" customFormat="1">
      <c r="B9" s="114"/>
      <c r="C9" s="114"/>
      <c r="D9" s="114"/>
      <c r="E9" s="141" t="str">
        <f>IF(E10+1&lt;=Reporting_Year1,"Actuals","Forecast")</f>
        <v>Actuals</v>
      </c>
      <c r="F9" s="141" t="str">
        <f>IF(F10+1&lt;=Reporting_Year1,"Actuals","Forecast")</f>
        <v>Actuals</v>
      </c>
      <c r="G9" s="141" t="str">
        <f>IF(G10+1&lt;=Reporting_Year1,"Actuals","Forecast")</f>
        <v>Actuals</v>
      </c>
      <c r="H9" s="141" t="str">
        <f>IF(H10+1&lt;=Reporting_Year1,"Actuals","Forecast")</f>
        <v>Forecast</v>
      </c>
      <c r="I9" s="141" t="str">
        <f>IF(I10+1&lt;=Reporting_Year1,"Actuals","Forecast")</f>
        <v>Forecast</v>
      </c>
    </row>
    <row r="10" spans="1:20" s="81" customFormat="1">
      <c r="E10" s="155">
        <v>2022</v>
      </c>
      <c r="F10" s="156">
        <v>2023</v>
      </c>
      <c r="G10" s="156">
        <v>2024</v>
      </c>
      <c r="H10" s="156">
        <v>2025</v>
      </c>
      <c r="I10" s="156">
        <v>2026</v>
      </c>
    </row>
    <row r="11" spans="1:20" s="81" customFormat="1">
      <c r="E11" s="155" t="s">
        <v>53</v>
      </c>
      <c r="F11" s="155" t="s">
        <v>55</v>
      </c>
      <c r="G11" s="155" t="s">
        <v>57</v>
      </c>
      <c r="H11" s="155" t="s">
        <v>19</v>
      </c>
      <c r="I11" s="185" t="s">
        <v>58</v>
      </c>
    </row>
    <row r="12" spans="1:20" s="81" customFormat="1">
      <c r="B12" s="157" t="s">
        <v>162</v>
      </c>
      <c r="C12" s="158"/>
      <c r="D12" s="159"/>
      <c r="E12" s="159"/>
      <c r="F12" s="159"/>
      <c r="G12" s="159"/>
      <c r="H12" s="159"/>
      <c r="I12" s="159"/>
    </row>
    <row r="13" spans="1:20" s="81" customFormat="1" ht="34.5" customHeight="1">
      <c r="B13" s="230" t="s">
        <v>163</v>
      </c>
      <c r="C13" s="230"/>
      <c r="D13" s="230"/>
      <c r="E13" s="230"/>
      <c r="F13" s="230"/>
      <c r="G13" s="230"/>
      <c r="H13" s="230"/>
      <c r="I13" s="230"/>
    </row>
    <row r="14" spans="1:20" s="81" customFormat="1">
      <c r="B14" s="160"/>
      <c r="C14" s="160"/>
    </row>
    <row r="15" spans="1:20" s="81" customFormat="1" ht="34.5" customHeight="1">
      <c r="B15" s="161" t="s">
        <v>164</v>
      </c>
      <c r="C15" s="109"/>
      <c r="D15" s="83" t="s">
        <v>68</v>
      </c>
      <c r="E15" s="178">
        <v>5.7538741099999582</v>
      </c>
      <c r="F15" s="178">
        <v>28.760371500000002</v>
      </c>
      <c r="G15" s="178">
        <v>193.3313425579606</v>
      </c>
      <c r="H15" s="178"/>
      <c r="I15" s="178"/>
      <c r="J15" s="80"/>
    </row>
    <row r="16" spans="1:20" s="81" customFormat="1">
      <c r="B16" s="109"/>
      <c r="C16" s="109"/>
      <c r="D16" s="109"/>
      <c r="E16" s="109"/>
      <c r="F16" s="109"/>
      <c r="G16" s="109"/>
      <c r="H16" s="109"/>
      <c r="I16" s="109"/>
      <c r="J16" s="109"/>
      <c r="K16" s="109"/>
      <c r="L16" s="109"/>
      <c r="M16" s="109"/>
      <c r="N16" s="109"/>
      <c r="O16" s="109"/>
      <c r="P16" s="109"/>
      <c r="Q16" s="109"/>
      <c r="R16" s="109"/>
      <c r="S16" s="109"/>
      <c r="T16" s="109"/>
    </row>
    <row r="17" spans="2:38" s="81" customFormat="1">
      <c r="B17" s="109"/>
      <c r="C17" s="109"/>
      <c r="D17" s="109"/>
      <c r="E17" s="109"/>
      <c r="F17" s="109"/>
      <c r="G17" s="109"/>
      <c r="H17" s="109"/>
      <c r="I17" s="109"/>
      <c r="J17" s="109"/>
      <c r="K17" s="109"/>
      <c r="L17" s="109"/>
      <c r="M17" s="109"/>
      <c r="N17" s="109"/>
      <c r="O17" s="109"/>
      <c r="P17" s="109"/>
      <c r="Q17" s="109"/>
      <c r="R17" s="109"/>
      <c r="S17" s="109"/>
      <c r="T17" s="109"/>
    </row>
    <row r="18" spans="2:38" s="81" customFormat="1">
      <c r="B18" s="162"/>
      <c r="C18" s="109"/>
      <c r="D18" s="83"/>
      <c r="E18" s="163"/>
      <c r="F18" s="163"/>
      <c r="G18" s="163"/>
      <c r="H18" s="163"/>
      <c r="I18" s="163"/>
      <c r="J18" s="80"/>
    </row>
    <row r="19" spans="2:38">
      <c r="B19" s="109" t="s">
        <v>165</v>
      </c>
      <c r="C19" s="109"/>
      <c r="D19" s="83"/>
      <c r="E19" s="83"/>
      <c r="F19" s="83"/>
      <c r="G19" s="83"/>
      <c r="H19" s="83"/>
      <c r="I19" s="83"/>
      <c r="M19" s="81"/>
      <c r="N19" s="81"/>
    </row>
    <row r="20" spans="2:38">
      <c r="B20" s="122" t="s">
        <v>166</v>
      </c>
      <c r="C20" s="122"/>
      <c r="D20" s="83" t="s">
        <v>68</v>
      </c>
      <c r="E20" s="178"/>
      <c r="F20" s="178"/>
      <c r="G20" s="178">
        <v>0</v>
      </c>
      <c r="H20" s="178"/>
      <c r="I20" s="178"/>
      <c r="M20" s="81"/>
      <c r="N20" s="81"/>
    </row>
    <row r="21" spans="2:38">
      <c r="B21" s="122" t="s">
        <v>167</v>
      </c>
      <c r="C21" s="122"/>
      <c r="D21" s="83" t="s">
        <v>68</v>
      </c>
      <c r="E21" s="178"/>
      <c r="F21" s="178"/>
      <c r="G21" s="178">
        <v>0</v>
      </c>
      <c r="H21" s="178"/>
      <c r="I21" s="178"/>
      <c r="M21" s="81"/>
      <c r="N21" s="81"/>
    </row>
    <row r="22" spans="2:38">
      <c r="B22" s="122" t="s">
        <v>168</v>
      </c>
      <c r="C22" s="122"/>
      <c r="D22" s="83" t="s">
        <v>68</v>
      </c>
      <c r="E22" s="178"/>
      <c r="F22" s="178"/>
      <c r="G22" s="178">
        <v>0</v>
      </c>
      <c r="H22" s="178"/>
      <c r="I22" s="178"/>
      <c r="M22" s="81"/>
      <c r="N22" s="81"/>
    </row>
    <row r="23" spans="2:38">
      <c r="B23" s="122" t="s">
        <v>169</v>
      </c>
      <c r="C23" s="122"/>
      <c r="D23" s="83" t="s">
        <v>68</v>
      </c>
      <c r="E23" s="178"/>
      <c r="F23" s="178"/>
      <c r="G23" s="178">
        <v>0</v>
      </c>
      <c r="H23" s="178"/>
      <c r="I23" s="178"/>
      <c r="M23" s="81"/>
      <c r="N23" s="81"/>
    </row>
    <row r="24" spans="2:38">
      <c r="B24" s="164" t="s">
        <v>170</v>
      </c>
      <c r="C24" s="164"/>
      <c r="D24" s="83" t="s">
        <v>68</v>
      </c>
      <c r="E24" s="37">
        <f>SUM(E20:E23)</f>
        <v>0</v>
      </c>
      <c r="F24" s="37">
        <f t="shared" ref="F24:I24" si="0">SUM(F20:F23)</f>
        <v>0</v>
      </c>
      <c r="G24" s="37">
        <f t="shared" si="0"/>
        <v>0</v>
      </c>
      <c r="H24" s="37">
        <f t="shared" si="0"/>
        <v>0</v>
      </c>
      <c r="I24" s="37">
        <f t="shared" si="0"/>
        <v>0</v>
      </c>
      <c r="M24" s="81"/>
      <c r="N24" s="81"/>
    </row>
    <row r="25" spans="2:38">
      <c r="B25" s="122"/>
      <c r="C25" s="122"/>
      <c r="D25" s="122"/>
      <c r="E25" s="165"/>
      <c r="F25" s="165"/>
      <c r="G25" s="165"/>
      <c r="H25" s="165"/>
      <c r="I25" s="165"/>
    </row>
    <row r="26" spans="2:38">
      <c r="B26" s="109" t="s">
        <v>171</v>
      </c>
      <c r="C26" s="109"/>
      <c r="D26" s="83"/>
      <c r="E26" s="83"/>
      <c r="F26" s="166"/>
      <c r="G26" s="166"/>
      <c r="H26" s="166"/>
      <c r="I26" s="166"/>
      <c r="K26" s="122"/>
      <c r="L26" s="122"/>
      <c r="M26" s="122"/>
      <c r="N26" s="122"/>
      <c r="O26" s="122"/>
      <c r="P26" s="122"/>
      <c r="Q26" s="122"/>
      <c r="R26" s="122"/>
      <c r="S26" s="122"/>
      <c r="T26" s="122"/>
      <c r="U26" s="122"/>
      <c r="V26" s="122"/>
      <c r="W26" s="122"/>
      <c r="X26" s="122"/>
      <c r="Y26" s="122"/>
      <c r="Z26" s="122"/>
      <c r="AA26" s="122"/>
      <c r="AB26" s="122"/>
      <c r="AC26" s="122"/>
      <c r="AD26" s="122"/>
      <c r="AE26" s="122"/>
      <c r="AF26" s="122"/>
      <c r="AG26" s="122"/>
      <c r="AH26" s="122"/>
      <c r="AI26" s="122"/>
      <c r="AJ26" s="122"/>
      <c r="AK26" s="122"/>
      <c r="AL26" s="122"/>
    </row>
    <row r="27" spans="2:38">
      <c r="B27" s="122" t="s">
        <v>172</v>
      </c>
      <c r="C27" s="167"/>
      <c r="D27" s="83" t="s">
        <v>68</v>
      </c>
      <c r="E27" s="178">
        <v>0</v>
      </c>
      <c r="F27" s="178">
        <v>0</v>
      </c>
      <c r="G27" s="178">
        <v>0</v>
      </c>
      <c r="H27" s="178">
        <v>0</v>
      </c>
      <c r="I27" s="178">
        <v>0</v>
      </c>
      <c r="L27" s="122"/>
      <c r="M27" s="122"/>
      <c r="N27" s="122"/>
      <c r="O27" s="122"/>
      <c r="P27" s="122"/>
      <c r="Q27" s="122"/>
      <c r="R27" s="122"/>
      <c r="S27" s="122"/>
      <c r="T27" s="122"/>
      <c r="U27" s="122"/>
      <c r="V27" s="122"/>
      <c r="W27" s="122"/>
      <c r="X27" s="122"/>
      <c r="Y27" s="122"/>
      <c r="Z27" s="122"/>
      <c r="AA27" s="122"/>
      <c r="AB27" s="122"/>
      <c r="AC27" s="122"/>
      <c r="AD27" s="122"/>
      <c r="AE27" s="122"/>
      <c r="AF27" s="122"/>
      <c r="AG27" s="122"/>
      <c r="AH27" s="122"/>
      <c r="AI27" s="122"/>
      <c r="AJ27" s="122"/>
      <c r="AK27" s="122"/>
      <c r="AL27" s="122"/>
    </row>
    <row r="28" spans="2:38">
      <c r="B28" s="122" t="s">
        <v>173</v>
      </c>
      <c r="C28" s="122"/>
      <c r="D28" s="83" t="s">
        <v>68</v>
      </c>
      <c r="E28" s="178">
        <v>-3.5150000000000001</v>
      </c>
      <c r="F28" s="178">
        <v>7.6320771465235975</v>
      </c>
      <c r="G28" s="178">
        <v>190.99502964040585</v>
      </c>
      <c r="H28" s="178"/>
      <c r="I28" s="178"/>
      <c r="K28" s="122"/>
      <c r="L28" s="122"/>
      <c r="M28" s="122"/>
      <c r="N28" s="122"/>
      <c r="O28" s="122"/>
      <c r="P28" s="122"/>
      <c r="Q28" s="122"/>
      <c r="R28" s="122"/>
      <c r="S28" s="122"/>
      <c r="T28" s="122"/>
      <c r="U28" s="122"/>
      <c r="V28" s="122"/>
      <c r="W28" s="122"/>
      <c r="X28" s="122"/>
      <c r="Y28" s="122"/>
      <c r="Z28" s="122"/>
      <c r="AA28" s="122"/>
      <c r="AB28" s="122"/>
      <c r="AC28" s="122"/>
      <c r="AD28" s="122"/>
      <c r="AE28" s="122"/>
      <c r="AF28" s="122"/>
      <c r="AG28" s="122"/>
      <c r="AH28" s="122"/>
      <c r="AI28" s="122"/>
      <c r="AJ28" s="122"/>
      <c r="AK28" s="122"/>
      <c r="AL28" s="122"/>
    </row>
    <row r="29" spans="2:38">
      <c r="B29" s="122" t="s">
        <v>174</v>
      </c>
      <c r="C29" s="122"/>
      <c r="D29" s="83" t="s">
        <v>68</v>
      </c>
      <c r="E29" s="178">
        <v>0</v>
      </c>
      <c r="F29" s="178"/>
      <c r="G29" s="178">
        <v>0</v>
      </c>
      <c r="H29" s="178"/>
      <c r="I29" s="178"/>
    </row>
    <row r="30" spans="2:38">
      <c r="B30" s="122" t="s">
        <v>175</v>
      </c>
      <c r="C30" s="122"/>
      <c r="D30" s="83" t="s">
        <v>68</v>
      </c>
      <c r="E30" s="178">
        <v>0</v>
      </c>
      <c r="F30" s="178"/>
      <c r="G30" s="178">
        <v>0</v>
      </c>
      <c r="H30" s="178"/>
      <c r="I30" s="178"/>
    </row>
    <row r="31" spans="2:38">
      <c r="B31" s="122" t="s">
        <v>176</v>
      </c>
      <c r="C31" s="122"/>
      <c r="D31" s="83" t="s">
        <v>68</v>
      </c>
      <c r="E31" s="178">
        <v>0</v>
      </c>
      <c r="F31" s="178"/>
      <c r="G31" s="178">
        <v>0</v>
      </c>
      <c r="H31" s="178"/>
      <c r="I31" s="178"/>
    </row>
    <row r="32" spans="2:38">
      <c r="B32" s="208" t="s">
        <v>286</v>
      </c>
      <c r="C32" s="122"/>
      <c r="D32" s="83" t="s">
        <v>68</v>
      </c>
      <c r="E32" s="178">
        <v>2.66</v>
      </c>
      <c r="F32" s="178">
        <v>1.1319038967000006</v>
      </c>
      <c r="G32" s="178">
        <v>2.3461388375004661</v>
      </c>
      <c r="H32" s="178"/>
      <c r="I32" s="178"/>
    </row>
    <row r="33" spans="2:11">
      <c r="B33" s="122" t="s">
        <v>177</v>
      </c>
      <c r="C33" s="122"/>
      <c r="D33" s="83" t="s">
        <v>68</v>
      </c>
      <c r="E33" s="178">
        <v>0</v>
      </c>
      <c r="F33" s="178"/>
      <c r="G33" s="178">
        <v>0</v>
      </c>
      <c r="H33" s="178"/>
      <c r="I33" s="178"/>
    </row>
    <row r="34" spans="2:11">
      <c r="B34" s="122" t="s">
        <v>177</v>
      </c>
      <c r="C34" s="122"/>
      <c r="D34" s="83" t="s">
        <v>68</v>
      </c>
      <c r="E34" s="178">
        <v>0</v>
      </c>
      <c r="F34" s="178"/>
      <c r="G34" s="178">
        <v>0</v>
      </c>
      <c r="H34" s="178"/>
      <c r="I34" s="178"/>
    </row>
    <row r="35" spans="2:11">
      <c r="B35" s="122" t="s">
        <v>177</v>
      </c>
      <c r="C35" s="122"/>
      <c r="D35" s="83" t="s">
        <v>68</v>
      </c>
      <c r="E35" s="178">
        <v>0</v>
      </c>
      <c r="F35" s="178"/>
      <c r="G35" s="178">
        <v>0</v>
      </c>
      <c r="H35" s="178"/>
      <c r="I35" s="178"/>
    </row>
    <row r="36" spans="2:11">
      <c r="B36" s="122" t="s">
        <v>178</v>
      </c>
      <c r="C36" s="122"/>
      <c r="D36" s="83" t="s">
        <v>68</v>
      </c>
      <c r="E36" s="178">
        <v>0</v>
      </c>
      <c r="F36" s="178"/>
      <c r="G36" s="178">
        <v>0</v>
      </c>
      <c r="H36" s="178"/>
      <c r="I36" s="178"/>
    </row>
    <row r="37" spans="2:11">
      <c r="B37" s="109" t="s">
        <v>100</v>
      </c>
      <c r="C37" s="109"/>
      <c r="D37" s="83" t="s">
        <v>68</v>
      </c>
      <c r="E37" s="37">
        <f>SUM(E27:E36)</f>
        <v>-0.85499999999999998</v>
      </c>
      <c r="F37" s="37">
        <f>SUM(F27:F36)</f>
        <v>8.7639810432235983</v>
      </c>
      <c r="G37" s="37">
        <f>SUM(G27:G36)</f>
        <v>193.34116847790631</v>
      </c>
      <c r="H37" s="37">
        <f>SUM(H27:H36)</f>
        <v>0</v>
      </c>
      <c r="I37" s="37">
        <f>SUM(I27:I36)</f>
        <v>0</v>
      </c>
    </row>
    <row r="39" spans="2:11" ht="25.5" customHeight="1">
      <c r="B39" s="168" t="s">
        <v>179</v>
      </c>
      <c r="D39" s="83" t="s">
        <v>68</v>
      </c>
      <c r="E39" s="178">
        <v>5.7411020855018755</v>
      </c>
      <c r="F39" s="178">
        <v>11.967166905254139</v>
      </c>
      <c r="G39" s="178">
        <v>4.5715245062295864</v>
      </c>
      <c r="H39" s="178">
        <v>7.4014165557165601</v>
      </c>
      <c r="I39" s="178">
        <v>0</v>
      </c>
    </row>
    <row r="40" spans="2:11" ht="12.75" customHeight="1">
      <c r="B40" s="168" t="s">
        <v>180</v>
      </c>
      <c r="C40" s="168"/>
      <c r="D40" s="83" t="s">
        <v>68</v>
      </c>
      <c r="E40" s="37">
        <f>IF(ISNUMBER(E15),E15-E24-E37,E39-E24-E37)</f>
        <v>6.6088741099999577</v>
      </c>
      <c r="F40" s="37">
        <f>IF(ISNUMBER(F15),F15-F24-F37,F39-F24-F37)</f>
        <v>19.996390456776403</v>
      </c>
      <c r="G40" s="37">
        <f t="shared" ref="G40:I40" si="1">IF(ISNUMBER(G15),G15-G24-G37,G39-G24-G37)</f>
        <v>-9.8259199457118029E-3</v>
      </c>
      <c r="H40" s="37">
        <f t="shared" si="1"/>
        <v>7.4014165557165601</v>
      </c>
      <c r="I40" s="37">
        <f t="shared" si="1"/>
        <v>0</v>
      </c>
    </row>
    <row r="41" spans="2:11" ht="12.75" customHeight="1">
      <c r="B41" s="169"/>
      <c r="C41" s="169"/>
      <c r="D41" s="83"/>
      <c r="E41" s="163"/>
      <c r="F41" s="163"/>
      <c r="G41" s="163"/>
      <c r="H41" s="163"/>
      <c r="I41" s="163"/>
    </row>
    <row r="42" spans="2:11">
      <c r="B42" s="168"/>
      <c r="C42" s="168"/>
      <c r="D42" s="168"/>
      <c r="E42" s="168"/>
      <c r="F42" s="168"/>
      <c r="G42" s="168"/>
      <c r="H42" s="168"/>
      <c r="I42" s="168"/>
    </row>
    <row r="44" spans="2:11">
      <c r="B44" s="171" t="s">
        <v>181</v>
      </c>
      <c r="C44" s="171"/>
      <c r="D44" s="172"/>
      <c r="E44" s="172"/>
      <c r="F44" s="172"/>
      <c r="G44" s="172"/>
      <c r="H44" s="172"/>
      <c r="I44" s="172"/>
      <c r="K44" s="168"/>
    </row>
    <row r="45" spans="2:11" ht="12.65" customHeight="1">
      <c r="D45" s="170"/>
      <c r="E45" s="173"/>
      <c r="F45" s="173"/>
      <c r="G45" s="173"/>
      <c r="H45" s="173"/>
      <c r="I45" s="173"/>
    </row>
    <row r="46" spans="2:11">
      <c r="B46" s="80" t="s">
        <v>182</v>
      </c>
      <c r="D46" s="83" t="s">
        <v>68</v>
      </c>
      <c r="E46" s="177">
        <v>5.7411020855018755</v>
      </c>
      <c r="F46" s="177">
        <v>11.967166905254139</v>
      </c>
      <c r="G46" s="177">
        <v>4.5715245062295864</v>
      </c>
      <c r="H46" s="177"/>
      <c r="I46" s="177"/>
    </row>
    <row r="47" spans="2:11">
      <c r="D47" s="170"/>
      <c r="E47" s="170"/>
      <c r="F47" s="170"/>
      <c r="G47" s="170"/>
      <c r="H47" s="170"/>
      <c r="I47" s="170"/>
    </row>
    <row r="48" spans="2:11">
      <c r="B48" s="174" t="s">
        <v>183</v>
      </c>
      <c r="C48" s="174"/>
      <c r="D48" s="174"/>
      <c r="E48" s="174"/>
      <c r="F48" s="174"/>
      <c r="G48" s="174"/>
      <c r="H48" s="174"/>
      <c r="I48" s="174"/>
    </row>
    <row r="49" spans="2:9">
      <c r="F49" s="175"/>
      <c r="G49" s="175"/>
    </row>
    <row r="50" spans="2:9" ht="24.75" customHeight="1">
      <c r="B50" s="161" t="s">
        <v>184</v>
      </c>
      <c r="C50" s="109"/>
      <c r="D50" s="176" t="s">
        <v>68</v>
      </c>
      <c r="E50" s="37">
        <f>E40-E46</f>
        <v>0.86777202449808222</v>
      </c>
      <c r="F50" s="37">
        <f t="shared" ref="F50:I50" si="2">F40-F46</f>
        <v>8.0292235515222643</v>
      </c>
      <c r="G50" s="37">
        <f t="shared" si="2"/>
        <v>-4.5813504261752982</v>
      </c>
      <c r="H50" s="37">
        <f t="shared" si="2"/>
        <v>7.4014165557165601</v>
      </c>
      <c r="I50" s="37">
        <f t="shared" si="2"/>
        <v>0</v>
      </c>
    </row>
    <row r="51" spans="2:9">
      <c r="B51" s="109" t="s">
        <v>185</v>
      </c>
      <c r="C51" s="109"/>
      <c r="D51" s="109"/>
      <c r="E51" s="109"/>
      <c r="F51" s="109"/>
      <c r="G51" s="109"/>
      <c r="H51" s="109"/>
      <c r="I51" s="109"/>
    </row>
    <row r="52" spans="2:9">
      <c r="B52" s="122" t="s">
        <v>270</v>
      </c>
      <c r="E52" s="178">
        <v>-2.6793098746062634</v>
      </c>
      <c r="F52" s="178">
        <v>-9.9717885739707803</v>
      </c>
      <c r="G52" s="178">
        <v>3.2940556858593908</v>
      </c>
      <c r="H52" s="177"/>
      <c r="I52" s="177"/>
    </row>
    <row r="53" spans="2:9">
      <c r="B53" s="122" t="s">
        <v>271</v>
      </c>
      <c r="E53" s="178">
        <v>-3.0256935611744766</v>
      </c>
      <c r="F53" s="178">
        <v>3.974432023782152</v>
      </c>
      <c r="G53" s="178">
        <v>-5.8195005024178101</v>
      </c>
      <c r="H53" s="177"/>
      <c r="I53" s="177"/>
    </row>
    <row r="54" spans="2:9">
      <c r="B54" s="122" t="s">
        <v>272</v>
      </c>
      <c r="E54" s="178">
        <v>4.3699447502001156</v>
      </c>
      <c r="F54" s="178">
        <v>-0.81204357433040697</v>
      </c>
      <c r="G54" s="178">
        <v>8.4859132064891316</v>
      </c>
      <c r="H54" s="177"/>
      <c r="I54" s="177"/>
    </row>
    <row r="55" spans="2:9">
      <c r="B55" s="122" t="s">
        <v>273</v>
      </c>
      <c r="E55" s="178">
        <v>-0.4378957209743598</v>
      </c>
      <c r="F55" s="178">
        <v>-2.1778693692032727</v>
      </c>
      <c r="G55" s="178">
        <v>-1.379397488350016</v>
      </c>
      <c r="H55" s="177"/>
      <c r="I55" s="177"/>
    </row>
    <row r="56" spans="2:9">
      <c r="B56" s="122" t="s">
        <v>147</v>
      </c>
      <c r="E56" s="178">
        <v>0.90358700000000003</v>
      </c>
      <c r="F56" s="178">
        <v>0.95804599999999995</v>
      </c>
      <c r="G56" s="178">
        <v>0</v>
      </c>
      <c r="H56" s="177"/>
      <c r="I56" s="177"/>
    </row>
    <row r="57" spans="2:9">
      <c r="B57" s="80" t="s">
        <v>186</v>
      </c>
      <c r="E57" s="37">
        <f>SUM(E52:E56)</f>
        <v>-0.86936740655498423</v>
      </c>
      <c r="F57" s="37">
        <f t="shared" ref="F57:I57" si="3">SUM(F52:F56)</f>
        <v>-8.0292234937223093</v>
      </c>
      <c r="G57" s="37">
        <f t="shared" si="3"/>
        <v>4.5810709015806967</v>
      </c>
      <c r="H57" s="37">
        <f t="shared" si="3"/>
        <v>0</v>
      </c>
      <c r="I57" s="37">
        <f t="shared" si="3"/>
        <v>0</v>
      </c>
    </row>
    <row r="58" spans="2:9">
      <c r="B58" s="80" t="s">
        <v>187</v>
      </c>
      <c r="E58" s="37">
        <f>SUM(E57,E50)</f>
        <v>-1.5953820569020172E-3</v>
      </c>
      <c r="F58" s="37">
        <f t="shared" ref="F58:I58" si="4">SUM(F57,F50)</f>
        <v>5.7799955044401941E-8</v>
      </c>
      <c r="G58" s="37">
        <f t="shared" si="4"/>
        <v>-2.7952459460145462E-4</v>
      </c>
      <c r="H58" s="37">
        <f t="shared" si="4"/>
        <v>7.4014165557165601</v>
      </c>
      <c r="I58" s="37">
        <f t="shared" si="4"/>
        <v>0</v>
      </c>
    </row>
  </sheetData>
  <sheetProtection insertRows="0" sort="0" autoFilter="0" pivotTables="0"/>
  <mergeCells count="1">
    <mergeCell ref="B13:I13"/>
  </mergeCells>
  <conditionalFormatting sqref="E52:G56">
    <cfRule type="expression" dxfId="5" priority="1">
      <formula>E$9="Forecast"</formula>
    </cfRule>
  </conditionalFormatting>
  <conditionalFormatting sqref="E11:I11">
    <cfRule type="expression" dxfId="4" priority="10">
      <formula>AND(E$9="Actuals",F$9="Forecast")</formula>
    </cfRule>
  </conditionalFormatting>
  <conditionalFormatting sqref="E15:I15">
    <cfRule type="expression" dxfId="3" priority="6">
      <formula>E$9="Forecast"</formula>
    </cfRule>
  </conditionalFormatting>
  <conditionalFormatting sqref="E20:I23">
    <cfRule type="expression" dxfId="2" priority="7">
      <formula>E$9="Forecast"</formula>
    </cfRule>
  </conditionalFormatting>
  <conditionalFormatting sqref="E27:I36">
    <cfRule type="expression" dxfId="1" priority="5">
      <formula>E$9="Forecast"</formula>
    </cfRule>
  </conditionalFormatting>
  <conditionalFormatting sqref="E39:I39">
    <cfRule type="expression" dxfId="0" priority="4">
      <formula>E$9="Forecast"</formula>
    </cfRule>
  </conditionalFormatting>
  <pageMargins left="0.70866141732283472" right="0.70866141732283472" top="0.74803149606299213" bottom="0.74803149606299213" header="0.31496062992125984" footer="0.31496062992125984"/>
  <pageSetup paperSize="8" orientation="landscape" r:id="rId1"/>
  <headerFooter>
    <oddFooter>&amp;C_x000D_&amp;1#&amp;"Calibri"&amp;10&amp;K000000 OFFICIAL-InternalOnly</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77BC0-E0E4-444B-A698-E1DDB9566C73}">
  <sheetPr>
    <tabColor rgb="FFFFFFCC"/>
    <pageSetUpPr fitToPage="1"/>
  </sheetPr>
  <dimension ref="A1:O85"/>
  <sheetViews>
    <sheetView zoomScale="80" zoomScaleNormal="80" workbookViewId="0"/>
  </sheetViews>
  <sheetFormatPr defaultColWidth="0" defaultRowHeight="13.5" zeroHeight="1"/>
  <cols>
    <col min="1" max="1" width="10.61328125" style="80" customWidth="1"/>
    <col min="2" max="2" width="77.15234375" style="80" customWidth="1"/>
    <col min="3" max="3" width="15.15234375" style="80" customWidth="1"/>
    <col min="4" max="4" width="14.61328125" style="80" customWidth="1"/>
    <col min="5" max="5" width="14.84375" style="80" customWidth="1"/>
    <col min="6" max="6" width="14.3828125" style="80" customWidth="1"/>
    <col min="7" max="7" width="13.15234375" style="80" bestFit="1" customWidth="1"/>
    <col min="8" max="8" width="11.15234375" style="80" customWidth="1"/>
    <col min="9" max="9" width="5" style="80" customWidth="1"/>
    <col min="10" max="13" width="9" style="80" hidden="1" customWidth="1"/>
    <col min="14" max="14" width="13.15234375" style="80" hidden="1" customWidth="1"/>
    <col min="15" max="15" width="0" style="80" hidden="1" customWidth="1"/>
    <col min="16" max="16384" width="9" style="80" hidden="1"/>
  </cols>
  <sheetData>
    <row r="1" spans="1:10" ht="25">
      <c r="A1" s="1" t="str">
        <f>Cover!$A$2</f>
        <v>NESO Regulatory Financial Reporting Pack</v>
      </c>
      <c r="B1" s="1"/>
      <c r="C1" s="1"/>
      <c r="D1" s="1"/>
      <c r="E1" s="1"/>
      <c r="F1" s="1"/>
      <c r="G1" s="1"/>
      <c r="H1" s="1"/>
      <c r="I1" s="79"/>
      <c r="J1" s="79"/>
    </row>
    <row r="2" spans="1:10" ht="25">
      <c r="A2" s="3" t="str">
        <f>Cover!$A$3</f>
        <v>National Energy System Operator</v>
      </c>
      <c r="B2" s="1"/>
      <c r="C2" s="1"/>
      <c r="D2" s="1"/>
      <c r="E2" s="1"/>
      <c r="F2" s="1"/>
      <c r="G2" s="1"/>
      <c r="H2" s="1"/>
      <c r="I2" s="79"/>
      <c r="J2" s="79"/>
    </row>
    <row r="3" spans="1:10" ht="25">
      <c r="A3" s="1">
        <f>Cover!$A$4</f>
        <v>2025</v>
      </c>
      <c r="B3" s="1"/>
      <c r="C3" s="1"/>
      <c r="D3" s="1"/>
      <c r="E3" s="1"/>
      <c r="F3" s="1"/>
      <c r="G3" s="1"/>
      <c r="H3" s="1"/>
      <c r="I3" s="79"/>
      <c r="J3" s="79"/>
    </row>
    <row r="4" spans="1:10" ht="25">
      <c r="A4" s="3" t="s">
        <v>188</v>
      </c>
      <c r="B4" s="1"/>
      <c r="C4" s="1"/>
      <c r="D4" s="1"/>
      <c r="E4" s="1"/>
      <c r="F4" s="1"/>
      <c r="G4" s="1"/>
      <c r="H4" s="1"/>
      <c r="I4" s="79"/>
      <c r="J4" s="79"/>
    </row>
    <row r="5" spans="1:10" s="81" customFormat="1" ht="12.75" customHeight="1"/>
    <row r="6" spans="1:10" s="81" customFormat="1">
      <c r="D6" s="110">
        <v>2022</v>
      </c>
      <c r="E6" s="111">
        <v>2023</v>
      </c>
      <c r="F6" s="111">
        <v>2024</v>
      </c>
      <c r="G6" s="111">
        <v>2025</v>
      </c>
      <c r="H6" s="111">
        <v>2026</v>
      </c>
    </row>
    <row r="7" spans="1:10" s="81" customFormat="1">
      <c r="D7" s="110" t="s">
        <v>53</v>
      </c>
      <c r="E7" s="110" t="s">
        <v>55</v>
      </c>
      <c r="F7" s="110" t="s">
        <v>57</v>
      </c>
      <c r="G7" s="110" t="s">
        <v>19</v>
      </c>
      <c r="H7" s="186" t="s">
        <v>58</v>
      </c>
    </row>
    <row r="8" spans="1:10" s="81" customFormat="1"/>
    <row r="9" spans="1:10">
      <c r="B9" s="109" t="s">
        <v>189</v>
      </c>
      <c r="C9" s="83" t="s">
        <v>68</v>
      </c>
      <c r="D9" s="178">
        <v>67</v>
      </c>
      <c r="E9" s="178">
        <v>0</v>
      </c>
      <c r="F9" s="178">
        <v>0</v>
      </c>
      <c r="G9" s="178">
        <v>0</v>
      </c>
      <c r="H9" s="178"/>
      <c r="J9" s="81"/>
    </row>
    <row r="10" spans="1:10">
      <c r="J10" s="81"/>
    </row>
    <row r="11" spans="1:10"/>
    <row r="12" spans="1:10"/>
    <row r="13" spans="1:10">
      <c r="A13" s="121" t="s">
        <v>190</v>
      </c>
    </row>
    <row r="14" spans="1:10">
      <c r="D14" s="231" t="s">
        <v>283</v>
      </c>
      <c r="E14" s="232"/>
      <c r="F14" s="232"/>
      <c r="G14" s="232"/>
      <c r="H14" s="233"/>
    </row>
    <row r="15" spans="1:10">
      <c r="D15" s="187" t="s">
        <v>191</v>
      </c>
      <c r="E15" s="187" t="s">
        <v>192</v>
      </c>
      <c r="F15" s="187" t="s">
        <v>193</v>
      </c>
      <c r="G15" s="187" t="s">
        <v>194</v>
      </c>
      <c r="H15" s="187" t="s">
        <v>195</v>
      </c>
    </row>
    <row r="16" spans="1:10" ht="35.15" customHeight="1">
      <c r="C16" s="80" t="s">
        <v>196</v>
      </c>
      <c r="D16" s="178" t="s">
        <v>197</v>
      </c>
      <c r="E16" s="178" t="s">
        <v>198</v>
      </c>
      <c r="F16" s="178" t="s">
        <v>199</v>
      </c>
      <c r="G16" s="178" t="s">
        <v>200</v>
      </c>
      <c r="H16" s="178"/>
    </row>
    <row r="17" spans="2:8" ht="44.75" customHeight="1">
      <c r="B17" s="109" t="s">
        <v>201</v>
      </c>
    </row>
    <row r="18" spans="2:8">
      <c r="B18" s="80" t="s">
        <v>202</v>
      </c>
      <c r="C18" s="83" t="s">
        <v>68</v>
      </c>
      <c r="D18" s="188">
        <v>0.28816700000000001</v>
      </c>
      <c r="E18" s="188">
        <v>0.255</v>
      </c>
      <c r="F18" s="188">
        <v>0.20674999999999999</v>
      </c>
      <c r="G18" s="188">
        <v>7.1999999999999995E-2</v>
      </c>
      <c r="H18" s="188"/>
    </row>
    <row r="19" spans="2:8">
      <c r="B19" s="80" t="s">
        <v>203</v>
      </c>
      <c r="C19" s="83" t="s">
        <v>68</v>
      </c>
      <c r="D19" s="188"/>
      <c r="E19" s="188"/>
      <c r="F19" s="188"/>
      <c r="G19" s="188"/>
      <c r="H19" s="188"/>
    </row>
    <row r="20" spans="2:8">
      <c r="B20" s="122" t="s">
        <v>178</v>
      </c>
      <c r="C20" s="83" t="s">
        <v>68</v>
      </c>
      <c r="D20" s="188"/>
      <c r="E20" s="188"/>
      <c r="F20" s="188"/>
      <c r="G20" s="188"/>
      <c r="H20" s="188"/>
    </row>
    <row r="21" spans="2:8">
      <c r="B21" s="80" t="s">
        <v>204</v>
      </c>
      <c r="C21" s="83" t="s">
        <v>68</v>
      </c>
      <c r="D21" s="188"/>
      <c r="E21" s="188"/>
      <c r="F21" s="188"/>
      <c r="G21" s="188"/>
      <c r="H21" s="188"/>
    </row>
    <row r="22" spans="2:8">
      <c r="B22" s="122" t="s">
        <v>205</v>
      </c>
      <c r="C22" s="83" t="s">
        <v>68</v>
      </c>
      <c r="D22" s="188"/>
      <c r="E22" s="188"/>
      <c r="F22" s="188"/>
      <c r="G22" s="188">
        <v>1E-3</v>
      </c>
      <c r="H22" s="188"/>
    </row>
    <row r="23" spans="2:8">
      <c r="B23" s="122" t="s">
        <v>206</v>
      </c>
      <c r="C23" s="83"/>
      <c r="D23" s="188">
        <v>1.8430999999999999E-2</v>
      </c>
      <c r="E23" s="188">
        <v>1.7385000000000001E-2</v>
      </c>
      <c r="F23" s="188">
        <v>1.8105E-2</v>
      </c>
      <c r="G23" s="188">
        <v>8.0000000000000002E-3</v>
      </c>
      <c r="H23" s="188"/>
    </row>
    <row r="24" spans="2:8">
      <c r="B24" s="80" t="s">
        <v>207</v>
      </c>
      <c r="C24" s="83" t="s">
        <v>68</v>
      </c>
      <c r="D24" s="188">
        <v>5.7632999999999997E-2</v>
      </c>
      <c r="E24" s="188">
        <v>7.8120000000000004E-3</v>
      </c>
      <c r="F24" s="188">
        <v>2.3810000000000001E-2</v>
      </c>
      <c r="G24" s="188">
        <v>1.0999999999999999E-2</v>
      </c>
      <c r="H24" s="188"/>
    </row>
    <row r="25" spans="2:8">
      <c r="B25" s="122" t="s">
        <v>178</v>
      </c>
      <c r="C25" s="83" t="s">
        <v>68</v>
      </c>
      <c r="D25" s="188"/>
      <c r="E25" s="188"/>
      <c r="F25" s="188"/>
      <c r="G25" s="188"/>
      <c r="H25" s="188"/>
    </row>
    <row r="26" spans="2:8">
      <c r="B26" s="109" t="s">
        <v>208</v>
      </c>
      <c r="C26" s="83" t="s">
        <v>68</v>
      </c>
      <c r="D26" s="189">
        <f>SUM(D18:D25)</f>
        <v>0.36423099999999997</v>
      </c>
      <c r="E26" s="189">
        <f>SUM(E18:E25)</f>
        <v>0.28019699999999997</v>
      </c>
      <c r="F26" s="189">
        <f>SUM(F18:F25)</f>
        <v>0.248665</v>
      </c>
      <c r="G26" s="189">
        <f>SUM(G18:G25)</f>
        <v>9.1999999999999985E-2</v>
      </c>
      <c r="H26" s="189">
        <f>SUM(H18:H25)</f>
        <v>0</v>
      </c>
    </row>
    <row r="27" spans="2:8">
      <c r="B27" s="109" t="s">
        <v>209</v>
      </c>
      <c r="C27" s="83" t="s">
        <v>68</v>
      </c>
      <c r="D27" s="188">
        <v>0.36423099999999997</v>
      </c>
      <c r="E27" s="188">
        <v>0.28019699999999997</v>
      </c>
      <c r="F27" s="188">
        <v>0.248665</v>
      </c>
      <c r="G27" s="188">
        <v>9.1999999999999985E-2</v>
      </c>
      <c r="H27" s="188"/>
    </row>
    <row r="28" spans="2:8">
      <c r="B28" s="122"/>
      <c r="D28" s="123"/>
      <c r="E28" s="123"/>
      <c r="F28" s="123"/>
      <c r="G28" s="123"/>
      <c r="H28" s="123"/>
    </row>
    <row r="29" spans="2:8">
      <c r="B29" s="109" t="s">
        <v>210</v>
      </c>
      <c r="D29" s="123"/>
      <c r="E29" s="123"/>
      <c r="F29" s="123"/>
      <c r="G29" s="123"/>
      <c r="H29" s="123"/>
    </row>
    <row r="30" spans="2:8">
      <c r="B30" s="80" t="s">
        <v>211</v>
      </c>
      <c r="C30" s="83" t="s">
        <v>68</v>
      </c>
      <c r="D30" s="188"/>
      <c r="E30" s="188"/>
      <c r="F30" s="188"/>
      <c r="G30" s="188"/>
      <c r="H30" s="188"/>
    </row>
    <row r="31" spans="2:8">
      <c r="B31" s="122" t="s">
        <v>178</v>
      </c>
      <c r="C31" s="83" t="s">
        <v>68</v>
      </c>
      <c r="D31" s="188"/>
      <c r="E31" s="188"/>
      <c r="F31" s="188"/>
      <c r="G31" s="188"/>
      <c r="H31" s="188"/>
    </row>
    <row r="32" spans="2:8">
      <c r="B32" s="80" t="s">
        <v>212</v>
      </c>
      <c r="C32" s="83" t="s">
        <v>68</v>
      </c>
      <c r="D32" s="188"/>
      <c r="E32" s="188"/>
      <c r="F32" s="188"/>
      <c r="G32" s="188"/>
      <c r="H32" s="188"/>
    </row>
    <row r="33" spans="2:8">
      <c r="B33" s="208" t="s">
        <v>284</v>
      </c>
      <c r="C33" s="83"/>
      <c r="D33" s="188">
        <v>0.13400000000000001</v>
      </c>
      <c r="E33" s="188">
        <v>0.10898099999999999</v>
      </c>
      <c r="F33" s="188">
        <v>6.8786E-2</v>
      </c>
      <c r="G33" s="188">
        <v>2.1999999999999999E-2</v>
      </c>
      <c r="H33" s="188"/>
    </row>
    <row r="34" spans="2:8">
      <c r="B34" s="208" t="s">
        <v>285</v>
      </c>
      <c r="C34" s="83" t="s">
        <v>68</v>
      </c>
      <c r="D34" s="188">
        <v>0.27541900000000002</v>
      </c>
      <c r="E34" s="188">
        <v>0.17513300000000001</v>
      </c>
      <c r="F34" s="188"/>
      <c r="G34" s="188">
        <v>2.8000000000000001E-2</v>
      </c>
      <c r="H34" s="188"/>
    </row>
    <row r="35" spans="2:8">
      <c r="B35" s="109" t="s">
        <v>213</v>
      </c>
      <c r="C35" s="83" t="s">
        <v>68</v>
      </c>
      <c r="D35" s="189">
        <f>SUM(D30:D34)</f>
        <v>0.40941900000000003</v>
      </c>
      <c r="E35" s="189">
        <f>SUM(E30:E34)</f>
        <v>0.28411399999999998</v>
      </c>
      <c r="F35" s="189">
        <f>SUM(F30:F34)</f>
        <v>6.8786E-2</v>
      </c>
      <c r="G35" s="189">
        <f>SUM(G30:G34)</f>
        <v>0.05</v>
      </c>
      <c r="H35" s="189">
        <f t="shared" ref="H35" si="0">SUM(H30:H34)</f>
        <v>0</v>
      </c>
    </row>
    <row r="36" spans="2:8">
      <c r="B36" s="109" t="s">
        <v>209</v>
      </c>
      <c r="C36" s="83" t="s">
        <v>68</v>
      </c>
      <c r="D36" s="209">
        <v>0.40941900000000003</v>
      </c>
      <c r="E36" s="209">
        <v>0.28411399999999998</v>
      </c>
      <c r="F36" s="209">
        <v>6.8786E-2</v>
      </c>
      <c r="G36" s="209">
        <v>0.05</v>
      </c>
      <c r="H36" s="209"/>
    </row>
    <row r="37" spans="2:8">
      <c r="D37" s="123"/>
      <c r="E37" s="123"/>
      <c r="F37" s="123"/>
      <c r="G37" s="123"/>
      <c r="H37" s="123"/>
    </row>
    <row r="38" spans="2:8">
      <c r="B38" s="109" t="s">
        <v>214</v>
      </c>
      <c r="C38" s="83" t="s">
        <v>68</v>
      </c>
      <c r="D38" s="189">
        <f t="shared" ref="D38:H38" si="1">SUM(D26,D35)</f>
        <v>0.77364999999999995</v>
      </c>
      <c r="E38" s="189">
        <f t="shared" si="1"/>
        <v>0.56431100000000001</v>
      </c>
      <c r="F38" s="189">
        <f t="shared" si="1"/>
        <v>0.31745099999999998</v>
      </c>
      <c r="G38" s="189">
        <f t="shared" si="1"/>
        <v>0.14199999999999999</v>
      </c>
      <c r="H38" s="189">
        <f t="shared" si="1"/>
        <v>0</v>
      </c>
    </row>
    <row r="39" spans="2:8">
      <c r="B39" s="109" t="s">
        <v>215</v>
      </c>
      <c r="C39" s="83" t="s">
        <v>68</v>
      </c>
      <c r="D39" s="189">
        <f>D27+D36</f>
        <v>0.77364999999999995</v>
      </c>
      <c r="E39" s="189">
        <f t="shared" ref="E39:H39" si="2">E27+E36</f>
        <v>0.56431100000000001</v>
      </c>
      <c r="F39" s="189">
        <f t="shared" si="2"/>
        <v>0.31745099999999998</v>
      </c>
      <c r="G39" s="189">
        <f t="shared" si="2"/>
        <v>0.14199999999999999</v>
      </c>
      <c r="H39" s="189">
        <f t="shared" si="2"/>
        <v>0</v>
      </c>
    </row>
    <row r="40" spans="2:8">
      <c r="D40" s="123"/>
      <c r="E40" s="123"/>
      <c r="F40" s="123"/>
      <c r="G40" s="123"/>
      <c r="H40" s="123"/>
    </row>
    <row r="41" spans="2:8">
      <c r="B41" s="109" t="s">
        <v>216</v>
      </c>
      <c r="D41" s="123"/>
      <c r="E41" s="123"/>
      <c r="F41" s="123"/>
      <c r="G41" s="123"/>
      <c r="H41" s="123"/>
    </row>
    <row r="42" spans="2:8">
      <c r="B42" s="80" t="s">
        <v>217</v>
      </c>
      <c r="C42" s="83" t="s">
        <v>218</v>
      </c>
      <c r="D42" s="188"/>
      <c r="E42" s="188"/>
      <c r="F42" s="188"/>
      <c r="G42" s="188"/>
      <c r="H42" s="188"/>
    </row>
    <row r="43" spans="2:8">
      <c r="B43" s="122" t="s">
        <v>178</v>
      </c>
      <c r="C43" s="83"/>
      <c r="D43" s="188"/>
      <c r="E43" s="188"/>
      <c r="F43" s="188"/>
      <c r="G43" s="188"/>
      <c r="H43" s="188"/>
    </row>
    <row r="44" spans="2:8">
      <c r="B44" s="80" t="s">
        <v>219</v>
      </c>
      <c r="C44" s="83" t="s">
        <v>220</v>
      </c>
      <c r="D44" s="188"/>
      <c r="E44" s="188"/>
      <c r="F44" s="188"/>
      <c r="G44" s="188"/>
      <c r="H44" s="188"/>
    </row>
    <row r="45" spans="2:8">
      <c r="B45" s="124" t="s">
        <v>221</v>
      </c>
      <c r="C45" s="83" t="s">
        <v>220</v>
      </c>
      <c r="D45" s="188"/>
      <c r="E45" s="188"/>
      <c r="F45" s="188"/>
      <c r="G45" s="188"/>
      <c r="H45" s="188"/>
    </row>
    <row r="46" spans="2:8">
      <c r="B46" s="109" t="s">
        <v>222</v>
      </c>
      <c r="C46" s="83" t="s">
        <v>68</v>
      </c>
      <c r="D46" s="188"/>
      <c r="E46" s="188"/>
      <c r="F46" s="188"/>
      <c r="G46" s="188"/>
      <c r="H46" s="188"/>
    </row>
    <row r="47" spans="2:8">
      <c r="B47" s="124" t="s">
        <v>223</v>
      </c>
      <c r="C47" s="83" t="s">
        <v>224</v>
      </c>
      <c r="D47" s="188"/>
      <c r="E47" s="188"/>
      <c r="F47" s="188"/>
      <c r="G47" s="188"/>
      <c r="H47" s="188"/>
    </row>
    <row r="48" spans="2:8">
      <c r="B48" s="124" t="s">
        <v>225</v>
      </c>
      <c r="C48" s="83" t="s">
        <v>226</v>
      </c>
      <c r="D48" s="188"/>
      <c r="E48" s="188"/>
      <c r="F48" s="188"/>
      <c r="G48" s="188"/>
      <c r="H48" s="188"/>
    </row>
    <row r="49" spans="2:14">
      <c r="B49" s="124" t="s">
        <v>227</v>
      </c>
      <c r="C49" s="83" t="s">
        <v>224</v>
      </c>
      <c r="D49" s="188"/>
      <c r="E49" s="188"/>
      <c r="F49" s="188"/>
      <c r="G49" s="188"/>
      <c r="H49" s="188"/>
    </row>
    <row r="50" spans="2:14">
      <c r="B50" s="109" t="s">
        <v>228</v>
      </c>
      <c r="C50" s="83" t="s">
        <v>68</v>
      </c>
      <c r="D50" s="189">
        <f>D48*D49</f>
        <v>0</v>
      </c>
      <c r="E50" s="189">
        <f t="shared" ref="E50:H50" si="3">E48*E49</f>
        <v>0</v>
      </c>
      <c r="F50" s="189">
        <f t="shared" si="3"/>
        <v>0</v>
      </c>
      <c r="G50" s="189">
        <f t="shared" si="3"/>
        <v>0</v>
      </c>
      <c r="H50" s="189">
        <f t="shared" si="3"/>
        <v>0</v>
      </c>
    </row>
    <row r="51" spans="2:14">
      <c r="C51" s="83"/>
      <c r="D51" s="123"/>
      <c r="E51" s="123"/>
      <c r="F51" s="123"/>
      <c r="G51" s="123"/>
      <c r="H51" s="123"/>
    </row>
    <row r="52" spans="2:14">
      <c r="B52" s="109" t="s">
        <v>229</v>
      </c>
      <c r="C52" s="83" t="s">
        <v>68</v>
      </c>
      <c r="D52" s="188"/>
      <c r="E52" s="188"/>
      <c r="F52" s="188"/>
      <c r="G52" s="188"/>
      <c r="H52" s="188"/>
    </row>
    <row r="53" spans="2:14">
      <c r="B53" s="109"/>
      <c r="C53" s="109"/>
      <c r="D53" s="125"/>
      <c r="E53" s="125"/>
      <c r="F53" s="125"/>
      <c r="G53" s="125"/>
      <c r="H53" s="125"/>
      <c r="I53" s="109"/>
      <c r="J53" s="109"/>
      <c r="K53" s="109"/>
      <c r="L53" s="109"/>
      <c r="M53" s="109"/>
      <c r="N53" s="109"/>
    </row>
    <row r="54" spans="2:14">
      <c r="B54" s="109" t="s">
        <v>230</v>
      </c>
      <c r="C54" s="83"/>
      <c r="D54" s="189">
        <f>D46+D50+D52</f>
        <v>0</v>
      </c>
      <c r="E54" s="189">
        <f>E46+E50+E52</f>
        <v>0</v>
      </c>
      <c r="F54" s="189">
        <f>F46+F50+F52</f>
        <v>0</v>
      </c>
      <c r="G54" s="189">
        <f>G46+G50+G52</f>
        <v>0</v>
      </c>
      <c r="H54" s="189">
        <f>H46+H50+H52</f>
        <v>0</v>
      </c>
    </row>
    <row r="55" spans="2:14">
      <c r="B55" s="109" t="s">
        <v>209</v>
      </c>
      <c r="C55" s="83" t="s">
        <v>68</v>
      </c>
      <c r="D55" s="188"/>
      <c r="E55" s="188"/>
      <c r="F55" s="188"/>
      <c r="G55" s="188"/>
      <c r="H55" s="188"/>
    </row>
    <row r="56" spans="2:14">
      <c r="B56" s="109"/>
      <c r="C56" s="83"/>
      <c r="D56" s="125"/>
      <c r="E56" s="125"/>
      <c r="F56" s="125"/>
      <c r="G56" s="125"/>
      <c r="H56" s="125"/>
      <c r="J56" s="109"/>
      <c r="K56" s="109"/>
    </row>
    <row r="57" spans="2:14">
      <c r="B57" s="109" t="s">
        <v>231</v>
      </c>
      <c r="C57" s="83" t="s">
        <v>68</v>
      </c>
      <c r="D57" s="189">
        <f>D38+D54</f>
        <v>0.77364999999999995</v>
      </c>
      <c r="E57" s="189">
        <f t="shared" ref="E57:H58" si="4">E38+E54</f>
        <v>0.56431100000000001</v>
      </c>
      <c r="F57" s="189">
        <f t="shared" si="4"/>
        <v>0.31745099999999998</v>
      </c>
      <c r="G57" s="189">
        <f t="shared" si="4"/>
        <v>0.14199999999999999</v>
      </c>
      <c r="H57" s="189">
        <f t="shared" si="4"/>
        <v>0</v>
      </c>
    </row>
    <row r="58" spans="2:14">
      <c r="B58" s="109" t="s">
        <v>232</v>
      </c>
      <c r="C58" s="83" t="s">
        <v>68</v>
      </c>
      <c r="D58" s="189">
        <f>D39+D55</f>
        <v>0.77364999999999995</v>
      </c>
      <c r="E58" s="189">
        <f t="shared" si="4"/>
        <v>0.56431100000000001</v>
      </c>
      <c r="F58" s="189">
        <f t="shared" si="4"/>
        <v>0.31745099999999998</v>
      </c>
      <c r="G58" s="189">
        <f t="shared" si="4"/>
        <v>0.14199999999999999</v>
      </c>
      <c r="H58" s="189">
        <f t="shared" si="4"/>
        <v>0</v>
      </c>
      <c r="J58" s="109"/>
    </row>
    <row r="59" spans="2:14">
      <c r="B59" s="109"/>
      <c r="C59" s="83"/>
      <c r="D59" s="126"/>
      <c r="E59" s="126"/>
      <c r="F59" s="126"/>
      <c r="G59" s="126"/>
      <c r="H59" s="126"/>
      <c r="J59" s="109"/>
    </row>
    <row r="60" spans="2:14">
      <c r="B60" s="109" t="s">
        <v>233</v>
      </c>
      <c r="C60" s="83"/>
      <c r="D60" s="126"/>
      <c r="E60" s="126"/>
      <c r="F60" s="126"/>
      <c r="G60" s="126"/>
      <c r="H60" s="126"/>
      <c r="I60" s="126"/>
      <c r="J60" s="126"/>
      <c r="K60" s="126"/>
    </row>
    <row r="61" spans="2:14">
      <c r="B61" s="80" t="s">
        <v>234</v>
      </c>
      <c r="C61" s="83"/>
      <c r="D61" s="178">
        <v>12.8</v>
      </c>
      <c r="E61" s="126"/>
      <c r="F61" s="126"/>
      <c r="G61" s="126"/>
      <c r="H61" s="126"/>
      <c r="I61" s="126"/>
      <c r="J61" s="126"/>
      <c r="K61" s="126"/>
    </row>
    <row r="62" spans="2:14">
      <c r="B62" s="80" t="s">
        <v>235</v>
      </c>
      <c r="C62" s="83"/>
      <c r="D62" s="178">
        <v>10.7</v>
      </c>
      <c r="E62" s="126"/>
      <c r="F62" s="126"/>
      <c r="G62" s="126"/>
      <c r="H62" s="126"/>
      <c r="I62" s="126"/>
      <c r="J62" s="126"/>
      <c r="K62" s="126"/>
    </row>
    <row r="63" spans="2:14">
      <c r="B63" s="80" t="s">
        <v>236</v>
      </c>
      <c r="C63" s="83"/>
      <c r="D63" s="178">
        <v>8.5</v>
      </c>
      <c r="E63" s="126"/>
      <c r="F63" s="126"/>
      <c r="G63" s="126"/>
      <c r="H63" s="126"/>
      <c r="I63" s="126"/>
      <c r="J63" s="126"/>
      <c r="K63" s="126"/>
    </row>
    <row r="64" spans="2:14">
      <c r="B64" s="109"/>
      <c r="C64" s="83"/>
      <c r="D64" s="126"/>
      <c r="E64" s="126"/>
      <c r="F64" s="126"/>
      <c r="G64" s="126"/>
      <c r="H64" s="126"/>
      <c r="I64" s="126"/>
      <c r="J64" s="126"/>
      <c r="K64" s="126"/>
    </row>
    <row r="65" spans="1:12">
      <c r="A65" s="127" t="s">
        <v>237</v>
      </c>
      <c r="B65" s="109"/>
      <c r="C65" s="83"/>
      <c r="D65" s="83"/>
      <c r="E65" s="126"/>
      <c r="F65" s="126"/>
      <c r="G65" s="126"/>
      <c r="H65" s="126"/>
      <c r="I65" s="126"/>
      <c r="J65" s="126"/>
      <c r="K65" s="126"/>
      <c r="L65" s="83"/>
    </row>
    <row r="66" spans="1:12">
      <c r="A66" s="127" t="s">
        <v>238</v>
      </c>
      <c r="B66" s="109"/>
      <c r="C66" s="109"/>
      <c r="D66" s="109"/>
      <c r="E66" s="126"/>
      <c r="F66" s="109"/>
      <c r="G66" s="109"/>
      <c r="H66" s="109"/>
      <c r="I66" s="109"/>
      <c r="J66" s="109"/>
    </row>
    <row r="67" spans="1:12">
      <c r="A67" s="127"/>
      <c r="B67" s="109"/>
      <c r="C67" s="109"/>
      <c r="D67" s="109"/>
      <c r="E67" s="109"/>
      <c r="F67" s="109"/>
      <c r="G67" s="109"/>
      <c r="H67" s="109"/>
      <c r="I67" s="109"/>
      <c r="J67" s="109"/>
    </row>
    <row r="68" spans="1:12">
      <c r="B68" s="109" t="s">
        <v>239</v>
      </c>
    </row>
    <row r="69" spans="1:12">
      <c r="B69" s="109"/>
    </row>
    <row r="70" spans="1:12">
      <c r="B70" s="234" t="s">
        <v>293</v>
      </c>
      <c r="C70" s="235"/>
      <c r="D70" s="235"/>
      <c r="E70" s="235"/>
      <c r="F70" s="235"/>
      <c r="G70" s="235"/>
      <c r="H70" s="236"/>
    </row>
    <row r="71" spans="1:12">
      <c r="B71" s="237"/>
      <c r="C71" s="238"/>
      <c r="D71" s="238"/>
      <c r="E71" s="238"/>
      <c r="F71" s="238"/>
      <c r="G71" s="238"/>
      <c r="H71" s="239"/>
    </row>
    <row r="72" spans="1:12">
      <c r="B72" s="237"/>
      <c r="C72" s="238"/>
      <c r="D72" s="238"/>
      <c r="E72" s="238"/>
      <c r="F72" s="238"/>
      <c r="G72" s="238"/>
      <c r="H72" s="239"/>
    </row>
    <row r="73" spans="1:12">
      <c r="B73" s="237"/>
      <c r="C73" s="238"/>
      <c r="D73" s="238"/>
      <c r="E73" s="238"/>
      <c r="F73" s="238"/>
      <c r="G73" s="238"/>
      <c r="H73" s="239"/>
    </row>
    <row r="74" spans="1:12">
      <c r="B74" s="237"/>
      <c r="C74" s="238"/>
      <c r="D74" s="238"/>
      <c r="E74" s="238"/>
      <c r="F74" s="238"/>
      <c r="G74" s="238"/>
      <c r="H74" s="239"/>
    </row>
    <row r="75" spans="1:12">
      <c r="B75" s="240"/>
      <c r="C75" s="241"/>
      <c r="D75" s="241"/>
      <c r="E75" s="241"/>
      <c r="F75" s="241"/>
      <c r="G75" s="241"/>
      <c r="H75" s="242"/>
    </row>
    <row r="76" spans="1:12"/>
    <row r="77" spans="1:12"/>
    <row r="78" spans="1:12"/>
    <row r="79" spans="1:12"/>
    <row r="80" spans="1:12"/>
    <row r="81"/>
    <row r="82"/>
    <row r="83"/>
    <row r="84"/>
    <row r="85"/>
  </sheetData>
  <sheetProtection insertRows="0" sort="0" autoFilter="0" pivotTables="0"/>
  <mergeCells count="2">
    <mergeCell ref="D14:H14"/>
    <mergeCell ref="B70:H75"/>
  </mergeCells>
  <pageMargins left="0.70866141732283472" right="0.70866141732283472" top="0.74803149606299213" bottom="0.74803149606299213" header="0.31496062992125984" footer="0.31496062992125984"/>
  <pageSetup paperSize="8" orientation="landscape" r:id="rId1"/>
  <headerFooter>
    <oddFooter>&amp;C_x000D_&amp;1#&amp;"Calibri"&amp;10&amp;K000000 OFFICIAL-InternalOnly</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3181D-308E-4C23-9553-E6A39E1C48EA}">
  <sheetPr>
    <tabColor rgb="FFFFFFCC"/>
  </sheetPr>
  <dimension ref="A1:X54"/>
  <sheetViews>
    <sheetView zoomScale="80" zoomScaleNormal="80" workbookViewId="0"/>
  </sheetViews>
  <sheetFormatPr defaultColWidth="0" defaultRowHeight="13.5" zeroHeight="1"/>
  <cols>
    <col min="1" max="1" width="9.15234375" customWidth="1"/>
    <col min="2" max="2" width="37.69140625" customWidth="1"/>
    <col min="3" max="7" width="9.15234375" customWidth="1"/>
    <col min="8" max="14" width="0" hidden="1" customWidth="1"/>
    <col min="15" max="22" width="9.15234375" customWidth="1"/>
    <col min="23" max="23" width="18.84375" customWidth="1"/>
    <col min="24" max="24" width="9.15234375" customWidth="1"/>
    <col min="25" max="16384" width="9.15234375" hidden="1"/>
  </cols>
  <sheetData>
    <row r="1" spans="1:23" ht="25">
      <c r="A1" s="1" t="str">
        <f>Cover!$A$2</f>
        <v>NESO Regulatory Financial Reporting Pack</v>
      </c>
      <c r="B1" s="1"/>
      <c r="C1" s="1"/>
      <c r="D1" s="1"/>
      <c r="E1" s="1"/>
      <c r="F1" s="1"/>
      <c r="G1" s="1"/>
      <c r="H1" s="1"/>
      <c r="I1" s="1"/>
      <c r="J1" s="1"/>
      <c r="K1" s="1"/>
      <c r="L1" s="1"/>
      <c r="M1" s="1"/>
      <c r="N1" s="1"/>
      <c r="O1" s="1"/>
      <c r="P1" s="1"/>
      <c r="Q1" s="1"/>
      <c r="R1" s="1"/>
      <c r="S1" s="1"/>
      <c r="T1" s="1"/>
      <c r="U1" s="1"/>
      <c r="V1" s="1"/>
    </row>
    <row r="2" spans="1:23" ht="25">
      <c r="A2" s="3" t="str">
        <f>Cover!$A$3</f>
        <v>National Energy System Operator</v>
      </c>
      <c r="B2" s="1"/>
      <c r="C2" s="1"/>
      <c r="D2" s="1"/>
      <c r="E2" s="1"/>
      <c r="F2" s="1"/>
      <c r="G2" s="1"/>
      <c r="H2" s="1"/>
      <c r="I2" s="1"/>
      <c r="J2" s="1"/>
      <c r="K2" s="1"/>
      <c r="L2" s="1"/>
      <c r="M2" s="1"/>
      <c r="N2" s="1"/>
      <c r="O2" s="1"/>
      <c r="P2" s="1"/>
      <c r="Q2" s="1"/>
      <c r="R2" s="1"/>
      <c r="S2" s="1"/>
      <c r="T2" s="1"/>
      <c r="U2" s="1"/>
      <c r="V2" s="1"/>
    </row>
    <row r="3" spans="1:23" ht="25">
      <c r="A3" s="3">
        <f>Cover!$A$4</f>
        <v>2025</v>
      </c>
      <c r="B3" s="1"/>
      <c r="C3" s="1"/>
      <c r="D3" s="1"/>
      <c r="E3" s="1"/>
      <c r="F3" s="1"/>
      <c r="G3" s="1"/>
      <c r="H3" s="1"/>
      <c r="I3" s="1"/>
      <c r="J3" s="1"/>
      <c r="K3" s="1"/>
      <c r="L3" s="1"/>
      <c r="M3" s="1"/>
      <c r="N3" s="1"/>
      <c r="O3" s="1"/>
      <c r="P3" s="1"/>
      <c r="Q3" s="1"/>
      <c r="R3" s="1"/>
      <c r="S3" s="1"/>
      <c r="T3" s="1"/>
      <c r="U3" s="1"/>
      <c r="V3" s="1"/>
    </row>
    <row r="4" spans="1:23" ht="25">
      <c r="A4" s="3" t="s">
        <v>240</v>
      </c>
      <c r="B4" s="1"/>
      <c r="C4" s="1"/>
      <c r="D4" s="1"/>
      <c r="E4" s="1"/>
      <c r="F4" s="1"/>
      <c r="G4" s="1"/>
      <c r="H4" s="1"/>
      <c r="I4" s="1"/>
      <c r="J4" s="1"/>
      <c r="K4" s="1"/>
      <c r="L4" s="1"/>
      <c r="M4" s="1"/>
      <c r="N4" s="1"/>
      <c r="O4" s="1"/>
      <c r="P4" s="1"/>
      <c r="Q4" s="1"/>
      <c r="R4" s="1"/>
      <c r="S4" s="1"/>
      <c r="T4" s="1"/>
      <c r="U4" s="1"/>
      <c r="V4" s="1"/>
    </row>
    <row r="5" spans="1:23"/>
    <row r="6" spans="1:23">
      <c r="A6" t="s">
        <v>241</v>
      </c>
      <c r="D6" s="190">
        <v>7</v>
      </c>
      <c r="E6" t="s">
        <v>242</v>
      </c>
    </row>
    <row r="7" spans="1:23"/>
    <row r="8" spans="1:23">
      <c r="H8" t="s">
        <v>49</v>
      </c>
      <c r="I8" t="s">
        <v>50</v>
      </c>
      <c r="J8" t="s">
        <v>51</v>
      </c>
      <c r="K8" t="s">
        <v>52</v>
      </c>
      <c r="L8" t="s">
        <v>53</v>
      </c>
      <c r="M8" t="s">
        <v>55</v>
      </c>
      <c r="N8" t="s">
        <v>57</v>
      </c>
      <c r="O8" s="59" t="s">
        <v>19</v>
      </c>
      <c r="P8" s="59" t="s">
        <v>58</v>
      </c>
      <c r="Q8" s="59" t="s">
        <v>59</v>
      </c>
      <c r="R8" s="59" t="s">
        <v>243</v>
      </c>
      <c r="S8" s="59" t="s">
        <v>244</v>
      </c>
      <c r="T8" s="59" t="s">
        <v>245</v>
      </c>
      <c r="U8" s="59" t="s">
        <v>246</v>
      </c>
      <c r="V8" s="59" t="s">
        <v>247</v>
      </c>
    </row>
    <row r="9" spans="1:23" ht="14">
      <c r="A9" s="128"/>
      <c r="B9" s="128"/>
      <c r="C9" s="128"/>
      <c r="D9" s="128"/>
      <c r="E9" s="128"/>
      <c r="F9" t="s">
        <v>248</v>
      </c>
      <c r="G9" s="128"/>
      <c r="H9" s="129"/>
      <c r="I9" s="129"/>
      <c r="J9" s="129"/>
      <c r="K9" s="129"/>
      <c r="L9" s="129"/>
      <c r="M9" s="129"/>
      <c r="N9" s="129"/>
      <c r="O9" s="129"/>
      <c r="P9" s="129"/>
      <c r="Q9" s="129"/>
      <c r="R9" s="129"/>
      <c r="S9" s="129"/>
      <c r="T9" s="129"/>
      <c r="U9" s="129"/>
      <c r="V9" s="129"/>
      <c r="W9" t="s">
        <v>249</v>
      </c>
    </row>
    <row r="10" spans="1:23" ht="14">
      <c r="A10" t="s">
        <v>49</v>
      </c>
      <c r="B10" s="128"/>
      <c r="C10" s="128"/>
      <c r="D10" t="s">
        <v>250</v>
      </c>
      <c r="E10" s="128"/>
      <c r="F10" s="39">
        <v>51.202754284834377</v>
      </c>
      <c r="G10" s="128"/>
      <c r="H10" s="191"/>
      <c r="I10" s="180">
        <f>$F10 / $D$6</f>
        <v>7.314679183547768</v>
      </c>
      <c r="J10" s="180">
        <f>IF($F10 &gt; 0, MIN(I10, $F10 - SUM($H10:I10)), 0)</f>
        <v>7.314679183547768</v>
      </c>
      <c r="K10" s="180">
        <f>IF($F10 &gt; 0, MIN(J10, $F10 - SUM($H10:J10)), 0)</f>
        <v>7.314679183547768</v>
      </c>
      <c r="L10" s="180">
        <f>IF($F10 &gt; 0, MIN(K10, $F10 - SUM($H10:K10)), 0)</f>
        <v>7.314679183547768</v>
      </c>
      <c r="M10" s="180">
        <f>IF($F10 &gt; 0, MIN(L10, $F10 - SUM($H10:L10)), 0)</f>
        <v>7.314679183547768</v>
      </c>
      <c r="N10" s="180">
        <f>IF($F10 &gt; 0, MIN(M10, $F10 - SUM($H10:M10)), 0)</f>
        <v>7.314679183547768</v>
      </c>
      <c r="O10" s="180">
        <f>IF($F10 &gt; 0, MIN(N10, $F10 - SUM($H10:N10)), 0)</f>
        <v>7.3146791835477671</v>
      </c>
      <c r="P10" s="180">
        <f>IF($F10 &gt; 0, MIN(O10, $F10 - SUM($H10:O10)), 0)</f>
        <v>0</v>
      </c>
      <c r="Q10" s="180">
        <f>IF($F10 &gt; 0, MIN(P10, $F10 - SUM($H10:P10)), 0)</f>
        <v>0</v>
      </c>
      <c r="R10" s="180">
        <f>IF($F10 &gt; 0, MIN(Q10, $F10 - SUM($H10:Q10)), 0)</f>
        <v>0</v>
      </c>
      <c r="S10" s="180">
        <f>IF($F10 &gt; 0, MIN(R10, $F10 - SUM($H10:R10)), 0)</f>
        <v>0</v>
      </c>
      <c r="T10" s="180">
        <f>IF($F10 &gt; 0, MIN(S10, $F10 - SUM($H10:S10)), 0)</f>
        <v>0</v>
      </c>
      <c r="U10" s="180">
        <f>IF($F10 &gt; 0, MIN(T10, $F10 - SUM($H10:T10)), 0)</f>
        <v>0</v>
      </c>
      <c r="V10" s="180">
        <f>IF($F10 &gt; 0, MIN(U10, $F10 - SUM($H10:U10)), 0)</f>
        <v>0</v>
      </c>
      <c r="W10" s="192" t="str">
        <f>IF(F10 = SUM(H10:V10), "OK", "Error")</f>
        <v>OK</v>
      </c>
    </row>
    <row r="11" spans="1:23" ht="14">
      <c r="A11" t="s">
        <v>50</v>
      </c>
      <c r="B11" s="128"/>
      <c r="C11" s="128"/>
      <c r="D11" t="s">
        <v>250</v>
      </c>
      <c r="E11" s="128"/>
      <c r="F11" s="39">
        <v>60.288958800578214</v>
      </c>
      <c r="G11" s="128"/>
      <c r="H11" s="130"/>
      <c r="I11" s="131"/>
      <c r="J11" s="180">
        <f>$F11 / $D$6</f>
        <v>8.6127084000826013</v>
      </c>
      <c r="K11" s="180">
        <f>IF($F11 &gt; 0, MIN(J11, $F11 - SUM($H11:J11)), 0)</f>
        <v>8.6127084000826013</v>
      </c>
      <c r="L11" s="180">
        <f>IF($F11 &gt; 0, MIN(K11, $F11 - SUM($H11:K11)), 0)</f>
        <v>8.6127084000826013</v>
      </c>
      <c r="M11" s="180">
        <f>IF($F11 &gt; 0, MIN(L11, $F11 - SUM($H11:L11)), 0)</f>
        <v>8.6127084000826013</v>
      </c>
      <c r="N11" s="180">
        <f>IF($F11 &gt; 0, MIN(M11, $F11 - SUM($H11:M11)), 0)</f>
        <v>8.6127084000826013</v>
      </c>
      <c r="O11" s="180">
        <f>IF($F11 &gt; 0, MIN(N11, $F11 - SUM($H11:N11)), 0)</f>
        <v>8.6127084000826013</v>
      </c>
      <c r="P11" s="180">
        <f>IF($F11 &gt; 0, MIN(O11, $F11 - SUM($H11:O11)), 0)</f>
        <v>8.6127084000826013</v>
      </c>
      <c r="Q11" s="180">
        <f>IF($F11 &gt; 0, MIN(P11, $F11 - SUM($H11:P11)), 0)</f>
        <v>0</v>
      </c>
      <c r="R11" s="180">
        <f>IF($F11 &gt; 0, MIN(Q11, $F11 - SUM($H11:Q11)), 0)</f>
        <v>0</v>
      </c>
      <c r="S11" s="180">
        <f>IF($F11 &gt; 0, MIN(R11, $F11 - SUM($H11:R11)), 0)</f>
        <v>0</v>
      </c>
      <c r="T11" s="180">
        <f>IF($F11 &gt; 0, MIN(S11, $F11 - SUM($H11:S11)), 0)</f>
        <v>0</v>
      </c>
      <c r="U11" s="180">
        <f>IF($F11 &gt; 0, MIN(T11, $F11 - SUM($H11:T11)), 0)</f>
        <v>0</v>
      </c>
      <c r="V11" s="180">
        <f>IF($F11 &gt; 0, MIN(U11, $F11 - SUM($H11:U11)), 0)</f>
        <v>0</v>
      </c>
      <c r="W11" s="192" t="str">
        <f t="shared" ref="W11:W16" si="0">IF(F11 = SUM(H11:V11), "OK", "Error")</f>
        <v>OK</v>
      </c>
    </row>
    <row r="12" spans="1:23" ht="14">
      <c r="A12" t="s">
        <v>51</v>
      </c>
      <c r="B12" s="128"/>
      <c r="C12" s="128"/>
      <c r="D12" t="s">
        <v>250</v>
      </c>
      <c r="E12" s="128"/>
      <c r="F12" s="39">
        <v>54.918379557716989</v>
      </c>
      <c r="G12" s="128"/>
      <c r="H12" s="130"/>
      <c r="I12" s="131"/>
      <c r="J12" s="131"/>
      <c r="K12" s="180">
        <f>$F12 / $D$6</f>
        <v>7.8454827939595697</v>
      </c>
      <c r="L12" s="180">
        <f>IF($F12 &gt; 0, MIN(K12, $F12 - SUM($H12:K12)), 0)</f>
        <v>7.8454827939595697</v>
      </c>
      <c r="M12" s="180">
        <f>IF($F12 &gt; 0, MIN(L12, $F12 - SUM($H12:L12)), 0)</f>
        <v>7.8454827939595697</v>
      </c>
      <c r="N12" s="180">
        <f>IF($F12 &gt; 0, MIN(M12, $F12 - SUM($H12:M12)), 0)</f>
        <v>7.8454827939595697</v>
      </c>
      <c r="O12" s="180">
        <f>IF($F12 &gt; 0, MIN(N12, $F12 - SUM($H12:N12)), 0)</f>
        <v>7.8454827939595697</v>
      </c>
      <c r="P12" s="180">
        <f>IF($F12 &gt; 0, MIN(O12, $F12 - SUM($H12:O12)), 0)</f>
        <v>7.8454827939595697</v>
      </c>
      <c r="Q12" s="180">
        <f>IF($F12 &gt; 0, MIN(P12, $F12 - SUM($H12:P12)), 0)</f>
        <v>7.8454827939595688</v>
      </c>
      <c r="R12" s="180">
        <f>IF($F12 &gt; 0, MIN(Q12, $F12 - SUM($H12:Q12)), 0)</f>
        <v>0</v>
      </c>
      <c r="S12" s="180">
        <f>IF($F12 &gt; 0, MIN(R12, $F12 - SUM($H12:R12)), 0)</f>
        <v>0</v>
      </c>
      <c r="T12" s="180">
        <f>IF($F12 &gt; 0, MIN(S12, $F12 - SUM($H12:S12)), 0)</f>
        <v>0</v>
      </c>
      <c r="U12" s="180">
        <f>IF($F12 &gt; 0, MIN(T12, $F12 - SUM($H12:T12)), 0)</f>
        <v>0</v>
      </c>
      <c r="V12" s="180">
        <f>IF($F12 &gt; 0, MIN(U12, $F12 - SUM($H12:U12)), 0)</f>
        <v>0</v>
      </c>
      <c r="W12" s="192" t="str">
        <f t="shared" si="0"/>
        <v>OK</v>
      </c>
    </row>
    <row r="13" spans="1:23" ht="14">
      <c r="A13" t="s">
        <v>52</v>
      </c>
      <c r="B13" s="128"/>
      <c r="C13" s="128"/>
      <c r="D13" t="s">
        <v>250</v>
      </c>
      <c r="E13" s="128"/>
      <c r="F13" s="39">
        <v>53.789966850148303</v>
      </c>
      <c r="G13" s="128"/>
      <c r="H13" s="130"/>
      <c r="I13" s="131"/>
      <c r="J13" s="131"/>
      <c r="K13" s="131"/>
      <c r="L13" s="180">
        <f>$F13 / $D$6</f>
        <v>7.6842809785926152</v>
      </c>
      <c r="M13" s="180">
        <f>IF($F13 &gt; 0, MIN(L13, $F13 - SUM($H13:L13)), 0)</f>
        <v>7.6842809785926152</v>
      </c>
      <c r="N13" s="180">
        <f>IF($F13 &gt; 0, MIN(M13, $F13 - SUM($H13:M13)), 0)</f>
        <v>7.6842809785926152</v>
      </c>
      <c r="O13" s="180">
        <f>IF($F13 &gt; 0, MIN(N13, $F13 - SUM($H13:N13)), 0)</f>
        <v>7.6842809785926152</v>
      </c>
      <c r="P13" s="180">
        <f>IF($F13 &gt; 0, MIN(O13, $F13 - SUM($H13:O13)), 0)</f>
        <v>7.6842809785926152</v>
      </c>
      <c r="Q13" s="180">
        <f>IF($F13 &gt; 0, MIN(P13, $F13 - SUM($H13:P13)), 0)</f>
        <v>7.6842809785926152</v>
      </c>
      <c r="R13" s="180">
        <f>IF($F13 &gt; 0, MIN(Q13, $F13 - SUM($H13:Q13)), 0)</f>
        <v>7.6842809785926107</v>
      </c>
      <c r="S13" s="180">
        <f>IF($F13 &gt; 0, MIN(R13, $F13 - SUM($H13:R13)), 0)</f>
        <v>0</v>
      </c>
      <c r="T13" s="180">
        <f>IF($F13 &gt; 0, MIN(S13, $F13 - SUM($H13:S13)), 0)</f>
        <v>0</v>
      </c>
      <c r="U13" s="180">
        <f>IF($F13 &gt; 0, MIN(T13, $F13 - SUM($H13:T13)), 0)</f>
        <v>0</v>
      </c>
      <c r="V13" s="180">
        <f>IF($F13 &gt; 0, MIN(U13, $F13 - SUM($H13:U13)), 0)</f>
        <v>0</v>
      </c>
      <c r="W13" s="192" t="str">
        <f t="shared" si="0"/>
        <v>OK</v>
      </c>
    </row>
    <row r="14" spans="1:23" ht="14">
      <c r="A14" t="s">
        <v>53</v>
      </c>
      <c r="B14" s="128"/>
      <c r="C14" s="128"/>
      <c r="D14" t="s">
        <v>250</v>
      </c>
      <c r="E14" s="128"/>
      <c r="F14" s="39">
        <v>89.636487606780619</v>
      </c>
      <c r="G14" s="128"/>
      <c r="H14" s="130"/>
      <c r="I14" s="131"/>
      <c r="J14" s="131"/>
      <c r="K14" s="131"/>
      <c r="L14" s="131"/>
      <c r="M14" s="180">
        <f>$F14 / $D$6</f>
        <v>12.805212515254373</v>
      </c>
      <c r="N14" s="180">
        <f>IF($F14 &gt; 0, MIN(M14, $F14 - SUM($H14:M14)), 0)</f>
        <v>12.805212515254373</v>
      </c>
      <c r="O14" s="180">
        <f>IF($F14 &gt; 0, MIN(N14, $F14 - SUM($H14:N14)), 0)</f>
        <v>12.805212515254373</v>
      </c>
      <c r="P14" s="180">
        <f>IF($F14 &gt; 0, MIN(O14, $F14 - SUM($H14:O14)), 0)</f>
        <v>12.805212515254373</v>
      </c>
      <c r="Q14" s="180">
        <f>IF($F14 &gt; 0, MIN(P14, $F14 - SUM($H14:P14)), 0)</f>
        <v>12.805212515254373</v>
      </c>
      <c r="R14" s="180">
        <f>IF($F14 &gt; 0, MIN(Q14, $F14 - SUM($H14:Q14)), 0)</f>
        <v>12.805212515254373</v>
      </c>
      <c r="S14" s="180">
        <f>IF($F14 &gt; 0, MIN(R14, $F14 - SUM($H14:R14)), 0)</f>
        <v>12.805212515254373</v>
      </c>
      <c r="T14" s="180">
        <f>IF($F14 &gt; 0, MIN(S14, $F14 - SUM($H14:S14)), 0)</f>
        <v>1.4210854715202004E-14</v>
      </c>
      <c r="U14" s="180">
        <f>IF($F14 &gt; 0, MIN(T14, $F14 - SUM($H14:T14)), 0)</f>
        <v>0</v>
      </c>
      <c r="V14" s="180">
        <f>IF($F14 &gt; 0, MIN(U14, $F14 - SUM($H14:U14)), 0)</f>
        <v>0</v>
      </c>
      <c r="W14" s="192" t="str">
        <f t="shared" si="0"/>
        <v>OK</v>
      </c>
    </row>
    <row r="15" spans="1:23" ht="14">
      <c r="A15" t="s">
        <v>55</v>
      </c>
      <c r="B15" s="128"/>
      <c r="C15" s="128"/>
      <c r="D15" t="s">
        <v>250</v>
      </c>
      <c r="E15" s="128"/>
      <c r="F15" s="39">
        <v>85.980683991483914</v>
      </c>
      <c r="G15" s="128"/>
      <c r="H15" s="130"/>
      <c r="I15" s="131"/>
      <c r="J15" s="131"/>
      <c r="K15" s="131"/>
      <c r="L15" s="131"/>
      <c r="M15" s="131"/>
      <c r="N15" s="180">
        <f>$F15 / $D$6</f>
        <v>12.282954855926274</v>
      </c>
      <c r="O15" s="180">
        <f>IF($F15 &gt; 0, MIN(N15, $F15 - SUM($H15:N15)), 0)</f>
        <v>12.282954855926274</v>
      </c>
      <c r="P15" s="180">
        <f>IF($F15 &gt; 0, MIN(O15, $F15 - SUM($H15:O15)), 0)</f>
        <v>12.282954855926274</v>
      </c>
      <c r="Q15" s="180">
        <f>IF($F15 &gt; 0, MIN(P15, $F15 - SUM($H15:P15)), 0)</f>
        <v>12.282954855926274</v>
      </c>
      <c r="R15" s="180">
        <f>IF($F15 &gt; 0, MIN(Q15, $F15 - SUM($H15:Q15)), 0)</f>
        <v>12.282954855926274</v>
      </c>
      <c r="S15" s="180">
        <f>IF($F15 &gt; 0, MIN(R15, $F15 - SUM($H15:R15)), 0)</f>
        <v>12.282954855926274</v>
      </c>
      <c r="T15" s="180">
        <f>IF($F15 &gt; 0, MIN(S15, $F15 - SUM($H15:S15)), 0)</f>
        <v>12.282954855926263</v>
      </c>
      <c r="U15" s="180">
        <f>IF($F15 &gt; 0, MIN(T15, $F15 - SUM($H15:T15)), 0)</f>
        <v>0</v>
      </c>
      <c r="V15" s="180">
        <f>IF($F15 &gt; 0, MIN(U15, $F15 - SUM($H15:U15)), 0)</f>
        <v>0</v>
      </c>
      <c r="W15" s="192" t="str">
        <f t="shared" si="0"/>
        <v>OK</v>
      </c>
    </row>
    <row r="16" spans="1:23" ht="14">
      <c r="A16" t="s">
        <v>57</v>
      </c>
      <c r="B16" s="128"/>
      <c r="C16" s="128"/>
      <c r="D16" t="s">
        <v>250</v>
      </c>
      <c r="E16" s="128"/>
      <c r="F16" s="39">
        <v>110.35731323183926</v>
      </c>
      <c r="G16" s="128"/>
      <c r="H16" s="130"/>
      <c r="I16" s="131"/>
      <c r="J16" s="131"/>
      <c r="K16" s="131"/>
      <c r="L16" s="131"/>
      <c r="M16" s="131"/>
      <c r="N16" s="131"/>
      <c r="O16" s="180">
        <f>$F16 / $D$6</f>
        <v>15.765330461691322</v>
      </c>
      <c r="P16" s="180">
        <f>IF($F16 &gt; 0, MIN(O16, $F16 - SUM($H16:O16)), 0)</f>
        <v>15.765330461691322</v>
      </c>
      <c r="Q16" s="180">
        <f>IF($F16 &gt; 0, MIN(P16, $F16 - SUM($H16:P16)), 0)</f>
        <v>15.765330461691322</v>
      </c>
      <c r="R16" s="180">
        <f>IF($F16 &gt; 0, MIN(Q16, $F16 - SUM($H16:Q16)), 0)</f>
        <v>15.765330461691322</v>
      </c>
      <c r="S16" s="180">
        <f>IF($F16 &gt; 0, MIN(R16, $F16 - SUM($H16:R16)), 0)</f>
        <v>15.765330461691322</v>
      </c>
      <c r="T16" s="180">
        <f>IF($F16 &gt; 0, MIN(S16, $F16 - SUM($H16:S16)), 0)</f>
        <v>15.765330461691322</v>
      </c>
      <c r="U16" s="180">
        <f>IF($F16 &gt; 0, MIN(T16, $F16 - SUM($H16:T16)), 0)</f>
        <v>15.76533046169132</v>
      </c>
      <c r="V16" s="180">
        <f>IF($F16 &gt; 0, MIN(U16, $F16 - SUM($H16:U16)), 0)</f>
        <v>0</v>
      </c>
      <c r="W16" s="192" t="str">
        <f t="shared" si="0"/>
        <v>OK</v>
      </c>
    </row>
    <row r="17" spans="1:23" ht="14">
      <c r="A17" t="s">
        <v>19</v>
      </c>
      <c r="B17" s="128"/>
      <c r="C17" s="128"/>
      <c r="D17" t="s">
        <v>250</v>
      </c>
      <c r="E17" s="128"/>
      <c r="F17" s="193">
        <v>63.21371082131094</v>
      </c>
      <c r="G17" s="128"/>
      <c r="H17" s="132"/>
      <c r="I17" s="133"/>
      <c r="J17" s="133"/>
      <c r="K17" s="133"/>
      <c r="L17" s="133"/>
      <c r="M17" s="133"/>
      <c r="N17" s="133"/>
      <c r="O17" s="194"/>
      <c r="P17" s="180">
        <f>$F17 / $D$6</f>
        <v>9.0305301173301338</v>
      </c>
      <c r="Q17" s="180">
        <f>IF($F17 &gt; 0, MIN(P17, $F17 - SUM($H17:P17)), 0)</f>
        <v>9.0305301173301338</v>
      </c>
      <c r="R17" s="180">
        <f>IF($F17 &gt; 0, MIN(Q17, $F17 - SUM($H17:Q17)), 0)</f>
        <v>9.0305301173301338</v>
      </c>
      <c r="S17" s="180">
        <f>IF($F17 &gt; 0, MIN(R17, $F17 - SUM($H17:R17)), 0)</f>
        <v>9.0305301173301338</v>
      </c>
      <c r="T17" s="180">
        <f>IF($F17 &gt; 0, MIN(S17, $F17 - SUM($H17:S17)), 0)</f>
        <v>9.0305301173301338</v>
      </c>
      <c r="U17" s="180">
        <f>IF($F17 &gt; 0, MIN(T17, $F17 - SUM($H17:T17)), 0)</f>
        <v>9.0305301173301338</v>
      </c>
      <c r="V17" s="180">
        <f>IF($F17 &gt; 0, MIN(U17, $F17 - SUM($H17:U17)), 0)</f>
        <v>9.0305301173301338</v>
      </c>
      <c r="W17" s="192" t="str">
        <f>IF(F17 = SUM(H17:V17), "OK", "Error")</f>
        <v>OK</v>
      </c>
    </row>
    <row r="18" spans="1:23" ht="14">
      <c r="A18" t="s">
        <v>251</v>
      </c>
      <c r="B18" s="128"/>
      <c r="C18" s="128"/>
      <c r="D18" t="s">
        <v>250</v>
      </c>
      <c r="E18" s="128"/>
      <c r="F18" s="195"/>
      <c r="G18" s="128"/>
      <c r="H18" s="196"/>
      <c r="I18" s="180">
        <f t="shared" ref="I18:V18" si="1">SUM(I10:I17)</f>
        <v>7.314679183547768</v>
      </c>
      <c r="J18" s="180">
        <f t="shared" si="1"/>
        <v>15.92738758363037</v>
      </c>
      <c r="K18" s="180">
        <f t="shared" si="1"/>
        <v>23.772870377589939</v>
      </c>
      <c r="L18" s="180">
        <f t="shared" si="1"/>
        <v>31.457151356182553</v>
      </c>
      <c r="M18" s="180">
        <f t="shared" si="1"/>
        <v>44.262363871436925</v>
      </c>
      <c r="N18" s="180">
        <f t="shared" si="1"/>
        <v>56.545318727363195</v>
      </c>
      <c r="O18" s="180">
        <f t="shared" si="1"/>
        <v>72.310649189054516</v>
      </c>
      <c r="P18" s="180">
        <f t="shared" si="1"/>
        <v>74.026500122836879</v>
      </c>
      <c r="Q18" s="180">
        <f t="shared" si="1"/>
        <v>65.413791722754283</v>
      </c>
      <c r="R18" s="180">
        <f t="shared" si="1"/>
        <v>57.568308928794707</v>
      </c>
      <c r="S18" s="180">
        <f t="shared" si="1"/>
        <v>49.884027950202096</v>
      </c>
      <c r="T18" s="180">
        <f t="shared" si="1"/>
        <v>37.078815434947728</v>
      </c>
      <c r="U18" s="180">
        <f t="shared" si="1"/>
        <v>24.795860579021454</v>
      </c>
      <c r="V18" s="180">
        <f t="shared" si="1"/>
        <v>9.0305301173301338</v>
      </c>
    </row>
    <row r="19" spans="1:23"/>
    <row r="20" spans="1:23" ht="14">
      <c r="A20" s="128"/>
      <c r="B20" s="128"/>
      <c r="C20" s="128"/>
      <c r="D20" s="134"/>
      <c r="E20" s="134"/>
      <c r="F20" s="135"/>
      <c r="G20" s="135"/>
      <c r="H20" s="136"/>
      <c r="I20" s="136"/>
      <c r="J20" s="136"/>
      <c r="K20" s="136"/>
      <c r="L20" s="136"/>
      <c r="M20" s="136"/>
      <c r="N20" s="136"/>
      <c r="O20" s="136"/>
      <c r="P20" s="136"/>
      <c r="Q20" s="136"/>
      <c r="R20" s="136"/>
      <c r="S20" s="136"/>
      <c r="T20" s="136"/>
      <c r="U20" s="136"/>
      <c r="V20" s="136"/>
    </row>
    <row r="21" spans="1:23" ht="14">
      <c r="A21" t="s">
        <v>252</v>
      </c>
      <c r="B21" s="128"/>
      <c r="C21" s="128"/>
      <c r="D21" t="s">
        <v>250</v>
      </c>
      <c r="E21" s="134"/>
      <c r="F21" s="39">
        <v>18.972999999999999</v>
      </c>
      <c r="G21" s="135"/>
      <c r="H21" s="191"/>
      <c r="I21" s="191"/>
      <c r="J21" s="191"/>
      <c r="K21" s="191"/>
      <c r="L21" s="180">
        <f>$F$21/20</f>
        <v>0.94864999999999999</v>
      </c>
      <c r="M21" s="180">
        <f t="shared" ref="M21:O21" si="2">$F$21/20</f>
        <v>0.94864999999999999</v>
      </c>
      <c r="N21" s="180">
        <f t="shared" si="2"/>
        <v>0.94864999999999999</v>
      </c>
      <c r="O21" s="180">
        <f t="shared" si="2"/>
        <v>0.94864999999999999</v>
      </c>
      <c r="P21" s="191"/>
      <c r="Q21" s="191"/>
      <c r="R21" s="191"/>
      <c r="S21" s="191"/>
      <c r="T21" s="191"/>
      <c r="U21" s="191"/>
      <c r="V21" s="191"/>
    </row>
    <row r="22" spans="1:23" ht="14">
      <c r="A22" t="s">
        <v>253</v>
      </c>
      <c r="B22" s="128"/>
      <c r="C22" s="128"/>
      <c r="D22" t="s">
        <v>250</v>
      </c>
      <c r="E22" s="134"/>
      <c r="F22" s="39">
        <v>18.972999999999999</v>
      </c>
      <c r="G22" s="135"/>
      <c r="H22" s="130"/>
      <c r="I22" s="130"/>
      <c r="J22" s="130"/>
      <c r="K22" s="130"/>
      <c r="L22" s="130"/>
      <c r="M22" s="130"/>
      <c r="N22" s="130"/>
      <c r="O22" s="197"/>
      <c r="P22" s="180">
        <f t="shared" ref="P22:V22" si="3">($F$22-SUM($L$21:$O$21))/7</f>
        <v>2.1683428571428571</v>
      </c>
      <c r="Q22" s="180">
        <f t="shared" si="3"/>
        <v>2.1683428571428571</v>
      </c>
      <c r="R22" s="180">
        <f t="shared" si="3"/>
        <v>2.1683428571428571</v>
      </c>
      <c r="S22" s="180">
        <f t="shared" si="3"/>
        <v>2.1683428571428571</v>
      </c>
      <c r="T22" s="180">
        <f t="shared" si="3"/>
        <v>2.1683428571428571</v>
      </c>
      <c r="U22" s="180">
        <f t="shared" si="3"/>
        <v>2.1683428571428571</v>
      </c>
      <c r="V22" s="180">
        <f t="shared" si="3"/>
        <v>2.1683428571428571</v>
      </c>
    </row>
    <row r="23" spans="1:23" ht="14">
      <c r="A23" t="s">
        <v>254</v>
      </c>
      <c r="B23" s="128"/>
      <c r="C23" s="134"/>
      <c r="D23" t="s">
        <v>250</v>
      </c>
      <c r="E23" s="134"/>
      <c r="F23" s="137"/>
      <c r="G23" s="135"/>
      <c r="H23" s="196"/>
      <c r="I23" s="196"/>
      <c r="J23" s="196"/>
      <c r="K23" s="196"/>
      <c r="L23" s="180">
        <f t="shared" ref="L23:V23" si="4">SUM(L21:L22)</f>
        <v>0.94864999999999999</v>
      </c>
      <c r="M23" s="180">
        <f t="shared" si="4"/>
        <v>0.94864999999999999</v>
      </c>
      <c r="N23" s="180">
        <f t="shared" si="4"/>
        <v>0.94864999999999999</v>
      </c>
      <c r="O23" s="180">
        <f t="shared" si="4"/>
        <v>0.94864999999999999</v>
      </c>
      <c r="P23" s="180">
        <f t="shared" si="4"/>
        <v>2.1683428571428571</v>
      </c>
      <c r="Q23" s="180">
        <f t="shared" si="4"/>
        <v>2.1683428571428571</v>
      </c>
      <c r="R23" s="180">
        <f t="shared" si="4"/>
        <v>2.1683428571428571</v>
      </c>
      <c r="S23" s="180">
        <f t="shared" si="4"/>
        <v>2.1683428571428571</v>
      </c>
      <c r="T23" s="180">
        <f t="shared" si="4"/>
        <v>2.1683428571428571</v>
      </c>
      <c r="U23" s="180">
        <f t="shared" si="4"/>
        <v>2.1683428571428571</v>
      </c>
      <c r="V23" s="180">
        <f t="shared" si="4"/>
        <v>2.1683428571428571</v>
      </c>
    </row>
    <row r="24" spans="1:23"/>
    <row r="25" spans="1:23">
      <c r="D25" t="s">
        <v>250</v>
      </c>
      <c r="H25" s="25">
        <f>H18+H23</f>
        <v>0</v>
      </c>
      <c r="I25" s="180">
        <f t="shared" ref="I25:V25" si="5">I18+I23</f>
        <v>7.314679183547768</v>
      </c>
      <c r="J25" s="180">
        <f t="shared" si="5"/>
        <v>15.92738758363037</v>
      </c>
      <c r="K25" s="180">
        <f t="shared" si="5"/>
        <v>23.772870377589939</v>
      </c>
      <c r="L25" s="180">
        <f t="shared" si="5"/>
        <v>32.40580135618255</v>
      </c>
      <c r="M25" s="180">
        <f t="shared" si="5"/>
        <v>45.211013871436926</v>
      </c>
      <c r="N25" s="180">
        <f t="shared" si="5"/>
        <v>57.493968727363196</v>
      </c>
      <c r="O25" s="180">
        <f t="shared" si="5"/>
        <v>73.259299189054516</v>
      </c>
      <c r="P25" s="180">
        <f t="shared" si="5"/>
        <v>76.19484297997974</v>
      </c>
      <c r="Q25" s="180">
        <f t="shared" si="5"/>
        <v>67.582134579897144</v>
      </c>
      <c r="R25" s="180">
        <f t="shared" si="5"/>
        <v>59.736651785937568</v>
      </c>
      <c r="S25" s="180">
        <f t="shared" si="5"/>
        <v>52.052370807344957</v>
      </c>
      <c r="T25" s="180">
        <f t="shared" si="5"/>
        <v>39.247158292090589</v>
      </c>
      <c r="U25" s="180">
        <f t="shared" si="5"/>
        <v>26.964203436164311</v>
      </c>
      <c r="V25" s="180">
        <f t="shared" si="5"/>
        <v>11.198872974472991</v>
      </c>
    </row>
    <row r="26" spans="1:23"/>
    <row r="27" spans="1:23">
      <c r="B27" t="s">
        <v>255</v>
      </c>
      <c r="I27" s="198">
        <f>'Universal Data'!E31</f>
        <v>1</v>
      </c>
      <c r="J27" s="198">
        <f>'Universal Data'!E32</f>
        <v>1.0258846368797245</v>
      </c>
      <c r="K27" s="198">
        <f>'Universal Data'!E33</f>
        <v>1.0383269111980469</v>
      </c>
      <c r="L27" s="198">
        <f>'Universal Data'!E34</f>
        <v>1.0847835302284383</v>
      </c>
      <c r="M27" s="198">
        <f>'Universal Data'!E35</f>
        <v>1.1799638149272795</v>
      </c>
      <c r="N27" s="198">
        <f>'Universal Data'!E36</f>
        <v>1.2454152449594804</v>
      </c>
      <c r="O27" s="198">
        <f>'Universal Data'!E37</f>
        <v>1.2854532992282626</v>
      </c>
      <c r="P27" s="198">
        <v>1.3232164051037534</v>
      </c>
      <c r="Q27" s="198">
        <v>1.3517727588944455</v>
      </c>
      <c r="R27" s="198">
        <v>1.3802421659604629</v>
      </c>
      <c r="S27" s="198">
        <v>1.4086885972289804</v>
      </c>
      <c r="T27" s="198">
        <v>1.4371474260347326</v>
      </c>
      <c r="U27" s="198">
        <v>1.4658987128790257</v>
      </c>
      <c r="V27" s="198">
        <v>1.495216687136607</v>
      </c>
    </row>
    <row r="28" spans="1:23"/>
    <row r="29" spans="1:23">
      <c r="B29" t="s">
        <v>256</v>
      </c>
      <c r="D29" t="s">
        <v>68</v>
      </c>
      <c r="I29" s="199">
        <f>I25*I27</f>
        <v>7.314679183547768</v>
      </c>
      <c r="J29" s="199">
        <f t="shared" ref="J29:V29" si="6">J25*J27</f>
        <v>16.339662227675277</v>
      </c>
      <c r="K29" s="199">
        <f t="shared" si="6"/>
        <v>24.684011069474508</v>
      </c>
      <c r="L29" s="199">
        <f t="shared" si="6"/>
        <v>35.153279595041219</v>
      </c>
      <c r="M29" s="199">
        <f t="shared" si="6"/>
        <v>53.347360404470869</v>
      </c>
      <c r="N29" s="199">
        <f t="shared" si="6"/>
        <v>71.603865146281748</v>
      </c>
      <c r="O29" s="199">
        <f t="shared" si="6"/>
        <v>94.171407841720509</v>
      </c>
      <c r="P29" s="199">
        <f t="shared" si="6"/>
        <v>100.82226621541375</v>
      </c>
      <c r="Q29" s="199">
        <f t="shared" si="6"/>
        <v>91.355688513043262</v>
      </c>
      <c r="R29" s="199">
        <f t="shared" si="6"/>
        <v>82.451045648248424</v>
      </c>
      <c r="S29" s="199">
        <f t="shared" si="6"/>
        <v>73.325581215041495</v>
      </c>
      <c r="T29" s="199">
        <f t="shared" si="6"/>
        <v>56.4039525186557</v>
      </c>
      <c r="U29" s="199">
        <f t="shared" si="6"/>
        <v>39.526791110881469</v>
      </c>
      <c r="V29" s="199">
        <f t="shared" si="6"/>
        <v>16.744741748555185</v>
      </c>
    </row>
    <row r="30" spans="1:23"/>
    <row r="31" spans="1:23">
      <c r="A31" s="23" t="s">
        <v>257</v>
      </c>
      <c r="O31" s="64"/>
    </row>
    <row r="32" spans="1:23">
      <c r="B32" t="s">
        <v>258</v>
      </c>
      <c r="D32" t="s">
        <v>250</v>
      </c>
      <c r="O32" s="200">
        <v>343</v>
      </c>
      <c r="P32" s="180">
        <f>O37</f>
        <v>332.95441163225638</v>
      </c>
      <c r="Q32" s="180">
        <f t="shared" ref="Q32:V32" si="7">P37</f>
        <v>256.75956865227664</v>
      </c>
      <c r="R32" s="180">
        <f t="shared" si="7"/>
        <v>189.1774340723795</v>
      </c>
      <c r="S32" s="180">
        <f t="shared" si="7"/>
        <v>129.44078228644193</v>
      </c>
      <c r="T32" s="180">
        <f t="shared" si="7"/>
        <v>77.388411479096973</v>
      </c>
      <c r="U32" s="180">
        <f t="shared" si="7"/>
        <v>38.141253187006384</v>
      </c>
      <c r="V32" s="180">
        <f t="shared" si="7"/>
        <v>11.177049750842073</v>
      </c>
    </row>
    <row r="33" spans="1:22" ht="14">
      <c r="B33" t="s">
        <v>259</v>
      </c>
      <c r="D33" t="s">
        <v>250</v>
      </c>
      <c r="O33" s="201">
        <f>F17</f>
        <v>63.21371082131094</v>
      </c>
      <c r="P33" s="130"/>
      <c r="Q33" s="130"/>
      <c r="R33" s="130"/>
      <c r="S33" s="130"/>
      <c r="T33" s="130"/>
      <c r="U33" s="130"/>
      <c r="V33" s="130"/>
    </row>
    <row r="34" spans="1:22" ht="14">
      <c r="B34" t="s">
        <v>260</v>
      </c>
      <c r="D34" t="s">
        <v>250</v>
      </c>
      <c r="O34" s="180">
        <f>-O25/2</f>
        <v>-36.629649594527258</v>
      </c>
      <c r="P34" s="130"/>
      <c r="Q34" s="130"/>
      <c r="R34" s="130"/>
      <c r="S34" s="130"/>
      <c r="T34" s="130"/>
      <c r="U34" s="130"/>
      <c r="V34" s="130"/>
    </row>
    <row r="35" spans="1:22" ht="14">
      <c r="B35" t="s">
        <v>261</v>
      </c>
      <c r="D35" t="s">
        <v>250</v>
      </c>
      <c r="O35" s="180">
        <f>-O25/2</f>
        <v>-36.629649594527258</v>
      </c>
      <c r="P35" s="130"/>
      <c r="Q35" s="130"/>
      <c r="R35" s="130"/>
      <c r="S35" s="130"/>
      <c r="T35" s="130"/>
      <c r="U35" s="130"/>
      <c r="V35" s="130"/>
    </row>
    <row r="36" spans="1:22" ht="14">
      <c r="B36" t="s">
        <v>262</v>
      </c>
      <c r="D36" t="s">
        <v>250</v>
      </c>
      <c r="O36" s="197"/>
      <c r="P36" s="180">
        <f>-P25</f>
        <v>-76.19484297997974</v>
      </c>
      <c r="Q36" s="180">
        <f t="shared" ref="Q36:V36" si="8">-Q25</f>
        <v>-67.582134579897144</v>
      </c>
      <c r="R36" s="180">
        <f t="shared" si="8"/>
        <v>-59.736651785937568</v>
      </c>
      <c r="S36" s="180">
        <f t="shared" si="8"/>
        <v>-52.052370807344957</v>
      </c>
      <c r="T36" s="180">
        <f t="shared" si="8"/>
        <v>-39.247158292090589</v>
      </c>
      <c r="U36" s="180">
        <f t="shared" si="8"/>
        <v>-26.964203436164311</v>
      </c>
      <c r="V36" s="180">
        <f t="shared" si="8"/>
        <v>-11.198872974472991</v>
      </c>
    </row>
    <row r="37" spans="1:22">
      <c r="B37" t="s">
        <v>263</v>
      </c>
      <c r="D37" t="s">
        <v>250</v>
      </c>
      <c r="O37" s="180">
        <f>SUM(O32:O36)</f>
        <v>332.95441163225638</v>
      </c>
      <c r="P37" s="180">
        <f>SUM(P32:P36)</f>
        <v>256.75956865227664</v>
      </c>
      <c r="Q37" s="180">
        <f t="shared" ref="Q37:V37" si="9">SUM(Q32:Q36)</f>
        <v>189.1774340723795</v>
      </c>
      <c r="R37" s="180">
        <f t="shared" si="9"/>
        <v>129.44078228644193</v>
      </c>
      <c r="S37" s="180">
        <f t="shared" si="9"/>
        <v>77.388411479096973</v>
      </c>
      <c r="T37" s="180">
        <f t="shared" si="9"/>
        <v>38.141253187006384</v>
      </c>
      <c r="U37" s="180">
        <f t="shared" si="9"/>
        <v>11.177049750842073</v>
      </c>
      <c r="V37" s="180">
        <f t="shared" si="9"/>
        <v>-2.182322363091771E-2</v>
      </c>
    </row>
    <row r="38" spans="1:22"/>
    <row r="39" spans="1:22">
      <c r="A39" s="23" t="s">
        <v>264</v>
      </c>
    </row>
    <row r="40" spans="1:22"/>
    <row r="41" spans="1:22">
      <c r="B41" t="s">
        <v>265</v>
      </c>
      <c r="O41" s="202">
        <v>0.95615282703438365</v>
      </c>
      <c r="P41" s="202">
        <v>0.96618357487922713</v>
      </c>
      <c r="Q41" s="202">
        <v>0.96618357487922713</v>
      </c>
      <c r="R41" s="202">
        <v>0.96618357487922713</v>
      </c>
      <c r="S41" s="202">
        <v>0.96618357487922713</v>
      </c>
      <c r="T41" s="202">
        <v>0.96618357487922713</v>
      </c>
      <c r="U41" s="202">
        <v>0.96618357487922713</v>
      </c>
      <c r="V41" s="202">
        <v>0.96618357487922713</v>
      </c>
    </row>
    <row r="42" spans="1:22"/>
    <row r="43" spans="1:22">
      <c r="B43" t="s">
        <v>266</v>
      </c>
      <c r="D43" t="s">
        <v>250</v>
      </c>
      <c r="O43" s="180">
        <f>(O32+O37*O41)/2</f>
        <v>330.67765097787594</v>
      </c>
      <c r="P43" s="180">
        <f t="shared" ref="P43:V43" si="10">(P32+P37*P41)/2</f>
        <v>290.51564477858068</v>
      </c>
      <c r="Q43" s="180">
        <f t="shared" si="10"/>
        <v>219.7698490954038</v>
      </c>
      <c r="R43" s="180">
        <f t="shared" si="10"/>
        <v>157.12049591852886</v>
      </c>
      <c r="S43" s="180">
        <f t="shared" si="10"/>
        <v>102.10609717177023</v>
      </c>
      <c r="T43" s="180">
        <f t="shared" si="10"/>
        <v>57.119931916846255</v>
      </c>
      <c r="U43" s="180">
        <f t="shared" si="10"/>
        <v>24.470167535938977</v>
      </c>
      <c r="V43" s="180">
        <f t="shared" si="10"/>
        <v>5.5779822553094824</v>
      </c>
    </row>
    <row r="44" spans="1:22"/>
    <row r="45" spans="1:22">
      <c r="B45" t="s">
        <v>267</v>
      </c>
      <c r="O45" s="203">
        <v>1.7500000000000002E-2</v>
      </c>
      <c r="P45" s="203">
        <v>3.5000000000000003E-2</v>
      </c>
      <c r="Q45" s="203">
        <v>3.5000000000000003E-2</v>
      </c>
      <c r="R45" s="203">
        <v>3.5000000000000003E-2</v>
      </c>
      <c r="S45" s="203">
        <v>3.5000000000000003E-2</v>
      </c>
      <c r="T45" s="203">
        <v>3.5000000000000003E-2</v>
      </c>
      <c r="U45" s="203">
        <v>3.5000000000000003E-2</v>
      </c>
      <c r="V45" s="203">
        <v>3.5000000000000003E-2</v>
      </c>
    </row>
    <row r="46" spans="1:22"/>
    <row r="47" spans="1:22">
      <c r="B47" t="s">
        <v>268</v>
      </c>
      <c r="D47" t="s">
        <v>250</v>
      </c>
      <c r="O47" s="180">
        <f t="shared" ref="O47:V47" si="11">O43*O45</f>
        <v>5.7868588921128294</v>
      </c>
      <c r="P47" s="180">
        <f t="shared" si="11"/>
        <v>10.168047567250325</v>
      </c>
      <c r="Q47" s="180">
        <f t="shared" si="11"/>
        <v>7.6919447183391334</v>
      </c>
      <c r="R47" s="180">
        <f t="shared" si="11"/>
        <v>5.4992173571485106</v>
      </c>
      <c r="S47" s="180">
        <f t="shared" si="11"/>
        <v>3.5737134010119584</v>
      </c>
      <c r="T47" s="180">
        <f t="shared" si="11"/>
        <v>1.9991976170896191</v>
      </c>
      <c r="U47" s="180">
        <f t="shared" si="11"/>
        <v>0.85645586375786431</v>
      </c>
      <c r="V47" s="180">
        <f t="shared" si="11"/>
        <v>0.19522937893583189</v>
      </c>
    </row>
    <row r="48" spans="1:22"/>
    <row r="49" spans="1:22">
      <c r="B49" t="s">
        <v>268</v>
      </c>
      <c r="D49" t="s">
        <v>68</v>
      </c>
      <c r="O49" s="199">
        <f t="shared" ref="O49:V49" si="12">O47*O27</f>
        <v>7.4387368550348452</v>
      </c>
      <c r="P49" s="199">
        <f t="shared" si="12"/>
        <v>13.454527348860939</v>
      </c>
      <c r="Q49" s="199">
        <f t="shared" si="12"/>
        <v>10.397761333172848</v>
      </c>
      <c r="R49" s="199">
        <f t="shared" si="12"/>
        <v>7.590251676118033</v>
      </c>
      <c r="S49" s="199">
        <f t="shared" si="12"/>
        <v>5.0342493177699446</v>
      </c>
      <c r="T49" s="199">
        <f t="shared" si="12"/>
        <v>2.8731417095351168</v>
      </c>
      <c r="U49" s="199">
        <f t="shared" si="12"/>
        <v>1.2554775483203475</v>
      </c>
      <c r="V49" s="199">
        <f t="shared" si="12"/>
        <v>0.29191022520417187</v>
      </c>
    </row>
    <row r="50" spans="1:22"/>
    <row r="51" spans="1:22" s="23" customFormat="1">
      <c r="A51" s="23" t="s">
        <v>269</v>
      </c>
      <c r="D51" s="23" t="s">
        <v>68</v>
      </c>
      <c r="O51" s="204">
        <f>O29/2+O49</f>
        <v>54.524440775895101</v>
      </c>
      <c r="P51" s="204">
        <f>P29+P49</f>
        <v>114.27679356427468</v>
      </c>
      <c r="Q51" s="204">
        <f t="shared" ref="Q51:V51" si="13">Q29+Q49</f>
        <v>101.75344984621611</v>
      </c>
      <c r="R51" s="204">
        <f t="shared" si="13"/>
        <v>90.041297324366454</v>
      </c>
      <c r="S51" s="204">
        <f t="shared" si="13"/>
        <v>78.359830532811444</v>
      </c>
      <c r="T51" s="204">
        <f t="shared" si="13"/>
        <v>59.277094228190819</v>
      </c>
      <c r="U51" s="204">
        <f t="shared" si="13"/>
        <v>40.782268659201819</v>
      </c>
      <c r="V51" s="204">
        <f t="shared" si="13"/>
        <v>17.036651973759358</v>
      </c>
    </row>
    <row r="52" spans="1:22"/>
    <row r="53" spans="1:22">
      <c r="A53" s="120"/>
    </row>
    <row r="54" spans="1:22"/>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4d969953-9b4f-4cad-a221-af528e08179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sisl xmlns:xsd="http://www.w3.org/2001/XMLSchema" xmlns:xsi="http://www.w3.org/2001/XMLSchema-instance" xmlns="http://www.boldonjames.com/2008/01/sie/internal/label" sislVersion="0" policy="973096ae-7329-4b3b-9368-47aeba6959e1" origin="userSelected">
  <element uid="id_classification_nonbusiness" value=""/>
</sisl>
</file>

<file path=customXml/item4.xml><?xml version="1.0" encoding="utf-8"?>
<ct:contentTypeSchema xmlns:ct="http://schemas.microsoft.com/office/2006/metadata/contentType" xmlns:ma="http://schemas.microsoft.com/office/2006/metadata/properties/metaAttributes" ct:_="" ma:_="" ma:contentTypeName="Document" ma:contentTypeID="0x010100800D22A37E233F468918351528400F2C" ma:contentTypeVersion="2" ma:contentTypeDescription="Create a new document." ma:contentTypeScope="" ma:versionID="577916ad92c9a38eb861fdb180de9ac8">
  <xsd:schema xmlns:xsd="http://www.w3.org/2001/XMLSchema" xmlns:xs="http://www.w3.org/2001/XMLSchema" xmlns:p="http://schemas.microsoft.com/office/2006/metadata/properties" xmlns:ns2="a618e47c-7853-4507-a12e-9186dea01ba6" xmlns:ns3="4d969953-9b4f-4cad-a221-af528e081792" targetNamespace="http://schemas.microsoft.com/office/2006/metadata/properties" ma:root="true" ma:fieldsID="aca2d38088400b03dbbdede6ab781273" ns2:_="" ns3:_="">
    <xsd:import namespace="a618e47c-7853-4507-a12e-9186dea01ba6"/>
    <xsd:import namespace="4d969953-9b4f-4cad-a221-af528e08179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_Flow_SignoffStatus" minOccurs="0"/>
                <xsd:element ref="ns3:MediaServiceObjectDetectorVersions" minOccurs="0"/>
                <xsd:element ref="ns3:MediaServiceSearchProperties"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18e47c-7853-4507-a12e-9186dea01ba6"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d969953-9b4f-4cad-a221-af528e08179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Sign-off status" ma:internalName="Sign_x002d_off_x0020_status">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DateTaken" ma:index="21"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08A6D2E-75BC-44D1-BF7B-5757378FAD3B}">
  <ds:schemaRefs>
    <ds:schemaRef ds:uri="4d969953-9b4f-4cad-a221-af528e081792"/>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documentManagement/types"/>
    <ds:schemaRef ds:uri="a618e47c-7853-4507-a12e-9186dea01ba6"/>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9AD6299D-20E4-4A41-9E43-F3001667458F}">
  <ds:schemaRefs>
    <ds:schemaRef ds:uri="http://schemas.microsoft.com/sharepoint/v3/contenttype/forms"/>
  </ds:schemaRefs>
</ds:datastoreItem>
</file>

<file path=customXml/itemProps3.xml><?xml version="1.0" encoding="utf-8"?>
<ds:datastoreItem xmlns:ds="http://schemas.openxmlformats.org/officeDocument/2006/customXml" ds:itemID="{E418D2DC-658A-4A8B-B2B5-8C0EF9962915}">
  <ds:schemaRefs>
    <ds:schemaRef ds:uri="http://www.w3.org/2001/XMLSchema"/>
    <ds:schemaRef ds:uri="http://www.boldonjames.com/2008/01/sie/internal/label"/>
  </ds:schemaRefs>
</ds:datastoreItem>
</file>

<file path=customXml/itemProps4.xml><?xml version="1.0" encoding="utf-8"?>
<ds:datastoreItem xmlns:ds="http://schemas.openxmlformats.org/officeDocument/2006/customXml" ds:itemID="{C1ABBE6E-7CEE-4AFE-9F08-ED706F21E2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18e47c-7853-4507-a12e-9186dea01ba6"/>
    <ds:schemaRef ds:uri="4d969953-9b4f-4cad-a221-af528e0817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a63c9e9e-b4db-442a-a94f-08718d788e8c}" enabled="0" method="" siteId="{a63c9e9e-b4db-442a-a94f-08718d788e8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12</vt:i4>
      </vt:variant>
    </vt:vector>
  </HeadingPairs>
  <TitlesOfParts>
    <vt:vector size="21" baseType="lpstr">
      <vt:lpstr>Cover</vt:lpstr>
      <vt:lpstr>Change Log</vt:lpstr>
      <vt:lpstr>Universal Data</vt:lpstr>
      <vt:lpstr>1. Rec to Revenue</vt:lpstr>
      <vt:lpstr>2. Rec to Profit Neutrality</vt:lpstr>
      <vt:lpstr>3. Expenditure Rec</vt:lpstr>
      <vt:lpstr>4. Tax</vt:lpstr>
      <vt:lpstr>5. Corporate Governance</vt:lpstr>
      <vt:lpstr>6. RAV</vt:lpstr>
      <vt:lpstr>Adjusted_regulated_tax_liability</vt:lpstr>
      <vt:lpstr>Adjusted_regulated_tax_liability__Reporting_Year</vt:lpstr>
      <vt:lpstr>calendar_year1</vt:lpstr>
      <vt:lpstr>N_A</vt:lpstr>
      <vt:lpstr>'1. Rec to Revenue'!Print_Area</vt:lpstr>
      <vt:lpstr>'2. Rec to Profit Neutrality'!Print_Area</vt:lpstr>
      <vt:lpstr>'3. Expenditure Rec'!Print_Area</vt:lpstr>
      <vt:lpstr>'4. Tax'!Print_Area</vt:lpstr>
      <vt:lpstr>'5. Corporate Governance'!Print_Area</vt:lpstr>
      <vt:lpstr>real_to_nominal_CF1</vt:lpstr>
      <vt:lpstr>Reporting_Year1</vt:lpstr>
      <vt:lpstr>Tax_liability_per_latest_submitted_CT600____Reporting_Year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RIIO-2 NESO Regulatory Financial Reporting Pack Template v1.0</dc:title>
  <dc:subject/>
  <dc:creator>Luke Jones</dc:creator>
  <cp:keywords/>
  <dc:description/>
  <cp:lastModifiedBy>Craig Bell [NESO]</cp:lastModifiedBy>
  <cp:revision/>
  <dcterms:created xsi:type="dcterms:W3CDTF">2021-05-21T09:42:25Z</dcterms:created>
  <dcterms:modified xsi:type="dcterms:W3CDTF">2025-09-29T11:43:49Z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9feb943e-8207-4b0f-b419-f18a8d7e05ff</vt:lpwstr>
  </property>
  <property fmtid="{D5CDD505-2E9C-101B-9397-08002B2CF9AE}" pid="3" name="bjSaver">
    <vt:lpwstr>EBAx3k4JHzm3vLHvWTahOoadQY0ixR0i</vt:lpwstr>
  </property>
  <property fmtid="{D5CDD505-2E9C-101B-9397-08002B2CF9AE}" pid="4" name="bjClsUserRVM">
    <vt:lpwstr>[]</vt:lpwstr>
  </property>
  <property fmtid="{D5CDD505-2E9C-101B-9397-08002B2CF9AE}" pid="5" name="ContentTypeId">
    <vt:lpwstr>0x010100800D22A37E233F468918351528400F2C</vt:lpwstr>
  </property>
  <property fmtid="{D5CDD505-2E9C-101B-9397-08002B2CF9AE}" pid="6" name="bjDocumentLabelXML">
    <vt:lpwstr>&lt;?xml version="1.0" encoding="us-ascii"?&gt;&lt;sisl xmlns:xsd="http://www.w3.org/2001/XMLSchema" xmlns:xsi="http://www.w3.org/2001/XMLSchema-instance" sislVersion="0" policy="973096ae-7329-4b3b-9368-47aeba6959e1" origin="userSelected" xmlns="http://www.boldonj</vt:lpwstr>
  </property>
  <property fmtid="{D5CDD505-2E9C-101B-9397-08002B2CF9AE}" pid="7" name="bjDocumentLabelXML-0">
    <vt:lpwstr>ames.com/2008/01/sie/internal/label"&gt;&lt;element uid="id_classification_nonbusiness" value="" /&gt;&lt;/sisl&gt;</vt:lpwstr>
  </property>
  <property fmtid="{D5CDD505-2E9C-101B-9397-08002B2CF9AE}" pid="8" name="bjDocumentSecurityLabel">
    <vt:lpwstr>OFFICIAL</vt:lpwstr>
  </property>
  <property fmtid="{D5CDD505-2E9C-101B-9397-08002B2CF9AE}" pid="9" name="MSIP_Label_38144ccb-b10a-4c0f-b070-7a3b00ac7463_Enabled">
    <vt:lpwstr>true</vt:lpwstr>
  </property>
  <property fmtid="{D5CDD505-2E9C-101B-9397-08002B2CF9AE}" pid="10" name="MSIP_Label_38144ccb-b10a-4c0f-b070-7a3b00ac7463_SetDate">
    <vt:lpwstr>2022-04-07T07:48:31Z</vt:lpwstr>
  </property>
  <property fmtid="{D5CDD505-2E9C-101B-9397-08002B2CF9AE}" pid="11" name="MSIP_Label_38144ccb-b10a-4c0f-b070-7a3b00ac7463_Method">
    <vt:lpwstr>Standard</vt:lpwstr>
  </property>
  <property fmtid="{D5CDD505-2E9C-101B-9397-08002B2CF9AE}" pid="12" name="MSIP_Label_38144ccb-b10a-4c0f-b070-7a3b00ac7463_Name">
    <vt:lpwstr>InternalOnly</vt:lpwstr>
  </property>
  <property fmtid="{D5CDD505-2E9C-101B-9397-08002B2CF9AE}" pid="13" name="MSIP_Label_38144ccb-b10a-4c0f-b070-7a3b00ac7463_SiteId">
    <vt:lpwstr>185562ad-39bc-4840-8e40-be6216340c52</vt:lpwstr>
  </property>
  <property fmtid="{D5CDD505-2E9C-101B-9397-08002B2CF9AE}" pid="14" name="MSIP_Label_38144ccb-b10a-4c0f-b070-7a3b00ac7463_ActionId">
    <vt:lpwstr>3fbb714d-580f-40cf-8223-39205fc86c3e</vt:lpwstr>
  </property>
  <property fmtid="{D5CDD505-2E9C-101B-9397-08002B2CF9AE}" pid="15" name="MSIP_Label_38144ccb-b10a-4c0f-b070-7a3b00ac7463_ContentBits">
    <vt:lpwstr>2</vt:lpwstr>
  </property>
  <property fmtid="{D5CDD505-2E9C-101B-9397-08002B2CF9AE}" pid="16" name="MediaServiceImageTags">
    <vt:lpwstr/>
  </property>
</Properties>
</file>