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3"/>
  <workbookPr defaultThemeVersion="166925"/>
  <mc:AlternateContent xmlns:mc="http://schemas.openxmlformats.org/markup-compatibility/2006">
    <mc:Choice Requires="x15">
      <x15ac:absPath xmlns:x15ac="http://schemas.microsoft.com/office/spreadsheetml/2010/11/ac" url="https://nationalgridplc.sharepoint.com/sites/GRP-INT-UK-CodeAdministrator/CUSC/3. CUSC Modifications/CMP432 - Security Factor/5. Workgroup Meetings/"/>
    </mc:Choice>
  </mc:AlternateContent>
  <xr:revisionPtr revIDLastSave="810" documentId="8_{EB4789F6-8074-45C7-A5E1-2E7F06E73934}" xr6:coauthVersionLast="47" xr6:coauthVersionMax="47" xr10:uidLastSave="{C7DB9853-5A93-4C10-850E-C59115B05890}"/>
  <bookViews>
    <workbookView xWindow="-110" yWindow="-110" windowWidth="19420" windowHeight="10420" xr2:uid="{5A4D7E06-D87E-41AD-B437-8D215934B7C0}"/>
  </bookViews>
  <sheets>
    <sheet name="Sheet1" sheetId="1" r:id="rId1"/>
  </sheets>
  <definedNames>
    <definedName name="_xlnm._FilterDatabase" localSheetId="0" hidden="1">Sheet1!$A$1:$H$33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 l="1"/>
  <c r="A2" i="1"/>
  <c r="A3" i="1"/>
  <c r="A4" i="1"/>
  <c r="A5" i="1"/>
  <c r="A6" i="1"/>
  <c r="A7" i="1"/>
  <c r="A8" i="1"/>
  <c r="A9" i="1"/>
  <c r="A10" i="1"/>
  <c r="A12" i="1"/>
  <c r="A13" i="1"/>
  <c r="A14" i="1"/>
  <c r="A15" i="1"/>
  <c r="A17" i="1"/>
  <c r="A18" i="1"/>
  <c r="A16" i="1"/>
</calcChain>
</file>

<file path=xl/sharedStrings.xml><?xml version="1.0" encoding="utf-8"?>
<sst xmlns="http://schemas.openxmlformats.org/spreadsheetml/2006/main" count="290" uniqueCount="114">
  <si>
    <t>Action number</t>
  </si>
  <si>
    <t>Workgroup Raised</t>
  </si>
  <si>
    <t>Owner</t>
  </si>
  <si>
    <t>Action</t>
  </si>
  <si>
    <t>Comment</t>
  </si>
  <si>
    <t>Due by</t>
  </si>
  <si>
    <t xml:space="preserve">Status </t>
  </si>
  <si>
    <t>Workgroup Closed</t>
  </si>
  <si>
    <t>WG1</t>
  </si>
  <si>
    <t>ND</t>
  </si>
  <si>
    <t>Share the SECULF model with the work group to enable replication of the calculation.</t>
  </si>
  <si>
    <r>
      <t>NESO are unable to share as the data contained within the SECULF methodology is NESO intellectual Property and contains commercially sensitive information.</t>
    </r>
    <r>
      <rPr>
        <b/>
        <sz val="11"/>
        <rFont val="Poppins"/>
      </rPr>
      <t xml:space="preserve"> Legal Position</t>
    </r>
    <r>
      <rPr>
        <sz val="11"/>
        <rFont val="Poppins"/>
      </rPr>
      <t xml:space="preserve"> NESO is unable to release the infro,ation requested due to confidentiality issues and supported in CUSC and Utiilities Act: CUSC 6.15- and associated License condition to comply with CUSC. Utilities Act Section 105</t>
    </r>
  </si>
  <si>
    <t>WG2</t>
  </si>
  <si>
    <t xml:space="preserve">Closed </t>
  </si>
  <si>
    <t>WG3</t>
  </si>
  <si>
    <t>Proposer &amp; PJ</t>
  </si>
  <si>
    <t>Submit written arguments detailing the implications of the security factor on network reinforcement and incremental cost, including perspectives on whether it implies an ever-growing N minus number.</t>
  </si>
  <si>
    <t>This was covered in presentations given by the Proposer and the Workgroup member in Workgroup 2</t>
  </si>
  <si>
    <t>Closed</t>
  </si>
  <si>
    <t>NESO to speak to teams internally to request industry access to VBA code within the Transport and Tariff Model</t>
  </si>
  <si>
    <t xml:space="preserve">See comments in Action 1 </t>
  </si>
  <si>
    <t>Proposer</t>
  </si>
  <si>
    <t>Share the SSE Consultant’s report</t>
  </si>
  <si>
    <t>Circulated to Workgroup members and presented on 14 February 2025</t>
  </si>
  <si>
    <t>Chair</t>
  </si>
  <si>
    <t>Liaise with the Chair of CMP444 to ensure modifications are running in alignment.</t>
  </si>
  <si>
    <t>Spoke to the chair and the modifications are aligned, with HH from OFGEM also confirming this.</t>
  </si>
  <si>
    <t>Loop in with the Chair of CMP444 regarding an Ofgem call</t>
  </si>
  <si>
    <t xml:space="preserve">Spoke to CG but I wasn't needed for the call as they are two separate modifications with different timelines
The FMRs will be submitted to Ofgem with a few weeks difference and will align for the authority decision
We will record the interactions in our report
 </t>
  </si>
  <si>
    <t xml:space="preserve">Reach out to suggested members to join the Workgroup </t>
  </si>
  <si>
    <t>Email sent on 07/02 to NGET</t>
  </si>
  <si>
    <t>Send invites with the amended time for the next Workgroup</t>
  </si>
  <si>
    <t xml:space="preserve"> Actioned</t>
  </si>
  <si>
    <t xml:space="preserve">Keep Workgroup Updated on whether an SME from NESO can attend the next Workgroup </t>
  </si>
  <si>
    <t>Circulate the Workgroup members email and ask NESO for a response to the data request</t>
  </si>
  <si>
    <t>WG4</t>
  </si>
  <si>
    <t>Request legal opinion from NESO to support why certain data cannot be shared</t>
  </si>
  <si>
    <t>Request written response from NESO regarding blockers and why certain data cannot be shared</t>
  </si>
  <si>
    <t>Confirm internally with NESO if independent auditing is an option</t>
  </si>
  <si>
    <t>NESO have advised this is possible, but not within the timeframes of this urgent modification</t>
  </si>
  <si>
    <t>WG6</t>
  </si>
  <si>
    <t>Follow up with suggested members to invite them to the Workgroups</t>
  </si>
  <si>
    <t>An email was sent and received a reponse advising 'they will consider if they can provide any useful input ahead of these meetings and might reach out'.</t>
  </si>
  <si>
    <t>As Per OFGEM request - Organise a Teach-in with a NESO SME to explain the Security Factor calculation</t>
  </si>
  <si>
    <t>The Teach-In was presented in Workgroup 8 and was recorded and circulated afterwards.</t>
  </si>
  <si>
    <t>WG8</t>
  </si>
  <si>
    <t>Collate the Workgroup members list of questions for NESO to provide detailed responses to each question listed.</t>
  </si>
  <si>
    <t>Questions have been collated and are now with NESO to respond to.</t>
  </si>
  <si>
    <t>WG11</t>
  </si>
  <si>
    <t>Obtain draft tariff demand and generation to include in the consultation</t>
  </si>
  <si>
    <t>An email was sent to Workgroup members on 24/02 attaching analyisis showing the impact of CMP432 on current tarrifs.</t>
  </si>
  <si>
    <t>WG5</t>
  </si>
  <si>
    <t>Void</t>
  </si>
  <si>
    <t>Assess possibility of modelling mod impacts on tariffs for the workgroup consultation document.</t>
  </si>
  <si>
    <t>It was agreed that it was too late to ask for this data ahead of the Workgroup Consultation and could be something to be considered for the Workgroup Report if members think it is necessary</t>
  </si>
  <si>
    <t>Add a discussion about the impact of the proposed modification on existing Generators at both ends of the country to the agenda for the next meeting. </t>
  </si>
  <si>
    <t>Discussion took place on WG7</t>
  </si>
  <si>
    <t>WG 7/8</t>
  </si>
  <si>
    <t>WG7</t>
  </si>
  <si>
    <t>Review the 'applicable objectives' section on the Workgroup Consultation where the responses was No or NA and feedback Workgroup members</t>
  </si>
  <si>
    <t>Data captured and will be added to the Workgroup Report</t>
  </si>
  <si>
    <t>WG12</t>
  </si>
  <si>
    <t>Analysis on the longer term impact on tariffs and modelling, Workgroup ask was 5 years to replicate the T&amp;T model</t>
  </si>
  <si>
    <t>The Revenue Team stated at Workgroup 8 that 5 years analysis could be provided by the 25/03/25</t>
  </si>
  <si>
    <t>WG8/9</t>
  </si>
  <si>
    <t>WG9</t>
  </si>
  <si>
    <t>Capture the comment from the Battery company on impact on different technologies in the Workgroup Consultation/report</t>
  </si>
  <si>
    <t>Captured as part of the key points</t>
  </si>
  <si>
    <t xml:space="preserve">WG8 </t>
  </si>
  <si>
    <t>WG14</t>
  </si>
  <si>
    <t>Re share the questions collated for NESO to gather any additional requests before they are answered</t>
  </si>
  <si>
    <t>Emailed Workgroup members on 17/03/25 and reshared the updated list with ND 18/03/25</t>
  </si>
  <si>
    <t>Send a new Workgroup member the legal text amendments that were sent to the Workgroup last week</t>
  </si>
  <si>
    <t>Sent - 13/03/25</t>
  </si>
  <si>
    <t>Proposer/SSE</t>
  </si>
  <si>
    <t>Remote Island links- Investigate why they are not built with redundancy, unlike onshore to onshore. (Legal text)</t>
  </si>
  <si>
    <t>SSE gave an explanation on this to Workgroup members</t>
  </si>
  <si>
    <t xml:space="preserve">Chair </t>
  </si>
  <si>
    <t>Collect and send the questions raised during the Teach-In session to the Revenue Team for clarification</t>
  </si>
  <si>
    <t>A colloborative document was sent to Workgroup members on 21/03/25 and forwarded to the Revenue Team</t>
  </si>
  <si>
    <t>WG10</t>
  </si>
  <si>
    <t>Circulate the spreadsheet with the answers to the questions once the Revenue Team has reviewed them</t>
  </si>
  <si>
    <t>Sent to Workgroup members on 28/03/25</t>
  </si>
  <si>
    <t xml:space="preserve">Inform the Workgroup members about the next steps for accessing the SECULF model </t>
  </si>
  <si>
    <t>An email was sent to Workgroup members on 03/04/25 outlining the next steps</t>
  </si>
  <si>
    <t>WG9/10</t>
  </si>
  <si>
    <t>10 years projection analysis requested by the Workgroup to align with CMP444. Revenue agreed to share this but would take some time.</t>
  </si>
  <si>
    <t>The Revenue Team will advise on the timeframe needed for 10 years of data</t>
  </si>
  <si>
    <t>Confirm with legal whether the license agreement for accessing the SECULF model can be signed by organisations rather than individuals</t>
  </si>
  <si>
    <t>The Legal Team have advised it is the Organisation that signs the legal documentation</t>
  </si>
  <si>
    <t>Review illustrative sections in the Legal Text and whether to update or remove them.  </t>
  </si>
  <si>
    <t>The illustrative section were amended accordingly</t>
  </si>
  <si>
    <t>Send a revised version of the Legal Text to the Workgroup. </t>
  </si>
  <si>
    <t>The revised version was sent to Workgroup members on the 28/03/25- Leaving this open as will be re baselined on 08 April</t>
  </si>
  <si>
    <t>WG13</t>
  </si>
  <si>
    <t>Send out proposed dates for the next Workgroup meetings</t>
  </si>
  <si>
    <t>Invites sent to the Workgroup</t>
  </si>
  <si>
    <t>Chair / ND</t>
  </si>
  <si>
    <t>Distribute License Agreement to Workgroup Members</t>
  </si>
  <si>
    <t>The License agreement was sent to Workgroup members to be signed and returned.</t>
  </si>
  <si>
    <t xml:space="preserve">Include voting eligibility details in WG11 slides </t>
  </si>
  <si>
    <t>Added to the pack-  Chair noted this could change as additional Workgroups have been added</t>
  </si>
  <si>
    <t>Create Annex compiling all previous slides for the Workgroup Report and add section for the Proposer to update the TOR status on the WG report</t>
  </si>
  <si>
    <t>The Draft Workgroup report was circulated with the ToR section highlighted</t>
  </si>
  <si>
    <t>NESO Revenue Team</t>
  </si>
  <si>
    <t>Develop User Guide for SECULF model and present this at WG12</t>
  </si>
  <si>
    <t>This will be a sub group activity with members who have signed the license agreement.</t>
  </si>
  <si>
    <t>Engage with ATS team to clarify credible contingencies.</t>
  </si>
  <si>
    <t>The contingencies considered are aligned to Section 5 of SQSS so only N-1 and N-D are considered</t>
  </si>
  <si>
    <t>GL/MS</t>
  </si>
  <si>
    <t>Send Presentation to Authority Representative to confirm no breach to competition laws.</t>
  </si>
  <si>
    <t>Sent after the Workgroup meeting</t>
  </si>
  <si>
    <t>Share Updated Workgroup Report with all Workgroup Members </t>
  </si>
  <si>
    <t>Sent this to WG members on 03/04/25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</si>
</sst>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sz val="11"/>
      <color theme="1"/>
      <name val="Arial"/>
      <family val="2"/>
    </font>
    <font>
      <sz val="11"/>
      <name val="Poppins"/>
    </font>
    <font>
      <b/>
      <sz val="11"/>
      <name val="Poppins"/>
    </font>
    <font>
      <sz val="11"/>
      <color theme="1"/>
      <name val="Poppins"/>
    </font>
  </fonts>
  <fills count="3">
    <fill>
      <patternFill patternType="none"/>
    </fill>
    <fill>
      <patternFill patternType="gray125"/>
    </fill>
    <fill>
      <patternFill patternType="solid">
        <fgColor theme="0" tint="-0.34998626667073579"/>
        <bgColor indexed="64"/>
      </patternFill>
    </fill>
  </fills>
  <borders count="2">
    <border>
      <left/>
      <right/>
      <top/>
      <bottom/>
      <diagonal/>
    </border>
    <border>
      <left style="thin">
        <color rgb="FF7030A0"/>
      </left>
      <right style="thin">
        <color rgb="FF7030A0"/>
      </right>
      <top style="thin">
        <color rgb="FF7030A0"/>
      </top>
      <bottom style="thin">
        <color rgb="FF7030A0"/>
      </bottom>
      <diagonal/>
    </border>
  </borders>
  <cellStyleXfs count="1">
    <xf numFmtId="0" fontId="0" fillId="0" borderId="0"/>
  </cellStyleXfs>
  <cellXfs count="6">
    <xf numFmtId="0" fontId="0" fillId="0" borderId="0" xfId="0"/>
    <xf numFmtId="0" fontId="1" fillId="0" borderId="0" xfId="0" applyFont="1"/>
    <xf numFmtId="0" fontId="2" fillId="0" borderId="1" xfId="0" applyFont="1" applyBorder="1" applyAlignment="1">
      <alignment vertical="center" wrapText="1"/>
    </xf>
    <xf numFmtId="0" fontId="2" fillId="2" borderId="1" xfId="0" applyFont="1" applyFill="1" applyBorder="1" applyAlignment="1">
      <alignment vertical="center" wrapText="1"/>
    </xf>
    <xf numFmtId="0" fontId="4" fillId="0" borderId="0" xfId="0" applyFont="1" applyAlignment="1">
      <alignment wrapText="1"/>
    </xf>
    <xf numFmtId="0" fontId="2"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D4B6F-D84B-4596-B7C2-CC8B72B28541}">
  <dimension ref="A1:H43"/>
  <sheetViews>
    <sheetView tabSelected="1" topLeftCell="A42" zoomScale="90" zoomScaleNormal="90" workbookViewId="0">
      <selection activeCell="A7" sqref="A7"/>
    </sheetView>
  </sheetViews>
  <sheetFormatPr defaultColWidth="8.7109375" defaultRowHeight="14.1"/>
  <cols>
    <col min="1" max="1" width="15.140625" style="1" customWidth="1"/>
    <col min="2" max="2" width="19.42578125" style="1" customWidth="1"/>
    <col min="3" max="3" width="22.7109375" style="1" customWidth="1"/>
    <col min="4" max="4" width="50" style="1" customWidth="1"/>
    <col min="5" max="5" width="43.140625" style="1" customWidth="1"/>
    <col min="6" max="6" width="16.140625" style="1" customWidth="1"/>
    <col min="7" max="7" width="28.85546875" style="1" customWidth="1"/>
    <col min="8" max="8" width="35.5703125" style="1" customWidth="1"/>
    <col min="9" max="16384" width="8.7109375" style="1"/>
  </cols>
  <sheetData>
    <row r="1" spans="1:8" ht="42.95">
      <c r="A1" s="2" t="s">
        <v>0</v>
      </c>
      <c r="B1" s="2" t="s">
        <v>1</v>
      </c>
      <c r="C1" s="2" t="s">
        <v>2</v>
      </c>
      <c r="D1" s="2" t="s">
        <v>3</v>
      </c>
      <c r="E1" s="2" t="s">
        <v>4</v>
      </c>
      <c r="F1" s="2" t="s">
        <v>5</v>
      </c>
      <c r="G1" s="2" t="s">
        <v>6</v>
      </c>
      <c r="H1" s="2" t="s">
        <v>7</v>
      </c>
    </row>
    <row r="2" spans="1:8" ht="236.45">
      <c r="A2" s="2">
        <f t="shared" ref="A2:A18" si="0">ROW() - ROW($A$2) + 1</f>
        <v>1</v>
      </c>
      <c r="B2" s="2" t="s">
        <v>8</v>
      </c>
      <c r="C2" s="2" t="s">
        <v>9</v>
      </c>
      <c r="D2" s="2" t="s">
        <v>10</v>
      </c>
      <c r="E2" s="2" t="s">
        <v>11</v>
      </c>
      <c r="F2" s="2" t="s">
        <v>12</v>
      </c>
      <c r="G2" s="2" t="s">
        <v>13</v>
      </c>
      <c r="H2" s="2" t="s">
        <v>14</v>
      </c>
    </row>
    <row r="3" spans="1:8" ht="107.45">
      <c r="A3" s="2">
        <f t="shared" si="0"/>
        <v>2</v>
      </c>
      <c r="B3" s="2" t="s">
        <v>8</v>
      </c>
      <c r="C3" s="2" t="s">
        <v>15</v>
      </c>
      <c r="D3" s="2" t="s">
        <v>16</v>
      </c>
      <c r="E3" s="2" t="s">
        <v>17</v>
      </c>
      <c r="F3" s="2" t="s">
        <v>12</v>
      </c>
      <c r="G3" s="2" t="s">
        <v>18</v>
      </c>
      <c r="H3" s="2" t="s">
        <v>12</v>
      </c>
    </row>
    <row r="4" spans="1:8" ht="64.5">
      <c r="A4" s="2">
        <f t="shared" si="0"/>
        <v>3</v>
      </c>
      <c r="B4" s="2" t="s">
        <v>8</v>
      </c>
      <c r="C4" s="2" t="s">
        <v>9</v>
      </c>
      <c r="D4" s="2" t="s">
        <v>19</v>
      </c>
      <c r="E4" s="2" t="s">
        <v>20</v>
      </c>
      <c r="F4" s="2" t="s">
        <v>12</v>
      </c>
      <c r="G4" s="2" t="s">
        <v>13</v>
      </c>
      <c r="H4" s="2" t="s">
        <v>14</v>
      </c>
    </row>
    <row r="5" spans="1:8" ht="42.95">
      <c r="A5" s="2">
        <f t="shared" si="0"/>
        <v>4</v>
      </c>
      <c r="B5" s="2" t="s">
        <v>8</v>
      </c>
      <c r="C5" s="2" t="s">
        <v>21</v>
      </c>
      <c r="D5" s="2" t="s">
        <v>22</v>
      </c>
      <c r="E5" s="2" t="s">
        <v>23</v>
      </c>
      <c r="F5" s="2" t="s">
        <v>12</v>
      </c>
      <c r="G5" s="2" t="s">
        <v>13</v>
      </c>
      <c r="H5" s="2" t="s">
        <v>14</v>
      </c>
    </row>
    <row r="6" spans="1:8" ht="64.5">
      <c r="A6" s="2">
        <f t="shared" si="0"/>
        <v>5</v>
      </c>
      <c r="B6" s="2" t="s">
        <v>8</v>
      </c>
      <c r="C6" s="2" t="s">
        <v>24</v>
      </c>
      <c r="D6" s="2" t="s">
        <v>25</v>
      </c>
      <c r="E6" s="2" t="s">
        <v>26</v>
      </c>
      <c r="F6" s="2" t="s">
        <v>12</v>
      </c>
      <c r="G6" s="2" t="s">
        <v>18</v>
      </c>
      <c r="H6" s="2" t="s">
        <v>12</v>
      </c>
    </row>
    <row r="7" spans="1:8" ht="212.25" customHeight="1">
      <c r="A7" s="2">
        <f t="shared" si="0"/>
        <v>6</v>
      </c>
      <c r="B7" s="2" t="s">
        <v>12</v>
      </c>
      <c r="C7" s="2" t="s">
        <v>24</v>
      </c>
      <c r="D7" s="2" t="s">
        <v>27</v>
      </c>
      <c r="E7" s="2" t="s">
        <v>28</v>
      </c>
      <c r="F7" s="2" t="s">
        <v>14</v>
      </c>
      <c r="G7" s="2" t="s">
        <v>18</v>
      </c>
      <c r="H7" s="2" t="s">
        <v>14</v>
      </c>
    </row>
    <row r="8" spans="1:8" ht="42.95">
      <c r="A8" s="2">
        <f t="shared" si="0"/>
        <v>7</v>
      </c>
      <c r="B8" s="2" t="s">
        <v>12</v>
      </c>
      <c r="C8" s="2" t="s">
        <v>24</v>
      </c>
      <c r="D8" s="2" t="s">
        <v>29</v>
      </c>
      <c r="E8" s="2" t="s">
        <v>30</v>
      </c>
      <c r="F8" s="2" t="s">
        <v>14</v>
      </c>
      <c r="G8" s="2" t="s">
        <v>18</v>
      </c>
      <c r="H8" s="2" t="s">
        <v>14</v>
      </c>
    </row>
    <row r="9" spans="1:8" ht="42.95">
      <c r="A9" s="2">
        <f t="shared" si="0"/>
        <v>8</v>
      </c>
      <c r="B9" s="2" t="s">
        <v>12</v>
      </c>
      <c r="C9" s="2" t="s">
        <v>24</v>
      </c>
      <c r="D9" s="2" t="s">
        <v>31</v>
      </c>
      <c r="E9" s="2" t="s">
        <v>32</v>
      </c>
      <c r="F9" s="2" t="s">
        <v>14</v>
      </c>
      <c r="G9" s="2" t="s">
        <v>18</v>
      </c>
      <c r="H9" s="2" t="s">
        <v>14</v>
      </c>
    </row>
    <row r="10" spans="1:8" ht="42.95">
      <c r="A10" s="2">
        <f t="shared" si="0"/>
        <v>9</v>
      </c>
      <c r="B10" s="2" t="s">
        <v>12</v>
      </c>
      <c r="C10" s="2" t="s">
        <v>9</v>
      </c>
      <c r="D10" s="2" t="s">
        <v>33</v>
      </c>
      <c r="E10" s="2" t="s">
        <v>20</v>
      </c>
      <c r="F10" s="2" t="s">
        <v>14</v>
      </c>
      <c r="G10" s="2" t="s">
        <v>18</v>
      </c>
      <c r="H10" s="2" t="s">
        <v>14</v>
      </c>
    </row>
    <row r="11" spans="1:8" ht="54.6" customHeight="1">
      <c r="A11" s="2">
        <f>ROW() - ROW($A$2) + 1</f>
        <v>10</v>
      </c>
      <c r="B11" s="2" t="s">
        <v>14</v>
      </c>
      <c r="C11" s="2" t="s">
        <v>9</v>
      </c>
      <c r="D11" s="2" t="s">
        <v>34</v>
      </c>
      <c r="E11" s="2" t="s">
        <v>20</v>
      </c>
      <c r="F11" s="2" t="s">
        <v>35</v>
      </c>
      <c r="G11" s="2" t="s">
        <v>18</v>
      </c>
      <c r="H11" s="2" t="s">
        <v>35</v>
      </c>
    </row>
    <row r="12" spans="1:8" ht="43.5" customHeight="1">
      <c r="A12" s="2">
        <f t="shared" si="0"/>
        <v>11</v>
      </c>
      <c r="B12" s="2" t="s">
        <v>14</v>
      </c>
      <c r="C12" s="2" t="s">
        <v>9</v>
      </c>
      <c r="D12" s="2" t="s">
        <v>36</v>
      </c>
      <c r="E12" s="2" t="s">
        <v>20</v>
      </c>
      <c r="F12" s="2" t="s">
        <v>35</v>
      </c>
      <c r="G12" s="2" t="s">
        <v>13</v>
      </c>
      <c r="H12" s="2" t="s">
        <v>35</v>
      </c>
    </row>
    <row r="13" spans="1:8" ht="48.6" customHeight="1">
      <c r="A13" s="2">
        <f t="shared" si="0"/>
        <v>12</v>
      </c>
      <c r="B13" s="2" t="s">
        <v>14</v>
      </c>
      <c r="C13" s="2" t="s">
        <v>9</v>
      </c>
      <c r="D13" s="2" t="s">
        <v>37</v>
      </c>
      <c r="E13" s="2" t="s">
        <v>20</v>
      </c>
      <c r="F13" s="2" t="s">
        <v>35</v>
      </c>
      <c r="G13" s="2" t="s">
        <v>13</v>
      </c>
      <c r="H13" s="2" t="s">
        <v>35</v>
      </c>
    </row>
    <row r="14" spans="1:8" ht="72.599999999999994" customHeight="1">
      <c r="A14" s="2">
        <f t="shared" si="0"/>
        <v>13</v>
      </c>
      <c r="B14" s="2" t="s">
        <v>14</v>
      </c>
      <c r="C14" s="2" t="s">
        <v>9</v>
      </c>
      <c r="D14" s="2" t="s">
        <v>38</v>
      </c>
      <c r="E14" s="2" t="s">
        <v>39</v>
      </c>
      <c r="F14" s="2" t="s">
        <v>35</v>
      </c>
      <c r="G14" s="2" t="s">
        <v>18</v>
      </c>
      <c r="H14" s="2" t="s">
        <v>40</v>
      </c>
    </row>
    <row r="15" spans="1:8" ht="86.1">
      <c r="A15" s="2">
        <f t="shared" si="0"/>
        <v>14</v>
      </c>
      <c r="B15" s="2" t="s">
        <v>14</v>
      </c>
      <c r="C15" s="2" t="s">
        <v>24</v>
      </c>
      <c r="D15" s="2" t="s">
        <v>41</v>
      </c>
      <c r="E15" s="2" t="s">
        <v>42</v>
      </c>
      <c r="F15" s="2" t="s">
        <v>35</v>
      </c>
      <c r="G15" s="2" t="s">
        <v>13</v>
      </c>
      <c r="H15" s="2" t="s">
        <v>35</v>
      </c>
    </row>
    <row r="16" spans="1:8" ht="64.5">
      <c r="A16" s="2">
        <f t="shared" si="0"/>
        <v>15</v>
      </c>
      <c r="B16" s="2" t="s">
        <v>14</v>
      </c>
      <c r="C16" s="2" t="s">
        <v>9</v>
      </c>
      <c r="D16" s="2" t="s">
        <v>43</v>
      </c>
      <c r="E16" s="2" t="s">
        <v>44</v>
      </c>
      <c r="F16" s="2" t="s">
        <v>35</v>
      </c>
      <c r="G16" s="2" t="s">
        <v>18</v>
      </c>
      <c r="H16" s="2" t="s">
        <v>45</v>
      </c>
    </row>
    <row r="17" spans="1:8" ht="64.5">
      <c r="A17" s="2">
        <f t="shared" si="0"/>
        <v>16</v>
      </c>
      <c r="B17" s="2" t="s">
        <v>14</v>
      </c>
      <c r="C17" s="2" t="s">
        <v>24</v>
      </c>
      <c r="D17" s="2" t="s">
        <v>46</v>
      </c>
      <c r="E17" s="2" t="s">
        <v>47</v>
      </c>
      <c r="F17" s="2" t="s">
        <v>35</v>
      </c>
      <c r="G17" s="2" t="s">
        <v>13</v>
      </c>
      <c r="H17" s="2" t="s">
        <v>48</v>
      </c>
    </row>
    <row r="18" spans="1:8" ht="86.1">
      <c r="A18" s="2">
        <f t="shared" si="0"/>
        <v>17</v>
      </c>
      <c r="B18" s="2" t="s">
        <v>35</v>
      </c>
      <c r="C18" s="2" t="s">
        <v>9</v>
      </c>
      <c r="D18" s="2" t="s">
        <v>49</v>
      </c>
      <c r="E18" s="2" t="s">
        <v>50</v>
      </c>
      <c r="F18" s="2" t="s">
        <v>51</v>
      </c>
      <c r="G18" s="2" t="s">
        <v>18</v>
      </c>
      <c r="H18" s="2" t="s">
        <v>51</v>
      </c>
    </row>
    <row r="19" spans="1:8" ht="21.6">
      <c r="A19" s="3">
        <v>18</v>
      </c>
      <c r="B19" s="3" t="s">
        <v>52</v>
      </c>
      <c r="C19" s="3"/>
      <c r="D19" s="3"/>
      <c r="E19" s="3"/>
      <c r="F19" s="3"/>
      <c r="G19" s="3"/>
      <c r="H19" s="3"/>
    </row>
    <row r="20" spans="1:8" ht="21.6">
      <c r="A20" s="3">
        <v>19</v>
      </c>
      <c r="B20" s="3" t="s">
        <v>52</v>
      </c>
      <c r="C20" s="3"/>
      <c r="D20" s="3"/>
      <c r="E20" s="3"/>
      <c r="F20" s="3"/>
      <c r="G20" s="3"/>
      <c r="H20" s="3"/>
    </row>
    <row r="21" spans="1:8" ht="107.45">
      <c r="A21" s="2">
        <v>20</v>
      </c>
      <c r="B21" s="2" t="s">
        <v>51</v>
      </c>
      <c r="C21" s="2" t="s">
        <v>9</v>
      </c>
      <c r="D21" s="2" t="s">
        <v>53</v>
      </c>
      <c r="E21" s="2" t="s">
        <v>54</v>
      </c>
      <c r="F21" s="2" t="s">
        <v>40</v>
      </c>
      <c r="G21" s="2" t="s">
        <v>18</v>
      </c>
      <c r="H21" s="2" t="s">
        <v>40</v>
      </c>
    </row>
    <row r="22" spans="1:8" ht="86.1">
      <c r="A22" s="2">
        <v>21</v>
      </c>
      <c r="B22" s="2" t="s">
        <v>40</v>
      </c>
      <c r="C22" s="2" t="s">
        <v>24</v>
      </c>
      <c r="D22" s="2" t="s">
        <v>55</v>
      </c>
      <c r="E22" s="2" t="s">
        <v>56</v>
      </c>
      <c r="F22" s="2" t="s">
        <v>57</v>
      </c>
      <c r="G22" s="2" t="s">
        <v>18</v>
      </c>
      <c r="H22" s="2" t="s">
        <v>58</v>
      </c>
    </row>
    <row r="23" spans="1:8" ht="86.1">
      <c r="A23" s="2">
        <v>22</v>
      </c>
      <c r="B23" s="2" t="s">
        <v>58</v>
      </c>
      <c r="C23" s="2" t="s">
        <v>24</v>
      </c>
      <c r="D23" s="2" t="s">
        <v>59</v>
      </c>
      <c r="E23" s="2" t="s">
        <v>60</v>
      </c>
      <c r="F23" s="2" t="s">
        <v>45</v>
      </c>
      <c r="G23" s="2" t="s">
        <v>13</v>
      </c>
      <c r="H23" s="2" t="s">
        <v>61</v>
      </c>
    </row>
    <row r="24" spans="1:8" ht="64.5">
      <c r="A24" s="2">
        <v>23</v>
      </c>
      <c r="B24" s="2" t="s">
        <v>58</v>
      </c>
      <c r="C24" s="2" t="s">
        <v>9</v>
      </c>
      <c r="D24" s="2" t="s">
        <v>62</v>
      </c>
      <c r="E24" s="2" t="s">
        <v>63</v>
      </c>
      <c r="F24" s="2" t="s">
        <v>64</v>
      </c>
      <c r="G24" s="2" t="s">
        <v>18</v>
      </c>
      <c r="H24" s="2" t="s">
        <v>65</v>
      </c>
    </row>
    <row r="25" spans="1:8" ht="75">
      <c r="A25" s="2">
        <v>24</v>
      </c>
      <c r="B25" s="2" t="s">
        <v>58</v>
      </c>
      <c r="C25" s="2" t="s">
        <v>24</v>
      </c>
      <c r="D25" s="2" t="s">
        <v>66</v>
      </c>
      <c r="E25" s="2" t="s">
        <v>67</v>
      </c>
      <c r="F25" s="2" t="s">
        <v>68</v>
      </c>
      <c r="G25" s="2" t="s">
        <v>13</v>
      </c>
      <c r="H25" s="2" t="s">
        <v>69</v>
      </c>
    </row>
    <row r="26" spans="1:8" ht="60" customHeight="1">
      <c r="A26" s="2">
        <v>25</v>
      </c>
      <c r="B26" s="2" t="s">
        <v>58</v>
      </c>
      <c r="C26" s="2" t="s">
        <v>24</v>
      </c>
      <c r="D26" s="2" t="s">
        <v>70</v>
      </c>
      <c r="E26" s="2" t="s">
        <v>71</v>
      </c>
      <c r="F26" s="2" t="s">
        <v>45</v>
      </c>
      <c r="G26" s="2" t="s">
        <v>13</v>
      </c>
      <c r="H26" s="2" t="s">
        <v>45</v>
      </c>
    </row>
    <row r="27" spans="1:8" ht="72" customHeight="1">
      <c r="A27" s="2">
        <v>26</v>
      </c>
      <c r="B27" s="2" t="s">
        <v>58</v>
      </c>
      <c r="C27" s="2" t="s">
        <v>24</v>
      </c>
      <c r="D27" s="2" t="s">
        <v>72</v>
      </c>
      <c r="E27" s="2" t="s">
        <v>73</v>
      </c>
      <c r="F27" s="2" t="s">
        <v>45</v>
      </c>
      <c r="G27" s="2" t="s">
        <v>13</v>
      </c>
      <c r="H27" s="2" t="s">
        <v>45</v>
      </c>
    </row>
    <row r="28" spans="1:8" ht="81" customHeight="1">
      <c r="A28" s="2">
        <v>27</v>
      </c>
      <c r="B28" s="2" t="s">
        <v>58</v>
      </c>
      <c r="C28" s="2" t="s">
        <v>74</v>
      </c>
      <c r="D28" s="2" t="s">
        <v>75</v>
      </c>
      <c r="E28" s="2" t="s">
        <v>76</v>
      </c>
      <c r="F28" s="2" t="s">
        <v>45</v>
      </c>
      <c r="G28" s="2" t="s">
        <v>18</v>
      </c>
      <c r="H28" s="2" t="s">
        <v>45</v>
      </c>
    </row>
    <row r="29" spans="1:8" ht="72" customHeight="1">
      <c r="A29" s="2">
        <v>28</v>
      </c>
      <c r="B29" s="2" t="s">
        <v>45</v>
      </c>
      <c r="C29" s="2" t="s">
        <v>77</v>
      </c>
      <c r="D29" s="2" t="s">
        <v>78</v>
      </c>
      <c r="E29" s="2" t="s">
        <v>79</v>
      </c>
      <c r="F29" s="2" t="s">
        <v>80</v>
      </c>
      <c r="G29" s="2" t="s">
        <v>13</v>
      </c>
      <c r="H29" s="2" t="s">
        <v>65</v>
      </c>
    </row>
    <row r="30" spans="1:8" ht="72" customHeight="1">
      <c r="A30" s="2">
        <v>29</v>
      </c>
      <c r="B30" s="2" t="s">
        <v>45</v>
      </c>
      <c r="C30" s="2" t="s">
        <v>77</v>
      </c>
      <c r="D30" s="2" t="s">
        <v>81</v>
      </c>
      <c r="E30" s="2" t="s">
        <v>82</v>
      </c>
      <c r="F30" s="2" t="s">
        <v>65</v>
      </c>
      <c r="G30" s="2" t="s">
        <v>13</v>
      </c>
      <c r="H30" s="2" t="s">
        <v>48</v>
      </c>
    </row>
    <row r="31" spans="1:8" ht="72" customHeight="1">
      <c r="A31" s="2">
        <v>30</v>
      </c>
      <c r="B31" s="2" t="s">
        <v>45</v>
      </c>
      <c r="C31" s="2" t="s">
        <v>9</v>
      </c>
      <c r="D31" s="2" t="s">
        <v>83</v>
      </c>
      <c r="E31" s="2" t="s">
        <v>84</v>
      </c>
      <c r="F31" s="2" t="s">
        <v>85</v>
      </c>
      <c r="G31" s="2" t="s">
        <v>13</v>
      </c>
      <c r="H31" s="2" t="s">
        <v>48</v>
      </c>
    </row>
    <row r="32" spans="1:8" ht="90.95" customHeight="1">
      <c r="A32" s="2">
        <v>31</v>
      </c>
      <c r="B32" s="2" t="s">
        <v>45</v>
      </c>
      <c r="C32" s="2" t="s">
        <v>9</v>
      </c>
      <c r="D32" s="2" t="s">
        <v>86</v>
      </c>
      <c r="E32" s="2" t="s">
        <v>87</v>
      </c>
      <c r="F32" s="2" t="s">
        <v>85</v>
      </c>
      <c r="G32" s="2" t="s">
        <v>13</v>
      </c>
      <c r="H32" s="2" t="s">
        <v>80</v>
      </c>
    </row>
    <row r="33" spans="1:8" ht="78.75" customHeight="1">
      <c r="A33" s="2">
        <v>32</v>
      </c>
      <c r="B33" s="2" t="s">
        <v>65</v>
      </c>
      <c r="C33" s="2" t="s">
        <v>9</v>
      </c>
      <c r="D33" s="4" t="s">
        <v>88</v>
      </c>
      <c r="E33" s="2" t="s">
        <v>89</v>
      </c>
      <c r="F33" s="2" t="s">
        <v>80</v>
      </c>
      <c r="G33" s="2" t="s">
        <v>13</v>
      </c>
      <c r="H33" s="2" t="s">
        <v>80</v>
      </c>
    </row>
    <row r="34" spans="1:8" ht="78.75" customHeight="1">
      <c r="A34" s="2">
        <v>33</v>
      </c>
      <c r="B34" s="2" t="s">
        <v>65</v>
      </c>
      <c r="C34" s="2" t="s">
        <v>21</v>
      </c>
      <c r="D34" s="2" t="s">
        <v>90</v>
      </c>
      <c r="E34" s="2" t="s">
        <v>91</v>
      </c>
      <c r="F34" s="2" t="s">
        <v>80</v>
      </c>
      <c r="G34" s="2" t="s">
        <v>13</v>
      </c>
      <c r="H34" s="2" t="s">
        <v>48</v>
      </c>
    </row>
    <row r="35" spans="1:8" ht="78.75" customHeight="1">
      <c r="A35" s="2">
        <v>34</v>
      </c>
      <c r="B35" s="2" t="s">
        <v>65</v>
      </c>
      <c r="C35" s="2" t="s">
        <v>77</v>
      </c>
      <c r="D35" s="2" t="s">
        <v>92</v>
      </c>
      <c r="E35" s="2" t="s">
        <v>93</v>
      </c>
      <c r="F35" s="2" t="s">
        <v>80</v>
      </c>
      <c r="G35" s="2" t="s">
        <v>13</v>
      </c>
      <c r="H35" s="2" t="s">
        <v>94</v>
      </c>
    </row>
    <row r="36" spans="1:8" ht="78.75" customHeight="1">
      <c r="A36" s="2">
        <v>35</v>
      </c>
      <c r="B36" s="2" t="s">
        <v>80</v>
      </c>
      <c r="C36" s="2" t="s">
        <v>77</v>
      </c>
      <c r="D36" s="2" t="s">
        <v>95</v>
      </c>
      <c r="E36" s="2" t="s">
        <v>96</v>
      </c>
      <c r="F36" s="2" t="s">
        <v>48</v>
      </c>
      <c r="G36" s="2" t="s">
        <v>13</v>
      </c>
      <c r="H36" s="2" t="s">
        <v>48</v>
      </c>
    </row>
    <row r="37" spans="1:8" ht="78.75" customHeight="1">
      <c r="A37" s="2">
        <v>36</v>
      </c>
      <c r="B37" s="2" t="s">
        <v>80</v>
      </c>
      <c r="C37" s="2" t="s">
        <v>97</v>
      </c>
      <c r="D37" s="2" t="s">
        <v>98</v>
      </c>
      <c r="E37" s="2" t="s">
        <v>99</v>
      </c>
      <c r="F37" s="2" t="s">
        <v>48</v>
      </c>
      <c r="G37" s="4" t="s">
        <v>13</v>
      </c>
      <c r="H37" s="2" t="s">
        <v>61</v>
      </c>
    </row>
    <row r="38" spans="1:8" ht="78.75" customHeight="1">
      <c r="A38" s="2">
        <v>37</v>
      </c>
      <c r="B38" s="2" t="s">
        <v>80</v>
      </c>
      <c r="C38" s="2" t="s">
        <v>24</v>
      </c>
      <c r="D38" s="2" t="s">
        <v>100</v>
      </c>
      <c r="E38" s="2" t="s">
        <v>101</v>
      </c>
      <c r="F38" s="2" t="s">
        <v>48</v>
      </c>
      <c r="G38" s="2" t="s">
        <v>13</v>
      </c>
      <c r="H38" s="2" t="s">
        <v>48</v>
      </c>
    </row>
    <row r="39" spans="1:8" ht="78.75" customHeight="1">
      <c r="A39" s="2">
        <v>38</v>
      </c>
      <c r="B39" s="2" t="s">
        <v>80</v>
      </c>
      <c r="C39" s="2" t="s">
        <v>24</v>
      </c>
      <c r="D39" s="2" t="s">
        <v>102</v>
      </c>
      <c r="E39" s="2" t="s">
        <v>103</v>
      </c>
      <c r="F39" s="2" t="s">
        <v>48</v>
      </c>
      <c r="G39" s="2" t="s">
        <v>13</v>
      </c>
      <c r="H39" s="2" t="s">
        <v>48</v>
      </c>
    </row>
    <row r="40" spans="1:8" ht="78.75" customHeight="1">
      <c r="A40" s="2">
        <v>39</v>
      </c>
      <c r="B40" s="2" t="s">
        <v>80</v>
      </c>
      <c r="C40" s="2" t="s">
        <v>104</v>
      </c>
      <c r="D40" s="2" t="s">
        <v>105</v>
      </c>
      <c r="E40" s="5" t="s">
        <v>106</v>
      </c>
      <c r="F40" s="2" t="s">
        <v>61</v>
      </c>
      <c r="G40" s="2" t="s">
        <v>13</v>
      </c>
      <c r="H40" s="2" t="s">
        <v>48</v>
      </c>
    </row>
    <row r="41" spans="1:8" ht="78.75" customHeight="1">
      <c r="A41" s="2">
        <v>40</v>
      </c>
      <c r="B41" s="2" t="s">
        <v>80</v>
      </c>
      <c r="C41" s="2" t="s">
        <v>104</v>
      </c>
      <c r="D41" s="2" t="s">
        <v>107</v>
      </c>
      <c r="E41" s="2" t="s">
        <v>108</v>
      </c>
      <c r="F41" s="2" t="s">
        <v>61</v>
      </c>
      <c r="G41" s="2" t="s">
        <v>13</v>
      </c>
      <c r="H41" s="2" t="s">
        <v>48</v>
      </c>
    </row>
    <row r="42" spans="1:8" ht="78.75" customHeight="1">
      <c r="A42" s="2">
        <v>41</v>
      </c>
      <c r="B42" s="2" t="s">
        <v>80</v>
      </c>
      <c r="C42" s="2" t="s">
        <v>109</v>
      </c>
      <c r="D42" s="2" t="s">
        <v>110</v>
      </c>
      <c r="E42" s="2" t="s">
        <v>111</v>
      </c>
      <c r="F42" s="2" t="s">
        <v>48</v>
      </c>
      <c r="G42" s="2" t="s">
        <v>13</v>
      </c>
      <c r="H42" s="2" t="s">
        <v>48</v>
      </c>
    </row>
    <row r="43" spans="1:8" ht="42.95">
      <c r="A43" s="2">
        <v>42</v>
      </c>
      <c r="B43" s="2" t="s">
        <v>48</v>
      </c>
      <c r="C43" s="2" t="s">
        <v>24</v>
      </c>
      <c r="D43" s="2" t="s">
        <v>112</v>
      </c>
      <c r="E43" s="2" t="s">
        <v>113</v>
      </c>
      <c r="F43" s="2" t="s">
        <v>61</v>
      </c>
      <c r="G43" s="2" t="s">
        <v>13</v>
      </c>
      <c r="H43" s="2" t="s">
        <v>61</v>
      </c>
    </row>
  </sheetData>
  <autoFilter ref="A1:H33" xr:uid="{A65D4B6F-D84B-4596-B7C2-CC8B72B28541}"/>
  <pageMargins left="0.25" right="0.25" top="0.75" bottom="0.75" header="0.3" footer="0.3"/>
  <pageSetup paperSize="9"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adce026-d35b-4a62-a2ee-1436bb44fb55" xsi:nil="true"/>
    <lcf76f155ced4ddcb4097134ff3c332f xmlns="f71abe4e-f5ff-49cd-8eff-5f4949acc51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95E1BDC5029614ABF43223A464FD248" ma:contentTypeVersion="18" ma:contentTypeDescription="Create a new document." ma:contentTypeScope="" ma:versionID="ceb6efbdcfec11dfd429c4202725fe0e">
  <xsd:schema xmlns:xsd="http://www.w3.org/2001/XMLSchema" xmlns:xs="http://www.w3.org/2001/XMLSchema" xmlns:p="http://schemas.microsoft.com/office/2006/metadata/properties" xmlns:ns2="f71abe4e-f5ff-49cd-8eff-5f4949acc510" xmlns:ns3="97b6fe81-1556-4112-94ca-31043ca39b71" xmlns:ns4="cadce026-d35b-4a62-a2ee-1436bb44fb55" targetNamespace="http://schemas.microsoft.com/office/2006/metadata/properties" ma:root="true" ma:fieldsID="47458f1ff4cd003c7258574a568ee77b" ns2:_="" ns3:_="" ns4:_="">
    <xsd:import namespace="f71abe4e-f5ff-49cd-8eff-5f4949acc510"/>
    <xsd:import namespace="97b6fe81-1556-4112-94ca-31043ca39b71"/>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1abe4e-f5ff-49cd-8eff-5f4949acc5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b6fe81-1556-4112-94ca-31043ca39b7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a93f86f-df12-4503-be51-556605c1ee02}" ma:internalName="TaxCatchAll" ma:showField="CatchAllData" ma:web="97b6fe81-1556-4112-94ca-31043ca39b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937937-7F2A-4158-909D-C53104171EE0}"/>
</file>

<file path=customXml/itemProps2.xml><?xml version="1.0" encoding="utf-8"?>
<ds:datastoreItem xmlns:ds="http://schemas.openxmlformats.org/officeDocument/2006/customXml" ds:itemID="{59B530C6-CD4F-41D2-8E09-EDF9C0F59582}"/>
</file>

<file path=customXml/itemProps3.xml><?xml version="1.0" encoding="utf-8"?>
<ds:datastoreItem xmlns:ds="http://schemas.openxmlformats.org/officeDocument/2006/customXml" ds:itemID="{EA2ACCED-B1BA-4B48-A37D-72640B242E5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ESO Code Admin</dc:creator>
  <cp:keywords/>
  <dc:description/>
  <cp:lastModifiedBy>Sarah Williams (NESO)</cp:lastModifiedBy>
  <cp:revision/>
  <dcterms:created xsi:type="dcterms:W3CDTF">2023-10-12T06:48:25Z</dcterms:created>
  <dcterms:modified xsi:type="dcterms:W3CDTF">2025-04-14T07:53:15Z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0x010100095E1BDC5029614ABF43223A464FD248</vt:lpwstr>
  </property>
  <property fmtid="{D5CDD505-2E9C-101B-9397-08002B2CF9AE}" pid="3" name="MediaServiceImageTags">
    <vt:lpwstr/>
  </property>
</Properties>
</file>