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theme/themeOverride1.xml" ContentType="application/vnd.openxmlformats-officedocument.themeOverride+xml"/>
  <Override PartName="/xl/charts/chart11.xml" ContentType="application/vnd.openxmlformats-officedocument.drawingml.chart+xml"/>
  <Override PartName="/xl/drawings/drawing8.xml" ContentType="application/vnd.openxmlformats-officedocument.drawing+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charts/chart1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style3.xml" ContentType="application/vnd.ms-office.chartstyle+xml"/>
  <Override PartName="/xl/charts/colors3.xml" ContentType="application/vnd.ms-office.chartcolorstyle+xml"/>
  <Override PartName="/xl/charts/chart1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2.xml" ContentType="application/vnd.openxmlformats-officedocument.drawing+xml"/>
  <Override PartName="/xl/charts/chart19.xml" ContentType="application/vnd.openxmlformats-officedocument.drawingml.chart+xml"/>
  <Override PartName="/xl/charts/style5.xml" ContentType="application/vnd.ms-office.chartstyle+xml"/>
  <Override PartName="/xl/charts/colors5.xml" ContentType="application/vnd.ms-office.chartcolorstyle+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3.xml" ContentType="application/vnd.openxmlformats-officedocument.drawing+xml"/>
  <Override PartName="/xl/charts/chart25.xml" ContentType="application/vnd.openxmlformats-officedocument.drawingml.chart+xml"/>
  <Override PartName="/xl/charts/style6.xml" ContentType="application/vnd.ms-office.chartstyle+xml"/>
  <Override PartName="/xl/charts/colors6.xml" ContentType="application/vnd.ms-office.chartcolorstyle+xml"/>
  <Override PartName="/xl/charts/chart26.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7.xml" ContentType="application/vnd.openxmlformats-officedocument.drawingml.chart+xml"/>
  <Override PartName="/xl/charts/style8.xml" ContentType="application/vnd.ms-office.chartstyle+xml"/>
  <Override PartName="/xl/charts/colors8.xml" ContentType="application/vnd.ms-office.chartcolorstyle+xml"/>
  <Override PartName="/xl/charts/chart28.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29.xml" ContentType="application/vnd.openxmlformats-officedocument.drawingml.chart+xml"/>
  <Override PartName="/xl/charts/style10.xml" ContentType="application/vnd.ms-office.chartstyle+xml"/>
  <Override PartName="/xl/charts/colors10.xml" ContentType="application/vnd.ms-office.chartcolorstyle+xml"/>
  <Override PartName="/xl/charts/chart30.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1.xml" ContentType="application/vnd.openxmlformats-officedocument.drawingml.chart+xml"/>
  <Override PartName="/xl/charts/style12.xml" ContentType="application/vnd.ms-office.chartstyle+xml"/>
  <Override PartName="/xl/charts/colors12.xml" ContentType="application/vnd.ms-office.chartcolorstyle+xml"/>
  <Override PartName="/xl/charts/chart32.xml" ContentType="application/vnd.openxmlformats-officedocument.drawingml.chart+xml"/>
  <Override PartName="/xl/charts/style13.xml" ContentType="application/vnd.ms-office.chartstyle+xml"/>
  <Override PartName="/xl/charts/colors13.xml" ContentType="application/vnd.ms-office.chartcolorstyle+xml"/>
  <Override PartName="/xl/charts/chart33.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4.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7 October 19\"/>
    </mc:Choice>
  </mc:AlternateContent>
  <xr:revisionPtr revIDLastSave="0" documentId="8_{5A564EDC-D1EA-4333-BFB3-158DF6E4F2F0}" xr6:coauthVersionLast="43" xr6:coauthVersionMax="43" xr10:uidLastSave="{00000000-0000-0000-0000-000000000000}"/>
  <bookViews>
    <workbookView xWindow="28680" yWindow="-120" windowWidth="29040" windowHeight="16440" tabRatio="564" xr2:uid="{00000000-000D-0000-FFFF-FFFF00000000}"/>
  </bookViews>
  <sheets>
    <sheet name="Main" sheetId="26" r:id="rId1"/>
    <sheet name="Overall cost" sheetId="1" r:id="rId2"/>
    <sheet name="Total categories" sheetId="2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#REF!</definedName>
    <definedName name="EXP_CST_DR">#REF!</definedName>
    <definedName name="FC_Data_Location">'[1]Updating The BSIS ROP'!$C$27</definedName>
    <definedName name="File_Drive">#REF!</definedName>
    <definedName name="File_Name">#REF!</definedName>
    <definedName name="file_per">#REF!</definedName>
    <definedName name="Forecast_Date">[4]Data_Import_Forecast!$C$10:$C$739</definedName>
    <definedName name="Forecast_Month">[4]Data_Import_Forecast!$A$10:$A$739</definedName>
    <definedName name="HH_DATA">#REF!</definedName>
    <definedName name="HH_MWH_DATA">#REF!</definedName>
    <definedName name="IBMC_PATH">'[1]ROP Settings'!#REF!</definedName>
    <definedName name="IMP_CST_DR">#REF!</definedName>
    <definedName name="ImpOT_Headers">#REF!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#REF!</definedName>
    <definedName name="Outturn_Eng_Imb">#REF!,#REF!,#REF!</definedName>
    <definedName name="Outturn_Month">#REF!</definedName>
    <definedName name="Outturn_Week">#REF!</definedName>
    <definedName name="OutturnDailyData">#REF!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#REF!</definedName>
    <definedName name="RecalcMinDate">#REF!</definedName>
    <definedName name="Ref_Date_NP">'[1]Updating The BSIS ROP'!$J$3</definedName>
    <definedName name="Report_Month">[4]Settings!$C$5</definedName>
    <definedName name="ReportDate">#REF!</definedName>
    <definedName name="ReportDateTo">#REF!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#REF!</definedName>
    <definedName name="Start_Date">[1]Control!$J$3</definedName>
    <definedName name="SummaryComment">#REF!</definedName>
    <definedName name="SummaryDetail">#REF!</definedName>
    <definedName name="SummaryHeading">#REF!</definedName>
    <definedName name="SummaryMain">#REF!</definedName>
    <definedName name="Sumtable">'[5]Summary Table'!$B$3:$L$18</definedName>
    <definedName name="TemplateName">#REF!</definedName>
    <definedName name="TemplatePath">#REF!</definedName>
    <definedName name="TemplatePathName">#REF!</definedName>
    <definedName name="Total_Wind_Value">[4]Settings!$C$23</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<sst xmlns="http://schemas.openxmlformats.org/spreadsheetml/2006/main" count="364" uniqueCount="194">
  <si>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</si>
  <si>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</si>
  <si>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</si>
  <si>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</si>
  <si>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</si>
  <si>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</si>
  <si>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</si>
  <si>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</si>
  <si>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</si>
  <si>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</si>
  <si>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</si>
  <si>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</si>
  <si>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</si>
  <si>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</si>
  <si>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</si>
  <si>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</si>
  <si>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</si>
  <si>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</si>
  <si>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</si>
  <si>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</si>
  <si>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</si>
  <si>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</si>
  <si>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</si>
  <si>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</si>
  <si>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</si>
  <si>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</si>
  <si>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</si>
  <si>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</si>
  <si>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</si>
  <si>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</si>
  <si>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</si>
  <si>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</si>
  <si>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</si>
  <si>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</si>
  <si>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</si>
  <si>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</si>
  <si>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</si>
  <si>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</si>
  <si>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</si>
  <si>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</si>
  <si>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</si>
  <si>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</si>
  <si>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</si>
  <si>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</si>
  <si>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</si>
  <si>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</si>
  <si>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</si>
  <si>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</si>
  <si>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</si>
  <si>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</si>
  <si>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</si>
  <si>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</si>
  <si>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</si>
  <si>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</si>
  <si>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</si>
  <si>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</si>
  <si>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</si>
  <si>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</si>
  <si>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</si>
  <si>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</si>
  <si>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</si>
  <si>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</si>
  <si>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</si>
  <si>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</si>
  <si>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</si>
  <si>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</si>
  <si>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</si>
  <si>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</si>
  <si>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</si>
  <si>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</si>
  <si>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</si>
  <si>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</si>
  <si>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</si>
  <si>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</si>
  <si>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</si>
  <si>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</si>
  <si>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</si>
  <si>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</si>
  <si>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</si>
  <si>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</si>
  <si>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</si>
  <si>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</si>
  <si>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</si>
  <si>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</si>
  <si>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</si>
  <si>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</si>
  <si>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</si>
  <si>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</si>
  <si>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</si>
  <si>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</si>
  <si>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</si>
  <si>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</si>
  <si>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</si>
  <si>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</si>
  <si>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</si>
  <si>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</si>
  <si>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</si>
  <si>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</si>
  <si>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</si>
  <si>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</si>
  <si>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</si>
  <si>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</si>
  <si>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</si>
  <si>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</si>
  <si>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</si>
  <si>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</si>
  <si>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</si>
  <si>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</si>
  <si>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</si>
  <si>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</si>
  <si>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</si>
  <si>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</si>
  <si>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</si>
  <si>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</si>
  <si>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</si>
  <si>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</si>
  <si>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</si>
  <si>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</si>
  <si>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</si>
  <si>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</si>
  <si>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</si>
  <si>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</si>
  <si>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</si>
  <si>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</si>
  <si>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</si>
  <si>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</si>
  <si>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</si>
  <si>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</si>
  <si>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</si>
  <si>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</si>
  <si>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</si>
  <si>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</si>
  <si>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</si>
  <si>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</si>
  <si>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</si>
  <si>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</si>
  <si>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</si>
  <si>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</si>
  <si>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</si>
  <si>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</si>
  <si>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</si>
  <si>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BM Constraints</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</si>
  <si>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</si>
  <si>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</si>
  <si>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</si>
  <si>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</si>
  <si>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</si>
  <si>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</si>
  <si>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</si>
  <si>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</si>
  <si>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</si>
  <si>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</si>
  <si>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</si>
  <si>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</si>
  <si>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</si>
  <si>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</si>
  <si>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</si>
  <si>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</si>
  <si>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</si>
  <si>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</si>
  <si>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</si>
  <si>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</si>
  <si>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</si>
  <si>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</si>
  <si>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</si>
  <si>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</si>
  <si>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</si>
  <si>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</si>
  <si>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</si>
  <si>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</si>
  <si>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</si>
  <si>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</si>
  <si>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</si>
  <si>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</si>
  <si>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</si>
  <si>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</si>
  <si>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</si>
  <si>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</si>
  <si>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</si>
  <si>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</si>
  <si>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</si>
  <si>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</si>
  <si>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</si>
  <si>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</si>
  <si>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</si>
  <si>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</si>
  <si>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Holding volumes (GWh)</t>
  </si>
  <si>
    <t>Holding volumes (MWh)</t>
  </si>
  <si>
    <t>SO-SO Constraints</t>
  </si>
  <si>
    <t>AS-BM Syncronous Compensation ( Commercial)</t>
  </si>
  <si>
    <t>Balancing Cost Oct 2019</t>
  </si>
  <si>
    <t>Ancillary Services Cost - Oct 2019</t>
  </si>
  <si>
    <t>AS Costs By Provider Type - Oct 2019</t>
  </si>
  <si>
    <t>Constraints - Oct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</si>
</sst>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4">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8" fontId="0" fillId="0" borderId="0" xfId="0" applyNumberFormat="1"/>
    <xf numFmtId="43" fontId="0" fillId="0" borderId="1" xfId="2" applyNumberFormat="1" applyFont="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8.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9.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0.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1.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2.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3.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4.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5.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6.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85.524674972223238</c:v>
                </c:pt>
                <c:pt idx="1">
                  <c:v>16.259041878219559</c:v>
                </c:pt>
                <c:pt idx="2">
                  <c:v>33.773076731619668</c:v>
                </c:pt>
                <c:pt idx="3">
                  <c:v>0.18534590155720002</c:v>
                </c:pt>
                <c:pt idx="4">
                  <c:v>-1.6267101696368222</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DSR!$C$3:$N$3</c:f>
              <c:numCache>
                <c:formatCode>0.00</c:formatCode>
                <c:ptCount val="12"/>
                <c:pt idx="0">
                  <c:v>3.9167993769999345</c:v>
                </c:pt>
                <c:pt idx="1">
                  <c:v>4.0328241837625933</c:v>
                </c:pt>
                <c:pt idx="2">
                  <c:v>3.7350192779618037</c:v>
                </c:pt>
                <c:pt idx="3">
                  <c:v>3.6697215499999976</c:v>
                </c:pt>
                <c:pt idx="4">
                  <c:v>3.3896380166666495</c:v>
                </c:pt>
                <c:pt idx="5">
                  <c:v>3.0595765699999689</c:v>
                </c:pt>
                <c:pt idx="6">
                  <c:v>3.1871268124996832</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DSR!$C$4:$N$4</c:f>
              <c:numCache>
                <c:formatCode>0.00</c:formatCode>
                <c:ptCount val="12"/>
                <c:pt idx="0">
                  <c:v>2.66277995</c:v>
                </c:pt>
                <c:pt idx="1">
                  <c:v>2.6362663899999998</c:v>
                </c:pt>
                <c:pt idx="2">
                  <c:v>3.1256262299999995</c:v>
                </c:pt>
                <c:pt idx="3">
                  <c:v>2.9195547199999998</c:v>
                </c:pt>
                <c:pt idx="4">
                  <c:v>2.8008703700000002</c:v>
                </c:pt>
                <c:pt idx="5">
                  <c:v>2.2011121299999998</c:v>
                </c:pt>
                <c:pt idx="6">
                  <c:v>2.3309158299999999</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DSR!$C$5:$N$5</c:f>
              <c:numCache>
                <c:formatCode>0.00</c:formatCode>
                <c:ptCount val="12"/>
                <c:pt idx="0">
                  <c:v>1.6141432900000006</c:v>
                </c:pt>
                <c:pt idx="1">
                  <c:v>1.1317905421900001</c:v>
                </c:pt>
                <c:pt idx="2">
                  <c:v>1.7377072599999992</c:v>
                </c:pt>
                <c:pt idx="3">
                  <c:v>1.8557863299999993</c:v>
                </c:pt>
                <c:pt idx="4">
                  <c:v>1.0967170399999999</c:v>
                </c:pt>
                <c:pt idx="5">
                  <c:v>1.1998870399999999</c:v>
                </c:pt>
                <c:pt idx="6">
                  <c:v>1.1456629933799998</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DSR!$I$9:$I$12</c:f>
              <c:numCache>
                <c:formatCode>0.00</c:formatCode>
                <c:ptCount val="4"/>
                <c:pt idx="0">
                  <c:v>6.6637056358796833</c:v>
                </c:pt>
                <c:pt idx="1">
                  <c:v>25.485712076265227</c:v>
                </c:pt>
                <c:pt idx="2">
                  <c:v>1.1697770386687736</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SO2SO!$C$3:$N$3</c:f>
              <c:numCache>
                <c:formatCode>0.00</c:formatCode>
                <c:ptCount val="12"/>
                <c:pt idx="0">
                  <c:v>-8.7696790000000007E-3</c:v>
                </c:pt>
                <c:pt idx="1">
                  <c:v>0</c:v>
                </c:pt>
                <c:pt idx="2">
                  <c:v>0</c:v>
                </c:pt>
                <c:pt idx="3">
                  <c:v>9.0218312999999994E-2</c:v>
                </c:pt>
                <c:pt idx="4">
                  <c:v>-8.6968710000000001E-3</c:v>
                </c:pt>
                <c:pt idx="5">
                  <c:v>-1.4113516999999997E-2</c:v>
                </c:pt>
                <c:pt idx="6">
                  <c:v>0.18246753499999999</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SO2SO!$C$4:$N$4</c:f>
              <c:numCache>
                <c:formatCode>0.00</c:formatCode>
                <c:ptCount val="12"/>
                <c:pt idx="0">
                  <c:v>0</c:v>
                </c:pt>
                <c:pt idx="1">
                  <c:v>0</c:v>
                </c:pt>
                <c:pt idx="2">
                  <c:v>0</c:v>
                </c:pt>
                <c:pt idx="3">
                  <c:v>0</c:v>
                </c:pt>
                <c:pt idx="4">
                  <c:v>0</c:v>
                </c:pt>
                <c:pt idx="5">
                  <c:v>0</c:v>
                </c:pt>
                <c:pt idx="6">
                  <c:v>1.6525393873490002E-2</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SO2SO!$C$6:$N$6</c:f>
              <c:numCache>
                <c:formatCode>0.00</c:formatCode>
                <c:ptCount val="12"/>
                <c:pt idx="0">
                  <c:v>3.7600261000000002E-7</c:v>
                </c:pt>
                <c:pt idx="1">
                  <c:v>0</c:v>
                </c:pt>
                <c:pt idx="2">
                  <c:v>0</c:v>
                </c:pt>
                <c:pt idx="3">
                  <c:v>5.1331700000000001E-4</c:v>
                </c:pt>
                <c:pt idx="4">
                  <c:v>0</c:v>
                </c:pt>
                <c:pt idx="5">
                  <c:v>0</c:v>
                </c:pt>
                <c:pt idx="6">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SO2SO!$C$7:$N$7</c:f>
              <c:numCache>
                <c:formatCode>0.00</c:formatCode>
                <c:ptCount val="12"/>
                <c:pt idx="0">
                  <c:v>0</c:v>
                </c:pt>
                <c:pt idx="1">
                  <c:v>0</c:v>
                </c:pt>
                <c:pt idx="2">
                  <c:v>0</c:v>
                </c:pt>
                <c:pt idx="3">
                  <c:v>0.12001915466118999</c:v>
                </c:pt>
                <c:pt idx="4">
                  <c:v>0</c:v>
                </c:pt>
                <c:pt idx="5">
                  <c:v>0</c:v>
                </c:pt>
                <c:pt idx="6">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SO2SO!$C$8:$N$8</c:f>
              <c:numCache>
                <c:formatCode>0.00</c:formatCode>
                <c:ptCount val="12"/>
                <c:pt idx="0">
                  <c:v>-6.4242100940409996E-2</c:v>
                </c:pt>
                <c:pt idx="1">
                  <c:v>0</c:v>
                </c:pt>
                <c:pt idx="2">
                  <c:v>0</c:v>
                </c:pt>
                <c:pt idx="3">
                  <c:v>-4.4998742088699995E-3</c:v>
                </c:pt>
                <c:pt idx="4">
                  <c:v>-1.4030745374499999E-2</c:v>
                </c:pt>
                <c:pt idx="5">
                  <c:v>-3.6827415457240005E-2</c:v>
                </c:pt>
                <c:pt idx="6">
                  <c:v>-1.3647027316289998E-2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SO2SO!$C$10:$N$10</c:f>
              <c:numCache>
                <c:formatCode>0.00</c:formatCode>
                <c:ptCount val="12"/>
                <c:pt idx="0">
                  <c:v>1.6721039449545263</c:v>
                </c:pt>
                <c:pt idx="1">
                  <c:v>1.1486786599110053</c:v>
                </c:pt>
                <c:pt idx="2">
                  <c:v>1.6430218496226576</c:v>
                </c:pt>
                <c:pt idx="3">
                  <c:v>1.4111845580022542</c:v>
                </c:pt>
                <c:pt idx="4">
                  <c:v>2.1545580145358949</c:v>
                </c:pt>
                <c:pt idx="5">
                  <c:v>1.2148137083536101</c:v>
                </c:pt>
                <c:pt idx="6">
                  <c:v>1.1697770386687736</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Imbalance'!$C$3:$N$3</c:f>
              <c:numCache>
                <c:formatCode>0.00</c:formatCode>
                <c:ptCount val="12"/>
                <c:pt idx="0">
                  <c:v>-0.79930236099999963</c:v>
                </c:pt>
                <c:pt idx="1">
                  <c:v>-4.164900000000471E-4</c:v>
                </c:pt>
                <c:pt idx="2">
                  <c:v>2.1617003140000008</c:v>
                </c:pt>
                <c:pt idx="3">
                  <c:v>-0.36121996300000031</c:v>
                </c:pt>
                <c:pt idx="4">
                  <c:v>2.3694182099999987</c:v>
                </c:pt>
                <c:pt idx="5">
                  <c:v>2.5247875100000017</c:v>
                </c:pt>
                <c:pt idx="6">
                  <c:v>7.4080219490000001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Imbalance'!$C$7:$N$7</c:f>
              <c:numCache>
                <c:formatCode>_-* #,##0_-;\-* #,##0_-;_-* "-"??_-;_-@_-</c:formatCode>
                <c:ptCount val="12"/>
                <c:pt idx="0">
                  <c:v>-92773.346999999994</c:v>
                </c:pt>
                <c:pt idx="1">
                  <c:v>-125100.10299999997</c:v>
                </c:pt>
                <c:pt idx="2">
                  <c:v>-52763.553000000007</c:v>
                </c:pt>
                <c:pt idx="3">
                  <c:v>-105125.057</c:v>
                </c:pt>
                <c:pt idx="4">
                  <c:v>-89546.115999999995</c:v>
                </c:pt>
                <c:pt idx="5">
                  <c:v>-91685.372000000003</c:v>
                </c:pt>
                <c:pt idx="6">
                  <c:v>23417.449999999993</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Reserve'!$C$3:$N$3</c:f>
              <c:numCache>
                <c:formatCode>0.00</c:formatCode>
                <c:ptCount val="12"/>
                <c:pt idx="0">
                  <c:v>2.5730570094133003</c:v>
                </c:pt>
                <c:pt idx="1">
                  <c:v>3.3081080879359206</c:v>
                </c:pt>
                <c:pt idx="2">
                  <c:v>2.2916383901526003</c:v>
                </c:pt>
                <c:pt idx="3">
                  <c:v>2.4148118241324501</c:v>
                </c:pt>
                <c:pt idx="4">
                  <c:v>2.8486454118208395</c:v>
                </c:pt>
                <c:pt idx="5">
                  <c:v>4.21984687221304</c:v>
                </c:pt>
                <c:pt idx="6">
                  <c:v>4.2317625698307184</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Reserve'!$C$4:$N$4</c:f>
              <c:numCache>
                <c:formatCode>0.00</c:formatCode>
                <c:ptCount val="12"/>
                <c:pt idx="0">
                  <c:v>1.8832984384303897</c:v>
                </c:pt>
                <c:pt idx="1">
                  <c:v>1.1372382034088102</c:v>
                </c:pt>
                <c:pt idx="2">
                  <c:v>2.03362046103073</c:v>
                </c:pt>
                <c:pt idx="3">
                  <c:v>1.4274711508712297</c:v>
                </c:pt>
                <c:pt idx="4">
                  <c:v>2.4794845686975306</c:v>
                </c:pt>
                <c:pt idx="5">
                  <c:v>2.1399515959489706</c:v>
                </c:pt>
                <c:pt idx="6">
                  <c:v>2.7363290047012594</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Reserve'!$C$5:$N$5</c:f>
              <c:numCache>
                <c:formatCode>0.00</c:formatCode>
                <c:ptCount val="12"/>
                <c:pt idx="0">
                  <c:v>0.17121018810802999</c:v>
                </c:pt>
                <c:pt idx="1">
                  <c:v>0.26124751558671994</c:v>
                </c:pt>
                <c:pt idx="2">
                  <c:v>0.27078577264637005</c:v>
                </c:pt>
                <c:pt idx="3">
                  <c:v>0.50013921441562992</c:v>
                </c:pt>
                <c:pt idx="4">
                  <c:v>0.79946413170875985</c:v>
                </c:pt>
                <c:pt idx="5">
                  <c:v>0.89245028651541003</c:v>
                </c:pt>
                <c:pt idx="6">
                  <c:v>0.42448777684930994</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Reserve'!$C$7:$N$7</c:f>
              <c:numCache>
                <c:formatCode>0.00</c:formatCode>
                <c:ptCount val="12"/>
                <c:pt idx="0">
                  <c:v>5.4539318366150003E-2</c:v>
                </c:pt>
                <c:pt idx="1">
                  <c:v>0.13816125397221002</c:v>
                </c:pt>
                <c:pt idx="2">
                  <c:v>0.26275778374921993</c:v>
                </c:pt>
                <c:pt idx="3">
                  <c:v>0.19081588369915997</c:v>
                </c:pt>
                <c:pt idx="4">
                  <c:v>0.35823141507857997</c:v>
                </c:pt>
                <c:pt idx="5">
                  <c:v>0.25769448543817003</c:v>
                </c:pt>
                <c:pt idx="6">
                  <c:v>0.22296495972413999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Reserve'!$C$8:$N$8</c:f>
              <c:numCache>
                <c:formatCode>0.00</c:formatCode>
                <c:ptCount val="12"/>
                <c:pt idx="0">
                  <c:v>0</c:v>
                </c:pt>
                <c:pt idx="1">
                  <c:v>0</c:v>
                </c:pt>
                <c:pt idx="2">
                  <c:v>0</c:v>
                </c:pt>
                <c:pt idx="3">
                  <c:v>0</c:v>
                </c:pt>
                <c:pt idx="4">
                  <c:v>0</c:v>
                </c:pt>
                <c:pt idx="5">
                  <c:v>0</c:v>
                </c:pt>
                <c:pt idx="6">
                  <c:v>1.6525393873490002E-2</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Reserve'!$C$13:$N$13</c:f>
              <c:numCache>
                <c:formatCode>_-* #,##0_-;\-* #,##0_-;_-* "-"??_-;_-@_-</c:formatCode>
                <c:ptCount val="12"/>
                <c:pt idx="0">
                  <c:v>109998.25699999998</c:v>
                </c:pt>
                <c:pt idx="1">
                  <c:v>118407.19999999997</c:v>
                </c:pt>
                <c:pt idx="2">
                  <c:v>116188.826</c:v>
                </c:pt>
                <c:pt idx="3">
                  <c:v>108676.16300000002</c:v>
                </c:pt>
                <c:pt idx="4">
                  <c:v>113189.00300000001</c:v>
                </c:pt>
                <c:pt idx="5">
                  <c:v>139939.41</c:v>
                </c:pt>
                <c:pt idx="6">
                  <c:v>154373.89999999997</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Reserve'!$C$14:$N$14</c:f>
              <c:numCache>
                <c:formatCode>_-* #,##0_-;\-* #,##0_-;_-* "-"??_-;_-@_-</c:formatCode>
                <c:ptCount val="12"/>
                <c:pt idx="0">
                  <c:v>426126.58799999987</c:v>
                </c:pt>
                <c:pt idx="1">
                  <c:v>218287.01800000007</c:v>
                </c:pt>
                <c:pt idx="2">
                  <c:v>274276.15099999995</c:v>
                </c:pt>
                <c:pt idx="3">
                  <c:v>252331.78399999999</c:v>
                </c:pt>
                <c:pt idx="4">
                  <c:v>436578.78599999985</c:v>
                </c:pt>
                <c:pt idx="5">
                  <c:v>352414.5039999999</c:v>
                </c:pt>
                <c:pt idx="6">
                  <c:v>512610.33</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Reserve'!$C$15:$N$15</c:f>
              <c:numCache>
                <c:formatCode>_-* #,##0_-;\-* #,##0_-;_-* "-"??_-;_-@_-</c:formatCode>
                <c:ptCount val="12"/>
                <c:pt idx="0">
                  <c:v>5938</c:v>
                </c:pt>
                <c:pt idx="1">
                  <c:v>17696.5</c:v>
                </c:pt>
                <c:pt idx="2">
                  <c:v>10848</c:v>
                </c:pt>
                <c:pt idx="3">
                  <c:v>23894</c:v>
                </c:pt>
                <c:pt idx="4">
                  <c:v>14822</c:v>
                </c:pt>
                <c:pt idx="5">
                  <c:v>17914</c:v>
                </c:pt>
                <c:pt idx="6">
                  <c:v>36242.5</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Reserve'!$C$17:$N$17</c:f>
              <c:numCache>
                <c:formatCode>_-* #,##0_-;\-* #,##0_-;_-* "-"??_-;_-@_-</c:formatCode>
                <c:ptCount val="12"/>
                <c:pt idx="0">
                  <c:v>12147</c:v>
                </c:pt>
                <c:pt idx="1">
                  <c:v>9054.5</c:v>
                </c:pt>
                <c:pt idx="2">
                  <c:v>11644</c:v>
                </c:pt>
                <c:pt idx="3">
                  <c:v>12766</c:v>
                </c:pt>
                <c:pt idx="4">
                  <c:v>19562</c:v>
                </c:pt>
                <c:pt idx="5">
                  <c:v>32562</c:v>
                </c:pt>
                <c:pt idx="6">
                  <c:v>44810.5</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Reserve'!$C$18:$N$18</c:f>
              <c:numCache>
                <c:formatCode>_-* #,##0_-;\-* #,##0_-;_-* "-"??_-;_-@_-</c:formatCode>
                <c:ptCount val="12"/>
                <c:pt idx="0">
                  <c:v>0</c:v>
                </c:pt>
                <c:pt idx="1">
                  <c:v>0</c:v>
                </c:pt>
                <c:pt idx="2">
                  <c:v>0</c:v>
                </c:pt>
                <c:pt idx="3">
                  <c:v>0</c:v>
                </c:pt>
                <c:pt idx="4">
                  <c:v>0</c:v>
                </c:pt>
                <c:pt idx="5">
                  <c:v>0</c:v>
                </c:pt>
                <c:pt idx="6">
                  <c:v>455.19</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Reserve'!$C$19:$N$19</c:f>
              <c:numCache>
                <c:formatCode>_-* #,##0_-;\-* #,##0_-;_-* "-"??_-;_-@_-</c:formatCode>
                <c:ptCount val="12"/>
                <c:pt idx="0">
                  <c:v>0</c:v>
                </c:pt>
                <c:pt idx="1">
                  <c:v>0</c:v>
                </c:pt>
                <c:pt idx="2">
                  <c:v>0</c:v>
                </c:pt>
                <c:pt idx="3">
                  <c:v>0</c:v>
                </c:pt>
                <c:pt idx="4">
                  <c:v>0</c:v>
                </c:pt>
                <c:pt idx="5">
                  <c:v>1.8859999999999999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STOR!$C$3:$N$3</c:f>
              <c:numCache>
                <c:formatCode>0.00</c:formatCode>
                <c:ptCount val="12"/>
                <c:pt idx="0">
                  <c:v>0.44493114111453996</c:v>
                </c:pt>
                <c:pt idx="1">
                  <c:v>0.34013872427462999</c:v>
                </c:pt>
                <c:pt idx="2">
                  <c:v>0.49238647137778024</c:v>
                </c:pt>
                <c:pt idx="3">
                  <c:v>0.31617606206284005</c:v>
                </c:pt>
                <c:pt idx="4">
                  <c:v>0.41362086001869003</c:v>
                </c:pt>
                <c:pt idx="5">
                  <c:v>0.45487518194339999</c:v>
                </c:pt>
                <c:pt idx="6">
                  <c:v>2.7852668580416498</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STOR!$C$4:$N$4</c:f>
              <c:numCache>
                <c:formatCode>0.00</c:formatCode>
                <c:ptCount val="12"/>
                <c:pt idx="0">
                  <c:v>0.65016954000000005</c:v>
                </c:pt>
                <c:pt idx="1">
                  <c:v>0.95589657999999977</c:v>
                </c:pt>
                <c:pt idx="2">
                  <c:v>1.0015274199999999</c:v>
                </c:pt>
                <c:pt idx="3">
                  <c:v>1.1158126100000001</c:v>
                </c:pt>
                <c:pt idx="4">
                  <c:v>1.0419187499999998</c:v>
                </c:pt>
                <c:pt idx="5">
                  <c:v>0.99704065000000008</c:v>
                </c:pt>
                <c:pt idx="6">
                  <c:v>1.0349462800000002</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STOR!$C$5:$N$5</c:f>
              <c:numCache>
                <c:formatCode>0.00</c:formatCode>
                <c:ptCount val="12"/>
                <c:pt idx="0">
                  <c:v>1.8741227600000001</c:v>
                </c:pt>
                <c:pt idx="1">
                  <c:v>2.2656189499999999</c:v>
                </c:pt>
                <c:pt idx="2">
                  <c:v>2.3224314799999997</c:v>
                </c:pt>
                <c:pt idx="3">
                  <c:v>2.4239420099999998</c:v>
                </c:pt>
                <c:pt idx="4">
                  <c:v>2.3027200900000002</c:v>
                </c:pt>
                <c:pt idx="5">
                  <c:v>2.0288340799999998</c:v>
                </c:pt>
                <c:pt idx="6">
                  <c:v>2.0483340000000001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0.78865719000000001</c:v>
                </c:pt>
                <c:pt idx="1">
                  <c:v>0.3848220200000001</c:v>
                </c:pt>
                <c:pt idx="2">
                  <c:v>0.80319474999999996</c:v>
                </c:pt>
                <c:pt idx="3">
                  <c:v>0.49561271000000001</c:v>
                </c:pt>
                <c:pt idx="4">
                  <c:v>0.49815028</c:v>
                </c:pt>
                <c:pt idx="5">
                  <c:v>0.17227804999999999</c:v>
                </c:pt>
                <c:pt idx="6">
                  <c:v>0.28258182999999998</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-1.4174579999999999E-2</c:v>
                </c:pt>
                <c:pt idx="2">
                  <c:v>0</c:v>
                </c:pt>
                <c:pt idx="3">
                  <c:v>0</c:v>
                </c:pt>
                <c:pt idx="4">
                  <c:v>0</c:v>
                </c:pt>
                <c:pt idx="5">
                  <c:v>0</c:v>
                </c:pt>
                <c:pt idx="6">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STOR!$C$14:$N$14</c:f>
              <c:numCache>
                <c:formatCode>#,##0</c:formatCode>
                <c:ptCount val="12"/>
                <c:pt idx="0">
                  <c:v>26301.52</c:v>
                </c:pt>
                <c:pt idx="1">
                  <c:v>17062.61</c:v>
                </c:pt>
                <c:pt idx="2">
                  <c:v>30646.74</c:v>
                </c:pt>
                <c:pt idx="3">
                  <c:v>20377.919999999998</c:v>
                </c:pt>
                <c:pt idx="4" formatCode="_-* #,##0_-;\-* #,##0_-;_-* &quot;-&quot;??_-;_-@_-">
                  <c:v>20653.68</c:v>
                </c:pt>
                <c:pt idx="5" formatCode="_-* #,##0_-;\-* #,##0_-;_-* &quot;-&quot;??_-;_-@_-">
                  <c:v>7164.7960000000003</c:v>
                </c:pt>
                <c:pt idx="6" formatCode="_-* #,##0_-;\-* #,##0_-;_-* &quot;-&quot;??_-;_-@_-">
                  <c:v>10852.246999999999</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1057.8009999999999</c:v>
                </c:pt>
                <c:pt idx="1">
                  <c:v>1412.366</c:v>
                </c:pt>
                <c:pt idx="2">
                  <c:v>1918.442</c:v>
                </c:pt>
                <c:pt idx="3">
                  <c:v>2509.991</c:v>
                </c:pt>
                <c:pt idx="4" formatCode="_-* #,##0_-;\-* #,##0_-;_-* &quot;-&quot;??_-;_-@_-">
                  <c:v>1300.5</c:v>
                </c:pt>
                <c:pt idx="5" formatCode="_-* #,##0_-;\-* #,##0_-;_-* &quot;-&quot;??_-;_-@_-">
                  <c:v>3782.375</c:v>
                </c:pt>
                <c:pt idx="6" formatCode="_-* #,##0_-;\-* #,##0_-;_-* &quot;-&quot;??_-;_-@_-">
                  <c:v>3146.35</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Constraints!$C$3:$N$3</c:f>
              <c:numCache>
                <c:formatCode>0.00</c:formatCode>
                <c:ptCount val="12"/>
                <c:pt idx="0">
                  <c:v>0.1147247999999999</c:v>
                </c:pt>
                <c:pt idx="1">
                  <c:v>0.1185489599999999</c:v>
                </c:pt>
                <c:pt idx="2">
                  <c:v>0.1147247999999999</c:v>
                </c:pt>
                <c:pt idx="3">
                  <c:v>0.1185489599999999</c:v>
                </c:pt>
                <c:pt idx="4">
                  <c:v>0.1185489599999999</c:v>
                </c:pt>
                <c:pt idx="5">
                  <c:v>0.1147247999999999</c:v>
                </c:pt>
                <c:pt idx="6">
                  <c:v>0.1185489599999999</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Constraints!$C$4:$N$4</c:f>
              <c:numCache>
                <c:formatCode>0.00</c:formatCode>
                <c:ptCount val="12"/>
                <c:pt idx="0">
                  <c:v>1.6434335519999996E-2</c:v>
                </c:pt>
                <c:pt idx="1">
                  <c:v>1.6982146703999997E-2</c:v>
                </c:pt>
                <c:pt idx="2">
                  <c:v>1.6434335519999996E-2</c:v>
                </c:pt>
                <c:pt idx="3">
                  <c:v>1.6982146703999997E-2</c:v>
                </c:pt>
                <c:pt idx="4">
                  <c:v>1.6982146703999997E-2</c:v>
                </c:pt>
                <c:pt idx="5">
                  <c:v>1.6434335519999996E-2</c:v>
                </c:pt>
                <c:pt idx="6">
                  <c:v>1.6982146703999997E-2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Constraints!$C$5:$N$5</c:f>
              <c:numCache>
                <c:formatCode>0.00</c:formatCode>
                <c:ptCount val="12"/>
                <c:pt idx="0">
                  <c:v>0</c:v>
                </c:pt>
                <c:pt idx="1">
                  <c:v>3.8836010000000004E-2</c:v>
                </c:pt>
                <c:pt idx="2">
                  <c:v>2.7358799999999999E-2</c:v>
                </c:pt>
                <c:pt idx="3">
                  <c:v>2.3040120000000001E-2</c:v>
                </c:pt>
                <c:pt idx="4">
                  <c:v>2.0939719999999998E-2</c:v>
                </c:pt>
                <c:pt idx="5">
                  <c:v>9.3982300000000005E-3</c:v>
                </c:pt>
                <c:pt idx="6">
                  <c:v>5.080614E-2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Constraints!$C$6:$N$6</c:f>
              <c:numCache>
                <c:formatCode>0.00</c:formatCode>
                <c:ptCount val="12"/>
                <c:pt idx="0">
                  <c:v>1.83E-2</c:v>
                </c:pt>
                <c:pt idx="1">
                  <c:v>7.4800000000000005E-2</c:v>
                </c:pt>
                <c:pt idx="2">
                  <c:v>0</c:v>
                </c:pt>
                <c:pt idx="3">
                  <c:v>0.12715000000000001</c:v>
                </c:pt>
                <c:pt idx="4">
                  <c:v>0.25027500000000003</c:v>
                </c:pt>
                <c:pt idx="5">
                  <c:v>4.4129340000000003E-2</c:v>
                </c:pt>
                <c:pt idx="6">
                  <c:v>0.21779466000000006</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Constraints!$C$8:$N$8</c:f>
              <c:numCache>
                <c:formatCode>0.00</c:formatCode>
                <c:ptCount val="12"/>
                <c:pt idx="0">
                  <c:v>1.6181125500000006</c:v>
                </c:pt>
                <c:pt idx="1">
                  <c:v>1.9277879271918692</c:v>
                </c:pt>
                <c:pt idx="2">
                  <c:v>0.98296843999999972</c:v>
                </c:pt>
                <c:pt idx="3">
                  <c:v>2.0955859699999992</c:v>
                </c:pt>
                <c:pt idx="4">
                  <c:v>0.81797779999999953</c:v>
                </c:pt>
                <c:pt idx="5">
                  <c:v>1.6791070199999996</c:v>
                </c:pt>
                <c:pt idx="6">
                  <c:v>0.1982752400000001</c:v>
                </c:pt>
              </c:numCache>
            </c:numRef>
          </c:val>
          <c:extLst>
            <c:ext xmlns:c16="http://schemas.microsoft.com/office/drawing/2014/chart" uri="{C3380CC4-5D6E-409C-BE32-E72D297353CC}">
              <c16:uniqueId val="{00000006-7EB5-49A4-BFE4-466E6C30BCB8}"/>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categories'!$C$3:$N$3</c:f>
              <c:numCache>
                <c:formatCode>0.00</c:formatCode>
                <c:ptCount val="12"/>
                <c:pt idx="0">
                  <c:v>-0.79930236099999963</c:v>
                </c:pt>
                <c:pt idx="1">
                  <c:v>-4.164900000000471E-4</c:v>
                </c:pt>
                <c:pt idx="2">
                  <c:v>2.1617003140000008</c:v>
                </c:pt>
                <c:pt idx="3">
                  <c:v>-0.36121996300000031</c:v>
                </c:pt>
                <c:pt idx="4">
                  <c:v>2.3694182099999987</c:v>
                </c:pt>
                <c:pt idx="5">
                  <c:v>2.5247875100000017</c:v>
                </c:pt>
                <c:pt idx="6">
                  <c:v>7.4080219490000001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categories'!$C$4:$N$4</c:f>
              <c:numCache>
                <c:formatCode>0.00</c:formatCode>
                <c:ptCount val="12"/>
                <c:pt idx="0">
                  <c:v>4.6821049543178725</c:v>
                </c:pt>
                <c:pt idx="1">
                  <c:v>4.8447550609036609</c:v>
                </c:pt>
                <c:pt idx="2">
                  <c:v>4.8588024075789233</c:v>
                </c:pt>
                <c:pt idx="3">
                  <c:v>4.533238073118472</c:v>
                </c:pt>
                <c:pt idx="4">
                  <c:v>6.4858255273057077</c:v>
                </c:pt>
                <c:pt idx="5">
                  <c:v>7.5099432401155903</c:v>
                </c:pt>
                <c:pt idx="6">
                  <c:v>7.6320697049789166</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categories'!$C$5:$N$5</c:f>
              <c:numCache>
                <c:formatCode>0.00</c:formatCode>
                <c:ptCount val="12"/>
                <c:pt idx="0">
                  <c:v>3.7578806311145403</c:v>
                </c:pt>
                <c:pt idx="1">
                  <c:v>3.9323016942746296</c:v>
                </c:pt>
                <c:pt idx="2">
                  <c:v>4.6195401213777814</c:v>
                </c:pt>
                <c:pt idx="3">
                  <c:v>4.3515433920628395</c:v>
                </c:pt>
                <c:pt idx="4">
                  <c:v>4.2564099800186899</c:v>
                </c:pt>
                <c:pt idx="5">
                  <c:v>3.6530279619434003</c:v>
                </c:pt>
                <c:pt idx="6">
                  <c:v>6.1511289680416477</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categories'!$C$6:$N$6</c:f>
              <c:numCache>
                <c:formatCode>0.00</c:formatCode>
                <c:ptCount val="12"/>
                <c:pt idx="0">
                  <c:v>43.670583948900081</c:v>
                </c:pt>
                <c:pt idx="1">
                  <c:v>23.693386722255138</c:v>
                </c:pt>
                <c:pt idx="2">
                  <c:v>46.909201084266186</c:v>
                </c:pt>
                <c:pt idx="3">
                  <c:v>31.346058211525577</c:v>
                </c:pt>
                <c:pt idx="4">
                  <c:v>57.227011669811105</c:v>
                </c:pt>
                <c:pt idx="5">
                  <c:v>58.002520745168788</c:v>
                </c:pt>
                <c:pt idx="6">
                  <c:v>75.468927330522078</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categories'!$C$7:$N$7</c:f>
              <c:numCache>
                <c:formatCode>0.00</c:formatCode>
                <c:ptCount val="12"/>
                <c:pt idx="0">
                  <c:v>0.26770066965997003</c:v>
                </c:pt>
                <c:pt idx="1">
                  <c:v>0.14708985440404002</c:v>
                </c:pt>
                <c:pt idx="2">
                  <c:v>0.71414714377105004</c:v>
                </c:pt>
                <c:pt idx="3">
                  <c:v>0.10347022812475001</c:v>
                </c:pt>
                <c:pt idx="4">
                  <c:v>1.42073647661214</c:v>
                </c:pt>
                <c:pt idx="5">
                  <c:v>2.0307279872403599</c:v>
                </c:pt>
                <c:pt idx="6">
                  <c:v>0.30459517717570994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categories'!$C$8:$N$8</c:f>
              <c:numCache>
                <c:formatCode>0.00</c:formatCode>
                <c:ptCount val="12"/>
                <c:pt idx="0">
                  <c:v>8.6419628801577684</c:v>
                </c:pt>
                <c:pt idx="1">
                  <c:v>7.5150968392155129</c:v>
                </c:pt>
                <c:pt idx="2">
                  <c:v>7.6195948700502809</c:v>
                </c:pt>
                <c:pt idx="3">
                  <c:v>7.6782956731681704</c:v>
                </c:pt>
                <c:pt idx="4">
                  <c:v>6.8446647654806574</c:v>
                </c:pt>
                <c:pt idx="5">
                  <c:v>8.3216777742637991</c:v>
                </c:pt>
                <c:pt idx="6">
                  <c:v>8.3322321432512201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categories'!$C$9:$N$9</c:f>
              <c:numCache>
                <c:formatCode>0.00</c:formatCode>
                <c:ptCount val="12"/>
                <c:pt idx="0">
                  <c:v>9.6702698077869442</c:v>
                </c:pt>
                <c:pt idx="1">
                  <c:v>10.944822003706735</c:v>
                </c:pt>
                <c:pt idx="2">
                  <c:v>10.134973508587876</c:v>
                </c:pt>
                <c:pt idx="3">
                  <c:v>10.04963358688771</c:v>
                </c:pt>
                <c:pt idx="4">
                  <c:v>13.800514534550352</c:v>
                </c:pt>
                <c:pt idx="5">
                  <c:v>15.87449141091262</c:v>
                </c:pt>
                <c:pt idx="6">
                  <c:v>14.959921125940324</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categories'!$C$10:$N$10</c:f>
              <c:numCache>
                <c:formatCode>0.00</c:formatCode>
                <c:ptCount val="12"/>
                <c:pt idx="0">
                  <c:v>1.4904165400000002</c:v>
                </c:pt>
                <c:pt idx="1">
                  <c:v>1.5499232399999994</c:v>
                </c:pt>
                <c:pt idx="2">
                  <c:v>1.4662768499999999</c:v>
                </c:pt>
                <c:pt idx="3">
                  <c:v>1.27899312</c:v>
                </c:pt>
                <c:pt idx="4">
                  <c:v>1.8234135899999997</c:v>
                </c:pt>
                <c:pt idx="5">
                  <c:v>1.5239305200000004</c:v>
                </c:pt>
                <c:pt idx="6">
                  <c:v>1.4872921700000001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categories'!$C$11:$N$11</c:f>
              <c:numCache>
                <c:formatCode>0.00</c:formatCode>
                <c:ptCount val="12"/>
                <c:pt idx="0">
                  <c:v>5.8559936399999994</c:v>
                </c:pt>
                <c:pt idx="1">
                  <c:v>6.6478474600000004</c:v>
                </c:pt>
                <c:pt idx="2">
                  <c:v>6.0301914400000003</c:v>
                </c:pt>
                <c:pt idx="3">
                  <c:v>5.5435415599999986</c:v>
                </c:pt>
                <c:pt idx="4">
                  <c:v>5.4467547368750004</c:v>
                </c:pt>
                <c:pt idx="5">
                  <c:v>5.7198185175000003</c:v>
                </c:pt>
                <c:pt idx="6">
                  <c:v>5.5402746115624995</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categories'!$C$12:$N$12</c:f>
              <c:numCache>
                <c:formatCode>0.00</c:formatCode>
                <c:ptCount val="12"/>
                <c:pt idx="0">
                  <c:v>3.6274388100000006</c:v>
                </c:pt>
                <c:pt idx="1">
                  <c:v>3.593600498399999</c:v>
                </c:pt>
                <c:pt idx="2">
                  <c:v>3.2379742200000035</c:v>
                </c:pt>
                <c:pt idx="3">
                  <c:v>3.8348725500000005</c:v>
                </c:pt>
                <c:pt idx="4">
                  <c:v>3.4098720500000019</c:v>
                </c:pt>
                <c:pt idx="5">
                  <c:v>3.5878341199999992</c:v>
                </c:pt>
                <c:pt idx="6">
                  <c:v>3.9610526199999985</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categories'!$C$13:$N$13</c:f>
              <c:numCache>
                <c:formatCode>0.00</c:formatCode>
                <c:ptCount val="12"/>
                <c:pt idx="0">
                  <c:v>2.9972141956355811</c:v>
                </c:pt>
                <c:pt idx="1">
                  <c:v>1.6015224409014073</c:v>
                </c:pt>
                <c:pt idx="2">
                  <c:v>1.9736984605707144</c:v>
                </c:pt>
                <c:pt idx="3">
                  <c:v>2.6911701030001018</c:v>
                </c:pt>
                <c:pt idx="4">
                  <c:v>5.224216960029481</c:v>
                </c:pt>
                <c:pt idx="5">
                  <c:v>2.780705258463529</c:v>
                </c:pt>
                <c:pt idx="6">
                  <c:v>2.7951679527045505</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Constraints!$I$12:$I$19</c:f>
              <c:numCache>
                <c:formatCode>0.00</c:formatCode>
                <c:ptCount val="8"/>
                <c:pt idx="0">
                  <c:v>49.189650043607003</c:v>
                </c:pt>
                <c:pt idx="1">
                  <c:v>2.0434027936407357</c:v>
                </c:pt>
                <c:pt idx="2">
                  <c:v>3.6648940633716749</c:v>
                </c:pt>
                <c:pt idx="3">
                  <c:v>0.89751705779381552</c:v>
                </c:pt>
                <c:pt idx="4">
                  <c:v>5.992185843393024</c:v>
                </c:pt>
                <c:pt idx="5">
                  <c:v>12.459507093013071</c:v>
                </c:pt>
                <c:pt idx="6">
                  <c:v>0</c:v>
                </c:pt>
                <c:pt idx="7" formatCode="0.000">
                  <c:v>1.2217706867027227</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213623.5180000001</c:v>
                </c:pt>
                <c:pt idx="5">
                  <c:v>254726.41099999991</c:v>
                </c:pt>
                <c:pt idx="6">
                  <c:v>484125.12099999993</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198097.8</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Constraints!$C$25:$N$25</c:f>
              <c:numCache>
                <c:formatCode>0</c:formatCode>
                <c:ptCount val="12"/>
                <c:pt idx="0">
                  <c:v>91238.460000000021</c:v>
                </c:pt>
                <c:pt idx="1">
                  <c:v>84034.441999999966</c:v>
                </c:pt>
                <c:pt idx="2">
                  <c:v>226326.47399999993</c:v>
                </c:pt>
                <c:pt idx="3">
                  <c:v>114590.04899999998</c:v>
                </c:pt>
                <c:pt idx="4">
                  <c:v>275976.57900000009</c:v>
                </c:pt>
                <c:pt idx="5">
                  <c:v>277379.33199999976</c:v>
                </c:pt>
                <c:pt idx="6">
                  <c:v>295836.41700000013</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Constraints!$C$26:$N$26</c:f>
              <c:numCache>
                <c:formatCode>0</c:formatCode>
                <c:ptCount val="12"/>
                <c:pt idx="0">
                  <c:v>35114.5</c:v>
                </c:pt>
                <c:pt idx="1">
                  <c:v>67420</c:v>
                </c:pt>
                <c:pt idx="2">
                  <c:v>175935</c:v>
                </c:pt>
                <c:pt idx="3">
                  <c:v>171603</c:v>
                </c:pt>
                <c:pt idx="4">
                  <c:v>246072</c:v>
                </c:pt>
                <c:pt idx="5">
                  <c:v>213512.5</c:v>
                </c:pt>
                <c:pt idx="6">
                  <c:v>107067.5</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Constraints!$C$28:$N$28</c:f>
              <c:numCache>
                <c:formatCode>0</c:formatCode>
                <c:ptCount val="12"/>
                <c:pt idx="0">
                  <c:v>209000</c:v>
                </c:pt>
                <c:pt idx="1">
                  <c:v>248361.5</c:v>
                </c:pt>
                <c:pt idx="2">
                  <c:v>420687.5</c:v>
                </c:pt>
                <c:pt idx="3">
                  <c:v>288302</c:v>
                </c:pt>
                <c:pt idx="4">
                  <c:v>415052.5</c:v>
                </c:pt>
                <c:pt idx="5">
                  <c:v>339034</c:v>
                </c:pt>
                <c:pt idx="6">
                  <c:v>249931.5</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91238.460000000021</c:v>
                </c:pt>
                <c:pt idx="1">
                  <c:v>84034.441999999966</c:v>
                </c:pt>
                <c:pt idx="2">
                  <c:v>226326.47399999993</c:v>
                </c:pt>
                <c:pt idx="3">
                  <c:v>114590.04899999998</c:v>
                </c:pt>
                <c:pt idx="4">
                  <c:v>275976.57900000009</c:v>
                </c:pt>
                <c:pt idx="5">
                  <c:v>277379.33199999976</c:v>
                </c:pt>
                <c:pt idx="6">
                  <c:v>295836.41700000013</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35114.5</c:v>
                </c:pt>
                <c:pt idx="1">
                  <c:v>67420</c:v>
                </c:pt>
                <c:pt idx="2">
                  <c:v>175935</c:v>
                </c:pt>
                <c:pt idx="3">
                  <c:v>171603</c:v>
                </c:pt>
                <c:pt idx="4">
                  <c:v>246072</c:v>
                </c:pt>
                <c:pt idx="5">
                  <c:v>213512.5</c:v>
                </c:pt>
                <c:pt idx="6">
                  <c:v>107067.5</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Constraints!$C$14:$N$14</c:f>
              <c:numCache>
                <c:formatCode>0.00</c:formatCode>
                <c:ptCount val="12"/>
                <c:pt idx="0">
                  <c:v>1.1002663637499432</c:v>
                </c:pt>
                <c:pt idx="1">
                  <c:v>1.6899458428303222</c:v>
                </c:pt>
                <c:pt idx="2">
                  <c:v>5.1495504767092051</c:v>
                </c:pt>
                <c:pt idx="3">
                  <c:v>2.1620520381734689</c:v>
                </c:pt>
                <c:pt idx="4">
                  <c:v>8.8840554450373155</c:v>
                </c:pt>
                <c:pt idx="5">
                  <c:v>6.287795563035476</c:v>
                </c:pt>
                <c:pt idx="6">
                  <c:v>3.6648940633716749</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Constraints!$C$15:$N$15</c:f>
              <c:numCache>
                <c:formatCode>0.00</c:formatCode>
                <c:ptCount val="12"/>
                <c:pt idx="0">
                  <c:v>0.57401591111383554</c:v>
                </c:pt>
                <c:pt idx="1">
                  <c:v>1.0594947818928282</c:v>
                </c:pt>
                <c:pt idx="2">
                  <c:v>2.7377153647155512</c:v>
                </c:pt>
                <c:pt idx="3">
                  <c:v>3.0596091279413002</c:v>
                </c:pt>
                <c:pt idx="4">
                  <c:v>5.5252823278808387</c:v>
                </c:pt>
                <c:pt idx="5">
                  <c:v>4.8733839214325272</c:v>
                </c:pt>
                <c:pt idx="6">
                  <c:v>0.89751705779381552</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209000</c:v>
                </c:pt>
                <c:pt idx="1">
                  <c:v>248361.5</c:v>
                </c:pt>
                <c:pt idx="2">
                  <c:v>420687.5</c:v>
                </c:pt>
                <c:pt idx="3">
                  <c:v>288302</c:v>
                </c:pt>
                <c:pt idx="4">
                  <c:v>415052.5</c:v>
                </c:pt>
                <c:pt idx="5">
                  <c:v>339034</c:v>
                </c:pt>
                <c:pt idx="6">
                  <c:v>249931.5</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Constraints!$C$16:$N$16</c:f>
              <c:numCache>
                <c:formatCode>0.00</c:formatCode>
                <c:ptCount val="12"/>
                <c:pt idx="0">
                  <c:v>1.6296489251401647</c:v>
                </c:pt>
                <c:pt idx="1">
                  <c:v>2.2596908600768972</c:v>
                </c:pt>
                <c:pt idx="2">
                  <c:v>2.9503318280859898</c:v>
                </c:pt>
                <c:pt idx="3">
                  <c:v>1.6886107942162036</c:v>
                </c:pt>
                <c:pt idx="4">
                  <c:v>3.6815578368694273</c:v>
                </c:pt>
                <c:pt idx="5">
                  <c:v>4.2380376270524387</c:v>
                </c:pt>
                <c:pt idx="6">
                  <c:v>5.992185843393024</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Constraints!$C$17:$N$17</c:f>
              <c:numCache>
                <c:formatCode>0.00</c:formatCode>
                <c:ptCount val="12"/>
                <c:pt idx="0">
                  <c:v>7.6108200986941217</c:v>
                </c:pt>
                <c:pt idx="1">
                  <c:v>8.2425082006389996</c:v>
                </c:pt>
                <c:pt idx="2">
                  <c:v>17.567961384435975</c:v>
                </c:pt>
                <c:pt idx="3">
                  <c:v>9.9955719429453644</c:v>
                </c:pt>
                <c:pt idx="4">
                  <c:v>14.335454269239396</c:v>
                </c:pt>
                <c:pt idx="5">
                  <c:v>13.215079498639552</c:v>
                </c:pt>
                <c:pt idx="6">
                  <c:v>12.459507093013071</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213623.5180000001</c:v>
                </c:pt>
                <c:pt idx="5">
                  <c:v>254726.41099999991</c:v>
                </c:pt>
                <c:pt idx="6">
                  <c:v>484125.12099999993</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198097.8</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Constraints!$C$12:$N$12</c:f>
              <c:numCache>
                <c:formatCode>0.00</c:formatCode>
                <c:ptCount val="12"/>
                <c:pt idx="0">
                  <c:v>27.467911118000757</c:v>
                </c:pt>
                <c:pt idx="1">
                  <c:v>7.8166563554935458</c:v>
                </c:pt>
                <c:pt idx="2">
                  <c:v>16.151280989048317</c:v>
                </c:pt>
                <c:pt idx="3">
                  <c:v>10.241443666020002</c:v>
                </c:pt>
                <c:pt idx="4">
                  <c:v>18.710701583837089</c:v>
                </c:pt>
                <c:pt idx="5">
                  <c:v>25.407819441484122</c:v>
                </c:pt>
                <c:pt idx="6">
                  <c:v>49.189650043607003</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Constraints!$C$13:$N$13</c:f>
              <c:numCache>
                <c:formatCode>0.00</c:formatCode>
                <c:ptCount val="12"/>
                <c:pt idx="0">
                  <c:v>0.13574702268128025</c:v>
                </c:pt>
                <c:pt idx="1">
                  <c:v>0.11217568642670067</c:v>
                </c:pt>
                <c:pt idx="2">
                  <c:v>1.028482818751189</c:v>
                </c:pt>
                <c:pt idx="3">
                  <c:v>1.7535030385252071</c:v>
                </c:pt>
                <c:pt idx="4">
                  <c:v>4.1558772112430891</c:v>
                </c:pt>
                <c:pt idx="5">
                  <c:v>1.0693737160053238</c:v>
                </c:pt>
                <c:pt idx="6">
                  <c:v>2.0434027936407357</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Reserves'!$C$3:$N$3</c:f>
              <c:numCache>
                <c:formatCode>0.00</c:formatCode>
                <c:ptCount val="12"/>
                <c:pt idx="0">
                  <c:v>7.3048509011199983E-2</c:v>
                </c:pt>
                <c:pt idx="1">
                  <c:v>1.8520375912329998E-2</c:v>
                </c:pt>
                <c:pt idx="2">
                  <c:v>4.3405017512380011E-2</c:v>
                </c:pt>
                <c:pt idx="3">
                  <c:v>5.029912304366E-2</c:v>
                </c:pt>
                <c:pt idx="4">
                  <c:v>0.26841543545683</c:v>
                </c:pt>
                <c:pt idx="5">
                  <c:v>5.3623844343109996E-2</c:v>
                </c:pt>
                <c:pt idx="6">
                  <c:v>9.3432966977199994E-2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Reserves'!$C$4:$N$4</c:f>
              <c:numCache>
                <c:formatCode>0.00</c:formatCode>
                <c:ptCount val="12"/>
                <c:pt idx="0">
                  <c:v>0.19465178464616001</c:v>
                </c:pt>
                <c:pt idx="1">
                  <c:v>0.12856947849170999</c:v>
                </c:pt>
                <c:pt idx="2">
                  <c:v>0.67074212625866991</c:v>
                </c:pt>
                <c:pt idx="3">
                  <c:v>5.265778808109E-2</c:v>
                </c:pt>
                <c:pt idx="4">
                  <c:v>1.1523210411553102</c:v>
                </c:pt>
                <c:pt idx="5">
                  <c:v>1.97710414289725</c:v>
                </c:pt>
                <c:pt idx="6">
                  <c:v>0.21116221019850995</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Reserves'!$C$5:$N$5</c:f>
              <c:numCache>
                <c:formatCode>0.00</c:formatCode>
                <c:ptCount val="12"/>
                <c:pt idx="0">
                  <c:v>3.7600261000000002E-7</c:v>
                </c:pt>
                <c:pt idx="1">
                  <c:v>0</c:v>
                </c:pt>
                <c:pt idx="2">
                  <c:v>0</c:v>
                </c:pt>
                <c:pt idx="3">
                  <c:v>5.1331700000000001E-4</c:v>
                </c:pt>
                <c:pt idx="4">
                  <c:v>0</c:v>
                </c:pt>
                <c:pt idx="5">
                  <c:v>0</c:v>
                </c:pt>
                <c:pt idx="6">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Reserves'!$C$10:$N$10</c:f>
              <c:numCache>
                <c:formatCode>_-* #,##0_-;\-* #,##0_-;_-* "-"??_-;_-@_-</c:formatCode>
                <c:ptCount val="12"/>
                <c:pt idx="0">
                  <c:v>-5366.69</c:v>
                </c:pt>
                <c:pt idx="1">
                  <c:v>-2126.9290000000001</c:v>
                </c:pt>
                <c:pt idx="2">
                  <c:v>-5034.6090000000004</c:v>
                </c:pt>
                <c:pt idx="3">
                  <c:v>-4260.3109999999997</c:v>
                </c:pt>
                <c:pt idx="4">
                  <c:v>-24440.679999999997</c:v>
                </c:pt>
                <c:pt idx="5">
                  <c:v>-3870.6290000000004</c:v>
                </c:pt>
                <c:pt idx="6">
                  <c:v>-7944.9959999999983</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Reserves'!$C$11:$N$11</c:f>
              <c:numCache>
                <c:formatCode>_-* #,##0_-;\-* #,##0_-;_-* "-"??_-;_-@_-</c:formatCode>
                <c:ptCount val="12"/>
                <c:pt idx="0">
                  <c:v>-31740.5</c:v>
                </c:pt>
                <c:pt idx="1">
                  <c:v>-35741</c:v>
                </c:pt>
                <c:pt idx="2">
                  <c:v>-76111</c:v>
                </c:pt>
                <c:pt idx="3">
                  <c:v>-32270.5</c:v>
                </c:pt>
                <c:pt idx="4">
                  <c:v>-172324.5</c:v>
                </c:pt>
                <c:pt idx="5">
                  <c:v>-166035</c:v>
                </c:pt>
                <c:pt idx="6">
                  <c:v>-67933</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Reserves'!$C$12:$N$12</c:f>
              <c:numCache>
                <c:formatCode>_-* #,##0_-;\-* #,##0_-;_-* "-"??_-;_-@_-</c:formatCode>
                <c:ptCount val="12"/>
                <c:pt idx="0">
                  <c:v>-1541.232</c:v>
                </c:pt>
                <c:pt idx="1">
                  <c:v>0</c:v>
                </c:pt>
                <c:pt idx="2">
                  <c:v>0</c:v>
                </c:pt>
                <c:pt idx="3">
                  <c:v>-49.003999999999998</c:v>
                </c:pt>
                <c:pt idx="4">
                  <c:v>0</c:v>
                </c:pt>
                <c:pt idx="5">
                  <c:v>-384.71</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Reserve'!$C$17:$N$17</c:f>
              <c:numCache>
                <c:formatCode>#,##0</c:formatCode>
                <c:ptCount val="12"/>
                <c:pt idx="0">
                  <c:v>44160</c:v>
                </c:pt>
                <c:pt idx="1">
                  <c:v>107632</c:v>
                </c:pt>
                <c:pt idx="2">
                  <c:v>74400</c:v>
                </c:pt>
                <c:pt idx="3">
                  <c:v>101184</c:v>
                </c:pt>
                <c:pt idx="4" formatCode="_-* #,##0_-;\-* #,##0_-;_-* &quot;-&quot;??_-;_-@_-">
                  <c:v>93744</c:v>
                </c:pt>
                <c:pt idx="5" formatCode="_-* #,##0_-;\-* #,##0_-;_-* &quot;-&quot;??_-;_-@_-">
                  <c:v>71760</c:v>
                </c:pt>
                <c:pt idx="6" formatCode="_-* #,##0_-;\-* #,##0_-;_-* &quot;-&quot;??_-;_-@_-">
                  <c:v>70432</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Reserve'!$C$18:$N$18</c:f>
              <c:numCache>
                <c:formatCode>#,##0</c:formatCode>
                <c:ptCount val="12"/>
                <c:pt idx="0">
                  <c:v>85320</c:v>
                </c:pt>
                <c:pt idx="1">
                  <c:v>93780</c:v>
                </c:pt>
                <c:pt idx="2">
                  <c:v>90990</c:v>
                </c:pt>
                <c:pt idx="3">
                  <c:v>94140</c:v>
                </c:pt>
                <c:pt idx="4" formatCode="_-* #,##0_-;\-* #,##0_-;_-* &quot;-&quot;??_-;_-@_-">
                  <c:v>93960</c:v>
                </c:pt>
                <c:pt idx="5" formatCode="_-* #,##0_-;\-* #,##0_-;_-* &quot;-&quot;??_-;_-@_-">
                  <c:v>90990</c:v>
                </c:pt>
                <c:pt idx="6" formatCode="_-* #,##0_-;\-* #,##0_-;_-* &quot;-&quot;??_-;_-@_-">
                  <c:v>94140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Reserve'!$C$19:$N$19</c:f>
              <c:numCache>
                <c:formatCode>#,##0</c:formatCode>
                <c:ptCount val="12"/>
                <c:pt idx="0">
                  <c:v>229810.81</c:v>
                </c:pt>
                <c:pt idx="1">
                  <c:v>208924.51</c:v>
                </c:pt>
                <c:pt idx="2">
                  <c:v>184416.55</c:v>
                </c:pt>
                <c:pt idx="3">
                  <c:v>179317.44</c:v>
                </c:pt>
                <c:pt idx="4" formatCode="_-* #,##0_-;\-* #,##0_-;_-* &quot;-&quot;??_-;_-@_-">
                  <c:v>182443.96</c:v>
                </c:pt>
                <c:pt idx="5" formatCode="_-* #,##0_-;\-* #,##0_-;_-* &quot;-&quot;??_-;_-@_-">
                  <c:v>220263.32</c:v>
                </c:pt>
                <c:pt idx="6" formatCode="_-* #,##0_-;\-* #,##0_-;_-* &quot;-&quot;??_-;_-@_-">
                  <c:v>223558.29</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Reserve'!$C$3:$N$3</c:f>
              <c:numCache>
                <c:formatCode>0.00</c:formatCode>
                <c:ptCount val="12"/>
                <c:pt idx="0">
                  <c:v>0.57531193015777005</c:v>
                </c:pt>
                <c:pt idx="1">
                  <c:v>0.42664792702551002</c:v>
                </c:pt>
                <c:pt idx="2">
                  <c:v>0.54445226005028013</c:v>
                </c:pt>
                <c:pt idx="3">
                  <c:v>0.62987783316817003</c:v>
                </c:pt>
                <c:pt idx="4">
                  <c:v>0.51600320548066003</c:v>
                </c:pt>
                <c:pt idx="5">
                  <c:v>0.82073552426379981</c:v>
                </c:pt>
                <c:pt idx="6">
                  <c:v>0.80628634987122005</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Reserve'!$C$4:$N$4</c:f>
              <c:numCache>
                <c:formatCode>0.00</c:formatCode>
                <c:ptCount val="12"/>
                <c:pt idx="0">
                  <c:v>5.9474976600000016</c:v>
                </c:pt>
                <c:pt idx="1">
                  <c:v>5.5321183699999992</c:v>
                </c:pt>
                <c:pt idx="2">
                  <c:v>4.8512493500000007</c:v>
                </c:pt>
                <c:pt idx="3">
                  <c:v>4.7065575099999997</c:v>
                </c:pt>
                <c:pt idx="4">
                  <c:v>4.7591125199999995</c:v>
                </c:pt>
                <c:pt idx="5">
                  <c:v>5.8070432099999998</c:v>
                </c:pt>
                <c:pt idx="6">
                  <c:v>5.8584407999999994</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Reserve'!$C$6:$N$6</c:f>
              <c:numCache>
                <c:formatCode>0.00</c:formatCode>
                <c:ptCount val="12"/>
                <c:pt idx="0">
                  <c:v>5.7477399999999984E-2</c:v>
                </c:pt>
                <c:pt idx="1">
                  <c:v>6.3072179999999992E-2</c:v>
                </c:pt>
                <c:pt idx="2">
                  <c:v>0.13965000000000005</c:v>
                </c:pt>
                <c:pt idx="3">
                  <c:v>0.13440179999999999</c:v>
                </c:pt>
                <c:pt idx="4">
                  <c:v>9.0300000000000005E-2</c:v>
                </c:pt>
                <c:pt idx="5">
                  <c:v>9.0250400000000008E-2</c:v>
                </c:pt>
                <c:pt idx="6">
                  <c:v>2.2956529999999999E-2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Reserve'!$C$7:$N$7</c:f>
              <c:numCache>
                <c:formatCode>0.00</c:formatCode>
                <c:ptCount val="12"/>
                <c:pt idx="0">
                  <c:v>0.75819139999999985</c:v>
                </c:pt>
                <c:pt idx="1">
                  <c:v>0.61318388218999997</c:v>
                </c:pt>
                <c:pt idx="2">
                  <c:v>1.1017013099999993</c:v>
                </c:pt>
                <c:pt idx="3">
                  <c:v>1.1779405999999994</c:v>
                </c:pt>
                <c:pt idx="4">
                  <c:v>0.75664130000000029</c:v>
                </c:pt>
                <c:pt idx="5">
                  <c:v>0.79983346999999971</c:v>
                </c:pt>
                <c:pt idx="6">
                  <c:v>0.28297867337999982</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Reserve'!$C$8:$N$8</c:f>
              <c:numCache>
                <c:formatCode>0.00</c:formatCode>
                <c:ptCount val="12"/>
                <c:pt idx="0">
                  <c:v>0.50500999999999985</c:v>
                </c:pt>
                <c:pt idx="1">
                  <c:v>0.42453999999999981</c:v>
                </c:pt>
                <c:pt idx="2">
                  <c:v>0.4861859999999999</c:v>
                </c:pt>
                <c:pt idx="3">
                  <c:v>0.48607400000000001</c:v>
                </c:pt>
                <c:pt idx="4">
                  <c:v>0.47283199999999997</c:v>
                </c:pt>
                <c:pt idx="5">
                  <c:v>0.49401200000000001</c:v>
                </c:pt>
                <c:pt idx="6">
                  <c:v>0.52184199999999992</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Reserve'!$C$9:$N$9</c:f>
              <c:numCache>
                <c:formatCode>0.00</c:formatCode>
                <c:ptCount val="12"/>
                <c:pt idx="0">
                  <c:v>0.34176000000000023</c:v>
                </c:pt>
                <c:pt idx="1">
                  <c:v>0.26609870000000002</c:v>
                </c:pt>
                <c:pt idx="2">
                  <c:v>0.24898343999999992</c:v>
                </c:pt>
                <c:pt idx="3">
                  <c:v>0.22988009999999989</c:v>
                </c:pt>
                <c:pt idx="4">
                  <c:v>0.13432736999999961</c:v>
                </c:pt>
                <c:pt idx="5">
                  <c:v>0.17956600000000003</c:v>
                </c:pt>
                <c:pt idx="6">
                  <c:v>0.19145599999999988</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Reserve'!$C$10:$N$10</c:f>
              <c:numCache>
                <c:formatCode>0.00</c:formatCode>
                <c:ptCount val="12"/>
                <c:pt idx="0">
                  <c:v>0.45671449000000042</c:v>
                </c:pt>
                <c:pt idx="1">
                  <c:v>0.18943578000000003</c:v>
                </c:pt>
                <c:pt idx="2">
                  <c:v>0.24737251000000002</c:v>
                </c:pt>
                <c:pt idx="3">
                  <c:v>0.31356382999999988</c:v>
                </c:pt>
                <c:pt idx="4">
                  <c:v>0.11544837000000001</c:v>
                </c:pt>
                <c:pt idx="5">
                  <c:v>0.13023716999999996</c:v>
                </c:pt>
                <c:pt idx="6">
                  <c:v>0.64827179000000013</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Response!$C$3:$N$3</c:f>
              <c:numCache>
                <c:formatCode>0.00</c:formatCode>
                <c:ptCount val="12"/>
                <c:pt idx="0">
                  <c:v>2.4942812507870098</c:v>
                </c:pt>
                <c:pt idx="1">
                  <c:v>3.2954909999441395</c:v>
                </c:pt>
                <c:pt idx="2">
                  <c:v>3.2047536706260695</c:v>
                </c:pt>
                <c:pt idx="3">
                  <c:v>3.0166012868877106</c:v>
                </c:pt>
                <c:pt idx="4">
                  <c:v>5.4691048978836996</c:v>
                </c:pt>
                <c:pt idx="5">
                  <c:v>5.3056097909126603</c:v>
                </c:pt>
                <c:pt idx="6">
                  <c:v>5.6949067454406395</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Response!$C$4:$N$4</c:f>
              <c:numCache>
                <c:formatCode>0.00</c:formatCode>
                <c:ptCount val="12"/>
                <c:pt idx="0">
                  <c:v>1.8891497800000003</c:v>
                </c:pt>
                <c:pt idx="1">
                  <c:v>2.1046014999999998</c:v>
                </c:pt>
                <c:pt idx="2">
                  <c:v>1.8744124200000001</c:v>
                </c:pt>
                <c:pt idx="3">
                  <c:v>2.07025616</c:v>
                </c:pt>
                <c:pt idx="4">
                  <c:v>2.3997425399999992</c:v>
                </c:pt>
                <c:pt idx="5">
                  <c:v>2.3889068700000009</c:v>
                </c:pt>
                <c:pt idx="6">
                  <c:v>2.5433636399999995</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Response!$C$5:$N$5</c:f>
              <c:numCache>
                <c:formatCode>0.00</c:formatCode>
                <c:ptCount val="12"/>
                <c:pt idx="0">
                  <c:v>2.2435400000000001E-2</c:v>
                </c:pt>
                <c:pt idx="1">
                  <c:v>2.6306139999999999E-2</c:v>
                </c:pt>
                <c:pt idx="2">
                  <c:v>8.4343189999999998E-2</c:v>
                </c:pt>
                <c:pt idx="3">
                  <c:v>3.5251820000000003E-2</c:v>
                </c:pt>
                <c:pt idx="4">
                  <c:v>5.4447579999999995E-2</c:v>
                </c:pt>
                <c:pt idx="5">
                  <c:v>1.3158320000000001E-2</c:v>
                </c:pt>
                <c:pt idx="6">
                  <c:v>1.2541790000000001E-2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Response!$C$6:$N$6</c:f>
              <c:numCache>
                <c:formatCode>0.00</c:formatCode>
                <c:ptCount val="12"/>
                <c:pt idx="0">
                  <c:v>7.4543190000000009E-2</c:v>
                </c:pt>
                <c:pt idx="1">
                  <c:v>0.10547458999999999</c:v>
                </c:pt>
                <c:pt idx="2">
                  <c:v>0.10398314</c:v>
                </c:pt>
                <c:pt idx="3">
                  <c:v>6.5925289999999984E-2</c:v>
                </c:pt>
                <c:pt idx="4">
                  <c:v>8.7224339999999984E-2</c:v>
                </c:pt>
                <c:pt idx="5">
                  <c:v>0.14257207</c:v>
                </c:pt>
                <c:pt idx="6">
                  <c:v>0.19457061999999997</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Response!$C$7:$N$7</c:f>
              <c:numCache>
                <c:formatCode>0.00</c:formatCode>
                <c:ptCount val="12"/>
                <c:pt idx="0">
                  <c:v>-7.8222699999999992E-3</c:v>
                </c:pt>
                <c:pt idx="1">
                  <c:v>-1.058448E-2</c:v>
                </c:pt>
                <c:pt idx="2">
                  <c:v>-2.7401780000000001E-2</c:v>
                </c:pt>
                <c:pt idx="3">
                  <c:v>-1.238829E-2</c:v>
                </c:pt>
                <c:pt idx="4">
                  <c:v>-1.2472910000000002E-2</c:v>
                </c:pt>
                <c:pt idx="5">
                  <c:v>-4.4031999999999995E-3</c:v>
                </c:pt>
                <c:pt idx="6">
                  <c:v>-2.7763499999999999E-3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Response!$C$8:$N$8</c:f>
              <c:numCache>
                <c:formatCode>0.00</c:formatCode>
                <c:ptCount val="12"/>
                <c:pt idx="0">
                  <c:v>2.9055000000000001E-3</c:v>
                </c:pt>
                <c:pt idx="1">
                  <c:v>2.0709160000000001E-2</c:v>
                </c:pt>
                <c:pt idx="2">
                  <c:v>4.5444999999999999E-3</c:v>
                </c:pt>
                <c:pt idx="3">
                  <c:v>2.4413829999999997E-2</c:v>
                </c:pt>
                <c:pt idx="4">
                  <c:v>1.12091199</c:v>
                </c:pt>
                <c:pt idx="5">
                  <c:v>3.2455676599999999</c:v>
                </c:pt>
                <c:pt idx="6">
                  <c:v>1.53660683</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Response!$C$9:$N$9</c:f>
              <c:numCache>
                <c:formatCode>0.00</c:formatCode>
                <c:ptCount val="12"/>
                <c:pt idx="0">
                  <c:v>1.3077510000000001E-2</c:v>
                </c:pt>
                <c:pt idx="1">
                  <c:v>8.6607699999999999E-3</c:v>
                </c:pt>
                <c:pt idx="2">
                  <c:v>2.7776999999999999E-4</c:v>
                </c:pt>
                <c:pt idx="3">
                  <c:v>0</c:v>
                </c:pt>
                <c:pt idx="4">
                  <c:v>0.11279638</c:v>
                </c:pt>
                <c:pt idx="5">
                  <c:v>0.28423863000000005</c:v>
                </c:pt>
                <c:pt idx="6">
                  <c:v>0.32013739999999991</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Response!$C$10:$N$10</c:f>
              <c:numCache>
                <c:formatCode>0.00</c:formatCode>
                <c:ptCount val="12"/>
                <c:pt idx="0">
                  <c:v>1.0178833799999998</c:v>
                </c:pt>
                <c:pt idx="1">
                  <c:v>0.96529648000000001</c:v>
                </c:pt>
                <c:pt idx="2">
                  <c:v>0.92671872000000011</c:v>
                </c:pt>
                <c:pt idx="3">
                  <c:v>0.95577214999999993</c:v>
                </c:pt>
                <c:pt idx="4">
                  <c:v>1.0400825499999999</c:v>
                </c:pt>
                <c:pt idx="5">
                  <c:v>0.97304359000000029</c:v>
                </c:pt>
                <c:pt idx="6">
                  <c:v>1.0506194200000001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Response!$C$11:$N$11</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Response!$C$12:$N$12</c:f>
              <c:numCache>
                <c:formatCode>0.00</c:formatCode>
                <c:ptCount val="12"/>
                <c:pt idx="0">
                  <c:v>0.72576117999999989</c:v>
                </c:pt>
                <c:pt idx="1">
                  <c:v>0.76620170999999992</c:v>
                </c:pt>
                <c:pt idx="2">
                  <c:v>0.76224320000000001</c:v>
                </c:pt>
                <c:pt idx="3">
                  <c:v>0.7838299299999999</c:v>
                </c:pt>
                <c:pt idx="4">
                  <c:v>0.78828964000000001</c:v>
                </c:pt>
                <c:pt idx="5">
                  <c:v>0.76037341000000003</c:v>
                </c:pt>
                <c:pt idx="6">
                  <c:v>0.71100394000000011</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Response!$C$13:$N$13</c:f>
              <c:numCache>
                <c:formatCode>0.00</c:formatCode>
                <c:ptCount val="12"/>
                <c:pt idx="0">
                  <c:v>0.63714955699993359</c:v>
                </c:pt>
                <c:pt idx="1">
                  <c:v>0.67504838376259335</c:v>
                </c:pt>
                <c:pt idx="2">
                  <c:v>0.30539002796180376</c:v>
                </c:pt>
                <c:pt idx="3">
                  <c:v>1.0183999999997962E-2</c:v>
                </c:pt>
                <c:pt idx="4">
                  <c:v>1.1991999999981955E-2</c:v>
                </c:pt>
                <c:pt idx="5">
                  <c:v>6.6799999999688012E-3</c:v>
                </c:pt>
                <c:pt idx="6">
                  <c:v>3.108799999968382E-2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Response!$C$14:$N$14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Response!$C$15:$N$15</c:f>
              <c:numCache>
                <c:formatCode>0.00</c:formatCode>
                <c:ptCount val="12"/>
                <c:pt idx="0">
                  <c:v>6.251489999999997E-2</c:v>
                </c:pt>
                <c:pt idx="1">
                  <c:v>5.8646999999999998E-2</c:v>
                </c:pt>
                <c:pt idx="2">
                  <c:v>4.8902049999999968E-2</c:v>
                </c:pt>
                <c:pt idx="3">
                  <c:v>5.5001149999999957E-2</c:v>
                </c:pt>
                <c:pt idx="4">
                  <c:v>0.19644588666666665</c:v>
                </c:pt>
                <c:pt idx="5">
                  <c:v>5.6147200000000008E-2</c:v>
                </c:pt>
                <c:pt idx="6">
                  <c:v>5.3934012500000003E-2</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Response!$C$16:$N$16</c:f>
              <c:numCache>
                <c:formatCode>0.00</c:formatCode>
                <c:ptCount val="12"/>
                <c:pt idx="0">
                  <c:v>0.22400609999999993</c:v>
                </c:pt>
                <c:pt idx="1">
                  <c:v>0.35233542999999989</c:v>
                </c:pt>
                <c:pt idx="2">
                  <c:v>0.20902537000000002</c:v>
                </c:pt>
                <c:pt idx="3">
                  <c:v>0.19902077000000001</c:v>
                </c:pt>
                <c:pt idx="4">
                  <c:v>0.12224287999999996</c:v>
                </c:pt>
                <c:pt idx="5">
                  <c:v>0.42100902000000001</c:v>
                </c:pt>
                <c:pt idx="6">
                  <c:v>0.38582421800000022</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Response!$C$17:$N$17</c:f>
              <c:numCache>
                <c:formatCode>0.00</c:formatCode>
                <c:ptCount val="12"/>
                <c:pt idx="0">
                  <c:v>2.3010590000000008E-2</c:v>
                </c:pt>
                <c:pt idx="1">
                  <c:v>4.3707230000000014E-2</c:v>
                </c:pt>
                <c:pt idx="2">
                  <c:v>1.9297229999999988E-2</c:v>
                </c:pt>
                <c:pt idx="3">
                  <c:v>2.5059020000000001E-2</c:v>
                </c:pt>
                <c:pt idx="4">
                  <c:v>1.6796270000000002E-2</c:v>
                </c:pt>
                <c:pt idx="5">
                  <c:v>4.5212089999999996E-2</c:v>
                </c:pt>
                <c:pt idx="6">
                  <c:v>3.6999999999999998E-2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Response!$C$18:$N$18</c:f>
              <c:numCache>
                <c:formatCode>0.00</c:formatCode>
                <c:ptCount val="12"/>
                <c:pt idx="0">
                  <c:v>2.4913737400000011</c:v>
                </c:pt>
                <c:pt idx="1">
                  <c:v>2.5329270900000003</c:v>
                </c:pt>
                <c:pt idx="2">
                  <c:v>2.618484</c:v>
                </c:pt>
                <c:pt idx="3">
                  <c:v>2.8207064699999997</c:v>
                </c:pt>
                <c:pt idx="4">
                  <c:v>2.3929104900000011</c:v>
                </c:pt>
                <c:pt idx="5">
                  <c:v>2.2363759600000002</c:v>
                </c:pt>
                <c:pt idx="6">
                  <c:v>2.3911008599999994</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categories'!$C$18:$N$18</c:f>
              <c:numCache>
                <c:formatCode>#,##0</c:formatCode>
                <c:ptCount val="12"/>
                <c:pt idx="0">
                  <c:v>-92773.346999999994</c:v>
                </c:pt>
                <c:pt idx="1">
                  <c:v>-125100.10299999997</c:v>
                </c:pt>
                <c:pt idx="2">
                  <c:v>-52763.553000000007</c:v>
                </c:pt>
                <c:pt idx="3">
                  <c:v>-105125.057</c:v>
                </c:pt>
                <c:pt idx="4">
                  <c:v>-89546.115999999995</c:v>
                </c:pt>
                <c:pt idx="5">
                  <c:v>-91685.372000000003</c:v>
                </c:pt>
                <c:pt idx="6">
                  <c:v>23417.449999999993</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categories'!$C$19:$N$19</c:f>
              <c:numCache>
                <c:formatCode>#,##0</c:formatCode>
                <c:ptCount val="12"/>
                <c:pt idx="0">
                  <c:v>554209.84499999997</c:v>
                </c:pt>
                <c:pt idx="1">
                  <c:v>363445.21800000011</c:v>
                </c:pt>
                <c:pt idx="2">
                  <c:v>412956.97700000007</c:v>
                </c:pt>
                <c:pt idx="3">
                  <c:v>397667.94700000004</c:v>
                </c:pt>
                <c:pt idx="4">
                  <c:v>584151.78899999999</c:v>
                </c:pt>
                <c:pt idx="5">
                  <c:v>542831.80000000005</c:v>
                </c:pt>
                <c:pt idx="6">
                  <c:v>748492.42000000016</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categories'!$C$20:$N$20</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categories'!$C$21:$N$21</c:f>
              <c:numCache>
                <c:formatCode>#,##0</c:formatCode>
                <c:ptCount val="12"/>
                <c:pt idx="0">
                  <c:v>743095.89599999995</c:v>
                </c:pt>
                <c:pt idx="1">
                  <c:v>592777.60800000001</c:v>
                </c:pt>
                <c:pt idx="2">
                  <c:v>1081892.0320000001</c:v>
                </c:pt>
                <c:pt idx="3">
                  <c:v>848639.71799999976</c:v>
                </c:pt>
                <c:pt idx="4">
                  <c:v>1383201.3589999999</c:v>
                </c:pt>
                <c:pt idx="5">
                  <c:v>1210186.1220000002</c:v>
                </c:pt>
                <c:pt idx="6">
                  <c:v>1437643.0490000001</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categories'!$C$22:$N$22</c:f>
              <c:numCache>
                <c:formatCode>#,##0</c:formatCode>
                <c:ptCount val="12"/>
                <c:pt idx="0">
                  <c:v>859053.5</c:v>
                </c:pt>
                <c:pt idx="1">
                  <c:v>543609.34999999986</c:v>
                </c:pt>
                <c:pt idx="2">
                  <c:v>800497.62099999981</c:v>
                </c:pt>
                <c:pt idx="3">
                  <c:v>620064.47000000009</c:v>
                </c:pt>
                <c:pt idx="4">
                  <c:v>1178968.9949999996</c:v>
                </c:pt>
                <c:pt idx="5">
                  <c:v>1209494.2839999998</c:v>
                </c:pt>
                <c:pt idx="6">
                  <c:v>1522231.2509999999</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categories'!$C$23:$N$23</c:f>
              <c:numCache>
                <c:formatCode>#,##0</c:formatCode>
                <c:ptCount val="12"/>
                <c:pt idx="0">
                  <c:v>-38648.421999999999</c:v>
                </c:pt>
                <c:pt idx="1">
                  <c:v>-37867.929000000004</c:v>
                </c:pt>
                <c:pt idx="2">
                  <c:v>-81145.608999999997</c:v>
                </c:pt>
                <c:pt idx="3">
                  <c:v>-36579.815000000002</c:v>
                </c:pt>
                <c:pt idx="4">
                  <c:v>-196765.18000000002</c:v>
                </c:pt>
                <c:pt idx="5">
                  <c:v>-170290.33900000004</c:v>
                </c:pt>
                <c:pt idx="6">
                  <c:v>-75877.995999999999</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categories'!$C$24:$N$24</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categories'!$C$25:$N$25</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categories'!$C$26:$N$26</c:f>
              <c:numCache>
                <c:formatCode>#,##0</c:formatCode>
                <c:ptCount val="12"/>
                <c:pt idx="0">
                  <c:v>-106132.33699999998</c:v>
                </c:pt>
                <c:pt idx="1">
                  <c:v>-136428.967</c:v>
                </c:pt>
                <c:pt idx="2">
                  <c:v>-116806.99099999999</c:v>
                </c:pt>
                <c:pt idx="3">
                  <c:v>-165892.02100000001</c:v>
                </c:pt>
                <c:pt idx="4">
                  <c:v>-206719.29500000001</c:v>
                </c:pt>
                <c:pt idx="5">
                  <c:v>-217202.65200000003</c:v>
                </c:pt>
                <c:pt idx="6">
                  <c:v>-296610.75399999996</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Response!$C$37:$AL$37</c:f>
              <c:numCache>
                <c:formatCode>_-* #,##0_-;\-* #,##0_-;_-* "-"??_-;_-@_-</c:formatCode>
                <c:ptCount val="36"/>
                <c:pt idx="0">
                  <c:v>237.38439300000002</c:v>
                </c:pt>
                <c:pt idx="1">
                  <c:v>146.97976600000001</c:v>
                </c:pt>
                <c:pt idx="2">
                  <c:v>350.83602000000002</c:v>
                </c:pt>
                <c:pt idx="3">
                  <c:v>249.98379299999999</c:v>
                </c:pt>
                <c:pt idx="4">
                  <c:v>156.96958600000002</c:v>
                </c:pt>
                <c:pt idx="5">
                  <c:v>373.95469000000003</c:v>
                </c:pt>
                <c:pt idx="6">
                  <c:v>226.40147399999998</c:v>
                </c:pt>
                <c:pt idx="7">
                  <c:v>137.565597</c:v>
                </c:pt>
                <c:pt idx="8">
                  <c:v>351.52458399999995</c:v>
                </c:pt>
                <c:pt idx="9">
                  <c:v>236.482574</c:v>
                </c:pt>
                <c:pt idx="10">
                  <c:v>152.23882800000001</c:v>
                </c:pt>
                <c:pt idx="11">
                  <c:v>388.95808600000004</c:v>
                </c:pt>
                <c:pt idx="12">
                  <c:v>281.42140699999999</c:v>
                </c:pt>
                <c:pt idx="13">
                  <c:v>182.03823800000001</c:v>
                </c:pt>
                <c:pt idx="14">
                  <c:v>422.04240999999996</c:v>
                </c:pt>
                <c:pt idx="15">
                  <c:v>305.27358199999998</c:v>
                </c:pt>
                <c:pt idx="16">
                  <c:v>200.067757</c:v>
                </c:pt>
                <c:pt idx="17">
                  <c:v>407.90106099999997</c:v>
                </c:pt>
                <c:pt idx="18">
                  <c:v>326.00439699999998</c:v>
                </c:pt>
                <c:pt idx="19">
                  <c:v>212.98860500000001</c:v>
                </c:pt>
                <c:pt idx="20">
                  <c:v>423.59711499999997</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Response!$C$38:$AL$38</c:f>
              <c:numCache>
                <c:formatCode>_-* #,##0_-;\-* #,##0_-;_-* "-"??_-;_-@_-</c:formatCode>
                <c:ptCount val="36"/>
                <c:pt idx="0">
                  <c:v>0</c:v>
                </c:pt>
                <c:pt idx="1">
                  <c:v>0.10840999999999999</c:v>
                </c:pt>
                <c:pt idx="2">
                  <c:v>0</c:v>
                </c:pt>
                <c:pt idx="3">
                  <c:v>0</c:v>
                </c:pt>
                <c:pt idx="4">
                  <c:v>0.76085000000000003</c:v>
                </c:pt>
                <c:pt idx="5">
                  <c:v>0</c:v>
                </c:pt>
                <c:pt idx="6">
                  <c:v>0</c:v>
                </c:pt>
                <c:pt idx="7">
                  <c:v>0.16700999999999999</c:v>
                </c:pt>
                <c:pt idx="8">
                  <c:v>0</c:v>
                </c:pt>
                <c:pt idx="9">
                  <c:v>0</c:v>
                </c:pt>
                <c:pt idx="10">
                  <c:v>0.93683000000000005</c:v>
                </c:pt>
                <c:pt idx="11">
                  <c:v>0</c:v>
                </c:pt>
                <c:pt idx="12">
                  <c:v>0</c:v>
                </c:pt>
                <c:pt idx="13">
                  <c:v>44.082129999999999</c:v>
                </c:pt>
                <c:pt idx="14">
                  <c:v>0</c:v>
                </c:pt>
                <c:pt idx="15">
                  <c:v>0</c:v>
                </c:pt>
                <c:pt idx="16">
                  <c:v>127.63080000000001</c:v>
                </c:pt>
                <c:pt idx="17">
                  <c:v>0</c:v>
                </c:pt>
                <c:pt idx="18">
                  <c:v>0</c:v>
                </c:pt>
                <c:pt idx="19">
                  <c:v>60.414490000000001</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Response!$C$39:$AL$39</c:f>
              <c:numCache>
                <c:formatCode>_-* #,##0_-;\-* #,##0_-;_-* "-"??_-;_-@_-</c:formatCode>
                <c:ptCount val="36"/>
                <c:pt idx="0">
                  <c:v>1.5099</c:v>
                </c:pt>
                <c:pt idx="1">
                  <c:v>1.8694000000000002</c:v>
                </c:pt>
                <c:pt idx="2">
                  <c:v>0</c:v>
                </c:pt>
                <c:pt idx="3">
                  <c:v>1.0877999999999999</c:v>
                </c:pt>
                <c:pt idx="4">
                  <c:v>1.3468</c:v>
                </c:pt>
                <c:pt idx="5">
                  <c:v>0</c:v>
                </c:pt>
                <c:pt idx="6">
                  <c:v>3.5700000000000003E-2</c:v>
                </c:pt>
                <c:pt idx="7">
                  <c:v>4.4200000000000003E-2</c:v>
                </c:pt>
                <c:pt idx="8">
                  <c:v>0</c:v>
                </c:pt>
                <c:pt idx="9">
                  <c:v>0</c:v>
                </c:pt>
                <c:pt idx="10">
                  <c:v>0</c:v>
                </c:pt>
                <c:pt idx="11">
                  <c:v>0</c:v>
                </c:pt>
                <c:pt idx="12">
                  <c:v>13.765499999999999</c:v>
                </c:pt>
                <c:pt idx="13">
                  <c:v>17.042999999999999</c:v>
                </c:pt>
                <c:pt idx="14">
                  <c:v>0</c:v>
                </c:pt>
                <c:pt idx="15">
                  <c:v>35.817599999999999</c:v>
                </c:pt>
                <c:pt idx="16">
                  <c:v>44.345599999999997</c:v>
                </c:pt>
                <c:pt idx="17">
                  <c:v>0</c:v>
                </c:pt>
                <c:pt idx="18">
                  <c:v>40.233899999999998</c:v>
                </c:pt>
                <c:pt idx="19">
                  <c:v>49.813400000000001</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Response!$C$43:$AL$43</c:f>
              <c:numCache>
                <c:formatCode>_-* #,##0_-;\-* #,##0_-;_-* "-"??_-;_-@_-</c:formatCode>
                <c:ptCount val="36"/>
                <c:pt idx="0">
                  <c:v>107.71268014748904</c:v>
                </c:pt>
                <c:pt idx="1">
                  <c:v>0</c:v>
                </c:pt>
                <c:pt idx="2">
                  <c:v>0.99199999999999999</c:v>
                </c:pt>
                <c:pt idx="3">
                  <c:v>113.27307</c:v>
                </c:pt>
                <c:pt idx="4">
                  <c:v>0</c:v>
                </c:pt>
                <c:pt idx="5">
                  <c:v>1.2</c:v>
                </c:pt>
                <c:pt idx="6">
                  <c:v>51.507010000000001</c:v>
                </c:pt>
                <c:pt idx="7">
                  <c:v>0</c:v>
                </c:pt>
                <c:pt idx="8">
                  <c:v>0.432</c:v>
                </c:pt>
                <c:pt idx="9">
                  <c:v>1.395</c:v>
                </c:pt>
                <c:pt idx="10">
                  <c:v>0</c:v>
                </c:pt>
                <c:pt idx="11">
                  <c:v>0.128</c:v>
                </c:pt>
                <c:pt idx="12">
                  <c:v>1.784</c:v>
                </c:pt>
                <c:pt idx="13">
                  <c:v>0</c:v>
                </c:pt>
                <c:pt idx="14">
                  <c:v>0</c:v>
                </c:pt>
                <c:pt idx="15">
                  <c:v>0.872</c:v>
                </c:pt>
                <c:pt idx="16">
                  <c:v>0</c:v>
                </c:pt>
                <c:pt idx="17">
                  <c:v>0.25600000000000001</c:v>
                </c:pt>
                <c:pt idx="18">
                  <c:v>0.91200000000000003</c:v>
                </c:pt>
                <c:pt idx="19">
                  <c:v>0</c:v>
                </c:pt>
                <c:pt idx="20">
                  <c:v>6.1760000000000002</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Response!$C$45:$AL$45</c:f>
              <c:numCache>
                <c:formatCode>_-* #,##0_-;\-* #,##0_-;_-* "-"??_-;_-@_-</c:formatCode>
                <c:ptCount val="36"/>
                <c:pt idx="0">
                  <c:v>36.789499999999997</c:v>
                </c:pt>
                <c:pt idx="1">
                  <c:v>36.789499999999997</c:v>
                </c:pt>
                <c:pt idx="2">
                  <c:v>36.789499999999997</c:v>
                </c:pt>
                <c:pt idx="3">
                  <c:v>28.0915</c:v>
                </c:pt>
                <c:pt idx="4">
                  <c:v>28.0915</c:v>
                </c:pt>
                <c:pt idx="5">
                  <c:v>28.0915</c:v>
                </c:pt>
                <c:pt idx="6">
                  <c:v>34.749499999999998</c:v>
                </c:pt>
                <c:pt idx="7">
                  <c:v>34.749499999999998</c:v>
                </c:pt>
                <c:pt idx="8">
                  <c:v>34.749499999999998</c:v>
                </c:pt>
                <c:pt idx="9">
                  <c:v>30.869499999999999</c:v>
                </c:pt>
                <c:pt idx="10">
                  <c:v>30.869499999999999</c:v>
                </c:pt>
                <c:pt idx="11">
                  <c:v>30.869499999999999</c:v>
                </c:pt>
                <c:pt idx="12">
                  <c:v>20.6585</c:v>
                </c:pt>
                <c:pt idx="13">
                  <c:v>20.6585</c:v>
                </c:pt>
                <c:pt idx="14">
                  <c:v>20.6585</c:v>
                </c:pt>
                <c:pt idx="15">
                  <c:v>83.812080000000009</c:v>
                </c:pt>
                <c:pt idx="16">
                  <c:v>84.633070000000004</c:v>
                </c:pt>
                <c:pt idx="17">
                  <c:v>85.312080000000009</c:v>
                </c:pt>
                <c:pt idx="18">
                  <c:v>61.757649999999998</c:v>
                </c:pt>
                <c:pt idx="19">
                  <c:v>59.521650000000001</c:v>
                </c:pt>
                <c:pt idx="20">
                  <c:v>62.152650000000001</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Response!$C$46:$AL$46</c:f>
              <c:numCache>
                <c:formatCode>_-* #,##0_-;\-* #,##0_-;_-* "-"??_-;_-@_-</c:formatCode>
                <c:ptCount val="36"/>
                <c:pt idx="0">
                  <c:v>150.72448</c:v>
                </c:pt>
                <c:pt idx="1">
                  <c:v>298.57797999999997</c:v>
                </c:pt>
                <c:pt idx="2">
                  <c:v>110.89998</c:v>
                </c:pt>
                <c:pt idx="3">
                  <c:v>150.21417000000002</c:v>
                </c:pt>
                <c:pt idx="4">
                  <c:v>292.62716999999998</c:v>
                </c:pt>
                <c:pt idx="5">
                  <c:v>107.67617</c:v>
                </c:pt>
                <c:pt idx="6">
                  <c:v>138.08175</c:v>
                </c:pt>
                <c:pt idx="7">
                  <c:v>263.79374999999999</c:v>
                </c:pt>
                <c:pt idx="8">
                  <c:v>82.087500000000006</c:v>
                </c:pt>
                <c:pt idx="9">
                  <c:v>155.7355</c:v>
                </c:pt>
                <c:pt idx="10">
                  <c:v>298.95383000000004</c:v>
                </c:pt>
                <c:pt idx="11">
                  <c:v>109.78367</c:v>
                </c:pt>
                <c:pt idx="12">
                  <c:v>184.86026999999999</c:v>
                </c:pt>
                <c:pt idx="13">
                  <c:v>293.11527000000001</c:v>
                </c:pt>
                <c:pt idx="14">
                  <c:v>110.82427</c:v>
                </c:pt>
                <c:pt idx="15">
                  <c:v>139.18322000000001</c:v>
                </c:pt>
                <c:pt idx="16">
                  <c:v>236.71754999999999</c:v>
                </c:pt>
                <c:pt idx="17">
                  <c:v>123.9688</c:v>
                </c:pt>
                <c:pt idx="18">
                  <c:v>168.20402999999999</c:v>
                </c:pt>
                <c:pt idx="19">
                  <c:v>272.22953000000001</c:v>
                </c:pt>
                <c:pt idx="20">
                  <c:v>166.37452999999999</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5.7565127299999999</c:v>
                </c:pt>
                <c:pt idx="1">
                  <c:v>6.5475792400000001</c:v>
                </c:pt>
                <c:pt idx="2">
                  <c:v>5.9341326700000012</c:v>
                </c:pt>
                <c:pt idx="3">
                  <c:v>5.4442999399999996</c:v>
                </c:pt>
                <c:pt idx="4">
                  <c:v>5.3470667800000005</c:v>
                </c:pt>
                <c:pt idx="5">
                  <c:v>5.6223212</c:v>
                </c:pt>
                <c:pt idx="6">
                  <c:v>5.4543472799999995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9.4771546875000029E-2</c:v>
                </c:pt>
                <c:pt idx="5">
                  <c:v>9.2016187500000027E-2</c:v>
                </c:pt>
                <c:pt idx="6">
                  <c:v>8.1283101562500029E-2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Reactive!$C$11:$N$11</c:f>
              <c:numCache>
                <c:formatCode>#,##0</c:formatCode>
                <c:ptCount val="12"/>
                <c:pt idx="0">
                  <c:v>1908439.23</c:v>
                </c:pt>
                <c:pt idx="1">
                  <c:v>2329652.25</c:v>
                </c:pt>
                <c:pt idx="2">
                  <c:v>2203196.35</c:v>
                </c:pt>
                <c:pt idx="3">
                  <c:v>2110242.6800000002</c:v>
                </c:pt>
                <c:pt idx="4">
                  <c:v>2070713.07</c:v>
                </c:pt>
                <c:pt idx="5">
                  <c:v>2111188.65</c:v>
                </c:pt>
                <c:pt idx="6">
                  <c:v>2023164.32</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Reactive!$C$12:$N$12</c:f>
              <c:numCache>
                <c:formatCode>#,##0</c:formatCode>
                <c:ptCount val="12"/>
                <c:pt idx="0">
                  <c:v>2320.5034999999993</c:v>
                </c:pt>
                <c:pt idx="1">
                  <c:v>1112.27</c:v>
                </c:pt>
                <c:pt idx="2">
                  <c:v>1327.93</c:v>
                </c:pt>
                <c:pt idx="3">
                  <c:v>1406.92</c:v>
                </c:pt>
                <c:pt idx="4">
                  <c:v>1789.84</c:v>
                </c:pt>
                <c:pt idx="5">
                  <c:v>1937.38</c:v>
                </c:pt>
                <c:pt idx="6">
                  <c:v>1596.91</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Reactive!$C$13:$N$13</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Reactive!$C$14:$N$14</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5.7565127299999999</c:v>
                </c:pt>
                <c:pt idx="1">
                  <c:v>6.5475792400000001</c:v>
                </c:pt>
                <c:pt idx="2">
                  <c:v>5.9341326700000012</c:v>
                </c:pt>
                <c:pt idx="3">
                  <c:v>5.4442999399999996</c:v>
                </c:pt>
                <c:pt idx="4">
                  <c:v>5.3470667800000005</c:v>
                </c:pt>
                <c:pt idx="5">
                  <c:v>5.6223212</c:v>
                </c:pt>
                <c:pt idx="6">
                  <c:v>5.4543472799999995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9.4771546875000029E-2</c:v>
                </c:pt>
                <c:pt idx="5">
                  <c:v>9.2016187500000027E-2</c:v>
                </c:pt>
                <c:pt idx="6">
                  <c:v>8.1283101562500029E-2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Start'!$C$3:$N$3</c:f>
              <c:numCache>
                <c:formatCode>0.00</c:formatCode>
                <c:ptCount val="12"/>
                <c:pt idx="0">
                  <c:v>3.0473440099999989</c:v>
                </c:pt>
                <c:pt idx="1">
                  <c:v>3.2061008183999977</c:v>
                </c:pt>
                <c:pt idx="2">
                  <c:v>2.8633358200000019</c:v>
                </c:pt>
                <c:pt idx="3">
                  <c:v>3.4809728699999996</c:v>
                </c:pt>
                <c:pt idx="4">
                  <c:v>3.091164430000001</c:v>
                </c:pt>
                <c:pt idx="5">
                  <c:v>3.313995719999999</c:v>
                </c:pt>
                <c:pt idx="6">
                  <c:v>3.5625606000000016</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Start'!$C$4:$N$4</c:f>
              <c:numCache>
                <c:formatCode>0.00</c:formatCode>
                <c:ptCount val="12"/>
                <c:pt idx="0">
                  <c:v>4.8384780000000016E-2</c:v>
                </c:pt>
                <c:pt idx="1">
                  <c:v>5.149968000000002E-2</c:v>
                </c:pt>
                <c:pt idx="2">
                  <c:v>4.9838400000000019E-2</c:v>
                </c:pt>
                <c:pt idx="3">
                  <c:v>5.149968000000002E-2</c:v>
                </c:pt>
                <c:pt idx="4">
                  <c:v>4.9907620000000014E-2</c:v>
                </c:pt>
                <c:pt idx="5">
                  <c:v>4.9838400000000019E-2</c:v>
                </c:pt>
                <c:pt idx="6">
                  <c:v>5.1292020000000021E-2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Start'!$C$5:$N$5</c:f>
              <c:numCache>
                <c:formatCode>0.00</c:formatCode>
                <c:ptCount val="12"/>
                <c:pt idx="0">
                  <c:v>0.17322681000000001</c:v>
                </c:pt>
                <c:pt idx="1">
                  <c:v>0</c:v>
                </c:pt>
                <c:pt idx="2">
                  <c:v>0</c:v>
                </c:pt>
                <c:pt idx="3">
                  <c:v>0</c:v>
                </c:pt>
                <c:pt idx="4">
                  <c:v>0</c:v>
                </c:pt>
                <c:pt idx="5">
                  <c:v>0</c:v>
                </c:pt>
                <c:pt idx="6">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Start'!$C$6:$N$6</c:f>
              <c:numCache>
                <c:formatCode>0.00</c:formatCode>
                <c:ptCount val="12"/>
                <c:pt idx="0">
                  <c:v>3.3683209999999998E-2</c:v>
                </c:pt>
                <c:pt idx="1">
                  <c:v>0</c:v>
                </c:pt>
                <c:pt idx="2">
                  <c:v>0</c:v>
                </c:pt>
                <c:pt idx="3">
                  <c:v>0</c:v>
                </c:pt>
                <c:pt idx="4">
                  <c:v>0</c:v>
                </c:pt>
                <c:pt idx="5">
                  <c:v>0</c:v>
                </c:pt>
                <c:pt idx="6">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Start'!$C$8:$N$8</c:f>
              <c:numCache>
                <c:formatCode>0.00</c:formatCode>
                <c:ptCount val="12"/>
                <c:pt idx="0">
                  <c:v>0.32479999999999981</c:v>
                </c:pt>
                <c:pt idx="1">
                  <c:v>0.3359999999999998</c:v>
                </c:pt>
                <c:pt idx="2">
                  <c:v>0.32479999999999981</c:v>
                </c:pt>
                <c:pt idx="3">
                  <c:v>0.30239999999999984</c:v>
                </c:pt>
                <c:pt idx="4">
                  <c:v>0.26879999999999987</c:v>
                </c:pt>
                <c:pt idx="5">
                  <c:v>0.22399999999999989</c:v>
                </c:pt>
                <c:pt idx="6">
                  <c:v>0.34719999999999979</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Reserves'!$C$3:$N$3</c:f>
              <c:numCache>
                <c:formatCode>0.00</c:formatCode>
                <c:ptCount val="12"/>
                <c:pt idx="0">
                  <c:v>0.27680216999999996</c:v>
                </c:pt>
                <c:pt idx="1">
                  <c:v>4.8703160000000002E-2</c:v>
                </c:pt>
                <c:pt idx="2">
                  <c:v>0.12620833999999997</c:v>
                </c:pt>
                <c:pt idx="3">
                  <c:v>0.20375000000000001</c:v>
                </c:pt>
                <c:pt idx="4">
                  <c:v>0.159</c:v>
                </c:pt>
                <c:pt idx="5">
                  <c:v>0.11375</c:v>
                </c:pt>
                <c:pt idx="6">
                  <c:v>9.4916670000000009E-2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Reserves'!$C$7:$N$7</c:f>
              <c:numCache>
                <c:formatCode>0.00</c:formatCode>
                <c:ptCount val="12"/>
                <c:pt idx="0">
                  <c:v>0.38815979</c:v>
                </c:pt>
                <c:pt idx="1">
                  <c:v>0.39970171000000004</c:v>
                </c:pt>
                <c:pt idx="2">
                  <c:v>0.37377397000000007</c:v>
                </c:pt>
                <c:pt idx="3">
                  <c:v>0.4152388099999999</c:v>
                </c:pt>
                <c:pt idx="4">
                  <c:v>0.35827158999999992</c:v>
                </c:pt>
                <c:pt idx="5">
                  <c:v>0.37403759000000009</c:v>
                </c:pt>
                <c:pt idx="6">
                  <c:v>0.31567801000000012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Reserves'!$C$8:$N$8</c:f>
              <c:numCache>
                <c:formatCode>0.00</c:formatCode>
                <c:ptCount val="12"/>
                <c:pt idx="0">
                  <c:v>0</c:v>
                </c:pt>
                <c:pt idx="1">
                  <c:v>0.20614589999999999</c:v>
                </c:pt>
                <c:pt idx="2">
                  <c:v>0.11176744999999999</c:v>
                </c:pt>
                <c:pt idx="3">
                  <c:v>3.7920129999999996E-2</c:v>
                </c:pt>
                <c:pt idx="4">
                  <c:v>0.24781822000000001</c:v>
                </c:pt>
                <c:pt idx="5">
                  <c:v>0</c:v>
                </c:pt>
                <c:pt idx="6">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Reserves'!$C$9:$N$9</c:f>
              <c:numCache>
                <c:formatCode>0.00</c:formatCode>
                <c:ptCount val="12"/>
                <c:pt idx="0">
                  <c:v>0.82545457999999994</c:v>
                </c:pt>
                <c:pt idx="1">
                  <c:v>0.89537246999999998</c:v>
                </c:pt>
                <c:pt idx="2">
                  <c:v>0.85452708999999993</c:v>
                </c:pt>
                <c:pt idx="3">
                  <c:v>0.62208417999999999</c:v>
                </c:pt>
                <c:pt idx="4">
                  <c:v>1.0583237799999998</c:v>
                </c:pt>
                <c:pt idx="5">
                  <c:v>1.03614293</c:v>
                </c:pt>
                <c:pt idx="6">
                  <c:v>1.0766974899999999</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components'!$C$3:$N$3</c:f>
              <c:numCache>
                <c:formatCode>0.00</c:formatCode>
                <c:ptCount val="12"/>
                <c:pt idx="0">
                  <c:v>1.2912817605230797</c:v>
                </c:pt>
                <c:pt idx="1">
                  <c:v>1.0926086750886299</c:v>
                </c:pt>
                <c:pt idx="2">
                  <c:v>1.7922186008496899</c:v>
                </c:pt>
                <c:pt idx="3">
                  <c:v>1.5124733984696799</c:v>
                </c:pt>
                <c:pt idx="4">
                  <c:v>4.9716638979664998</c:v>
                </c:pt>
                <c:pt idx="5">
                  <c:v>3.0277432593320306</c:v>
                </c:pt>
                <c:pt idx="6">
                  <c:v>3.10440635098889</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components'!$C$5:$N$5</c:f>
              <c:numCache>
                <c:formatCode>0.00</c:formatCode>
                <c:ptCount val="12"/>
                <c:pt idx="0">
                  <c:v>1.5653599999999998E-3</c:v>
                </c:pt>
                <c:pt idx="1">
                  <c:v>0</c:v>
                </c:pt>
                <c:pt idx="2">
                  <c:v>0</c:v>
                </c:pt>
                <c:pt idx="3">
                  <c:v>0</c:v>
                </c:pt>
                <c:pt idx="4">
                  <c:v>0</c:v>
                </c:pt>
                <c:pt idx="5">
                  <c:v>0</c:v>
                </c:pt>
                <c:pt idx="6">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components'!$C$6:$N$6</c:f>
              <c:numCache>
                <c:formatCode>0.00</c:formatCode>
                <c:ptCount val="12"/>
                <c:pt idx="0">
                  <c:v>-8.2749229999794505E-3</c:v>
                </c:pt>
                <c:pt idx="1">
                  <c:v>-0.74803771999986579</c:v>
                </c:pt>
                <c:pt idx="2">
                  <c:v>-1.566322143999991</c:v>
                </c:pt>
                <c:pt idx="3">
                  <c:v>-0.45627995982579678</c:v>
                </c:pt>
                <c:pt idx="4">
                  <c:v>-1.9962470330000444</c:v>
                </c:pt>
                <c:pt idx="5">
                  <c:v>-1.5298044478632389</c:v>
                </c:pt>
                <c:pt idx="6">
                  <c:v>-1.6267101696368222</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total'!$C$3:$N$3</c:f>
              <c:numCache>
                <c:formatCode>0.00</c:formatCode>
                <c:ptCount val="12"/>
                <c:pt idx="0">
                  <c:v>-0.79053268199999971</c:v>
                </c:pt>
                <c:pt idx="1">
                  <c:v>-4.164900000000471E-4</c:v>
                </c:pt>
                <c:pt idx="2">
                  <c:v>2.1617003140000008</c:v>
                </c:pt>
                <c:pt idx="3">
                  <c:v>-0.4514382760000003</c:v>
                </c:pt>
                <c:pt idx="4">
                  <c:v>2.3781150809999985</c:v>
                </c:pt>
                <c:pt idx="5">
                  <c:v>2.5389010270000014</c:v>
                </c:pt>
                <c:pt idx="6">
                  <c:v>7.2255544140000003</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total'!$C$4:$N$4</c:f>
              <c:numCache>
                <c:formatCode>0.00</c:formatCode>
                <c:ptCount val="12"/>
                <c:pt idx="0">
                  <c:v>2.5730570094133003</c:v>
                </c:pt>
                <c:pt idx="1">
                  <c:v>3.3081080879359206</c:v>
                </c:pt>
                <c:pt idx="2">
                  <c:v>2.2916383901526003</c:v>
                </c:pt>
                <c:pt idx="3">
                  <c:v>2.4148118241324501</c:v>
                </c:pt>
                <c:pt idx="4">
                  <c:v>2.8486454118208395</c:v>
                </c:pt>
                <c:pt idx="5">
                  <c:v>4.21984687221304</c:v>
                </c:pt>
                <c:pt idx="6">
                  <c:v>4.2317625698307184</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total'!$C$5:$N$5</c:f>
              <c:numCache>
                <c:formatCode>0.00</c:formatCode>
                <c:ptCount val="12"/>
                <c:pt idx="0">
                  <c:v>0.44493114111453996</c:v>
                </c:pt>
                <c:pt idx="1">
                  <c:v>0.34013872427462999</c:v>
                </c:pt>
                <c:pt idx="2">
                  <c:v>0.49238647137778024</c:v>
                </c:pt>
                <c:pt idx="3">
                  <c:v>0.31617606206284005</c:v>
                </c:pt>
                <c:pt idx="4">
                  <c:v>0.41362086001869003</c:v>
                </c:pt>
                <c:pt idx="5">
                  <c:v>0.45487518194339999</c:v>
                </c:pt>
                <c:pt idx="6">
                  <c:v>2.7852668580416498</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total'!$C$6:$N$6</c:f>
              <c:numCache>
                <c:formatCode>0.00</c:formatCode>
                <c:ptCount val="12"/>
                <c:pt idx="0">
                  <c:v>1.8832984384303897</c:v>
                </c:pt>
                <c:pt idx="1">
                  <c:v>1.1372382034088102</c:v>
                </c:pt>
                <c:pt idx="2">
                  <c:v>2.03362046103073</c:v>
                </c:pt>
                <c:pt idx="3">
                  <c:v>1.4274711508712297</c:v>
                </c:pt>
                <c:pt idx="4">
                  <c:v>2.4794845686975306</c:v>
                </c:pt>
                <c:pt idx="5">
                  <c:v>2.1399515959489706</c:v>
                </c:pt>
                <c:pt idx="6">
                  <c:v>2.7363290047012594</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total'!$C$7:$N$7</c:f>
              <c:numCache>
                <c:formatCode>0.00</c:formatCode>
                <c:ptCount val="12"/>
                <c:pt idx="0">
                  <c:v>8.8613305732386589</c:v>
                </c:pt>
                <c:pt idx="1">
                  <c:v>5.50149548564554</c:v>
                </c:pt>
                <c:pt idx="2">
                  <c:v>23.275670931343335</c:v>
                </c:pt>
                <c:pt idx="3">
                  <c:v>9.4644806000238297</c:v>
                </c:pt>
                <c:pt idx="4">
                  <c:v>18.964395639336164</c:v>
                </c:pt>
                <c:pt idx="5">
                  <c:v>16.605250352062502</c:v>
                </c:pt>
                <c:pt idx="6">
                  <c:v>32.429028840229108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total'!$C$8:$N$8</c:f>
              <c:numCache>
                <c:formatCode>0.00</c:formatCode>
                <c:ptCount val="12"/>
                <c:pt idx="0">
                  <c:v>17.333976832147968</c:v>
                </c:pt>
                <c:pt idx="1">
                  <c:v>0.36802323576154999</c:v>
                </c:pt>
                <c:pt idx="2">
                  <c:v>0.11568791002129999</c:v>
                </c:pt>
                <c:pt idx="3">
                  <c:v>5.8614456000000002E-2</c:v>
                </c:pt>
                <c:pt idx="4">
                  <c:v>0.95454407487866999</c:v>
                </c:pt>
                <c:pt idx="5">
                  <c:v>4.884007445712121</c:v>
                </c:pt>
                <c:pt idx="6">
                  <c:v>18.26056439021092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total'!$C$9:$N$9</c:f>
              <c:numCache>
                <c:formatCode>0.00</c:formatCode>
                <c:ptCount val="12"/>
                <c:pt idx="0">
                  <c:v>4.0025188385042707</c:v>
                </c:pt>
                <c:pt idx="1">
                  <c:v>5.8967742949936612</c:v>
                </c:pt>
                <c:pt idx="2">
                  <c:v>0.85980431647887001</c:v>
                </c:pt>
                <c:pt idx="3">
                  <c:v>4.5690113873858698</c:v>
                </c:pt>
                <c:pt idx="4">
                  <c:v>11.35737504252895</c:v>
                </c:pt>
                <c:pt idx="5">
                  <c:v>14.444394641797437</c:v>
                </c:pt>
                <c:pt idx="6">
                  <c:v>8.1571364819316194</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total'!$C$10:$N$10</c:f>
              <c:numCache>
                <c:formatCode>0.00</c:formatCode>
                <c:ptCount val="12"/>
                <c:pt idx="0">
                  <c:v>7.3048509011199983E-2</c:v>
                </c:pt>
                <c:pt idx="1">
                  <c:v>1.8520375912329998E-2</c:v>
                </c:pt>
                <c:pt idx="2">
                  <c:v>4.3405017512380011E-2</c:v>
                </c:pt>
                <c:pt idx="3">
                  <c:v>5.029912304366E-2</c:v>
                </c:pt>
                <c:pt idx="4">
                  <c:v>0.26841543545683</c:v>
                </c:pt>
                <c:pt idx="5">
                  <c:v>5.3623844343109996E-2</c:v>
                </c:pt>
                <c:pt idx="6">
                  <c:v>9.3432966977199994E-2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total'!$C$11:$N$11</c:f>
              <c:numCache>
                <c:formatCode>0.00</c:formatCode>
                <c:ptCount val="12"/>
                <c:pt idx="0">
                  <c:v>0.57531193015777005</c:v>
                </c:pt>
                <c:pt idx="1">
                  <c:v>0.42664792702551002</c:v>
                </c:pt>
                <c:pt idx="2">
                  <c:v>0.54445226005028013</c:v>
                </c:pt>
                <c:pt idx="3">
                  <c:v>0.62987783316817003</c:v>
                </c:pt>
                <c:pt idx="4">
                  <c:v>0.51600320548066003</c:v>
                </c:pt>
                <c:pt idx="5">
                  <c:v>0.82073552426379981</c:v>
                </c:pt>
                <c:pt idx="6">
                  <c:v>0.80628634987122005</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total'!$C$12:$N$12</c:f>
              <c:numCache>
                <c:formatCode>0.00</c:formatCode>
                <c:ptCount val="12"/>
                <c:pt idx="0">
                  <c:v>2.4942812507870098</c:v>
                </c:pt>
                <c:pt idx="1">
                  <c:v>3.2954909999441395</c:v>
                </c:pt>
                <c:pt idx="2">
                  <c:v>3.2047536706260695</c:v>
                </c:pt>
                <c:pt idx="3">
                  <c:v>3.0166012868877106</c:v>
                </c:pt>
                <c:pt idx="4">
                  <c:v>5.4691048978836996</c:v>
                </c:pt>
                <c:pt idx="5">
                  <c:v>5.3056097909126603</c:v>
                </c:pt>
                <c:pt idx="6">
                  <c:v>5.6949067454406395</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total'!$C$13:$N$13</c:f>
              <c:numCache>
                <c:formatCode>0.00</c:formatCode>
                <c:ptCount val="12"/>
                <c:pt idx="0">
                  <c:v>1.2912817605230797</c:v>
                </c:pt>
                <c:pt idx="1">
                  <c:v>1.0926086750886299</c:v>
                </c:pt>
                <c:pt idx="2">
                  <c:v>1.7922186008496899</c:v>
                </c:pt>
                <c:pt idx="3">
                  <c:v>1.5124733984696799</c:v>
                </c:pt>
                <c:pt idx="4">
                  <c:v>4.9716638979664998</c:v>
                </c:pt>
                <c:pt idx="5">
                  <c:v>3.0277432593320306</c:v>
                </c:pt>
                <c:pt idx="6">
                  <c:v>3.10440635098889</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total'!$C$19:$N$19</c:f>
              <c:numCache>
                <c:formatCode>#,##0</c:formatCode>
                <c:ptCount val="12"/>
                <c:pt idx="0">
                  <c:v>-91992.42</c:v>
                </c:pt>
                <c:pt idx="1">
                  <c:v>-125100.10299999997</c:v>
                </c:pt>
                <c:pt idx="2">
                  <c:v>-52763.553000000007</c:v>
                </c:pt>
                <c:pt idx="3">
                  <c:v>-106878.11899999999</c:v>
                </c:pt>
                <c:pt idx="4">
                  <c:v>-89343.292999999991</c:v>
                </c:pt>
                <c:pt idx="5">
                  <c:v>-91187.774999999994</c:v>
                </c:pt>
                <c:pt idx="6">
                  <c:v>19354.301999999996</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total'!$C$20:$N$20</c:f>
              <c:numCache>
                <c:formatCode>#,##0</c:formatCode>
                <c:ptCount val="12"/>
                <c:pt idx="0">
                  <c:v>109998.25699999998</c:v>
                </c:pt>
                <c:pt idx="1">
                  <c:v>118407.19999999997</c:v>
                </c:pt>
                <c:pt idx="2">
                  <c:v>116188.826</c:v>
                </c:pt>
                <c:pt idx="3">
                  <c:v>108676.16300000002</c:v>
                </c:pt>
                <c:pt idx="4">
                  <c:v>113189.00300000001</c:v>
                </c:pt>
                <c:pt idx="5">
                  <c:v>139939.41</c:v>
                </c:pt>
                <c:pt idx="6">
                  <c:v>154373.89999999997</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total'!$C$21:$N$21</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total'!$C$22:$N$22</c:f>
              <c:numCache>
                <c:formatCode>#,##0</c:formatCode>
                <c:ptCount val="12"/>
                <c:pt idx="0">
                  <c:v>426126.58799999987</c:v>
                </c:pt>
                <c:pt idx="1">
                  <c:v>218287.01800000007</c:v>
                </c:pt>
                <c:pt idx="2">
                  <c:v>274276.15099999995</c:v>
                </c:pt>
                <c:pt idx="3">
                  <c:v>252331.78399999999</c:v>
                </c:pt>
                <c:pt idx="4">
                  <c:v>436578.78599999985</c:v>
                </c:pt>
                <c:pt idx="5">
                  <c:v>352414.5039999999</c:v>
                </c:pt>
                <c:pt idx="6">
                  <c:v>512610.33</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total'!$C$23:$N$23</c:f>
              <c:numCache>
                <c:formatCode>#,##0</c:formatCode>
                <c:ptCount val="12"/>
                <c:pt idx="0">
                  <c:v>469581.48800000001</c:v>
                </c:pt>
                <c:pt idx="1">
                  <c:v>523810.72100000002</c:v>
                </c:pt>
                <c:pt idx="2">
                  <c:v>1059346.845</c:v>
                </c:pt>
                <c:pt idx="3">
                  <c:v>784900.01499999978</c:v>
                </c:pt>
                <c:pt idx="4">
                  <c:v>1223273.2349999999</c:v>
                </c:pt>
                <c:pt idx="5">
                  <c:v>1007847.245</c:v>
                </c:pt>
                <c:pt idx="6">
                  <c:v>1182719.6949999998</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total'!$C$24:$N$24</c:f>
              <c:numCache>
                <c:formatCode>#,##0</c:formatCode>
                <c:ptCount val="12"/>
                <c:pt idx="0">
                  <c:v>200601.13300000003</c:v>
                </c:pt>
                <c:pt idx="1">
                  <c:v>5268.7489999999998</c:v>
                </c:pt>
                <c:pt idx="2">
                  <c:v>1602.6410000000001</c:v>
                </c:pt>
                <c:pt idx="3">
                  <c:v>636.31500000000005</c:v>
                </c:pt>
                <c:pt idx="4">
                  <c:v>8573.7440000000006</c:v>
                </c:pt>
                <c:pt idx="5">
                  <c:v>49725.377999999997</c:v>
                </c:pt>
                <c:pt idx="6">
                  <c:v>174556.41899999999</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total'!$C$25:$N$25</c:f>
              <c:numCache>
                <c:formatCode>#,##0</c:formatCode>
                <c:ptCount val="12"/>
                <c:pt idx="0">
                  <c:v>72913.275000000009</c:v>
                </c:pt>
                <c:pt idx="1">
                  <c:v>63698.137999999999</c:v>
                </c:pt>
                <c:pt idx="2">
                  <c:v>20942.545999999998</c:v>
                </c:pt>
                <c:pt idx="3">
                  <c:v>55301.387999999992</c:v>
                </c:pt>
                <c:pt idx="4">
                  <c:v>151304.38</c:v>
                </c:pt>
                <c:pt idx="5">
                  <c:v>152303.49899999998</c:v>
                </c:pt>
                <c:pt idx="6">
                  <c:v>80366.934999999983</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total'!$C$26:$N$26</c:f>
              <c:numCache>
                <c:formatCode>#,##0</c:formatCode>
                <c:ptCount val="12"/>
                <c:pt idx="0">
                  <c:v>-5366.69</c:v>
                </c:pt>
                <c:pt idx="1">
                  <c:v>-2126.9290000000001</c:v>
                </c:pt>
                <c:pt idx="2">
                  <c:v>-5034.6090000000004</c:v>
                </c:pt>
                <c:pt idx="3">
                  <c:v>-4260.3109999999997</c:v>
                </c:pt>
                <c:pt idx="4">
                  <c:v>-24440.679999999997</c:v>
                </c:pt>
                <c:pt idx="5">
                  <c:v>-3870.6290000000004</c:v>
                </c:pt>
                <c:pt idx="6">
                  <c:v>-7944.9959999999983</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total'!$C$27:$N$27</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total'!$C$28:$N$28</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total'!$C$29:$N$29</c:f>
              <c:numCache>
                <c:formatCode>#,##0</c:formatCode>
                <c:ptCount val="12"/>
                <c:pt idx="0">
                  <c:v>-106892.64199999999</c:v>
                </c:pt>
                <c:pt idx="1">
                  <c:v>-136428.96700000003</c:v>
                </c:pt>
                <c:pt idx="2">
                  <c:v>-116806.99099999998</c:v>
                </c:pt>
                <c:pt idx="3">
                  <c:v>-167219.22699999998</c:v>
                </c:pt>
                <c:pt idx="4">
                  <c:v>-206516.47200000004</c:v>
                </c:pt>
                <c:pt idx="5">
                  <c:v>-217087.87899999993</c:v>
                </c:pt>
                <c:pt idx="6">
                  <c:v>-300218.712</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Total'!$C$3:$N$3</c:f>
              <c:numCache>
                <c:formatCode>0.00</c:formatCode>
                <c:ptCount val="12"/>
                <c:pt idx="0">
                  <c:v>7.1759885569999335</c:v>
                </c:pt>
                <c:pt idx="1">
                  <c:v>7.6493310037625921</c:v>
                </c:pt>
                <c:pt idx="2">
                  <c:v>6.9302198379618032</c:v>
                </c:pt>
                <c:pt idx="3">
                  <c:v>7.0337601799999971</c:v>
                </c:pt>
                <c:pt idx="4">
                  <c:v>8.331409636666649</c:v>
                </c:pt>
                <c:pt idx="5">
                  <c:v>10.569447829999966</c:v>
                </c:pt>
                <c:pt idx="6">
                  <c:v>9.2566742504996835</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Total'!$C$4:$N$4</c:f>
              <c:numCache>
                <c:formatCode>0.00</c:formatCode>
                <c:ptCount val="12"/>
                <c:pt idx="0">
                  <c:v>8.0666509499999979</c:v>
                </c:pt>
                <c:pt idx="1">
                  <c:v>7.0884489121900023</c:v>
                </c:pt>
                <c:pt idx="2">
                  <c:v>7.0751426100000003</c:v>
                </c:pt>
                <c:pt idx="3">
                  <c:v>7.0484178399999999</c:v>
                </c:pt>
                <c:pt idx="4">
                  <c:v>6.3286615599999987</c:v>
                </c:pt>
                <c:pt idx="5">
                  <c:v>7.5009422500000005</c:v>
                </c:pt>
                <c:pt idx="6">
                  <c:v>7.5259457933799991</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Total'!$C$5:$N$5</c:f>
              <c:numCache>
                <c:formatCode>0.00</c:formatCode>
                <c:ptCount val="12"/>
                <c:pt idx="0">
                  <c:v>3.3129494900000003</c:v>
                </c:pt>
                <c:pt idx="1">
                  <c:v>3.5921629699999995</c:v>
                </c:pt>
                <c:pt idx="2">
                  <c:v>4.1271536500000003</c:v>
                </c:pt>
                <c:pt idx="3">
                  <c:v>4.0353673299999997</c:v>
                </c:pt>
                <c:pt idx="4">
                  <c:v>3.8427891199999991</c:v>
                </c:pt>
                <c:pt idx="5">
                  <c:v>3.19815278</c:v>
                </c:pt>
                <c:pt idx="6">
                  <c:v>3.4227164925000002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Total'!$C$6:$N$6</c:f>
              <c:numCache>
                <c:formatCode>0.00</c:formatCode>
                <c:ptCount val="12"/>
                <c:pt idx="0">
                  <c:v>1.4904165400000002</c:v>
                </c:pt>
                <c:pt idx="1">
                  <c:v>1.5499232399999994</c:v>
                </c:pt>
                <c:pt idx="2">
                  <c:v>1.4662768499999999</c:v>
                </c:pt>
                <c:pt idx="3">
                  <c:v>1.27899312</c:v>
                </c:pt>
                <c:pt idx="4">
                  <c:v>1.8234135899999997</c:v>
                </c:pt>
                <c:pt idx="5">
                  <c:v>1.5239305200000004</c:v>
                </c:pt>
                <c:pt idx="6">
                  <c:v>1.4872921700000001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Total'!$C$7:$N$7</c:f>
              <c:numCache>
                <c:formatCode>0.00</c:formatCode>
                <c:ptCount val="12"/>
                <c:pt idx="0">
                  <c:v>3.6274388099999997</c:v>
                </c:pt>
                <c:pt idx="1">
                  <c:v>3.593600498399999</c:v>
                </c:pt>
                <c:pt idx="2">
                  <c:v>3.2379742200000021</c:v>
                </c:pt>
                <c:pt idx="3">
                  <c:v>3.8348725500000005</c:v>
                </c:pt>
                <c:pt idx="4">
                  <c:v>3.4098720500000019</c:v>
                </c:pt>
                <c:pt idx="5">
                  <c:v>3.5878341199999992</c:v>
                </c:pt>
                <c:pt idx="6">
                  <c:v>3.9610526199999985</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Total'!$C$8:$N$8</c:f>
              <c:numCache>
                <c:formatCode>0.00</c:formatCode>
                <c:ptCount val="12"/>
                <c:pt idx="0">
                  <c:v>5.8559936399999994</c:v>
                </c:pt>
                <c:pt idx="1">
                  <c:v>6.6478474600000004</c:v>
                </c:pt>
                <c:pt idx="2">
                  <c:v>6.0301914400000003</c:v>
                </c:pt>
                <c:pt idx="3">
                  <c:v>5.5435415599999995</c:v>
                </c:pt>
                <c:pt idx="4">
                  <c:v>5.4467547368750004</c:v>
                </c:pt>
                <c:pt idx="5">
                  <c:v>5.7198185175000003</c:v>
                </c:pt>
                <c:pt idx="6">
                  <c:v>5.5402746115625003</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Total'!$C$9:$N$9</c:f>
              <c:numCache>
                <c:formatCode>0.00</c:formatCode>
                <c:ptCount val="12"/>
                <c:pt idx="0">
                  <c:v>5.1521746855199995</c:v>
                </c:pt>
                <c:pt idx="1">
                  <c:v>2.5129150438958687</c:v>
                </c:pt>
                <c:pt idx="2">
                  <c:v>1.3238783755199999</c:v>
                </c:pt>
                <c:pt idx="3">
                  <c:v>2.4452676967040028</c:v>
                </c:pt>
                <c:pt idx="4">
                  <c:v>1.9340831267040006</c:v>
                </c:pt>
                <c:pt idx="5">
                  <c:v>2.9110311755192746</c:v>
                </c:pt>
                <c:pt idx="6">
                  <c:v>1.2217706867027227</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Total'!$C$10:$N$10</c:f>
              <c:numCache>
                <c:formatCode>0.00</c:formatCode>
                <c:ptCount val="12"/>
                <c:pt idx="0">
                  <c:v>1.6721039449545263</c:v>
                </c:pt>
                <c:pt idx="1">
                  <c:v>1.1486786599110053</c:v>
                </c:pt>
                <c:pt idx="2">
                  <c:v>1.6430218496226576</c:v>
                </c:pt>
                <c:pt idx="3">
                  <c:v>1.4111845580022542</c:v>
                </c:pt>
                <c:pt idx="4">
                  <c:v>2.1545580145358949</c:v>
                </c:pt>
                <c:pt idx="5">
                  <c:v>1.2148137083536101</c:v>
                </c:pt>
                <c:pt idx="6">
                  <c:v>1.1697770386687736</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Total'!$C$11:$N$11</c:f>
              <c:numCache>
                <c:formatCode>0.00</c:formatCode>
                <c:ptCount val="12"/>
                <c:pt idx="0">
                  <c:v>1.5653599999999998E-3</c:v>
                </c:pt>
                <c:pt idx="1">
                  <c:v>0</c:v>
                </c:pt>
                <c:pt idx="2">
                  <c:v>0</c:v>
                </c:pt>
                <c:pt idx="3">
                  <c:v>0</c:v>
                </c:pt>
                <c:pt idx="4">
                  <c:v>0</c:v>
                </c:pt>
                <c:pt idx="5">
                  <c:v>0</c:v>
                </c:pt>
                <c:pt idx="6">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Total'!$C$12:$N$12</c:f>
              <c:numCache>
                <c:formatCode>0.00</c:formatCode>
                <c:ptCount val="12"/>
                <c:pt idx="0">
                  <c:v>0.10478015409836058</c:v>
                </c:pt>
                <c:pt idx="1">
                  <c:v>0.10827282590163927</c:v>
                </c:pt>
                <c:pt idx="2">
                  <c:v>0.10478015409836058</c:v>
                </c:pt>
                <c:pt idx="3">
                  <c:v>0.10827282590163927</c:v>
                </c:pt>
                <c:pt idx="4">
                  <c:v>0.10827282590163927</c:v>
                </c:pt>
                <c:pt idx="5">
                  <c:v>0.10478015409836058</c:v>
                </c:pt>
                <c:pt idx="6">
                  <c:v>0.16134176</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4212757643548473E-2"/>
                  <c:y val="-4.868454791332091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Total'!$I$16:$I$19</c:f>
              <c:numCache>
                <c:formatCode>0.00</c:formatCode>
                <c:ptCount val="4"/>
                <c:pt idx="0">
                  <c:v>8.1885856400000012</c:v>
                </c:pt>
                <c:pt idx="1">
                  <c:v>17.704348669296859</c:v>
                </c:pt>
                <c:pt idx="2">
                  <c:v>7.9041465638799995</c:v>
                </c:pt>
                <c:pt idx="3">
                  <c:v>0.16134176</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Trades!$C$9:$N$9</c:f>
              <c:numCache>
                <c:formatCode>#,##0.0</c:formatCode>
                <c:ptCount val="12"/>
                <c:pt idx="0">
                  <c:v>0.82543004825302502</c:v>
                </c:pt>
                <c:pt idx="1">
                  <c:v>1.5211163568478101</c:v>
                </c:pt>
                <c:pt idx="2">
                  <c:v>4.2197449572133099</c:v>
                </c:pt>
                <c:pt idx="3">
                  <c:v>4.2356945151300103</c:v>
                </c:pt>
                <c:pt idx="4">
                  <c:v>7.1987912310503299</c:v>
                </c:pt>
                <c:pt idx="5">
                  <c:v>6.1394097849064098</c:v>
                </c:pt>
                <c:pt idx="6">
                  <c:v>2.8751646894796798</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Trades!$C$10:$N$10</c:f>
              <c:numCache>
                <c:formatCode>#,##0.0</c:formatCode>
                <c:ptCount val="12"/>
                <c:pt idx="0">
                  <c:v>7.8835353260859993</c:v>
                </c:pt>
                <c:pt idx="1">
                  <c:v>8.4220629678534404</c:v>
                </c:pt>
                <c:pt idx="2">
                  <c:v>18.375192762815598</c:v>
                </c:pt>
                <c:pt idx="3">
                  <c:v>11.5383995533721</c:v>
                </c:pt>
                <c:pt idx="4">
                  <c:v>19.1286171432556</c:v>
                </c:pt>
                <c:pt idx="5">
                  <c:v>16.145676260021801</c:v>
                </c:pt>
                <c:pt idx="6">
                  <c:v>13.3838771887399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Trades!$C$3:$N$3</c:f>
              <c:numCache>
                <c:formatCode>0.00</c:formatCode>
                <c:ptCount val="12"/>
                <c:pt idx="0">
                  <c:v>55039.5</c:v>
                </c:pt>
                <c:pt idx="1">
                  <c:v>100286</c:v>
                </c:pt>
                <c:pt idx="2">
                  <c:v>236399</c:v>
                </c:pt>
                <c:pt idx="3">
                  <c:v>256050</c:v>
                </c:pt>
                <c:pt idx="4">
                  <c:v>344357</c:v>
                </c:pt>
                <c:pt idx="5">
                  <c:v>291932.5</c:v>
                </c:pt>
                <c:pt idx="6">
                  <c:v>377436.5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Trades!$C$4:$N$4</c:f>
              <c:numCache>
                <c:formatCode>0.00</c:formatCode>
                <c:ptCount val="12"/>
                <c:pt idx="0">
                  <c:v>241488</c:v>
                </c:pt>
                <c:pt idx="1">
                  <c:v>279075.09999999998</c:v>
                </c:pt>
                <c:pt idx="2">
                  <c:v>489034.5</c:v>
                </c:pt>
                <c:pt idx="3">
                  <c:v>373192.2</c:v>
                </c:pt>
                <c:pt idx="4">
                  <c:v>667292.4</c:v>
                </c:pt>
                <c:pt idx="5">
                  <c:v>504225.5</c:v>
                </c:pt>
                <c:pt idx="6">
                  <c:v>326646.3</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chart" Target="../charts/chart27.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chart" Target="../charts/chart2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390525</xdr:colOff>
      <xdr:row>11</xdr:row>
      <xdr:rowOff>0</xdr:rowOff>
    </xdr:from>
    <xdr:to>
      <xdr:col>18</xdr:col>
      <xdr:colOff>171450</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63"/>
  <sheetViews>
    <sheetView tabSelected="1" workbookViewId="0">
      <selection activeCell="E34" sqref="E34"/>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7">
        <v>43739</v>
      </c>
      <c r="G1" s="68">
        <f>E1</f>
        <v>43739</v>
      </c>
    </row>
    <row r="2" spans="1:7">
      <c r="E2" s="37">
        <f>EOMONTH(E1,0)</f>
        <v>43769</v>
      </c>
    </row>
    <row r="3" spans="1:7">
      <c r="B3" s="37"/>
      <c r="C3" s="37"/>
    </row>
    <row r="8" spans="1:7">
      <c r="A8" s="39"/>
    </row>
    <row r="16" spans="1:7">
      <c r="A16" s="39"/>
    </row>
    <row r="18" spans="1:1">
      <c r="A18" s="39"/>
    </row>
    <row r="22" spans="1:1">
      <c r="A22" s="39"/>
    </row>
    <row r="23" spans="1:1">
      <c r="A23" s="39"/>
    </row>
    <row r="24" spans="1:1">
      <c r="A24" s="39"/>
    </row>
    <row r="26" spans="1:1">
      <c r="A26" s="39"/>
    </row>
    <row r="28" spans="1:1">
      <c r="A28" s="39"/>
    </row>
    <row r="29" spans="1:1">
      <c r="A29" s="39"/>
    </row>
    <row r="32" spans="1:1">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G26" sqref="G26"/>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43585</v>
      </c>
      <c r="D2" s="3">
        <v>43616</v>
      </c>
      <c r="E2" s="3">
        <v>43646</v>
      </c>
      <c r="F2" s="3">
        <v>43677</v>
      </c>
      <c r="G2" s="3">
        <v>43708</v>
      </c>
      <c r="H2" s="3">
        <v>43738</v>
      </c>
      <c r="I2" s="3">
        <v>43769</v>
      </c>
      <c r="J2" s="3">
        <v>43799</v>
      </c>
      <c r="K2" s="3">
        <v>43830</v>
      </c>
      <c r="L2" s="3">
        <v>43861</v>
      </c>
      <c r="M2" s="3">
        <v>43890</v>
      </c>
      <c r="N2" s="3">
        <v>43921</v>
      </c>
    </row>
    <row r="3" spans="2:14">
      <c r="B3" s="1" t="s">
        <v>157</v>
      </c>
      <c r="C3" s="40">
        <v>2.5730570094133003</v>
      </c>
      <c r="D3" s="40">
        <v>3.3081080879359206</v>
      </c>
      <c r="E3" s="40">
        <v>2.2916383901526003</v>
      </c>
      <c r="F3" s="40">
        <v>2.4148118241324501</v>
      </c>
      <c r="G3" s="40">
        <v>2.8486454118208395</v>
      </c>
      <c r="H3" s="40">
        <v>4.21984687221304</v>
      </c>
      <c r="I3" s="40">
        <v>4.2317625698307184</v>
      </c>
      <c r="J3" s="40"/>
      <c r="K3" s="40"/>
      <c r="L3" s="40"/>
      <c r="M3" s="40"/>
      <c r="N3" s="40"/>
    </row>
    <row r="4" spans="2:14">
      <c r="B4" s="1" t="s">
        <v>159</v>
      </c>
      <c r="C4" s="40">
        <v>1.8832984384303897</v>
      </c>
      <c r="D4" s="40">
        <v>1.1372382034088102</v>
      </c>
      <c r="E4" s="40">
        <v>2.03362046103073</v>
      </c>
      <c r="F4" s="40">
        <v>1.4274711508712297</v>
      </c>
      <c r="G4" s="40">
        <v>2.4794845686975306</v>
      </c>
      <c r="H4" s="40">
        <v>2.1399515959489706</v>
      </c>
      <c r="I4" s="40">
        <v>2.7363290047012594</v>
      </c>
      <c r="J4" s="40"/>
      <c r="K4" s="40"/>
      <c r="L4" s="40"/>
      <c r="M4" s="40"/>
      <c r="N4" s="40"/>
    </row>
    <row r="5" spans="2:14">
      <c r="B5" s="1" t="s">
        <v>160</v>
      </c>
      <c r="C5" s="40">
        <v>0.17121018810802999</v>
      </c>
      <c r="D5" s="40">
        <v>0.26124751558671994</v>
      </c>
      <c r="E5" s="40">
        <v>0.27078577264637005</v>
      </c>
      <c r="F5" s="40">
        <v>0.50013921441562992</v>
      </c>
      <c r="G5" s="40">
        <v>0.79946413170875985</v>
      </c>
      <c r="H5" s="40">
        <v>0.89245028651541003</v>
      </c>
      <c r="I5" s="40">
        <v>0.42448777684930994</v>
      </c>
      <c r="J5" s="40"/>
      <c r="K5" s="40"/>
      <c r="L5" s="40"/>
      <c r="M5" s="40"/>
      <c r="N5" s="40"/>
    </row>
    <row r="6" spans="2:14">
      <c r="B6" s="1" t="s">
        <v>42</v>
      </c>
      <c r="C6" s="40">
        <v>0</v>
      </c>
      <c r="D6" s="40">
        <v>0</v>
      </c>
      <c r="E6" s="40">
        <v>0</v>
      </c>
      <c r="F6" s="40">
        <v>0</v>
      </c>
      <c r="G6" s="40">
        <v>0</v>
      </c>
      <c r="H6" s="40">
        <v>0</v>
      </c>
      <c r="I6" s="40">
        <v>0</v>
      </c>
      <c r="J6" s="40"/>
      <c r="K6" s="40"/>
      <c r="L6" s="40"/>
      <c r="M6" s="40"/>
      <c r="N6" s="40"/>
    </row>
    <row r="7" spans="2:14">
      <c r="B7" s="1" t="s">
        <v>161</v>
      </c>
      <c r="C7" s="40">
        <v>5.4539318366150003E-2</v>
      </c>
      <c r="D7" s="40">
        <v>0.13816125397221002</v>
      </c>
      <c r="E7" s="40">
        <v>0.26275778374921993</v>
      </c>
      <c r="F7" s="40">
        <v>0.19081588369915997</v>
      </c>
      <c r="G7" s="40">
        <v>0.35823141507857997</v>
      </c>
      <c r="H7" s="40">
        <v>0.25769448543817003</v>
      </c>
      <c r="I7" s="40">
        <v>0.22296495972413999</v>
      </c>
      <c r="J7" s="40"/>
      <c r="K7" s="40"/>
      <c r="L7" s="40"/>
      <c r="M7" s="40"/>
      <c r="N7" s="40"/>
    </row>
    <row r="8" spans="2:14">
      <c r="B8" s="1" t="s">
        <v>175</v>
      </c>
      <c r="C8" s="40">
        <v>0</v>
      </c>
      <c r="D8" s="40">
        <v>0</v>
      </c>
      <c r="E8" s="40">
        <v>0</v>
      </c>
      <c r="F8" s="40">
        <v>0</v>
      </c>
      <c r="G8" s="40">
        <v>0</v>
      </c>
      <c r="H8" s="40">
        <v>0</v>
      </c>
      <c r="I8" s="40">
        <v>1.6525393873490002E-2</v>
      </c>
      <c r="J8" s="40"/>
      <c r="K8" s="40"/>
      <c r="L8" s="40"/>
      <c r="M8" s="40"/>
      <c r="N8" s="40"/>
    </row>
    <row r="9" spans="2:14">
      <c r="B9" s="1" t="s">
        <v>162</v>
      </c>
      <c r="C9" s="40">
        <v>0</v>
      </c>
      <c r="D9" s="40">
        <v>0</v>
      </c>
      <c r="E9" s="40">
        <v>0</v>
      </c>
      <c r="F9" s="40">
        <v>0</v>
      </c>
      <c r="G9" s="40">
        <v>0</v>
      </c>
      <c r="H9" s="40">
        <v>0</v>
      </c>
      <c r="I9" s="40">
        <v>0</v>
      </c>
      <c r="J9" s="40"/>
      <c r="K9" s="40"/>
      <c r="L9" s="40"/>
      <c r="M9" s="40"/>
      <c r="N9" s="40"/>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92</v>
      </c>
      <c r="C12" s="3">
        <v>43585</v>
      </c>
      <c r="D12" s="3">
        <v>43616</v>
      </c>
      <c r="E12" s="3">
        <v>43646</v>
      </c>
      <c r="F12" s="3">
        <v>43677</v>
      </c>
      <c r="G12" s="3">
        <v>43708</v>
      </c>
      <c r="H12" s="3">
        <v>43738</v>
      </c>
      <c r="I12" s="3">
        <v>43769</v>
      </c>
      <c r="J12" s="3">
        <v>43799</v>
      </c>
      <c r="K12" s="3">
        <v>43830</v>
      </c>
      <c r="L12" s="3">
        <v>43861</v>
      </c>
      <c r="M12" s="3">
        <v>43890</v>
      </c>
      <c r="N12" s="3">
        <v>43921</v>
      </c>
    </row>
    <row r="13" spans="2:14">
      <c r="B13" s="1" t="s">
        <v>157</v>
      </c>
      <c r="C13" s="15">
        <v>109998.25699999998</v>
      </c>
      <c r="D13" s="15">
        <v>118407.19999999997</v>
      </c>
      <c r="E13" s="15">
        <v>116188.826</v>
      </c>
      <c r="F13" s="15">
        <v>108676.16300000002</v>
      </c>
      <c r="G13" s="15">
        <v>113189.00300000001</v>
      </c>
      <c r="H13" s="15">
        <v>139939.41</v>
      </c>
      <c r="I13" s="15">
        <v>154373.89999999997</v>
      </c>
      <c r="J13" s="15">
        <v>0</v>
      </c>
      <c r="K13" s="15">
        <v>0</v>
      </c>
      <c r="L13" s="15">
        <v>0</v>
      </c>
      <c r="M13" s="15">
        <v>0</v>
      </c>
      <c r="N13" s="15">
        <v>0</v>
      </c>
    </row>
    <row r="14" spans="2:14">
      <c r="B14" s="1" t="s">
        <v>159</v>
      </c>
      <c r="C14" s="15">
        <v>426126.58799999987</v>
      </c>
      <c r="D14" s="15">
        <v>218287.01800000007</v>
      </c>
      <c r="E14" s="15">
        <v>274276.15099999995</v>
      </c>
      <c r="F14" s="15">
        <v>252331.78399999999</v>
      </c>
      <c r="G14" s="15">
        <v>436578.78599999985</v>
      </c>
      <c r="H14" s="15">
        <v>352414.5039999999</v>
      </c>
      <c r="I14" s="15">
        <v>512610.33</v>
      </c>
      <c r="J14" s="15">
        <v>0</v>
      </c>
      <c r="K14" s="15">
        <v>0</v>
      </c>
      <c r="L14" s="15">
        <v>0</v>
      </c>
      <c r="M14" s="15">
        <v>0</v>
      </c>
      <c r="N14" s="15">
        <v>0</v>
      </c>
    </row>
    <row r="15" spans="2:14">
      <c r="B15" s="1" t="s">
        <v>160</v>
      </c>
      <c r="C15" s="15">
        <v>5938</v>
      </c>
      <c r="D15" s="15">
        <v>17696.5</v>
      </c>
      <c r="E15" s="15">
        <v>10848</v>
      </c>
      <c r="F15" s="15">
        <v>23894</v>
      </c>
      <c r="G15" s="15">
        <v>14822</v>
      </c>
      <c r="H15" s="15">
        <v>17914</v>
      </c>
      <c r="I15" s="15">
        <v>36242.5</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161</v>
      </c>
      <c r="C17" s="15">
        <v>12147</v>
      </c>
      <c r="D17" s="15">
        <v>9054.5</v>
      </c>
      <c r="E17" s="15">
        <v>11644</v>
      </c>
      <c r="F17" s="15">
        <v>12766</v>
      </c>
      <c r="G17" s="15">
        <v>19562</v>
      </c>
      <c r="H17" s="15">
        <v>32562</v>
      </c>
      <c r="I17" s="15">
        <v>44810.5</v>
      </c>
      <c r="J17" s="15">
        <v>0</v>
      </c>
      <c r="K17" s="15">
        <v>0</v>
      </c>
      <c r="L17" s="15">
        <v>0</v>
      </c>
      <c r="M17" s="15">
        <v>0</v>
      </c>
      <c r="N17" s="15">
        <v>0</v>
      </c>
    </row>
    <row r="18" spans="2:14">
      <c r="B18" s="1" t="s">
        <v>175</v>
      </c>
      <c r="C18" s="15">
        <v>0</v>
      </c>
      <c r="D18" s="15">
        <v>0</v>
      </c>
      <c r="E18" s="15">
        <v>0</v>
      </c>
      <c r="F18" s="15">
        <v>0</v>
      </c>
      <c r="G18" s="15">
        <v>0</v>
      </c>
      <c r="H18" s="15">
        <v>0</v>
      </c>
      <c r="I18" s="15">
        <v>455.19</v>
      </c>
      <c r="J18" s="15">
        <v>0</v>
      </c>
      <c r="K18" s="15">
        <v>0</v>
      </c>
      <c r="L18" s="15">
        <v>0</v>
      </c>
      <c r="M18" s="15">
        <v>0</v>
      </c>
      <c r="N18" s="15">
        <v>0</v>
      </c>
    </row>
    <row r="19" spans="2:14">
      <c r="B19" s="1" t="s">
        <v>162</v>
      </c>
      <c r="C19" s="15">
        <v>0</v>
      </c>
      <c r="D19" s="15">
        <v>0</v>
      </c>
      <c r="E19" s="15">
        <v>0</v>
      </c>
      <c r="F19" s="15">
        <v>0</v>
      </c>
      <c r="G19" s="15">
        <v>0</v>
      </c>
      <c r="H19" s="15">
        <v>1.8859999999999999</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7"/>
  <sheetViews>
    <sheetView zoomScale="85" zoomScaleNormal="85" workbookViewId="0">
      <selection activeCell="I37" sqref="I37"/>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 t="s">
        <v>79</v>
      </c>
      <c r="C3" s="40">
        <v>0.44493114111453996</v>
      </c>
      <c r="D3" s="40">
        <v>0.34013872427462999</v>
      </c>
      <c r="E3" s="40">
        <v>0.49238647137778024</v>
      </c>
      <c r="F3" s="40">
        <v>0.31617606206284005</v>
      </c>
      <c r="G3" s="40">
        <v>0.41362086001869003</v>
      </c>
      <c r="H3" s="40">
        <v>0.45487518194339999</v>
      </c>
      <c r="I3" s="40">
        <v>2.7852668580416498</v>
      </c>
      <c r="J3" s="40"/>
      <c r="K3" s="40"/>
      <c r="L3" s="40"/>
      <c r="M3" s="40"/>
      <c r="N3" s="40"/>
    </row>
    <row r="4" spans="2:14">
      <c r="B4" s="1" t="s">
        <v>80</v>
      </c>
      <c r="C4" s="40">
        <v>0.65016954000000005</v>
      </c>
      <c r="D4" s="40">
        <v>0.95589657999999977</v>
      </c>
      <c r="E4" s="40">
        <v>1.0015274199999999</v>
      </c>
      <c r="F4" s="40">
        <v>1.1158126100000001</v>
      </c>
      <c r="G4" s="40">
        <v>1.0419187499999998</v>
      </c>
      <c r="H4" s="40">
        <v>0.99704065000000008</v>
      </c>
      <c r="I4" s="40">
        <v>1.0349462800000002</v>
      </c>
      <c r="J4" s="40"/>
      <c r="K4" s="40"/>
      <c r="L4" s="40"/>
      <c r="M4" s="40"/>
      <c r="N4" s="40"/>
    </row>
    <row r="5" spans="2:14">
      <c r="B5" s="1" t="s">
        <v>83</v>
      </c>
      <c r="C5" s="40">
        <v>1.8741227600000001</v>
      </c>
      <c r="D5" s="40">
        <v>2.2656189499999999</v>
      </c>
      <c r="E5" s="40">
        <v>2.3224314799999997</v>
      </c>
      <c r="F5" s="40">
        <v>2.4239420099999998</v>
      </c>
      <c r="G5" s="40">
        <v>2.3027200900000002</v>
      </c>
      <c r="H5" s="40">
        <v>2.0288340799999998</v>
      </c>
      <c r="I5" s="40">
        <v>2.0483340000000001</v>
      </c>
      <c r="J5" s="40"/>
      <c r="K5" s="40"/>
      <c r="L5" s="40"/>
      <c r="M5" s="40"/>
      <c r="N5" s="40"/>
    </row>
    <row r="6" spans="2:14">
      <c r="B6" s="1" t="s">
        <v>84</v>
      </c>
      <c r="C6" s="40">
        <v>0.78865719000000001</v>
      </c>
      <c r="D6" s="40">
        <v>0.3848220200000001</v>
      </c>
      <c r="E6" s="40">
        <v>0.80319474999999996</v>
      </c>
      <c r="F6" s="40">
        <v>0.49561271000000001</v>
      </c>
      <c r="G6" s="40">
        <v>0.49815028</v>
      </c>
      <c r="H6" s="40">
        <v>0.17227804999999999</v>
      </c>
      <c r="I6" s="40">
        <v>0.28258182999999998</v>
      </c>
      <c r="J6" s="40"/>
      <c r="K6" s="40"/>
      <c r="L6" s="40"/>
      <c r="M6" s="40"/>
      <c r="N6" s="40"/>
    </row>
    <row r="7" spans="2:14">
      <c r="B7" s="1" t="s">
        <v>81</v>
      </c>
      <c r="C7" s="40">
        <v>0</v>
      </c>
      <c r="D7" s="40">
        <v>0</v>
      </c>
      <c r="E7" s="40">
        <v>0</v>
      </c>
      <c r="F7" s="40">
        <v>0</v>
      </c>
      <c r="G7" s="40">
        <v>0</v>
      </c>
      <c r="H7" s="40">
        <v>0</v>
      </c>
      <c r="I7" s="40">
        <v>0</v>
      </c>
      <c r="J7" s="40"/>
      <c r="K7" s="40"/>
      <c r="L7" s="40"/>
      <c r="M7" s="40"/>
      <c r="N7" s="40"/>
    </row>
    <row r="8" spans="2:14">
      <c r="B8" s="1" t="s">
        <v>82</v>
      </c>
      <c r="C8" s="40">
        <v>0</v>
      </c>
      <c r="D8" s="40">
        <v>-1.4174579999999999E-2</v>
      </c>
      <c r="E8" s="40">
        <v>0</v>
      </c>
      <c r="F8" s="40">
        <v>0</v>
      </c>
      <c r="G8" s="40">
        <v>0</v>
      </c>
      <c r="H8" s="40">
        <v>0</v>
      </c>
      <c r="I8" s="40">
        <v>0</v>
      </c>
      <c r="J8" s="40"/>
      <c r="K8" s="40"/>
      <c r="L8" s="40"/>
      <c r="M8" s="40"/>
      <c r="N8" s="40"/>
    </row>
    <row r="9" spans="2:14">
      <c r="B9" s="5"/>
      <c r="C9" s="16">
        <v>3.7578806311145398</v>
      </c>
      <c r="D9" s="16">
        <v>3.9323016942746296</v>
      </c>
      <c r="E9" s="16">
        <v>4.6195401213777796</v>
      </c>
      <c r="F9" s="16">
        <v>4.3515433920628395</v>
      </c>
      <c r="G9" s="16">
        <v>4.2564099800186899</v>
      </c>
      <c r="H9" s="16">
        <v>3.6530279619433998</v>
      </c>
      <c r="I9" s="16">
        <v>6.1511289680416503</v>
      </c>
      <c r="J9" s="16">
        <v>0</v>
      </c>
      <c r="K9" s="16">
        <v>0</v>
      </c>
      <c r="L9" s="16">
        <v>0</v>
      </c>
      <c r="M9" s="16">
        <v>0</v>
      </c>
      <c r="N9" s="16">
        <v>0</v>
      </c>
    </row>
    <row r="10" spans="2:14">
      <c r="C10" s="16">
        <v>1.0951006811145401</v>
      </c>
      <c r="D10" s="16">
        <v>1.2960353042746298</v>
      </c>
      <c r="E10" s="16">
        <v>1.4939138913777801</v>
      </c>
      <c r="F10" s="16">
        <v>1.4319886720628401</v>
      </c>
      <c r="G10" s="16">
        <v>1.4555396100186897</v>
      </c>
      <c r="H10" s="16">
        <v>1.4519158319434</v>
      </c>
      <c r="I10" s="16">
        <v>3.82021313804165</v>
      </c>
      <c r="J10" s="16">
        <v>0</v>
      </c>
      <c r="K10" s="16">
        <v>0</v>
      </c>
      <c r="L10" s="16">
        <v>0</v>
      </c>
      <c r="M10" s="16">
        <v>0</v>
      </c>
      <c r="N10" s="16">
        <v>0</v>
      </c>
    </row>
    <row r="11" spans="2:14">
      <c r="C11" s="38">
        <v>2.66277995</v>
      </c>
      <c r="D11" s="38">
        <v>2.6362663899999998</v>
      </c>
      <c r="E11" s="38">
        <v>3.1256262299999995</v>
      </c>
      <c r="F11" s="38">
        <v>2.9195547199999998</v>
      </c>
      <c r="G11" s="38">
        <v>2.8008703700000002</v>
      </c>
      <c r="H11" s="38">
        <v>2.2011121299999998</v>
      </c>
      <c r="I11" s="38">
        <v>2.3309158299999999</v>
      </c>
      <c r="J11" s="38">
        <v>0</v>
      </c>
      <c r="K11" s="38">
        <v>0</v>
      </c>
      <c r="L11" s="38">
        <v>0</v>
      </c>
      <c r="M11" s="38">
        <v>0</v>
      </c>
      <c r="N11" s="38">
        <v>0</v>
      </c>
    </row>
    <row r="13" spans="2:14">
      <c r="B13" s="2" t="s">
        <v>5</v>
      </c>
      <c r="C13" s="3">
        <v>43556</v>
      </c>
      <c r="D13" s="3">
        <v>43586</v>
      </c>
      <c r="E13" s="3">
        <v>43617</v>
      </c>
      <c r="F13" s="3">
        <v>43647</v>
      </c>
      <c r="G13" s="3">
        <v>43678</v>
      </c>
      <c r="H13" s="3">
        <v>43709</v>
      </c>
      <c r="I13" s="3">
        <v>43739</v>
      </c>
      <c r="J13" s="3">
        <v>43770</v>
      </c>
      <c r="K13" s="3">
        <v>43800</v>
      </c>
      <c r="L13" s="3">
        <v>43831</v>
      </c>
      <c r="M13" s="3">
        <v>43862</v>
      </c>
      <c r="N13" s="3">
        <v>43891</v>
      </c>
    </row>
    <row r="14" spans="2:14">
      <c r="B14" s="10" t="s">
        <v>84</v>
      </c>
      <c r="C14" s="65">
        <v>26301.52</v>
      </c>
      <c r="D14" s="65">
        <v>17062.61</v>
      </c>
      <c r="E14" s="65">
        <v>30646.74</v>
      </c>
      <c r="F14" s="65">
        <v>20377.919999999998</v>
      </c>
      <c r="G14" s="15">
        <v>20653.68</v>
      </c>
      <c r="H14" s="15">
        <v>7164.7960000000003</v>
      </c>
      <c r="I14" s="15">
        <v>10852.246999999999</v>
      </c>
      <c r="J14" s="65"/>
      <c r="K14" s="65"/>
      <c r="L14" s="15"/>
      <c r="M14" s="15"/>
      <c r="N14" s="15"/>
    </row>
    <row r="15" spans="2:14">
      <c r="B15" s="10" t="s">
        <v>138</v>
      </c>
      <c r="C15" s="64">
        <v>1057.8009999999999</v>
      </c>
      <c r="D15" s="64">
        <v>1412.366</v>
      </c>
      <c r="E15" s="64">
        <v>1918.442</v>
      </c>
      <c r="F15" s="64">
        <v>2509.991</v>
      </c>
      <c r="G15" s="15">
        <v>1300.5</v>
      </c>
      <c r="H15" s="15">
        <v>3782.375</v>
      </c>
      <c r="I15" s="15">
        <v>3146.35</v>
      </c>
      <c r="J15" s="15"/>
      <c r="K15" s="15"/>
      <c r="L15" s="15"/>
      <c r="M15" s="15"/>
      <c r="N15" s="15"/>
    </row>
    <row r="16" spans="2:14">
      <c r="C16" s="26">
        <v>27359.321</v>
      </c>
      <c r="D16" s="26">
        <v>18474.976000000002</v>
      </c>
      <c r="E16" s="26">
        <v>32565.182000000001</v>
      </c>
      <c r="F16" s="26">
        <v>22887.911</v>
      </c>
      <c r="G16" s="26">
        <v>21954.18</v>
      </c>
      <c r="H16" s="26">
        <v>10947.171</v>
      </c>
      <c r="I16" s="26">
        <v>13998.597</v>
      </c>
      <c r="J16" s="26">
        <v>0</v>
      </c>
      <c r="K16" s="26">
        <v>0</v>
      </c>
      <c r="L16" s="26">
        <v>0</v>
      </c>
      <c r="M16" s="26">
        <v>0</v>
      </c>
      <c r="N16" s="26">
        <v>0</v>
      </c>
    </row>
    <row r="17" spans="1:7">
      <c r="B17" t="s">
        <v>174</v>
      </c>
    </row>
    <row r="18" spans="1:7">
      <c r="A18" t="s">
        <v>41</v>
      </c>
      <c r="B18" s="13">
        <v>6.1511289680416503</v>
      </c>
    </row>
    <row r="19" spans="1:7">
      <c r="A19" t="s">
        <v>176</v>
      </c>
      <c r="B19" s="13">
        <v>3.82021313804165</v>
      </c>
    </row>
    <row r="20" spans="1:7">
      <c r="A20" t="s">
        <v>177</v>
      </c>
      <c r="B20" s="13">
        <v>2.3309158299999999</v>
      </c>
    </row>
    <row r="21" spans="1:7">
      <c r="A21" t="s">
        <v>178</v>
      </c>
      <c r="B21" s="50">
        <v>13998.597</v>
      </c>
    </row>
    <row r="24" spans="1:7">
      <c r="C24" s="66">
        <v>43556</v>
      </c>
      <c r="D24" s="66">
        <v>43586</v>
      </c>
      <c r="E24" s="66">
        <v>43617</v>
      </c>
      <c r="F24" s="66">
        <v>43647</v>
      </c>
      <c r="G24" s="66">
        <v>43678</v>
      </c>
    </row>
    <row r="25" spans="1:7">
      <c r="B25" s="1" t="s">
        <v>185</v>
      </c>
      <c r="C25" s="15">
        <v>1523.3530000000001</v>
      </c>
      <c r="D25" s="15"/>
      <c r="E25" s="15"/>
      <c r="F25" s="15"/>
      <c r="G25" s="1"/>
    </row>
    <row r="26" spans="1:7">
      <c r="B26" s="1" t="s">
        <v>184</v>
      </c>
      <c r="C26" s="15">
        <v>4612.4920000000002</v>
      </c>
      <c r="D26" s="15"/>
      <c r="E26" s="15"/>
      <c r="F26" s="15"/>
      <c r="G26" s="15"/>
    </row>
    <row r="27" spans="1:7">
      <c r="B27" s="1" t="s">
        <v>183</v>
      </c>
      <c r="C27" s="15">
        <v>4468.8760000000002</v>
      </c>
      <c r="D27" s="15"/>
      <c r="E27" s="15"/>
      <c r="F27" s="15"/>
      <c r="G27" s="15"/>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B2:N128"/>
  <sheetViews>
    <sheetView zoomScale="90" zoomScaleNormal="90" workbookViewId="0">
      <selection activeCell="C38" sqref="C38"/>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43556</v>
      </c>
      <c r="D2" s="3">
        <v>43586</v>
      </c>
      <c r="E2" s="3">
        <v>43617</v>
      </c>
      <c r="F2" s="3">
        <v>43647</v>
      </c>
      <c r="G2" s="3">
        <v>43678</v>
      </c>
      <c r="H2" s="3">
        <v>43709</v>
      </c>
      <c r="I2" s="3">
        <v>43739</v>
      </c>
      <c r="J2" s="3">
        <v>43770</v>
      </c>
      <c r="K2" s="3">
        <v>43800</v>
      </c>
      <c r="L2" s="3">
        <v>43831</v>
      </c>
      <c r="M2" s="3">
        <v>43862</v>
      </c>
      <c r="N2" s="3">
        <v>43891</v>
      </c>
    </row>
    <row r="3" spans="2:14">
      <c r="B3" s="10" t="s">
        <v>35</v>
      </c>
      <c r="C3" s="40">
        <v>0.1147247999999999</v>
      </c>
      <c r="D3" s="40">
        <v>0.1185489599999999</v>
      </c>
      <c r="E3" s="40">
        <v>0.1147247999999999</v>
      </c>
      <c r="F3" s="40">
        <v>0.1185489599999999</v>
      </c>
      <c r="G3" s="40">
        <v>0.1185489599999999</v>
      </c>
      <c r="H3" s="40">
        <v>0.1147247999999999</v>
      </c>
      <c r="I3" s="40">
        <v>0.1185489599999999</v>
      </c>
      <c r="J3" s="40"/>
      <c r="K3" s="40"/>
      <c r="L3" s="40"/>
      <c r="M3" s="40"/>
      <c r="N3" s="40"/>
    </row>
    <row r="4" spans="2:14">
      <c r="B4" s="10" t="s">
        <v>36</v>
      </c>
      <c r="C4" s="40">
        <v>1.6434335519999996E-2</v>
      </c>
      <c r="D4" s="40">
        <v>1.6982146703999997E-2</v>
      </c>
      <c r="E4" s="40">
        <v>1.6434335519999996E-2</v>
      </c>
      <c r="F4" s="40">
        <v>1.6982146703999997E-2</v>
      </c>
      <c r="G4" s="40">
        <v>1.6982146703999997E-2</v>
      </c>
      <c r="H4" s="40">
        <v>1.6434335519999996E-2</v>
      </c>
      <c r="I4" s="40">
        <v>1.6982146703999997E-2</v>
      </c>
      <c r="J4" s="40"/>
      <c r="K4" s="40"/>
      <c r="L4" s="40"/>
      <c r="M4" s="40"/>
      <c r="N4" s="40"/>
    </row>
    <row r="5" spans="2:14">
      <c r="B5" s="10" t="s">
        <v>37</v>
      </c>
      <c r="C5" s="40">
        <v>0</v>
      </c>
      <c r="D5" s="40">
        <v>3.8836010000000004E-2</v>
      </c>
      <c r="E5" s="40">
        <v>2.7358799999999999E-2</v>
      </c>
      <c r="F5" s="40">
        <v>2.3040120000000001E-2</v>
      </c>
      <c r="G5" s="40">
        <v>2.0939719999999998E-2</v>
      </c>
      <c r="H5" s="40">
        <v>9.3982300000000005E-3</v>
      </c>
      <c r="I5" s="40">
        <v>5.080614E-2</v>
      </c>
      <c r="J5" s="40"/>
      <c r="K5" s="40"/>
      <c r="L5" s="40"/>
      <c r="M5" s="40"/>
      <c r="N5" s="40"/>
    </row>
    <row r="6" spans="2:14" ht="16.5" customHeight="1">
      <c r="B6" s="10" t="s">
        <v>38</v>
      </c>
      <c r="C6" s="40">
        <v>1.83E-2</v>
      </c>
      <c r="D6" s="40">
        <v>7.4800000000000005E-2</v>
      </c>
      <c r="E6" s="40">
        <v>0</v>
      </c>
      <c r="F6" s="40">
        <v>0.12715000000000001</v>
      </c>
      <c r="G6" s="40">
        <v>0.25027500000000003</v>
      </c>
      <c r="H6" s="40">
        <v>4.4129340000000003E-2</v>
      </c>
      <c r="I6" s="40">
        <v>0.21779466000000006</v>
      </c>
      <c r="J6" s="40"/>
      <c r="K6" s="40"/>
      <c r="L6" s="40"/>
      <c r="M6" s="40"/>
      <c r="N6" s="40"/>
    </row>
    <row r="7" spans="2:14" ht="15.75" customHeight="1">
      <c r="B7" s="10" t="s">
        <v>39</v>
      </c>
      <c r="C7" s="40">
        <v>0</v>
      </c>
      <c r="D7" s="40">
        <v>0</v>
      </c>
      <c r="E7" s="40">
        <v>0</v>
      </c>
      <c r="F7" s="40">
        <v>0</v>
      </c>
      <c r="G7" s="40">
        <v>0</v>
      </c>
      <c r="H7" s="40">
        <v>0</v>
      </c>
      <c r="I7" s="40">
        <v>0</v>
      </c>
      <c r="J7" s="40"/>
      <c r="K7" s="40"/>
      <c r="L7" s="40"/>
      <c r="M7" s="40"/>
      <c r="N7" s="40"/>
    </row>
    <row r="8" spans="2:14">
      <c r="B8" s="10" t="s">
        <v>141</v>
      </c>
      <c r="C8" s="40">
        <v>1.6181125500000006</v>
      </c>
      <c r="D8" s="40">
        <v>1.9277879271918692</v>
      </c>
      <c r="E8" s="40">
        <v>0.98296843999999972</v>
      </c>
      <c r="F8" s="40">
        <v>2.0955859699999992</v>
      </c>
      <c r="G8" s="40">
        <v>0.81797779999999953</v>
      </c>
      <c r="H8" s="40">
        <v>1.6791070199999996</v>
      </c>
      <c r="I8" s="40">
        <v>0.1982752400000001</v>
      </c>
      <c r="J8" s="40"/>
      <c r="K8" s="40"/>
      <c r="L8" s="40"/>
      <c r="M8" s="40"/>
      <c r="N8" s="40"/>
    </row>
    <row r="11" spans="2:14">
      <c r="B11" s="2" t="s">
        <v>86</v>
      </c>
      <c r="C11" s="3">
        <v>43556</v>
      </c>
      <c r="D11" s="3">
        <v>43586</v>
      </c>
      <c r="E11" s="3">
        <v>43617</v>
      </c>
      <c r="F11" s="3">
        <v>43647</v>
      </c>
      <c r="G11" s="3">
        <v>43678</v>
      </c>
      <c r="H11" s="3">
        <v>43709</v>
      </c>
      <c r="I11" s="3">
        <v>43739</v>
      </c>
      <c r="J11" s="3">
        <v>43770</v>
      </c>
      <c r="K11" s="3">
        <v>43800</v>
      </c>
      <c r="L11" s="3">
        <v>43831</v>
      </c>
      <c r="M11" s="3">
        <v>43862</v>
      </c>
      <c r="N11" s="3">
        <v>43891</v>
      </c>
    </row>
    <row r="12" spans="2:14">
      <c r="B12" s="51" t="s">
        <v>170</v>
      </c>
      <c r="C12" s="38">
        <v>27.467911118000757</v>
      </c>
      <c r="D12" s="38">
        <v>7.8166563554935458</v>
      </c>
      <c r="E12" s="38">
        <v>16.151280989048317</v>
      </c>
      <c r="F12" s="38">
        <v>10.241443666020002</v>
      </c>
      <c r="G12" s="38">
        <v>18.710701583837089</v>
      </c>
      <c r="H12" s="38">
        <v>25.407819441484122</v>
      </c>
      <c r="I12" s="38">
        <v>49.189650043607003</v>
      </c>
      <c r="J12" s="38">
        <v>0</v>
      </c>
      <c r="K12" s="38">
        <v>0</v>
      </c>
      <c r="L12" s="38">
        <v>0</v>
      </c>
      <c r="M12" s="38">
        <v>0</v>
      </c>
      <c r="N12" s="38">
        <v>0</v>
      </c>
    </row>
    <row r="13" spans="2:14">
      <c r="B13" s="51" t="s">
        <v>171</v>
      </c>
      <c r="C13" s="38">
        <v>0.13574702268128025</v>
      </c>
      <c r="D13" s="38">
        <v>0.11217568642670067</v>
      </c>
      <c r="E13" s="38">
        <v>1.028482818751189</v>
      </c>
      <c r="F13" s="38">
        <v>1.7535030385252071</v>
      </c>
      <c r="G13" s="38">
        <v>4.1558772112430891</v>
      </c>
      <c r="H13" s="38">
        <v>1.0693737160053238</v>
      </c>
      <c r="I13" s="38">
        <v>2.0434027936407357</v>
      </c>
      <c r="J13" s="38">
        <v>0</v>
      </c>
      <c r="K13" s="38">
        <v>0</v>
      </c>
      <c r="L13" s="38">
        <v>0</v>
      </c>
      <c r="M13" s="38">
        <v>0</v>
      </c>
      <c r="N13" s="38">
        <v>0</v>
      </c>
    </row>
    <row r="14" spans="2:14">
      <c r="B14" s="51" t="s">
        <v>163</v>
      </c>
      <c r="C14" s="38">
        <v>1.1002663637499432</v>
      </c>
      <c r="D14" s="38">
        <v>1.6899458428303222</v>
      </c>
      <c r="E14" s="38">
        <v>5.1495504767092051</v>
      </c>
      <c r="F14" s="38">
        <v>2.1620520381734689</v>
      </c>
      <c r="G14" s="38">
        <v>8.8840554450373155</v>
      </c>
      <c r="H14" s="38">
        <v>6.287795563035476</v>
      </c>
      <c r="I14" s="38">
        <v>3.6648940633716749</v>
      </c>
      <c r="J14" s="38">
        <v>0</v>
      </c>
      <c r="K14" s="38">
        <v>0</v>
      </c>
      <c r="L14" s="38">
        <v>0</v>
      </c>
      <c r="M14" s="38">
        <v>0</v>
      </c>
      <c r="N14" s="38">
        <v>0</v>
      </c>
    </row>
    <row r="15" spans="2:14">
      <c r="B15" s="51" t="s">
        <v>165</v>
      </c>
      <c r="C15" s="38">
        <v>0.57401591111383554</v>
      </c>
      <c r="D15" s="38">
        <v>1.0594947818928282</v>
      </c>
      <c r="E15" s="38">
        <v>2.7377153647155512</v>
      </c>
      <c r="F15" s="38">
        <v>3.0596091279413002</v>
      </c>
      <c r="G15" s="38">
        <v>5.5252823278808387</v>
      </c>
      <c r="H15" s="38">
        <v>4.8733839214325272</v>
      </c>
      <c r="I15" s="38">
        <v>0.89751705779381552</v>
      </c>
      <c r="J15" s="38">
        <v>0</v>
      </c>
      <c r="K15" s="38">
        <v>0</v>
      </c>
      <c r="L15" s="38">
        <v>0</v>
      </c>
      <c r="M15" s="38">
        <v>0</v>
      </c>
      <c r="N15" s="38">
        <v>0</v>
      </c>
    </row>
    <row r="16" spans="2:14">
      <c r="B16" s="51" t="s">
        <v>164</v>
      </c>
      <c r="C16" s="38">
        <v>1.6296489251401647</v>
      </c>
      <c r="D16" s="38">
        <v>2.2596908600768972</v>
      </c>
      <c r="E16" s="38">
        <v>2.9503318280859898</v>
      </c>
      <c r="F16" s="38">
        <v>1.6886107942162036</v>
      </c>
      <c r="G16" s="38">
        <v>3.6815578368694273</v>
      </c>
      <c r="H16" s="38">
        <v>4.2380376270524387</v>
      </c>
      <c r="I16" s="38">
        <v>5.992185843393024</v>
      </c>
      <c r="J16" s="38">
        <v>0</v>
      </c>
      <c r="K16" s="38">
        <v>0</v>
      </c>
      <c r="L16" s="38">
        <v>0</v>
      </c>
      <c r="M16" s="38">
        <v>0</v>
      </c>
      <c r="N16" s="38">
        <v>0</v>
      </c>
    </row>
    <row r="17" spans="2:14">
      <c r="B17" s="51" t="s">
        <v>166</v>
      </c>
      <c r="C17" s="38">
        <v>7.6108200986941217</v>
      </c>
      <c r="D17" s="38">
        <v>8.2425082006389996</v>
      </c>
      <c r="E17" s="38">
        <v>17.567961384435975</v>
      </c>
      <c r="F17" s="38">
        <v>9.9955719429453644</v>
      </c>
      <c r="G17" s="38">
        <v>14.335454269239396</v>
      </c>
      <c r="H17" s="38">
        <v>13.215079498639552</v>
      </c>
      <c r="I17" s="38">
        <v>12.459507093013071</v>
      </c>
      <c r="J17" s="38">
        <v>0</v>
      </c>
      <c r="K17" s="38">
        <v>0</v>
      </c>
      <c r="L17" s="38">
        <v>0</v>
      </c>
      <c r="M17" s="38">
        <v>0</v>
      </c>
      <c r="N17" s="38">
        <v>0</v>
      </c>
    </row>
    <row r="18" spans="2:14">
      <c r="B18" s="51" t="s">
        <v>85</v>
      </c>
      <c r="C18" s="40">
        <v>0</v>
      </c>
      <c r="D18" s="40">
        <v>0</v>
      </c>
      <c r="E18" s="40">
        <v>0</v>
      </c>
      <c r="F18" s="40">
        <v>0</v>
      </c>
      <c r="G18" s="40">
        <v>0</v>
      </c>
      <c r="H18" s="40">
        <v>0</v>
      </c>
      <c r="I18" s="40">
        <v>0</v>
      </c>
      <c r="J18" s="40">
        <v>0</v>
      </c>
      <c r="K18" s="40">
        <v>0</v>
      </c>
      <c r="L18" s="40">
        <v>0</v>
      </c>
      <c r="M18" s="40">
        <v>0</v>
      </c>
      <c r="N18" s="40">
        <v>0</v>
      </c>
    </row>
    <row r="19" spans="2:14">
      <c r="B19" s="51" t="s">
        <v>168</v>
      </c>
      <c r="C19" s="36">
        <v>5.1521746855199995</v>
      </c>
      <c r="D19" s="36">
        <v>2.5129150438958687</v>
      </c>
      <c r="E19" s="36">
        <v>1.3238783755199999</v>
      </c>
      <c r="F19" s="36">
        <v>2.4452676967040028</v>
      </c>
      <c r="G19" s="36">
        <v>1.9340831267040006</v>
      </c>
      <c r="H19" s="36">
        <v>2.9110311755192746</v>
      </c>
      <c r="I19" s="36">
        <v>1.2217706867027227</v>
      </c>
      <c r="J19" s="36"/>
      <c r="K19" s="36"/>
      <c r="L19" s="36"/>
      <c r="M19" s="36"/>
      <c r="N19" s="36"/>
    </row>
    <row r="22" spans="2:14">
      <c r="B22" s="2" t="s">
        <v>169</v>
      </c>
      <c r="C22" s="3">
        <v>43556</v>
      </c>
      <c r="D22" s="3">
        <v>43586</v>
      </c>
      <c r="E22" s="3">
        <v>43617</v>
      </c>
      <c r="F22" s="3">
        <v>43647</v>
      </c>
      <c r="G22" s="3">
        <v>43678</v>
      </c>
      <c r="H22" s="3">
        <v>43709</v>
      </c>
      <c r="I22" s="3">
        <v>43739</v>
      </c>
      <c r="J22" s="3">
        <v>43770</v>
      </c>
      <c r="K22" s="3">
        <v>43800</v>
      </c>
      <c r="L22" s="3">
        <v>43831</v>
      </c>
      <c r="M22" s="3">
        <v>43862</v>
      </c>
      <c r="N22" s="3">
        <v>43891</v>
      </c>
    </row>
    <row r="23" spans="2:14">
      <c r="B23" s="51" t="s">
        <v>170</v>
      </c>
      <c r="C23" s="67">
        <v>347675.39999999985</v>
      </c>
      <c r="D23" s="67">
        <v>89625.262000000032</v>
      </c>
      <c r="E23" s="67">
        <v>150690.82099999994</v>
      </c>
      <c r="F23" s="67">
        <v>126908.52999999996</v>
      </c>
      <c r="G23" s="67">
        <v>213623.5180000001</v>
      </c>
      <c r="H23" s="67">
        <v>254726.41099999991</v>
      </c>
      <c r="I23" s="67">
        <v>484125.12099999993</v>
      </c>
      <c r="J23" s="67">
        <v>0</v>
      </c>
      <c r="K23" s="67">
        <v>0</v>
      </c>
      <c r="L23" s="67">
        <v>0</v>
      </c>
      <c r="M23" s="67">
        <v>0</v>
      </c>
      <c r="N23" s="67">
        <v>0</v>
      </c>
    </row>
    <row r="24" spans="2:14">
      <c r="B24" s="51" t="s">
        <v>171</v>
      </c>
      <c r="C24" s="67">
        <v>2587.5</v>
      </c>
      <c r="D24" s="67">
        <v>913.09999999999991</v>
      </c>
      <c r="E24" s="67">
        <v>30168</v>
      </c>
      <c r="F24" s="67">
        <v>92604.7</v>
      </c>
      <c r="G24" s="67">
        <v>143916.39999999997</v>
      </c>
      <c r="H24" s="67">
        <v>26790.5</v>
      </c>
      <c r="I24" s="67">
        <v>198097.8</v>
      </c>
      <c r="J24" s="67">
        <v>0</v>
      </c>
      <c r="K24" s="67">
        <v>0</v>
      </c>
      <c r="L24" s="67">
        <v>0</v>
      </c>
      <c r="M24" s="67">
        <v>0</v>
      </c>
      <c r="N24" s="67">
        <v>0</v>
      </c>
    </row>
    <row r="25" spans="2:14">
      <c r="B25" s="51" t="s">
        <v>163</v>
      </c>
      <c r="C25" s="67">
        <v>91238.460000000021</v>
      </c>
      <c r="D25" s="67">
        <v>84034.441999999966</v>
      </c>
      <c r="E25" s="67">
        <v>226326.47399999993</v>
      </c>
      <c r="F25" s="67">
        <v>114590.04899999998</v>
      </c>
      <c r="G25" s="67">
        <v>275976.57900000009</v>
      </c>
      <c r="H25" s="67">
        <v>277379.33199999976</v>
      </c>
      <c r="I25" s="67">
        <v>295836.41700000013</v>
      </c>
      <c r="J25" s="67">
        <v>0</v>
      </c>
      <c r="K25" s="67">
        <v>0</v>
      </c>
      <c r="L25" s="67">
        <v>0</v>
      </c>
      <c r="M25" s="67">
        <v>0</v>
      </c>
      <c r="N25" s="67">
        <v>0</v>
      </c>
    </row>
    <row r="26" spans="2:14">
      <c r="B26" s="51" t="s">
        <v>165</v>
      </c>
      <c r="C26" s="67">
        <v>35114.5</v>
      </c>
      <c r="D26" s="67">
        <v>67420</v>
      </c>
      <c r="E26" s="67">
        <v>175935</v>
      </c>
      <c r="F26" s="67">
        <v>171603</v>
      </c>
      <c r="G26" s="67">
        <v>246072</v>
      </c>
      <c r="H26" s="67">
        <v>213512.5</v>
      </c>
      <c r="I26" s="67">
        <v>107067.5</v>
      </c>
      <c r="J26" s="67">
        <v>0</v>
      </c>
      <c r="K26" s="67">
        <v>0</v>
      </c>
      <c r="L26" s="67">
        <v>0</v>
      </c>
      <c r="M26" s="67">
        <v>0</v>
      </c>
      <c r="N26" s="67">
        <v>0</v>
      </c>
    </row>
    <row r="27" spans="2:14">
      <c r="B27" s="51" t="s">
        <v>164</v>
      </c>
      <c r="C27" s="67">
        <v>53658.137999999999</v>
      </c>
      <c r="D27" s="67">
        <v>101371.304</v>
      </c>
      <c r="E27" s="67">
        <v>74192.970999999976</v>
      </c>
      <c r="F27" s="67">
        <v>46829.439000000006</v>
      </c>
      <c r="G27" s="67">
        <v>88510.361999999979</v>
      </c>
      <c r="H27" s="67">
        <v>98433.378999999986</v>
      </c>
      <c r="I27" s="67">
        <v>102584.71100000002</v>
      </c>
      <c r="J27" s="67">
        <v>0</v>
      </c>
      <c r="K27" s="67">
        <v>0</v>
      </c>
      <c r="L27" s="67">
        <v>0</v>
      </c>
      <c r="M27" s="67">
        <v>0</v>
      </c>
      <c r="N27" s="67">
        <v>0</v>
      </c>
    </row>
    <row r="28" spans="2:14">
      <c r="B28" s="51" t="s">
        <v>166</v>
      </c>
      <c r="C28" s="67">
        <v>209000</v>
      </c>
      <c r="D28" s="67">
        <v>248361.5</v>
      </c>
      <c r="E28" s="67">
        <v>420687.5</v>
      </c>
      <c r="F28" s="67">
        <v>288302</v>
      </c>
      <c r="G28" s="67">
        <v>415052.5</v>
      </c>
      <c r="H28" s="67">
        <v>339034</v>
      </c>
      <c r="I28" s="67">
        <v>249931.5</v>
      </c>
      <c r="J28" s="67">
        <v>0</v>
      </c>
      <c r="K28" s="67">
        <v>0</v>
      </c>
      <c r="L28" s="67">
        <v>0</v>
      </c>
      <c r="M28" s="67">
        <v>0</v>
      </c>
      <c r="N28" s="67">
        <v>0</v>
      </c>
    </row>
    <row r="29" spans="2:14">
      <c r="B29" s="51"/>
      <c r="C29" s="67"/>
      <c r="D29" s="67"/>
      <c r="E29" s="67"/>
      <c r="F29" s="67"/>
      <c r="G29" s="67"/>
      <c r="H29" s="67"/>
      <c r="I29" s="67"/>
      <c r="J29" s="67"/>
      <c r="K29" s="38"/>
      <c r="L29" s="67"/>
      <c r="M29" s="67"/>
      <c r="N29" s="67"/>
    </row>
    <row r="30" spans="2:14">
      <c r="C30" s="38"/>
      <c r="D30" s="38"/>
      <c r="E30" s="38"/>
      <c r="F30" s="38"/>
      <c r="G30" s="38"/>
      <c r="H30" s="38"/>
      <c r="I30" s="38"/>
      <c r="J30" s="38"/>
      <c r="K30" s="38"/>
      <c r="L30" s="38"/>
      <c r="M30" s="38"/>
      <c r="N30" s="38"/>
    </row>
    <row r="31" spans="2:14">
      <c r="C31" s="38"/>
      <c r="D31" s="38"/>
      <c r="E31" s="38"/>
      <c r="F31" s="38"/>
      <c r="G31" s="3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174</v>
      </c>
      <c r="C34" s="38"/>
      <c r="D34" s="38"/>
      <c r="E34" s="38"/>
      <c r="F34" s="38"/>
      <c r="G34" s="38"/>
      <c r="H34" s="38"/>
      <c r="I34" s="38"/>
      <c r="J34" s="38"/>
      <c r="K34" s="38"/>
      <c r="L34" s="38"/>
      <c r="M34" s="38"/>
      <c r="N34" s="38"/>
    </row>
    <row r="35" spans="2:14">
      <c r="B35" t="s">
        <v>168</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4"/>
      <c r="C49" s="38"/>
      <c r="D49" s="38"/>
      <c r="E49" s="38"/>
      <c r="F49" s="38"/>
      <c r="G49" s="38"/>
      <c r="H49" s="38"/>
      <c r="I49" s="38"/>
      <c r="J49" s="38"/>
      <c r="K49" s="38"/>
      <c r="L49" s="38"/>
      <c r="M49" s="38"/>
      <c r="N49" s="38"/>
    </row>
    <row r="50" spans="2:14">
      <c r="B50" s="44"/>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4"/>
      <c r="C52" s="38"/>
      <c r="D52" s="38"/>
      <c r="E52" s="38"/>
      <c r="F52" s="38"/>
      <c r="G52" s="38"/>
      <c r="H52" s="38"/>
      <c r="I52" s="38"/>
      <c r="J52" s="38"/>
      <c r="K52" s="38"/>
      <c r="L52" s="38"/>
      <c r="M52" s="38"/>
      <c r="N52" s="38"/>
    </row>
    <row r="53" spans="2:14">
      <c r="B53" s="45" t="s">
        <v>167</v>
      </c>
      <c r="C53" s="38"/>
      <c r="D53" s="38"/>
      <c r="E53" s="38"/>
      <c r="F53" s="38"/>
      <c r="G53" s="38"/>
      <c r="H53" s="38"/>
      <c r="I53" s="38"/>
      <c r="J53" s="38"/>
      <c r="K53" s="38"/>
      <c r="L53" s="38"/>
      <c r="M53" s="38"/>
      <c r="N53" s="38"/>
    </row>
    <row r="54" spans="2:14">
      <c r="B54" s="44" t="s">
        <v>193</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G27" sqref="G27"/>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43585</v>
      </c>
      <c r="D2" s="3">
        <v>43616</v>
      </c>
      <c r="E2" s="3">
        <v>43646</v>
      </c>
      <c r="F2" s="3">
        <v>43677</v>
      </c>
      <c r="G2" s="3">
        <v>43708</v>
      </c>
      <c r="H2" s="3">
        <v>43738</v>
      </c>
      <c r="I2" s="3">
        <v>43769</v>
      </c>
      <c r="J2" s="3">
        <v>43799</v>
      </c>
      <c r="K2" s="3">
        <v>43830</v>
      </c>
      <c r="L2" s="3">
        <v>43861</v>
      </c>
      <c r="M2" s="3">
        <v>43890</v>
      </c>
      <c r="N2" s="3">
        <v>43921</v>
      </c>
    </row>
    <row r="3" spans="2:29">
      <c r="B3" s="10" t="s">
        <v>87</v>
      </c>
      <c r="C3" s="40">
        <v>7.3048509011199983E-2</v>
      </c>
      <c r="D3" s="40">
        <v>1.8520375912329998E-2</v>
      </c>
      <c r="E3" s="40">
        <v>4.3405017512380011E-2</v>
      </c>
      <c r="F3" s="40">
        <v>5.029912304366E-2</v>
      </c>
      <c r="G3" s="40">
        <v>0.26841543545683</v>
      </c>
      <c r="H3" s="40">
        <v>5.3623844343109996E-2</v>
      </c>
      <c r="I3" s="40">
        <v>9.3432966977199994E-2</v>
      </c>
      <c r="J3" s="40"/>
      <c r="K3" s="40"/>
      <c r="L3" s="40"/>
      <c r="M3" s="40"/>
      <c r="N3" s="40"/>
      <c r="AC3" s="1"/>
    </row>
    <row r="4" spans="2:29">
      <c r="B4" s="10" t="s">
        <v>88</v>
      </c>
      <c r="C4" s="40">
        <v>0.19465178464616001</v>
      </c>
      <c r="D4" s="40">
        <v>0.12856947849170999</v>
      </c>
      <c r="E4" s="40">
        <v>0.67074212625866991</v>
      </c>
      <c r="F4" s="42">
        <v>5.265778808109E-2</v>
      </c>
      <c r="G4" s="42">
        <v>1.1523210411553102</v>
      </c>
      <c r="H4" s="42">
        <v>1.97710414289725</v>
      </c>
      <c r="I4" s="42">
        <v>0.21116221019850995</v>
      </c>
      <c r="J4" s="42"/>
      <c r="K4" s="42"/>
      <c r="L4" s="42"/>
      <c r="M4" s="42"/>
      <c r="N4" s="42"/>
      <c r="AC4" s="1"/>
    </row>
    <row r="5" spans="2:29">
      <c r="B5" s="10" t="s">
        <v>89</v>
      </c>
      <c r="C5" s="40">
        <v>3.7600261000000002E-7</v>
      </c>
      <c r="D5" s="40">
        <v>0</v>
      </c>
      <c r="E5" s="40">
        <v>0</v>
      </c>
      <c r="F5" s="42">
        <v>5.1331700000000001E-4</v>
      </c>
      <c r="G5" s="42">
        <v>0</v>
      </c>
      <c r="H5" s="42">
        <v>0</v>
      </c>
      <c r="I5" s="42">
        <v>0</v>
      </c>
      <c r="J5" s="42"/>
      <c r="K5" s="42"/>
      <c r="L5" s="42"/>
      <c r="M5" s="42"/>
      <c r="N5" s="42"/>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114</v>
      </c>
      <c r="C9" s="3">
        <v>43585</v>
      </c>
      <c r="D9" s="3">
        <v>43616</v>
      </c>
      <c r="E9" s="3">
        <v>43646</v>
      </c>
      <c r="F9" s="3">
        <v>43677</v>
      </c>
      <c r="G9" s="3">
        <v>43708</v>
      </c>
      <c r="H9" s="3">
        <v>43738</v>
      </c>
      <c r="I9" s="3">
        <v>43769</v>
      </c>
      <c r="J9" s="3">
        <v>43799</v>
      </c>
      <c r="K9" s="3">
        <v>43830</v>
      </c>
      <c r="L9" s="3">
        <v>43861</v>
      </c>
      <c r="M9" s="3">
        <v>43890</v>
      </c>
      <c r="N9" s="3">
        <v>43921</v>
      </c>
    </row>
    <row r="10" spans="2:29">
      <c r="B10" s="10" t="s">
        <v>115</v>
      </c>
      <c r="C10" s="15">
        <v>-5366.69</v>
      </c>
      <c r="D10" s="15">
        <v>-2126.9290000000001</v>
      </c>
      <c r="E10" s="15">
        <v>-5034.6090000000004</v>
      </c>
      <c r="F10" s="15">
        <v>-4260.3109999999997</v>
      </c>
      <c r="G10" s="15">
        <v>-24440.679999999997</v>
      </c>
      <c r="H10" s="15">
        <v>-3870.6290000000004</v>
      </c>
      <c r="I10" s="15">
        <v>-7944.9959999999983</v>
      </c>
      <c r="J10" s="15">
        <v>0</v>
      </c>
      <c r="K10" s="15">
        <v>0</v>
      </c>
      <c r="L10" s="15">
        <v>0</v>
      </c>
      <c r="M10" s="15">
        <v>0</v>
      </c>
      <c r="N10" s="15">
        <v>0</v>
      </c>
    </row>
    <row r="11" spans="2:29">
      <c r="B11" s="10" t="s">
        <v>116</v>
      </c>
      <c r="C11" s="15">
        <v>-31740.5</v>
      </c>
      <c r="D11" s="15">
        <v>-35741</v>
      </c>
      <c r="E11" s="15">
        <v>-76111</v>
      </c>
      <c r="F11" s="15">
        <v>-32270.5</v>
      </c>
      <c r="G11" s="15">
        <v>-172324.5</v>
      </c>
      <c r="H11" s="15">
        <v>-166035</v>
      </c>
      <c r="I11" s="15">
        <v>-67933</v>
      </c>
      <c r="J11" s="15">
        <v>0</v>
      </c>
      <c r="K11" s="15">
        <v>0</v>
      </c>
      <c r="L11" s="15">
        <v>0</v>
      </c>
      <c r="M11" s="15">
        <v>0</v>
      </c>
      <c r="N11" s="15">
        <v>0</v>
      </c>
    </row>
    <row r="12" spans="2:29">
      <c r="B12" s="10" t="s">
        <v>117</v>
      </c>
      <c r="C12" s="15">
        <v>-1541.232</v>
      </c>
      <c r="D12" s="15">
        <v>0</v>
      </c>
      <c r="E12" s="15">
        <v>0</v>
      </c>
      <c r="F12" s="15">
        <v>-49.003999999999998</v>
      </c>
      <c r="G12" s="15">
        <v>0</v>
      </c>
      <c r="H12" s="15">
        <v>-384.71</v>
      </c>
      <c r="I12" s="15">
        <v>0</v>
      </c>
      <c r="J12" s="15">
        <v>0</v>
      </c>
      <c r="K12" s="15">
        <v>0</v>
      </c>
      <c r="L12" s="15">
        <v>0</v>
      </c>
      <c r="M12" s="15">
        <v>0</v>
      </c>
      <c r="N12" s="15">
        <v>0</v>
      </c>
    </row>
    <row r="13" spans="2:29">
      <c r="C13" s="26">
        <v>-38648.422000000006</v>
      </c>
      <c r="D13" s="26">
        <v>-37867.929000000004</v>
      </c>
      <c r="E13" s="26">
        <v>-81145.608999999997</v>
      </c>
      <c r="F13" s="26">
        <v>-36579.815000000002</v>
      </c>
      <c r="G13" s="26">
        <v>-196765.18</v>
      </c>
      <c r="H13" s="26">
        <v>-170290.33899999998</v>
      </c>
      <c r="I13" s="26">
        <v>-75877.995999999999</v>
      </c>
      <c r="J13" s="26">
        <v>0</v>
      </c>
      <c r="K13" s="26">
        <v>0</v>
      </c>
      <c r="L13" s="26">
        <v>0</v>
      </c>
      <c r="M13" s="26">
        <v>0</v>
      </c>
      <c r="N13" s="26">
        <v>0</v>
      </c>
    </row>
    <row r="16" spans="2:29">
      <c r="B16" t="s">
        <v>174</v>
      </c>
    </row>
    <row r="17" spans="2:3">
      <c r="B17" t="s">
        <v>92</v>
      </c>
      <c r="C17" s="50">
        <v>-75877.995999999999</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70" zoomScaleNormal="70" workbookViewId="0">
      <selection activeCell="E33" sqref="E33"/>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0" t="s">
        <v>28</v>
      </c>
      <c r="C3" s="40">
        <v>0.57531193015777005</v>
      </c>
      <c r="D3" s="40">
        <v>0.42664792702551002</v>
      </c>
      <c r="E3" s="40">
        <v>0.54445226005028013</v>
      </c>
      <c r="F3" s="40">
        <v>0.62987783316817003</v>
      </c>
      <c r="G3" s="40">
        <v>0.51600320548066003</v>
      </c>
      <c r="H3" s="40">
        <v>0.82073552426379981</v>
      </c>
      <c r="I3" s="40">
        <v>0.80628634987122005</v>
      </c>
      <c r="J3" s="40"/>
      <c r="K3" s="40"/>
      <c r="L3" s="40"/>
      <c r="M3" s="40"/>
      <c r="N3" s="40"/>
    </row>
    <row r="4" spans="2:14">
      <c r="B4" s="10" t="s">
        <v>179</v>
      </c>
      <c r="C4" s="40">
        <v>5.9474976600000016</v>
      </c>
      <c r="D4" s="40">
        <v>5.5321183699999992</v>
      </c>
      <c r="E4" s="40">
        <v>4.8512493500000007</v>
      </c>
      <c r="F4" s="40">
        <v>4.7065575099999997</v>
      </c>
      <c r="G4" s="40">
        <v>4.7591125199999995</v>
      </c>
      <c r="H4" s="40">
        <v>5.8070432099999998</v>
      </c>
      <c r="I4" s="40">
        <v>5.8584407999999994</v>
      </c>
      <c r="J4" s="40"/>
      <c r="K4" s="40"/>
      <c r="L4" s="40"/>
      <c r="M4" s="40"/>
      <c r="N4" s="40"/>
    </row>
    <row r="5" spans="2:14">
      <c r="B5" s="10" t="s">
        <v>180</v>
      </c>
      <c r="C5" s="40">
        <v>0</v>
      </c>
      <c r="D5" s="40">
        <v>0</v>
      </c>
      <c r="E5" s="40">
        <v>0</v>
      </c>
      <c r="F5" s="40">
        <v>0</v>
      </c>
      <c r="G5" s="40">
        <v>0</v>
      </c>
      <c r="H5" s="40">
        <v>0</v>
      </c>
      <c r="I5" s="40">
        <v>0</v>
      </c>
      <c r="J5" s="40"/>
      <c r="K5" s="40"/>
      <c r="L5" s="40"/>
      <c r="M5" s="40"/>
      <c r="N5" s="40"/>
    </row>
    <row r="6" spans="2:14">
      <c r="B6" s="10" t="s">
        <v>44</v>
      </c>
      <c r="C6" s="40">
        <v>5.7477399999999984E-2</v>
      </c>
      <c r="D6" s="40">
        <v>6.3072179999999992E-2</v>
      </c>
      <c r="E6" s="40">
        <v>0.13965000000000005</v>
      </c>
      <c r="F6" s="40">
        <v>0.13440179999999999</v>
      </c>
      <c r="G6" s="40">
        <v>9.0300000000000005E-2</v>
      </c>
      <c r="H6" s="40">
        <v>9.0250400000000008E-2</v>
      </c>
      <c r="I6" s="40">
        <v>2.2956529999999999E-2</v>
      </c>
      <c r="J6" s="40"/>
      <c r="K6" s="40"/>
      <c r="L6" s="40"/>
      <c r="M6" s="40"/>
      <c r="N6" s="40"/>
    </row>
    <row r="7" spans="2:14">
      <c r="B7" s="10" t="s">
        <v>45</v>
      </c>
      <c r="C7" s="40">
        <v>0.75819139999999985</v>
      </c>
      <c r="D7" s="40">
        <v>0.61318388218999997</v>
      </c>
      <c r="E7" s="40">
        <v>1.1017013099999993</v>
      </c>
      <c r="F7" s="40">
        <v>1.1779405999999994</v>
      </c>
      <c r="G7" s="40">
        <v>0.75664130000000029</v>
      </c>
      <c r="H7" s="40">
        <v>0.79983346999999971</v>
      </c>
      <c r="I7" s="40">
        <v>0.28297867337999982</v>
      </c>
      <c r="J7" s="40"/>
      <c r="K7" s="40"/>
      <c r="L7" s="40"/>
      <c r="M7" s="40"/>
      <c r="N7" s="40"/>
    </row>
    <row r="8" spans="2:14">
      <c r="B8" s="10" t="s">
        <v>43</v>
      </c>
      <c r="C8" s="40">
        <v>0.50500999999999985</v>
      </c>
      <c r="D8" s="40">
        <v>0.42453999999999981</v>
      </c>
      <c r="E8" s="40">
        <v>0.4861859999999999</v>
      </c>
      <c r="F8" s="40">
        <v>0.48607400000000001</v>
      </c>
      <c r="G8" s="40">
        <v>0.47283199999999997</v>
      </c>
      <c r="H8" s="40">
        <v>0.49401200000000001</v>
      </c>
      <c r="I8" s="40">
        <v>0.52184199999999992</v>
      </c>
      <c r="J8" s="40"/>
      <c r="K8" s="40"/>
      <c r="L8" s="40"/>
      <c r="M8" s="40"/>
      <c r="N8" s="40"/>
    </row>
    <row r="9" spans="2:14">
      <c r="B9" s="10" t="s">
        <v>46</v>
      </c>
      <c r="C9" s="40">
        <v>0.34176000000000023</v>
      </c>
      <c r="D9" s="40">
        <v>0.26609870000000002</v>
      </c>
      <c r="E9" s="40">
        <v>0.24898343999999992</v>
      </c>
      <c r="F9" s="40">
        <v>0.22988009999999989</v>
      </c>
      <c r="G9" s="40">
        <v>0.13432736999999961</v>
      </c>
      <c r="H9" s="40">
        <v>0.17956600000000003</v>
      </c>
      <c r="I9" s="40">
        <v>0.19145599999999988</v>
      </c>
      <c r="J9" s="40"/>
      <c r="K9" s="40"/>
      <c r="L9" s="40"/>
      <c r="M9" s="40"/>
      <c r="N9" s="40"/>
    </row>
    <row r="10" spans="2:14">
      <c r="B10" s="10" t="s">
        <v>47</v>
      </c>
      <c r="C10" s="40">
        <v>0.45671449000000042</v>
      </c>
      <c r="D10" s="40">
        <v>0.18943578000000003</v>
      </c>
      <c r="E10" s="40">
        <v>0.24737251000000002</v>
      </c>
      <c r="F10" s="40">
        <v>0.31356382999999988</v>
      </c>
      <c r="G10" s="40">
        <v>0.11544837000000001</v>
      </c>
      <c r="H10" s="40">
        <v>0.13023716999999996</v>
      </c>
      <c r="I10" s="40">
        <v>0.64827179000000013</v>
      </c>
      <c r="J10" s="40"/>
      <c r="K10" s="40"/>
      <c r="L10" s="40"/>
      <c r="M10" s="40"/>
      <c r="N10" s="40"/>
    </row>
    <row r="11" spans="2:14">
      <c r="B11" s="51" t="s">
        <v>155</v>
      </c>
      <c r="C11" s="40">
        <v>7.0278195901577716</v>
      </c>
      <c r="D11" s="40">
        <v>6.3833062970255083</v>
      </c>
      <c r="E11" s="40">
        <v>5.8818876100502813</v>
      </c>
      <c r="F11" s="40">
        <v>5.8225093431681696</v>
      </c>
      <c r="G11" s="40">
        <v>5.7479477254806604</v>
      </c>
      <c r="H11" s="40">
        <v>7.1217907342637989</v>
      </c>
      <c r="I11" s="40">
        <v>7.1865691498712199</v>
      </c>
      <c r="J11" s="40">
        <v>0</v>
      </c>
      <c r="K11" s="40">
        <v>0</v>
      </c>
      <c r="L11" s="40">
        <v>0</v>
      </c>
      <c r="M11" s="40">
        <v>0</v>
      </c>
      <c r="N11" s="40">
        <v>0</v>
      </c>
    </row>
    <row r="12" spans="2:14">
      <c r="B12" s="51" t="s">
        <v>182</v>
      </c>
      <c r="C12" s="40">
        <v>1.6141432900000006</v>
      </c>
      <c r="D12" s="40">
        <v>1.1317905421900001</v>
      </c>
      <c r="E12" s="40">
        <v>1.7377072599999992</v>
      </c>
      <c r="F12" s="40">
        <v>1.8557863299999993</v>
      </c>
      <c r="G12" s="40">
        <v>1.0967170399999999</v>
      </c>
      <c r="H12" s="40">
        <v>1.1998870399999999</v>
      </c>
      <c r="I12" s="40">
        <v>1.1456629933799998</v>
      </c>
      <c r="J12" s="40">
        <v>0</v>
      </c>
      <c r="K12" s="40">
        <v>0</v>
      </c>
      <c r="L12" s="40">
        <v>0</v>
      </c>
      <c r="M12" s="40">
        <v>0</v>
      </c>
      <c r="N12" s="40">
        <v>0</v>
      </c>
    </row>
    <row r="16" spans="2:14">
      <c r="B16" s="2" t="s">
        <v>92</v>
      </c>
      <c r="C16" s="3">
        <v>43556</v>
      </c>
      <c r="D16" s="3">
        <v>43586</v>
      </c>
      <c r="E16" s="3">
        <v>43617</v>
      </c>
      <c r="F16" s="3">
        <v>43647</v>
      </c>
      <c r="G16" s="3">
        <v>43678</v>
      </c>
      <c r="H16" s="3">
        <v>43709</v>
      </c>
      <c r="I16" s="3">
        <v>43739</v>
      </c>
      <c r="J16" s="3">
        <v>43770</v>
      </c>
      <c r="K16" s="3">
        <v>43800</v>
      </c>
      <c r="L16" s="3">
        <v>43831</v>
      </c>
      <c r="M16" s="3">
        <v>43862</v>
      </c>
      <c r="N16" s="3">
        <v>43891</v>
      </c>
    </row>
    <row r="17" spans="2:14">
      <c r="B17" s="10" t="s">
        <v>90</v>
      </c>
      <c r="C17" s="57">
        <v>44160</v>
      </c>
      <c r="D17" s="57">
        <v>107632</v>
      </c>
      <c r="E17" s="57">
        <v>74400</v>
      </c>
      <c r="F17" s="57">
        <v>101184</v>
      </c>
      <c r="G17" s="15">
        <v>93744</v>
      </c>
      <c r="H17" s="15">
        <v>71760</v>
      </c>
      <c r="I17" s="15">
        <v>70432</v>
      </c>
      <c r="J17" s="15"/>
      <c r="K17" s="15"/>
      <c r="L17" s="15"/>
      <c r="M17" s="15"/>
      <c r="N17" s="15"/>
    </row>
    <row r="18" spans="2:14">
      <c r="B18" s="10" t="s">
        <v>91</v>
      </c>
      <c r="C18" s="58">
        <v>85320</v>
      </c>
      <c r="D18" s="58">
        <v>93780</v>
      </c>
      <c r="E18" s="58">
        <v>90990</v>
      </c>
      <c r="F18" s="58">
        <v>94140</v>
      </c>
      <c r="G18" s="15">
        <v>93960</v>
      </c>
      <c r="H18" s="15">
        <v>90990</v>
      </c>
      <c r="I18" s="15">
        <v>94140</v>
      </c>
      <c r="J18" s="15"/>
      <c r="K18" s="15"/>
      <c r="L18" s="15"/>
      <c r="M18" s="15"/>
      <c r="N18" s="15"/>
    </row>
    <row r="19" spans="2:14">
      <c r="B19" s="10" t="s">
        <v>181</v>
      </c>
      <c r="C19" s="59">
        <v>229810.81</v>
      </c>
      <c r="D19" s="59">
        <v>208924.51</v>
      </c>
      <c r="E19" s="59">
        <v>184416.55</v>
      </c>
      <c r="F19" s="59">
        <v>179317.44</v>
      </c>
      <c r="G19" s="15">
        <v>182443.96</v>
      </c>
      <c r="H19" s="15">
        <v>220263.32</v>
      </c>
      <c r="I19" s="15">
        <v>223558.29</v>
      </c>
      <c r="J19" s="15"/>
      <c r="K19" s="15"/>
      <c r="L19" s="15"/>
      <c r="M19" s="15"/>
      <c r="N19" s="15"/>
    </row>
    <row r="20" spans="2:14">
      <c r="B20" s="10"/>
      <c r="C20" s="15"/>
      <c r="D20" s="15"/>
      <c r="E20" s="15"/>
      <c r="F20" s="15"/>
      <c r="G20" s="15"/>
      <c r="H20" s="15"/>
      <c r="I20" s="15"/>
      <c r="J20" s="15"/>
      <c r="K20" s="15"/>
      <c r="L20" s="15"/>
      <c r="M20" s="15"/>
      <c r="N20" s="15"/>
    </row>
    <row r="23" spans="2:14">
      <c r="B23" t="s">
        <v>174</v>
      </c>
      <c r="C23" s="8"/>
    </row>
    <row r="24" spans="2:14">
      <c r="B24" t="s">
        <v>176</v>
      </c>
      <c r="C24" s="52">
        <v>7.1865691498712199</v>
      </c>
    </row>
    <row r="25" spans="2:14">
      <c r="B25" t="s">
        <v>177</v>
      </c>
      <c r="C25" s="52">
        <v>1.1456629933799998</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B20" sqref="B20"/>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1" t="s">
        <v>27</v>
      </c>
      <c r="C3" s="40">
        <v>2.4942812507870098</v>
      </c>
      <c r="D3" s="40">
        <v>3.2954909999441395</v>
      </c>
      <c r="E3" s="40">
        <v>3.2047536706260695</v>
      </c>
      <c r="F3" s="40">
        <v>3.0166012868877106</v>
      </c>
      <c r="G3" s="40">
        <v>5.4691048978836996</v>
      </c>
      <c r="H3" s="40">
        <v>5.3056097909126603</v>
      </c>
      <c r="I3" s="40">
        <v>5.6949067454406395</v>
      </c>
      <c r="J3" s="40"/>
      <c r="K3" s="40"/>
      <c r="L3" s="40"/>
      <c r="M3" s="40"/>
      <c r="N3" s="40"/>
    </row>
    <row r="4" spans="2:14">
      <c r="B4" s="17" t="s">
        <v>48</v>
      </c>
      <c r="C4" s="40">
        <v>1.8891497800000003</v>
      </c>
      <c r="D4" s="40">
        <v>2.1046014999999998</v>
      </c>
      <c r="E4" s="40">
        <v>1.8744124200000001</v>
      </c>
      <c r="F4" s="40">
        <v>2.07025616</v>
      </c>
      <c r="G4" s="40">
        <v>2.3997425399999992</v>
      </c>
      <c r="H4" s="40">
        <v>2.3889068700000009</v>
      </c>
      <c r="I4" s="40">
        <v>2.5433636399999995</v>
      </c>
      <c r="J4" s="40"/>
      <c r="K4" s="40"/>
      <c r="L4" s="40"/>
      <c r="M4" s="40"/>
      <c r="N4" s="40"/>
    </row>
    <row r="5" spans="2:14">
      <c r="B5" s="17" t="s">
        <v>49</v>
      </c>
      <c r="C5" s="40">
        <v>2.2435400000000001E-2</v>
      </c>
      <c r="D5" s="40">
        <v>2.6306139999999999E-2</v>
      </c>
      <c r="E5" s="40">
        <v>8.4343189999999998E-2</v>
      </c>
      <c r="F5" s="40">
        <v>3.5251820000000003E-2</v>
      </c>
      <c r="G5" s="40">
        <v>5.4447579999999995E-2</v>
      </c>
      <c r="H5" s="40">
        <v>1.3158320000000001E-2</v>
      </c>
      <c r="I5" s="40">
        <v>1.2541790000000001E-2</v>
      </c>
      <c r="J5" s="40"/>
      <c r="K5" s="40"/>
      <c r="L5" s="40"/>
      <c r="M5" s="40"/>
      <c r="N5" s="40"/>
    </row>
    <row r="6" spans="2:14">
      <c r="B6" s="17" t="s">
        <v>50</v>
      </c>
      <c r="C6" s="40">
        <v>7.4543190000000009E-2</v>
      </c>
      <c r="D6" s="40">
        <v>0.10547458999999999</v>
      </c>
      <c r="E6" s="40">
        <v>0.10398314</v>
      </c>
      <c r="F6" s="40">
        <v>6.5925289999999984E-2</v>
      </c>
      <c r="G6" s="40">
        <v>8.7224339999999984E-2</v>
      </c>
      <c r="H6" s="40">
        <v>0.14257207</v>
      </c>
      <c r="I6" s="40">
        <v>0.19457061999999997</v>
      </c>
      <c r="J6" s="40"/>
      <c r="K6" s="40"/>
      <c r="L6" s="40"/>
      <c r="M6" s="40"/>
      <c r="N6" s="40"/>
    </row>
    <row r="7" spans="2:14">
      <c r="B7" s="17" t="s">
        <v>51</v>
      </c>
      <c r="C7" s="40">
        <v>-7.8222699999999992E-3</v>
      </c>
      <c r="D7" s="40">
        <v>-1.058448E-2</v>
      </c>
      <c r="E7" s="40">
        <v>-2.7401780000000001E-2</v>
      </c>
      <c r="F7" s="40">
        <v>-1.238829E-2</v>
      </c>
      <c r="G7" s="40">
        <v>-1.2472910000000002E-2</v>
      </c>
      <c r="H7" s="40">
        <v>-4.4031999999999995E-3</v>
      </c>
      <c r="I7" s="40">
        <v>-2.7763499999999999E-3</v>
      </c>
      <c r="J7" s="40"/>
      <c r="K7" s="40"/>
      <c r="L7" s="40"/>
      <c r="M7" s="40"/>
      <c r="N7" s="40"/>
    </row>
    <row r="8" spans="2:14">
      <c r="B8" s="17" t="s">
        <v>52</v>
      </c>
      <c r="C8" s="40">
        <v>2.9055000000000001E-3</v>
      </c>
      <c r="D8" s="40">
        <v>2.0709160000000001E-2</v>
      </c>
      <c r="E8" s="40">
        <v>4.5444999999999999E-3</v>
      </c>
      <c r="F8" s="40">
        <v>2.4413829999999997E-2</v>
      </c>
      <c r="G8" s="40">
        <v>1.12091199</v>
      </c>
      <c r="H8" s="40">
        <v>3.2455676599999999</v>
      </c>
      <c r="I8" s="40">
        <v>1.53660683</v>
      </c>
      <c r="J8" s="40"/>
      <c r="K8" s="40"/>
      <c r="L8" s="40"/>
      <c r="M8" s="40"/>
      <c r="N8" s="40"/>
    </row>
    <row r="9" spans="2:14">
      <c r="B9" s="17" t="s">
        <v>53</v>
      </c>
      <c r="C9" s="40">
        <v>1.3077510000000001E-2</v>
      </c>
      <c r="D9" s="40">
        <v>8.6607699999999999E-3</v>
      </c>
      <c r="E9" s="40">
        <v>2.7776999999999999E-4</v>
      </c>
      <c r="F9" s="40">
        <v>0</v>
      </c>
      <c r="G9" s="40">
        <v>0.11279638</v>
      </c>
      <c r="H9" s="40">
        <v>0.28423863000000005</v>
      </c>
      <c r="I9" s="40">
        <v>0.32013739999999991</v>
      </c>
      <c r="J9" s="40"/>
      <c r="K9" s="40"/>
      <c r="L9" s="40"/>
      <c r="M9" s="40"/>
      <c r="N9" s="40"/>
    </row>
    <row r="10" spans="2:14">
      <c r="B10" s="17" t="s">
        <v>118</v>
      </c>
      <c r="C10" s="40">
        <v>1.0178833799999998</v>
      </c>
      <c r="D10" s="40">
        <v>0.96529648000000001</v>
      </c>
      <c r="E10" s="40">
        <v>0.92671872000000011</v>
      </c>
      <c r="F10" s="40">
        <v>0.95577214999999993</v>
      </c>
      <c r="G10" s="40">
        <v>1.0400825499999999</v>
      </c>
      <c r="H10" s="40">
        <v>0.97304359000000029</v>
      </c>
      <c r="I10" s="40">
        <v>1.0506194200000001</v>
      </c>
      <c r="J10" s="40"/>
      <c r="K10" s="40"/>
      <c r="L10" s="40"/>
      <c r="M10" s="40"/>
      <c r="N10" s="40"/>
    </row>
    <row r="11" spans="2:14">
      <c r="B11" s="17" t="s">
        <v>54</v>
      </c>
      <c r="C11" s="40">
        <v>0</v>
      </c>
      <c r="D11" s="40">
        <v>0</v>
      </c>
      <c r="E11" s="40">
        <v>0</v>
      </c>
      <c r="F11" s="40">
        <v>0</v>
      </c>
      <c r="G11" s="40">
        <v>0</v>
      </c>
      <c r="H11" s="40">
        <v>0</v>
      </c>
      <c r="I11" s="40">
        <v>0</v>
      </c>
      <c r="J11" s="40"/>
      <c r="K11" s="40"/>
      <c r="L11" s="40"/>
      <c r="M11" s="40"/>
      <c r="N11" s="40"/>
    </row>
    <row r="12" spans="2:14">
      <c r="B12" s="17" t="s">
        <v>119</v>
      </c>
      <c r="C12" s="40">
        <v>0.72576117999999989</v>
      </c>
      <c r="D12" s="40">
        <v>0.76620170999999992</v>
      </c>
      <c r="E12" s="40">
        <v>0.76224320000000001</v>
      </c>
      <c r="F12" s="40">
        <v>0.7838299299999999</v>
      </c>
      <c r="G12" s="40">
        <v>0.78828964000000001</v>
      </c>
      <c r="H12" s="40">
        <v>0.76037341000000003</v>
      </c>
      <c r="I12" s="40">
        <v>0.71100394000000011</v>
      </c>
      <c r="J12" s="40"/>
      <c r="K12" s="40"/>
      <c r="L12" s="40"/>
      <c r="M12" s="40"/>
      <c r="N12" s="40"/>
    </row>
    <row r="13" spans="2:14">
      <c r="B13" s="17" t="s">
        <v>55</v>
      </c>
      <c r="C13" s="40">
        <v>0.63714955699993359</v>
      </c>
      <c r="D13" s="40">
        <v>0.67504838376259335</v>
      </c>
      <c r="E13" s="40">
        <v>0.30539002796180376</v>
      </c>
      <c r="F13" s="40">
        <v>1.0183999999997962E-2</v>
      </c>
      <c r="G13" s="40">
        <v>1.1991999999981955E-2</v>
      </c>
      <c r="H13" s="40">
        <v>6.6799999999688012E-3</v>
      </c>
      <c r="I13" s="40">
        <v>3.108799999968382E-2</v>
      </c>
      <c r="J13" s="40"/>
      <c r="K13" s="40"/>
      <c r="L13" s="40"/>
      <c r="M13" s="40"/>
      <c r="N13" s="40"/>
    </row>
    <row r="14" spans="2:14">
      <c r="B14" s="17" t="s">
        <v>56</v>
      </c>
      <c r="C14" s="40">
        <v>0</v>
      </c>
      <c r="D14" s="40">
        <v>0</v>
      </c>
      <c r="E14" s="40">
        <v>0</v>
      </c>
      <c r="F14" s="40">
        <v>0</v>
      </c>
      <c r="G14" s="40">
        <v>0</v>
      </c>
      <c r="H14" s="40">
        <v>0</v>
      </c>
      <c r="I14" s="40">
        <v>0</v>
      </c>
      <c r="J14" s="40"/>
      <c r="K14" s="40"/>
      <c r="L14" s="40"/>
      <c r="M14" s="40"/>
      <c r="N14" s="40"/>
    </row>
    <row r="15" spans="2:14">
      <c r="B15" s="17" t="s">
        <v>57</v>
      </c>
      <c r="C15" s="40">
        <v>6.251489999999997E-2</v>
      </c>
      <c r="D15" s="40">
        <v>5.8646999999999998E-2</v>
      </c>
      <c r="E15" s="40">
        <v>4.8902049999999968E-2</v>
      </c>
      <c r="F15" s="40">
        <v>5.5001149999999957E-2</v>
      </c>
      <c r="G15" s="40">
        <v>0.19644588666666665</v>
      </c>
      <c r="H15" s="40">
        <v>5.6147200000000008E-2</v>
      </c>
      <c r="I15" s="40">
        <v>5.3934012500000003E-2</v>
      </c>
      <c r="J15" s="40"/>
      <c r="K15" s="40"/>
      <c r="L15" s="40"/>
      <c r="M15" s="40"/>
      <c r="N15" s="40"/>
    </row>
    <row r="16" spans="2:14">
      <c r="B16" s="17" t="s">
        <v>121</v>
      </c>
      <c r="C16" s="40">
        <v>0.22400609999999993</v>
      </c>
      <c r="D16" s="40">
        <v>0.35233542999999989</v>
      </c>
      <c r="E16" s="40">
        <v>0.20902537000000002</v>
      </c>
      <c r="F16" s="40">
        <v>0.19902077000000001</v>
      </c>
      <c r="G16" s="40">
        <v>0.12224287999999996</v>
      </c>
      <c r="H16" s="40">
        <v>0.42100902000000001</v>
      </c>
      <c r="I16" s="40">
        <v>0.38582421800000022</v>
      </c>
      <c r="J16" s="40"/>
      <c r="K16" s="40"/>
      <c r="L16" s="40"/>
      <c r="M16" s="40"/>
      <c r="N16" s="40"/>
    </row>
    <row r="17" spans="2:41">
      <c r="B17" s="18" t="s">
        <v>120</v>
      </c>
      <c r="C17" s="40">
        <v>2.3010590000000008E-2</v>
      </c>
      <c r="D17" s="40">
        <v>4.3707230000000014E-2</v>
      </c>
      <c r="E17" s="40">
        <v>1.9297229999999988E-2</v>
      </c>
      <c r="F17" s="40">
        <v>2.5059020000000001E-2</v>
      </c>
      <c r="G17" s="40">
        <v>1.6796270000000002E-2</v>
      </c>
      <c r="H17" s="40">
        <v>4.5212089999999996E-2</v>
      </c>
      <c r="I17" s="40">
        <v>3.6999999999999998E-2</v>
      </c>
      <c r="J17" s="40"/>
      <c r="K17" s="40"/>
      <c r="L17" s="40"/>
      <c r="M17" s="40"/>
      <c r="N17" s="40"/>
    </row>
    <row r="18" spans="2:41">
      <c r="B18" s="18" t="s">
        <v>122</v>
      </c>
      <c r="C18" s="40">
        <v>2.4913737400000011</v>
      </c>
      <c r="D18" s="40">
        <v>2.5329270900000003</v>
      </c>
      <c r="E18" s="40">
        <v>2.618484</v>
      </c>
      <c r="F18" s="40">
        <v>2.8207064699999997</v>
      </c>
      <c r="G18" s="40">
        <v>2.3929104900000011</v>
      </c>
      <c r="H18" s="40">
        <v>2.2363759600000002</v>
      </c>
      <c r="I18" s="40">
        <v>2.3911008599999994</v>
      </c>
      <c r="J18" s="40"/>
      <c r="K18" s="40"/>
      <c r="L18" s="40"/>
      <c r="M18" s="40"/>
      <c r="N18" s="40"/>
    </row>
    <row r="21" spans="2:41">
      <c r="C21" s="70">
        <v>43556</v>
      </c>
      <c r="D21" s="71"/>
      <c r="E21" s="72"/>
      <c r="F21" s="70">
        <v>43586</v>
      </c>
      <c r="G21" s="71"/>
      <c r="H21" s="72"/>
      <c r="I21" s="70">
        <v>43617</v>
      </c>
      <c r="J21" s="71"/>
      <c r="K21" s="72"/>
      <c r="L21" s="70">
        <v>43647</v>
      </c>
      <c r="M21" s="71"/>
      <c r="N21" s="72"/>
      <c r="O21" s="70">
        <v>43678</v>
      </c>
      <c r="P21" s="71"/>
      <c r="Q21" s="72"/>
      <c r="R21" s="70">
        <v>43709</v>
      </c>
      <c r="S21" s="71"/>
      <c r="T21" s="72"/>
      <c r="U21" s="70">
        <v>43739</v>
      </c>
      <c r="V21" s="71"/>
      <c r="W21" s="72"/>
      <c r="X21" s="70">
        <v>43770</v>
      </c>
      <c r="Y21" s="71"/>
      <c r="Z21" s="72"/>
      <c r="AA21" s="70">
        <v>43800</v>
      </c>
      <c r="AB21" s="71"/>
      <c r="AC21" s="72"/>
      <c r="AD21" s="70">
        <v>43831</v>
      </c>
      <c r="AE21" s="71"/>
      <c r="AF21" s="72"/>
      <c r="AG21" s="70">
        <v>43862</v>
      </c>
      <c r="AH21" s="71"/>
      <c r="AI21" s="72"/>
      <c r="AJ21" s="70">
        <v>43891</v>
      </c>
      <c r="AK21" s="71"/>
      <c r="AL21" s="72"/>
    </row>
    <row r="22" spans="2:41">
      <c r="B22" s="6" t="s">
        <v>187</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237384.39300000001</v>
      </c>
      <c r="D23" s="15">
        <v>146979.766</v>
      </c>
      <c r="E23" s="15">
        <v>350836.02</v>
      </c>
      <c r="F23" s="61">
        <v>249983.79300000001</v>
      </c>
      <c r="G23" s="61">
        <v>156969.58600000001</v>
      </c>
      <c r="H23" s="61">
        <v>373954.69</v>
      </c>
      <c r="I23" s="61">
        <v>226401.47399999999</v>
      </c>
      <c r="J23" s="61">
        <v>137565.59700000001</v>
      </c>
      <c r="K23" s="61">
        <v>351524.58399999997</v>
      </c>
      <c r="L23" s="61">
        <v>236482.57399999999</v>
      </c>
      <c r="M23" s="61">
        <v>152238.82800000001</v>
      </c>
      <c r="N23" s="61">
        <v>388958.08600000001</v>
      </c>
      <c r="O23" s="61">
        <v>281421.40700000001</v>
      </c>
      <c r="P23" s="61">
        <v>182038.23800000001</v>
      </c>
      <c r="Q23" s="61">
        <v>422042.41</v>
      </c>
      <c r="R23" s="15">
        <v>305273.58199999999</v>
      </c>
      <c r="S23" s="15">
        <v>200067.75700000001</v>
      </c>
      <c r="T23" s="15">
        <v>407901.06099999999</v>
      </c>
      <c r="U23" s="15">
        <v>326004.397</v>
      </c>
      <c r="V23" s="15">
        <v>212988.60500000001</v>
      </c>
      <c r="W23" s="15">
        <v>423597.11499999999</v>
      </c>
      <c r="X23" s="15"/>
      <c r="Y23" s="15"/>
      <c r="Z23" s="15"/>
      <c r="AA23" s="15"/>
      <c r="AB23" s="15"/>
      <c r="AC23" s="15"/>
      <c r="AD23" s="15"/>
      <c r="AE23" s="15"/>
      <c r="AF23" s="15"/>
      <c r="AG23" s="15"/>
      <c r="AH23" s="15"/>
      <c r="AI23" s="15"/>
      <c r="AJ23" s="15"/>
      <c r="AK23" s="15"/>
      <c r="AL23" s="15"/>
    </row>
    <row r="24" spans="2:41">
      <c r="B24" s="1" t="s">
        <v>52</v>
      </c>
      <c r="C24" s="15">
        <v>0</v>
      </c>
      <c r="D24" s="61">
        <v>108.41</v>
      </c>
      <c r="E24" s="15">
        <v>0</v>
      </c>
      <c r="F24" s="15">
        <v>0</v>
      </c>
      <c r="G24" s="61">
        <v>760.85</v>
      </c>
      <c r="H24" s="15">
        <v>0</v>
      </c>
      <c r="I24" s="15">
        <v>0</v>
      </c>
      <c r="J24" s="61">
        <v>167.01</v>
      </c>
      <c r="K24" s="15">
        <v>0</v>
      </c>
      <c r="L24" s="15">
        <v>0</v>
      </c>
      <c r="M24" s="61">
        <v>936.83</v>
      </c>
      <c r="N24" s="15">
        <v>0</v>
      </c>
      <c r="O24" s="15">
        <v>0</v>
      </c>
      <c r="P24" s="61">
        <v>44082.13</v>
      </c>
      <c r="Q24" s="15">
        <v>0</v>
      </c>
      <c r="R24" s="15">
        <v>0</v>
      </c>
      <c r="S24" s="15">
        <v>127630.8</v>
      </c>
      <c r="T24" s="15">
        <v>0</v>
      </c>
      <c r="U24" s="15">
        <v>0</v>
      </c>
      <c r="V24" s="15">
        <v>60414.49</v>
      </c>
      <c r="W24" s="15">
        <v>0</v>
      </c>
      <c r="X24" s="15"/>
      <c r="Y24" s="15"/>
      <c r="Z24" s="15"/>
      <c r="AA24" s="15"/>
      <c r="AB24" s="15"/>
      <c r="AC24" s="15"/>
      <c r="AD24" s="15"/>
      <c r="AE24" s="15"/>
      <c r="AF24" s="15"/>
      <c r="AG24" s="15"/>
      <c r="AH24" s="15"/>
      <c r="AI24" s="15"/>
      <c r="AJ24" s="15"/>
      <c r="AK24" s="15"/>
      <c r="AL24" s="15"/>
    </row>
    <row r="25" spans="2:41">
      <c r="B25" s="1" t="s">
        <v>53</v>
      </c>
      <c r="C25" s="60">
        <v>1509.9</v>
      </c>
      <c r="D25" s="60">
        <v>1869.4</v>
      </c>
      <c r="E25" s="15"/>
      <c r="F25" s="60">
        <v>1087.8</v>
      </c>
      <c r="G25" s="60">
        <v>1346.8</v>
      </c>
      <c r="H25" s="15"/>
      <c r="I25" s="60">
        <v>35.700000000000003</v>
      </c>
      <c r="J25" s="60">
        <v>44.2</v>
      </c>
      <c r="K25" s="15"/>
      <c r="L25" s="60">
        <v>0</v>
      </c>
      <c r="M25" s="60">
        <v>0</v>
      </c>
      <c r="N25" s="15"/>
      <c r="O25" s="60">
        <v>13765.5</v>
      </c>
      <c r="P25" s="60">
        <v>17043</v>
      </c>
      <c r="Q25" s="15"/>
      <c r="R25" s="15">
        <v>35817.599999999999</v>
      </c>
      <c r="S25" s="15">
        <v>44345.599999999999</v>
      </c>
      <c r="T25" s="15"/>
      <c r="U25" s="15">
        <v>40233.9</v>
      </c>
      <c r="V25" s="15">
        <v>49813.4</v>
      </c>
      <c r="W25" s="15"/>
      <c r="X25" s="15"/>
      <c r="Y25" s="15"/>
      <c r="Z25" s="15"/>
      <c r="AA25" s="15"/>
      <c r="AB25" s="15"/>
      <c r="AC25" s="15"/>
      <c r="AD25" s="15"/>
      <c r="AE25" s="15"/>
      <c r="AF25" s="15"/>
      <c r="AG25" s="15"/>
      <c r="AH25" s="15"/>
      <c r="AI25" s="15"/>
      <c r="AJ25" s="15"/>
      <c r="AK25" s="15"/>
      <c r="AL25" s="15"/>
      <c r="AM25">
        <v>0</v>
      </c>
      <c r="AN25">
        <v>108.41</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107712.68014748904</v>
      </c>
      <c r="AN27">
        <v>0</v>
      </c>
      <c r="AO27">
        <v>992</v>
      </c>
    </row>
    <row r="28" spans="2:41">
      <c r="B28" s="1" t="s">
        <v>119</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150724.48000000001</v>
      </c>
      <c r="AN28">
        <v>298577.98</v>
      </c>
      <c r="AO28">
        <v>110899.98</v>
      </c>
    </row>
    <row r="29" spans="2:41">
      <c r="B29" s="1" t="s">
        <v>55</v>
      </c>
      <c r="C29" s="15">
        <v>107712.68014748904</v>
      </c>
      <c r="D29" s="15">
        <v>0</v>
      </c>
      <c r="E29" s="15">
        <v>992</v>
      </c>
      <c r="F29" s="15">
        <v>113273.07</v>
      </c>
      <c r="G29" s="15">
        <v>0</v>
      </c>
      <c r="H29" s="15">
        <v>1200</v>
      </c>
      <c r="I29" s="15">
        <v>51507.01</v>
      </c>
      <c r="J29" s="61">
        <v>0</v>
      </c>
      <c r="K29" s="61">
        <v>432</v>
      </c>
      <c r="L29" s="15">
        <v>1395</v>
      </c>
      <c r="M29" s="61">
        <v>0</v>
      </c>
      <c r="N29" s="61">
        <v>128</v>
      </c>
      <c r="O29" s="15">
        <v>1784</v>
      </c>
      <c r="P29" s="15">
        <v>0</v>
      </c>
      <c r="Q29" s="15">
        <v>0</v>
      </c>
      <c r="R29" s="15">
        <v>872</v>
      </c>
      <c r="S29" s="15">
        <v>0</v>
      </c>
      <c r="T29" s="61">
        <v>256</v>
      </c>
      <c r="U29" s="61">
        <v>912</v>
      </c>
      <c r="V29" s="61">
        <v>0</v>
      </c>
      <c r="W29" s="61">
        <v>6176</v>
      </c>
      <c r="X29" s="15"/>
      <c r="Y29" s="15"/>
      <c r="Z29" s="15"/>
      <c r="AA29" s="15"/>
      <c r="AB29" s="15"/>
      <c r="AC29" s="15"/>
      <c r="AD29" s="15"/>
      <c r="AE29" s="15"/>
      <c r="AF29" s="15"/>
      <c r="AG29" s="15"/>
      <c r="AH29" s="15"/>
      <c r="AI29" s="15"/>
      <c r="AJ29" s="15"/>
      <c r="AK29" s="15"/>
      <c r="AL29" s="15"/>
    </row>
    <row r="30" spans="2:41">
      <c r="B30" s="1" t="s">
        <v>56</v>
      </c>
      <c r="C30" s="15">
        <v>0</v>
      </c>
      <c r="D30" s="15">
        <v>0</v>
      </c>
      <c r="E30" s="15">
        <v>0</v>
      </c>
      <c r="F30" s="15">
        <v>0</v>
      </c>
      <c r="G30" s="15">
        <v>0</v>
      </c>
      <c r="H30" s="15">
        <v>0</v>
      </c>
      <c r="I30" s="15">
        <v>0</v>
      </c>
      <c r="J30" s="15">
        <v>0</v>
      </c>
      <c r="K30" s="15">
        <v>0</v>
      </c>
      <c r="L30" s="15">
        <v>0</v>
      </c>
      <c r="M30" s="15">
        <v>0</v>
      </c>
      <c r="N30" s="15">
        <v>0</v>
      </c>
      <c r="O30" s="15">
        <v>0</v>
      </c>
      <c r="P30" s="15">
        <v>0</v>
      </c>
      <c r="Q30" s="15">
        <v>0</v>
      </c>
      <c r="R30" s="15">
        <v>0</v>
      </c>
      <c r="S30" s="15">
        <v>0</v>
      </c>
      <c r="T30" s="61">
        <v>0</v>
      </c>
      <c r="U30" s="61">
        <v>0</v>
      </c>
      <c r="V30" s="61">
        <v>0</v>
      </c>
      <c r="W30" s="61">
        <v>0</v>
      </c>
      <c r="X30" s="15"/>
      <c r="Y30" s="15"/>
      <c r="Z30" s="15"/>
      <c r="AA30" s="15"/>
      <c r="AB30" s="15"/>
      <c r="AC30" s="15"/>
      <c r="AD30" s="15"/>
      <c r="AE30" s="15"/>
      <c r="AF30" s="15"/>
      <c r="AG30" s="15"/>
      <c r="AH30" s="15"/>
      <c r="AI30" s="15"/>
      <c r="AJ30" s="15"/>
      <c r="AK30" s="15"/>
      <c r="AL30" s="15"/>
      <c r="AM30">
        <v>1509.9</v>
      </c>
      <c r="AN30">
        <v>1869.4</v>
      </c>
    </row>
    <row r="31" spans="2:41">
      <c r="B31" s="1" t="s">
        <v>121</v>
      </c>
      <c r="C31" s="61">
        <v>36789.5</v>
      </c>
      <c r="D31" s="61">
        <v>36789.5</v>
      </c>
      <c r="E31" s="61">
        <v>36789.5</v>
      </c>
      <c r="F31" s="61">
        <v>28091.5</v>
      </c>
      <c r="G31" s="61">
        <v>28091.5</v>
      </c>
      <c r="H31" s="61">
        <v>28091.5</v>
      </c>
      <c r="I31" s="61">
        <v>34749.5</v>
      </c>
      <c r="J31" s="61">
        <v>34749.5</v>
      </c>
      <c r="K31" s="61">
        <v>34749.5</v>
      </c>
      <c r="L31" s="61">
        <v>30869.5</v>
      </c>
      <c r="M31" s="61">
        <v>30869.5</v>
      </c>
      <c r="N31" s="15">
        <v>30869.5</v>
      </c>
      <c r="O31" s="15">
        <v>20658.5</v>
      </c>
      <c r="P31" s="15">
        <v>20658.5</v>
      </c>
      <c r="Q31" s="15">
        <v>20658.5</v>
      </c>
      <c r="R31" s="15">
        <v>83812.08</v>
      </c>
      <c r="S31" s="15">
        <v>84633.07</v>
      </c>
      <c r="T31" s="61">
        <v>85312.08</v>
      </c>
      <c r="U31" s="61">
        <v>61757.65</v>
      </c>
      <c r="V31" s="61">
        <v>59521.65</v>
      </c>
      <c r="W31" s="61">
        <v>62152.65</v>
      </c>
      <c r="X31" s="15"/>
      <c r="Y31" s="15"/>
      <c r="Z31" s="15"/>
      <c r="AA31" s="15"/>
      <c r="AB31" s="15"/>
      <c r="AC31" s="15"/>
      <c r="AD31" s="15"/>
      <c r="AE31" s="15"/>
      <c r="AF31" s="15"/>
      <c r="AG31" s="15"/>
      <c r="AH31" s="15"/>
      <c r="AI31" s="15"/>
      <c r="AJ31" s="15"/>
      <c r="AK31" s="15"/>
      <c r="AL31" s="15"/>
    </row>
    <row r="32" spans="2:41">
      <c r="B32" s="1" t="s">
        <v>122</v>
      </c>
      <c r="C32" s="15">
        <v>150724.48000000001</v>
      </c>
      <c r="D32" s="15">
        <v>298577.98</v>
      </c>
      <c r="E32" s="15">
        <v>110899.98</v>
      </c>
      <c r="F32" s="15">
        <v>150214.17000000001</v>
      </c>
      <c r="G32" s="15">
        <v>292627.17</v>
      </c>
      <c r="H32" s="15">
        <v>107676.17</v>
      </c>
      <c r="I32" s="61">
        <v>138081.75</v>
      </c>
      <c r="J32" s="61">
        <v>263793.75</v>
      </c>
      <c r="K32" s="61">
        <v>82087.5</v>
      </c>
      <c r="L32" s="61">
        <v>155735.5</v>
      </c>
      <c r="M32" s="61">
        <v>298953.83</v>
      </c>
      <c r="N32" s="61">
        <v>109783.67</v>
      </c>
      <c r="O32" s="15">
        <v>184860.27</v>
      </c>
      <c r="P32" s="15">
        <v>293115.27</v>
      </c>
      <c r="Q32" s="15">
        <v>110824.27</v>
      </c>
      <c r="R32" s="15">
        <v>139183.22</v>
      </c>
      <c r="S32" s="15">
        <v>236717.55</v>
      </c>
      <c r="T32" s="61">
        <v>123968.8</v>
      </c>
      <c r="U32" s="60">
        <v>168204.03</v>
      </c>
      <c r="V32" s="60">
        <v>272229.53000000003</v>
      </c>
      <c r="W32" s="15">
        <v>166374.53</v>
      </c>
      <c r="X32" s="15"/>
      <c r="Y32" s="15"/>
      <c r="Z32" s="15"/>
      <c r="AA32" s="15"/>
      <c r="AB32" s="15"/>
      <c r="AC32" s="15"/>
      <c r="AD32" s="15"/>
      <c r="AE32" s="15"/>
      <c r="AF32" s="15"/>
      <c r="AG32" s="15"/>
      <c r="AH32" s="15"/>
      <c r="AI32" s="15"/>
      <c r="AJ32" s="15"/>
      <c r="AK32" s="15"/>
      <c r="AL32" s="15"/>
    </row>
    <row r="33" spans="2:38">
      <c r="C33" s="26">
        <v>534120.953147489</v>
      </c>
      <c r="D33" s="26">
        <v>484325.05599999998</v>
      </c>
      <c r="E33" s="26">
        <v>499517.5</v>
      </c>
      <c r="F33" s="26">
        <v>542650.33299999998</v>
      </c>
      <c r="G33" s="26">
        <v>479795.90599999996</v>
      </c>
      <c r="H33" s="26">
        <v>510922.36</v>
      </c>
      <c r="I33" s="26">
        <v>450775.43400000001</v>
      </c>
      <c r="J33" s="26">
        <v>436320.05700000003</v>
      </c>
      <c r="K33" s="26">
        <v>468793.58399999997</v>
      </c>
      <c r="L33" s="26">
        <v>424482.57400000002</v>
      </c>
      <c r="M33" s="26">
        <v>482998.98800000001</v>
      </c>
      <c r="N33" s="26">
        <v>529739.25600000005</v>
      </c>
      <c r="O33" s="26">
        <v>502489.67700000003</v>
      </c>
      <c r="P33" s="26">
        <v>556937.13800000004</v>
      </c>
      <c r="Q33" s="26">
        <v>553525.17999999993</v>
      </c>
      <c r="R33" s="26">
        <v>564958.48199999996</v>
      </c>
      <c r="S33" s="26">
        <v>693394.777</v>
      </c>
      <c r="T33" s="26">
        <v>617437.94099999999</v>
      </c>
      <c r="U33" s="26">
        <v>597111.97700000007</v>
      </c>
      <c r="V33" s="26">
        <v>654967.67500000005</v>
      </c>
      <c r="W33" s="26">
        <v>658300.29500000004</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0">
        <v>43556</v>
      </c>
      <c r="D35" s="71"/>
      <c r="E35" s="72"/>
      <c r="F35" s="70">
        <v>43586</v>
      </c>
      <c r="G35" s="71"/>
      <c r="H35" s="72"/>
      <c r="I35" s="70">
        <v>43617</v>
      </c>
      <c r="J35" s="71"/>
      <c r="K35" s="72"/>
      <c r="L35" s="70">
        <v>43647</v>
      </c>
      <c r="M35" s="71"/>
      <c r="N35" s="72"/>
      <c r="O35" s="70">
        <v>43678</v>
      </c>
      <c r="P35" s="71"/>
      <c r="Q35" s="72"/>
      <c r="R35" s="70">
        <v>43709</v>
      </c>
      <c r="S35" s="71"/>
      <c r="T35" s="72"/>
      <c r="U35" s="70">
        <v>43739</v>
      </c>
      <c r="V35" s="71"/>
      <c r="W35" s="72"/>
      <c r="X35" s="70">
        <v>43770</v>
      </c>
      <c r="Y35" s="71"/>
      <c r="Z35" s="72"/>
      <c r="AA35" s="70">
        <v>43800</v>
      </c>
      <c r="AB35" s="71"/>
      <c r="AC35" s="72"/>
      <c r="AD35" s="70">
        <v>43831</v>
      </c>
      <c r="AE35" s="71"/>
      <c r="AF35" s="72"/>
      <c r="AG35" s="70">
        <v>43862</v>
      </c>
      <c r="AH35" s="71"/>
      <c r="AI35" s="72"/>
      <c r="AJ35" s="70">
        <v>43891</v>
      </c>
      <c r="AK35" s="71"/>
      <c r="AL35" s="72"/>
    </row>
    <row r="36" spans="2:38">
      <c r="B36" s="6" t="s">
        <v>186</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237.38439300000002</v>
      </c>
      <c r="D37" s="27">
        <v>146.97976600000001</v>
      </c>
      <c r="E37" s="27">
        <v>350.83602000000002</v>
      </c>
      <c r="F37" s="27">
        <v>249.98379299999999</v>
      </c>
      <c r="G37" s="27">
        <v>156.96958600000002</v>
      </c>
      <c r="H37" s="27">
        <v>373.95469000000003</v>
      </c>
      <c r="I37" s="27">
        <v>226.40147399999998</v>
      </c>
      <c r="J37" s="27">
        <v>137.565597</v>
      </c>
      <c r="K37" s="27">
        <v>351.52458399999995</v>
      </c>
      <c r="L37" s="27">
        <v>236.482574</v>
      </c>
      <c r="M37" s="27">
        <v>152.23882800000001</v>
      </c>
      <c r="N37" s="27">
        <v>388.95808600000004</v>
      </c>
      <c r="O37" s="27">
        <v>281.42140699999999</v>
      </c>
      <c r="P37" s="27">
        <v>182.03823800000001</v>
      </c>
      <c r="Q37" s="27">
        <v>422.04240999999996</v>
      </c>
      <c r="R37" s="27">
        <v>305.27358199999998</v>
      </c>
      <c r="S37" s="27">
        <v>200.067757</v>
      </c>
      <c r="T37" s="27">
        <v>407.90106099999997</v>
      </c>
      <c r="U37" s="27">
        <v>326.00439699999998</v>
      </c>
      <c r="V37" s="27">
        <v>212.98860500000001</v>
      </c>
      <c r="W37" s="27">
        <v>423.59711499999997</v>
      </c>
      <c r="X37" s="27">
        <v>0</v>
      </c>
      <c r="Y37" s="27">
        <v>0</v>
      </c>
      <c r="Z37" s="27">
        <v>0</v>
      </c>
      <c r="AA37" s="27">
        <v>0</v>
      </c>
      <c r="AB37" s="27">
        <v>0</v>
      </c>
      <c r="AC37" s="27">
        <v>0</v>
      </c>
      <c r="AD37" s="27">
        <v>0</v>
      </c>
      <c r="AE37" s="27">
        <v>0</v>
      </c>
      <c r="AF37" s="27">
        <v>0</v>
      </c>
      <c r="AG37" s="27">
        <v>0</v>
      </c>
      <c r="AH37" s="27">
        <v>0</v>
      </c>
      <c r="AI37" s="27">
        <v>0</v>
      </c>
      <c r="AJ37" s="69">
        <v>0</v>
      </c>
      <c r="AK37" s="69">
        <v>0</v>
      </c>
      <c r="AL37" s="69">
        <v>0</v>
      </c>
    </row>
    <row r="38" spans="2:38">
      <c r="B38" s="1" t="s">
        <v>52</v>
      </c>
      <c r="C38" s="27">
        <v>0</v>
      </c>
      <c r="D38" s="27">
        <v>0.10840999999999999</v>
      </c>
      <c r="E38" s="27">
        <v>0</v>
      </c>
      <c r="F38" s="27">
        <v>0</v>
      </c>
      <c r="G38" s="27">
        <v>0.76085000000000003</v>
      </c>
      <c r="H38" s="27">
        <v>0</v>
      </c>
      <c r="I38" s="27">
        <v>0</v>
      </c>
      <c r="J38" s="27">
        <v>0.16700999999999999</v>
      </c>
      <c r="K38" s="27">
        <v>0</v>
      </c>
      <c r="L38" s="27">
        <v>0</v>
      </c>
      <c r="M38" s="27">
        <v>0.93683000000000005</v>
      </c>
      <c r="N38" s="27">
        <v>0</v>
      </c>
      <c r="O38" s="27">
        <v>0</v>
      </c>
      <c r="P38" s="27">
        <v>44.082129999999999</v>
      </c>
      <c r="Q38" s="27">
        <v>0</v>
      </c>
      <c r="R38" s="27">
        <v>0</v>
      </c>
      <c r="S38" s="27">
        <v>127.63080000000001</v>
      </c>
      <c r="T38" s="27">
        <v>0</v>
      </c>
      <c r="U38" s="27">
        <v>0</v>
      </c>
      <c r="V38" s="27">
        <v>60.414490000000001</v>
      </c>
      <c r="W38" s="27">
        <v>0</v>
      </c>
      <c r="X38" s="27">
        <v>0</v>
      </c>
      <c r="Y38" s="27">
        <v>0</v>
      </c>
      <c r="Z38" s="27">
        <v>0</v>
      </c>
      <c r="AA38" s="27">
        <v>0</v>
      </c>
      <c r="AB38" s="27">
        <v>0</v>
      </c>
      <c r="AC38" s="27">
        <v>0</v>
      </c>
      <c r="AD38" s="27">
        <v>0</v>
      </c>
      <c r="AE38" s="27">
        <v>0</v>
      </c>
      <c r="AF38" s="27">
        <v>0</v>
      </c>
      <c r="AG38" s="27">
        <v>0</v>
      </c>
      <c r="AH38" s="27">
        <v>0</v>
      </c>
      <c r="AI38" s="27">
        <v>0</v>
      </c>
      <c r="AJ38" s="69">
        <v>0</v>
      </c>
      <c r="AK38" s="69">
        <v>0</v>
      </c>
      <c r="AL38" s="69">
        <v>0</v>
      </c>
    </row>
    <row r="39" spans="2:38">
      <c r="B39" s="1" t="s">
        <v>53</v>
      </c>
      <c r="C39" s="27">
        <v>1.5099</v>
      </c>
      <c r="D39" s="27">
        <v>1.8694000000000002</v>
      </c>
      <c r="E39" s="27">
        <v>0</v>
      </c>
      <c r="F39" s="27">
        <v>1.0877999999999999</v>
      </c>
      <c r="G39" s="27">
        <v>1.3468</v>
      </c>
      <c r="H39" s="27">
        <v>0</v>
      </c>
      <c r="I39" s="27">
        <v>3.5700000000000003E-2</v>
      </c>
      <c r="J39" s="27">
        <v>4.4200000000000003E-2</v>
      </c>
      <c r="K39" s="27">
        <v>0</v>
      </c>
      <c r="L39" s="27">
        <v>0</v>
      </c>
      <c r="M39" s="27">
        <v>0</v>
      </c>
      <c r="N39" s="27">
        <v>0</v>
      </c>
      <c r="O39" s="27">
        <v>13.765499999999999</v>
      </c>
      <c r="P39" s="27">
        <v>17.042999999999999</v>
      </c>
      <c r="Q39" s="27">
        <v>0</v>
      </c>
      <c r="R39" s="27">
        <v>35.817599999999999</v>
      </c>
      <c r="S39" s="27">
        <v>44.345599999999997</v>
      </c>
      <c r="T39" s="27">
        <v>0</v>
      </c>
      <c r="U39" s="27">
        <v>40.233899999999998</v>
      </c>
      <c r="V39" s="27">
        <v>49.813400000000001</v>
      </c>
      <c r="W39" s="27">
        <v>0</v>
      </c>
      <c r="X39" s="27">
        <v>0</v>
      </c>
      <c r="Y39" s="27">
        <v>0</v>
      </c>
      <c r="Z39" s="27">
        <v>0</v>
      </c>
      <c r="AA39" s="27">
        <v>0</v>
      </c>
      <c r="AB39" s="27">
        <v>0</v>
      </c>
      <c r="AC39" s="27">
        <v>0</v>
      </c>
      <c r="AD39" s="27">
        <v>0</v>
      </c>
      <c r="AE39" s="27">
        <v>0</v>
      </c>
      <c r="AF39" s="27">
        <v>0</v>
      </c>
      <c r="AG39" s="27">
        <v>0</v>
      </c>
      <c r="AH39" s="27">
        <v>0</v>
      </c>
      <c r="AI39" s="27">
        <v>0</v>
      </c>
      <c r="AJ39" s="69">
        <v>0</v>
      </c>
      <c r="AK39" s="69">
        <v>0</v>
      </c>
      <c r="AL39" s="69">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9">
        <v>0</v>
      </c>
      <c r="AK40" s="69">
        <v>0</v>
      </c>
      <c r="AL40" s="69">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9">
        <v>0</v>
      </c>
      <c r="AK41" s="69">
        <v>0</v>
      </c>
      <c r="AL41" s="69">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9">
        <v>0</v>
      </c>
      <c r="AK42" s="69">
        <v>0</v>
      </c>
      <c r="AL42" s="69">
        <v>0</v>
      </c>
    </row>
    <row r="43" spans="2:38">
      <c r="B43" s="1" t="s">
        <v>55</v>
      </c>
      <c r="C43" s="27">
        <v>107.71268014748904</v>
      </c>
      <c r="D43" s="27">
        <v>0</v>
      </c>
      <c r="E43" s="27">
        <v>0.99199999999999999</v>
      </c>
      <c r="F43" s="27">
        <v>113.27307</v>
      </c>
      <c r="G43" s="27">
        <v>0</v>
      </c>
      <c r="H43" s="27">
        <v>1.2</v>
      </c>
      <c r="I43" s="27">
        <v>51.507010000000001</v>
      </c>
      <c r="J43" s="27">
        <v>0</v>
      </c>
      <c r="K43" s="27">
        <v>0.432</v>
      </c>
      <c r="L43" s="27">
        <v>1.395</v>
      </c>
      <c r="M43" s="27">
        <v>0</v>
      </c>
      <c r="N43" s="27">
        <v>0.128</v>
      </c>
      <c r="O43" s="27">
        <v>1.784</v>
      </c>
      <c r="P43" s="27">
        <v>0</v>
      </c>
      <c r="Q43" s="27">
        <v>0</v>
      </c>
      <c r="R43" s="27">
        <v>0.872</v>
      </c>
      <c r="S43" s="27">
        <v>0</v>
      </c>
      <c r="T43" s="27">
        <v>0.25600000000000001</v>
      </c>
      <c r="U43" s="27">
        <v>0.91200000000000003</v>
      </c>
      <c r="V43" s="27">
        <v>0</v>
      </c>
      <c r="W43" s="27">
        <v>6.1760000000000002</v>
      </c>
      <c r="X43" s="27">
        <v>0</v>
      </c>
      <c r="Y43" s="27">
        <v>0</v>
      </c>
      <c r="Z43" s="27">
        <v>0</v>
      </c>
      <c r="AA43" s="27">
        <v>0</v>
      </c>
      <c r="AB43" s="27">
        <v>0</v>
      </c>
      <c r="AC43" s="27">
        <v>0</v>
      </c>
      <c r="AD43" s="27">
        <v>0</v>
      </c>
      <c r="AE43" s="27">
        <v>0</v>
      </c>
      <c r="AF43" s="27">
        <v>0</v>
      </c>
      <c r="AG43" s="27">
        <v>0</v>
      </c>
      <c r="AH43" s="27">
        <v>0</v>
      </c>
      <c r="AI43" s="27">
        <v>0</v>
      </c>
      <c r="AJ43" s="69">
        <v>0</v>
      </c>
      <c r="AK43" s="69">
        <v>0</v>
      </c>
      <c r="AL43" s="69">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9">
        <v>0</v>
      </c>
      <c r="AK44" s="69">
        <v>0</v>
      </c>
      <c r="AL44" s="69">
        <v>0</v>
      </c>
    </row>
    <row r="45" spans="2:38">
      <c r="B45" s="1" t="s">
        <v>121</v>
      </c>
      <c r="C45" s="27">
        <v>36.789499999999997</v>
      </c>
      <c r="D45" s="27">
        <v>36.789499999999997</v>
      </c>
      <c r="E45" s="27">
        <v>36.789499999999997</v>
      </c>
      <c r="F45" s="27">
        <v>28.0915</v>
      </c>
      <c r="G45" s="27">
        <v>28.0915</v>
      </c>
      <c r="H45" s="27">
        <v>28.0915</v>
      </c>
      <c r="I45" s="27">
        <v>34.749499999999998</v>
      </c>
      <c r="J45" s="27">
        <v>34.749499999999998</v>
      </c>
      <c r="K45" s="27">
        <v>34.749499999999998</v>
      </c>
      <c r="L45" s="27">
        <v>30.869499999999999</v>
      </c>
      <c r="M45" s="27">
        <v>30.869499999999999</v>
      </c>
      <c r="N45" s="27">
        <v>30.869499999999999</v>
      </c>
      <c r="O45" s="27">
        <v>20.6585</v>
      </c>
      <c r="P45" s="27">
        <v>20.6585</v>
      </c>
      <c r="Q45" s="27">
        <v>20.6585</v>
      </c>
      <c r="R45" s="27">
        <v>83.812080000000009</v>
      </c>
      <c r="S45" s="27">
        <v>84.633070000000004</v>
      </c>
      <c r="T45" s="27">
        <v>85.312080000000009</v>
      </c>
      <c r="U45" s="27">
        <v>61.757649999999998</v>
      </c>
      <c r="V45" s="27">
        <v>59.521650000000001</v>
      </c>
      <c r="W45" s="27">
        <v>62.152650000000001</v>
      </c>
      <c r="X45" s="27">
        <v>0</v>
      </c>
      <c r="Y45" s="27">
        <v>0</v>
      </c>
      <c r="Z45" s="27">
        <v>0</v>
      </c>
      <c r="AA45" s="27">
        <v>0</v>
      </c>
      <c r="AB45" s="27">
        <v>0</v>
      </c>
      <c r="AC45" s="27">
        <v>0</v>
      </c>
      <c r="AD45" s="27">
        <v>0</v>
      </c>
      <c r="AE45" s="27">
        <v>0</v>
      </c>
      <c r="AF45" s="27">
        <v>0</v>
      </c>
      <c r="AG45" s="27">
        <v>0</v>
      </c>
      <c r="AH45" s="27">
        <v>0</v>
      </c>
      <c r="AI45" s="27">
        <v>0</v>
      </c>
      <c r="AJ45" s="69">
        <v>0</v>
      </c>
      <c r="AK45" s="69">
        <v>0</v>
      </c>
      <c r="AL45" s="69">
        <v>0</v>
      </c>
    </row>
    <row r="46" spans="2:38">
      <c r="B46" s="1" t="s">
        <v>122</v>
      </c>
      <c r="C46" s="27">
        <v>150.72448</v>
      </c>
      <c r="D46" s="27">
        <v>298.57797999999997</v>
      </c>
      <c r="E46" s="27">
        <v>110.89998</v>
      </c>
      <c r="F46" s="27">
        <v>150.21417000000002</v>
      </c>
      <c r="G46" s="27">
        <v>292.62716999999998</v>
      </c>
      <c r="H46" s="27">
        <v>107.67617</v>
      </c>
      <c r="I46" s="27">
        <v>138.08175</v>
      </c>
      <c r="J46" s="27">
        <v>263.79374999999999</v>
      </c>
      <c r="K46" s="27">
        <v>82.087500000000006</v>
      </c>
      <c r="L46" s="27">
        <v>155.7355</v>
      </c>
      <c r="M46" s="27">
        <v>298.95383000000004</v>
      </c>
      <c r="N46" s="27">
        <v>109.78367</v>
      </c>
      <c r="O46" s="27">
        <v>184.86026999999999</v>
      </c>
      <c r="P46" s="27">
        <v>293.11527000000001</v>
      </c>
      <c r="Q46" s="27">
        <v>110.82427</v>
      </c>
      <c r="R46" s="27">
        <v>139.18322000000001</v>
      </c>
      <c r="S46" s="27">
        <v>236.71754999999999</v>
      </c>
      <c r="T46" s="27">
        <v>123.9688</v>
      </c>
      <c r="U46" s="27">
        <v>168.20402999999999</v>
      </c>
      <c r="V46" s="27">
        <v>272.22953000000001</v>
      </c>
      <c r="W46" s="27">
        <v>166.37452999999999</v>
      </c>
      <c r="X46" s="27">
        <v>0</v>
      </c>
      <c r="Y46" s="27">
        <v>0</v>
      </c>
      <c r="Z46" s="27">
        <v>0</v>
      </c>
      <c r="AA46" s="27">
        <v>0</v>
      </c>
      <c r="AB46" s="27">
        <v>0</v>
      </c>
      <c r="AC46" s="27">
        <v>0</v>
      </c>
      <c r="AD46" s="27">
        <v>0</v>
      </c>
      <c r="AE46" s="27">
        <v>0</v>
      </c>
      <c r="AF46" s="27">
        <v>0</v>
      </c>
      <c r="AG46" s="27">
        <v>0</v>
      </c>
      <c r="AH46" s="27">
        <v>0</v>
      </c>
      <c r="AI46" s="27">
        <v>0</v>
      </c>
      <c r="AJ46" s="69">
        <v>0</v>
      </c>
      <c r="AK46" s="69">
        <v>0</v>
      </c>
      <c r="AL46" s="69">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B22" sqref="B22"/>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0" t="s">
        <v>143</v>
      </c>
      <c r="C3" s="40">
        <v>5.7565127299999999</v>
      </c>
      <c r="D3" s="40">
        <v>6.5475792400000001</v>
      </c>
      <c r="E3" s="40">
        <v>5.9341326700000012</v>
      </c>
      <c r="F3" s="40">
        <v>5.4442999399999996</v>
      </c>
      <c r="G3" s="40">
        <v>5.3470667800000005</v>
      </c>
      <c r="H3" s="40">
        <v>5.6223212</v>
      </c>
      <c r="I3" s="40">
        <v>5.4543472799999995</v>
      </c>
      <c r="J3" s="40"/>
      <c r="K3" s="40"/>
      <c r="L3" s="40"/>
      <c r="M3" s="40"/>
      <c r="N3" s="40"/>
    </row>
    <row r="4" spans="2:14">
      <c r="B4" s="1" t="s">
        <v>144</v>
      </c>
      <c r="C4" s="40">
        <v>7.2084099999999967E-3</v>
      </c>
      <c r="D4" s="40">
        <v>3.2199699999999986E-3</v>
      </c>
      <c r="E4" s="40">
        <v>3.7862699999999991E-3</v>
      </c>
      <c r="F4" s="40">
        <v>3.8933699999999976E-3</v>
      </c>
      <c r="G4" s="40">
        <v>4.9164099999999978E-3</v>
      </c>
      <c r="H4" s="40">
        <v>5.4811300000000025E-3</v>
      </c>
      <c r="I4" s="40">
        <v>4.6442299999999992E-3</v>
      </c>
      <c r="J4" s="40"/>
      <c r="K4" s="40"/>
      <c r="L4" s="40"/>
      <c r="M4" s="40"/>
      <c r="N4" s="40"/>
    </row>
    <row r="5" spans="2:14">
      <c r="B5" s="1" t="s">
        <v>145</v>
      </c>
      <c r="C5" s="40">
        <v>0</v>
      </c>
      <c r="D5" s="40">
        <v>0</v>
      </c>
      <c r="E5" s="40">
        <v>0</v>
      </c>
      <c r="F5" s="40">
        <v>0</v>
      </c>
      <c r="G5" s="40">
        <v>0</v>
      </c>
      <c r="H5" s="40">
        <v>0</v>
      </c>
      <c r="I5" s="40">
        <v>0</v>
      </c>
      <c r="J5" s="40"/>
      <c r="K5" s="40"/>
      <c r="L5" s="40"/>
      <c r="M5" s="40"/>
      <c r="N5" s="40"/>
    </row>
    <row r="6" spans="2:14">
      <c r="B6" s="1" t="s">
        <v>189</v>
      </c>
      <c r="C6" s="40">
        <v>9.2272500000000035E-2</v>
      </c>
      <c r="D6" s="40">
        <v>9.704825000000003E-2</v>
      </c>
      <c r="E6" s="40">
        <v>9.2272500000000035E-2</v>
      </c>
      <c r="F6" s="40">
        <v>9.5348250000000037E-2</v>
      </c>
      <c r="G6" s="40">
        <v>9.4771546875000029E-2</v>
      </c>
      <c r="H6" s="40">
        <v>9.2016187500000027E-2</v>
      </c>
      <c r="I6" s="40">
        <v>8.1283101562500029E-2</v>
      </c>
      <c r="J6" s="40"/>
      <c r="K6" s="40"/>
      <c r="L6" s="40"/>
      <c r="M6" s="40"/>
      <c r="N6" s="40"/>
    </row>
    <row r="7" spans="2:14">
      <c r="B7" s="1" t="s">
        <v>59</v>
      </c>
      <c r="C7" s="40">
        <v>0</v>
      </c>
      <c r="D7" s="40">
        <v>0</v>
      </c>
      <c r="E7" s="40">
        <v>0</v>
      </c>
      <c r="F7" s="40">
        <v>0</v>
      </c>
      <c r="G7" s="40">
        <v>0</v>
      </c>
      <c r="H7" s="40">
        <v>0</v>
      </c>
      <c r="I7" s="40">
        <v>0</v>
      </c>
      <c r="J7" s="40"/>
      <c r="K7" s="40"/>
      <c r="L7" s="40"/>
      <c r="M7" s="40"/>
      <c r="N7" s="40"/>
    </row>
    <row r="10" spans="2:14">
      <c r="B10" s="1"/>
      <c r="C10" s="7">
        <v>43556</v>
      </c>
      <c r="D10" s="7">
        <v>43586</v>
      </c>
      <c r="E10" s="7">
        <v>43617</v>
      </c>
      <c r="F10" s="7">
        <v>43647</v>
      </c>
      <c r="G10" s="7">
        <v>43678</v>
      </c>
      <c r="H10" s="7">
        <v>43709</v>
      </c>
      <c r="I10" s="7">
        <v>43739</v>
      </c>
      <c r="J10" s="7">
        <v>43770</v>
      </c>
      <c r="K10" s="7">
        <v>43800</v>
      </c>
      <c r="L10" s="7">
        <v>43831</v>
      </c>
      <c r="M10" s="7">
        <v>43862</v>
      </c>
      <c r="N10" s="7">
        <v>43891</v>
      </c>
    </row>
    <row r="11" spans="2:14">
      <c r="B11" s="1" t="s">
        <v>60</v>
      </c>
      <c r="C11" s="63">
        <v>1908439.23</v>
      </c>
      <c r="D11" s="63">
        <v>2329652.25</v>
      </c>
      <c r="E11" s="63">
        <v>2203196.35</v>
      </c>
      <c r="F11" s="63">
        <v>2110242.6800000002</v>
      </c>
      <c r="G11" s="20">
        <v>2070713.07</v>
      </c>
      <c r="H11" s="20">
        <v>2111188.65</v>
      </c>
      <c r="I11" s="20">
        <v>2023164.32</v>
      </c>
      <c r="J11" s="20"/>
      <c r="K11" s="20"/>
      <c r="L11" s="20"/>
      <c r="M11" s="20"/>
      <c r="N11" s="20"/>
    </row>
    <row r="12" spans="2:14">
      <c r="B12" s="19" t="s">
        <v>130</v>
      </c>
      <c r="C12" s="62">
        <v>2320.5034999999993</v>
      </c>
      <c r="D12" s="62">
        <v>1112.27</v>
      </c>
      <c r="E12" s="62">
        <v>1327.93</v>
      </c>
      <c r="F12" s="62">
        <v>1406.92</v>
      </c>
      <c r="G12" s="20">
        <v>1789.84</v>
      </c>
      <c r="H12" s="20">
        <v>1937.38</v>
      </c>
      <c r="I12" s="20">
        <v>1596.91</v>
      </c>
      <c r="J12" s="20"/>
      <c r="K12" s="20"/>
      <c r="L12" s="20"/>
      <c r="M12" s="20"/>
      <c r="N12" s="20"/>
    </row>
    <row r="13" spans="2:14">
      <c r="B13" s="19" t="s">
        <v>58</v>
      </c>
      <c r="C13" s="20">
        <v>0</v>
      </c>
      <c r="D13" s="20">
        <v>0</v>
      </c>
      <c r="E13" s="20">
        <v>0</v>
      </c>
      <c r="F13" s="20">
        <v>0</v>
      </c>
      <c r="G13" s="20">
        <v>0</v>
      </c>
      <c r="H13" s="20">
        <v>0</v>
      </c>
      <c r="I13" s="20">
        <v>0</v>
      </c>
      <c r="J13" s="20"/>
      <c r="K13" s="20"/>
      <c r="L13" s="20"/>
      <c r="M13" s="20"/>
      <c r="N13" s="20"/>
    </row>
    <row r="14" spans="2:14">
      <c r="B14" s="19" t="s">
        <v>131</v>
      </c>
      <c r="C14" s="20">
        <v>0</v>
      </c>
      <c r="D14" s="20">
        <v>0</v>
      </c>
      <c r="E14" s="20">
        <v>0</v>
      </c>
      <c r="F14" s="20">
        <v>0</v>
      </c>
      <c r="G14" s="20">
        <v>0</v>
      </c>
      <c r="H14" s="20">
        <v>0</v>
      </c>
      <c r="I14" s="20">
        <v>0</v>
      </c>
      <c r="J14" s="20"/>
      <c r="K14" s="20"/>
      <c r="L14" s="20"/>
      <c r="M14" s="20"/>
      <c r="N14" s="20"/>
    </row>
    <row r="15" spans="2:14">
      <c r="C15" s="28">
        <v>1910759.7335000001</v>
      </c>
      <c r="D15" s="28">
        <v>2330764.52</v>
      </c>
      <c r="E15" s="28">
        <v>2204524.2800000003</v>
      </c>
      <c r="F15" s="28">
        <v>2111649.6</v>
      </c>
      <c r="G15" s="28">
        <v>2072502.9100000001</v>
      </c>
      <c r="H15" s="28">
        <v>2113126.0299999998</v>
      </c>
      <c r="I15" s="28">
        <v>2024761.23</v>
      </c>
      <c r="J15" s="28">
        <v>0</v>
      </c>
      <c r="K15" s="28">
        <v>0</v>
      </c>
      <c r="L15" s="28">
        <v>0</v>
      </c>
      <c r="M15" s="28">
        <v>0</v>
      </c>
      <c r="N15" s="28">
        <v>0</v>
      </c>
    </row>
    <row r="18" spans="2:2">
      <c r="B18" t="s">
        <v>174</v>
      </c>
    </row>
    <row r="19" spans="2:2">
      <c r="B19" s="50">
        <v>2024761.23</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110" zoomScaleNormal="110" workbookViewId="0">
      <selection activeCell="D7" sqref="D7"/>
    </sheetView>
  </sheetViews>
  <sheetFormatPr defaultRowHeight="15"/>
  <cols>
    <col min="1" max="1" width="9" customWidth="1"/>
    <col min="2" max="2" width="57.2851562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8" t="s">
        <v>94</v>
      </c>
      <c r="C3" s="40">
        <v>3.0473440099999989</v>
      </c>
      <c r="D3" s="40">
        <v>3.2061008183999977</v>
      </c>
      <c r="E3" s="40">
        <v>2.8633358200000019</v>
      </c>
      <c r="F3" s="40">
        <v>3.4809728699999996</v>
      </c>
      <c r="G3" s="40">
        <v>3.091164430000001</v>
      </c>
      <c r="H3" s="40">
        <v>3.313995719999999</v>
      </c>
      <c r="I3" s="40">
        <v>3.5625606000000016</v>
      </c>
      <c r="J3" s="40"/>
      <c r="K3" s="40"/>
      <c r="L3" s="40"/>
      <c r="M3" s="40"/>
      <c r="N3" s="40"/>
    </row>
    <row r="4" spans="2:14">
      <c r="B4" s="18" t="s">
        <v>95</v>
      </c>
      <c r="C4" s="40">
        <v>4.8384780000000016E-2</v>
      </c>
      <c r="D4" s="40">
        <v>5.149968000000002E-2</v>
      </c>
      <c r="E4" s="40">
        <v>4.9838400000000019E-2</v>
      </c>
      <c r="F4" s="40">
        <v>5.149968000000002E-2</v>
      </c>
      <c r="G4" s="40">
        <v>4.9907620000000014E-2</v>
      </c>
      <c r="H4" s="40">
        <v>4.9838400000000019E-2</v>
      </c>
      <c r="I4" s="40">
        <v>5.1292020000000021E-2</v>
      </c>
      <c r="J4" s="40"/>
      <c r="K4" s="40"/>
      <c r="L4" s="40"/>
      <c r="M4" s="40"/>
      <c r="N4" s="40"/>
    </row>
    <row r="5" spans="2:14">
      <c r="B5" s="17" t="s">
        <v>93</v>
      </c>
      <c r="C5" s="40">
        <v>0.17322681000000001</v>
      </c>
      <c r="D5" s="40">
        <v>0</v>
      </c>
      <c r="E5" s="40">
        <v>0</v>
      </c>
      <c r="F5" s="40">
        <v>0</v>
      </c>
      <c r="G5" s="40">
        <v>0</v>
      </c>
      <c r="H5" s="40">
        <v>0</v>
      </c>
      <c r="I5" s="40">
        <v>0</v>
      </c>
      <c r="J5" s="40"/>
      <c r="K5" s="40"/>
      <c r="L5" s="40"/>
      <c r="M5" s="40"/>
      <c r="N5" s="40"/>
    </row>
    <row r="6" spans="2:14">
      <c r="B6" s="18" t="s">
        <v>96</v>
      </c>
      <c r="C6" s="40">
        <v>3.3683209999999998E-2</v>
      </c>
      <c r="D6" s="40">
        <v>0</v>
      </c>
      <c r="E6" s="40">
        <v>0</v>
      </c>
      <c r="F6" s="40">
        <v>0</v>
      </c>
      <c r="G6" s="40">
        <v>0</v>
      </c>
      <c r="H6" s="40">
        <v>0</v>
      </c>
      <c r="I6" s="40">
        <v>0</v>
      </c>
      <c r="J6" s="40"/>
      <c r="K6" s="40"/>
      <c r="L6" s="40"/>
      <c r="M6" s="40"/>
      <c r="N6" s="40"/>
    </row>
    <row r="7" spans="2:14">
      <c r="B7" s="17" t="s">
        <v>61</v>
      </c>
      <c r="C7" s="40">
        <v>0</v>
      </c>
      <c r="D7" s="40">
        <v>0</v>
      </c>
      <c r="E7" s="40">
        <v>0</v>
      </c>
      <c r="F7" s="40">
        <v>0</v>
      </c>
      <c r="G7" s="40">
        <v>0</v>
      </c>
      <c r="H7" s="40">
        <v>0</v>
      </c>
      <c r="I7" s="40">
        <v>0</v>
      </c>
      <c r="J7" s="40"/>
      <c r="K7" s="40"/>
      <c r="L7" s="40"/>
      <c r="M7" s="40"/>
      <c r="N7" s="40"/>
    </row>
    <row r="8" spans="2:14">
      <c r="B8" s="17" t="s">
        <v>62</v>
      </c>
      <c r="C8" s="40">
        <v>0.32479999999999981</v>
      </c>
      <c r="D8" s="40">
        <v>0.3359999999999998</v>
      </c>
      <c r="E8" s="40">
        <v>0.32479999999999981</v>
      </c>
      <c r="F8" s="40">
        <v>0.30239999999999984</v>
      </c>
      <c r="G8" s="40">
        <v>0.26879999999999987</v>
      </c>
      <c r="H8" s="40">
        <v>0.22399999999999989</v>
      </c>
      <c r="I8" s="40">
        <v>0.34719999999999979</v>
      </c>
      <c r="J8" s="40"/>
      <c r="K8" s="40"/>
      <c r="L8" s="40"/>
      <c r="M8" s="40"/>
      <c r="N8" s="40"/>
    </row>
    <row r="9" spans="2:14">
      <c r="B9" s="18" t="s">
        <v>97</v>
      </c>
      <c r="C9" s="40">
        <v>0</v>
      </c>
      <c r="D9" s="40">
        <v>0</v>
      </c>
      <c r="E9" s="40">
        <v>0</v>
      </c>
      <c r="F9" s="40">
        <v>0</v>
      </c>
      <c r="G9" s="40">
        <v>0</v>
      </c>
      <c r="H9" s="40">
        <v>0</v>
      </c>
      <c r="I9" s="40">
        <v>0</v>
      </c>
      <c r="J9" s="40"/>
      <c r="K9" s="40"/>
      <c r="L9" s="40"/>
      <c r="M9" s="40"/>
      <c r="N9" s="40"/>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A2:O19"/>
  <sheetViews>
    <sheetView zoomScale="80" zoomScaleNormal="80" workbookViewId="0">
      <selection activeCell="B30" sqref="B30"/>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43556</v>
      </c>
      <c r="D2" s="7">
        <v>43586</v>
      </c>
      <c r="E2" s="7">
        <v>43617</v>
      </c>
      <c r="F2" s="7">
        <v>43647</v>
      </c>
      <c r="G2" s="7">
        <v>43678</v>
      </c>
      <c r="H2" s="7">
        <v>43709</v>
      </c>
      <c r="I2" s="7">
        <v>43739</v>
      </c>
      <c r="J2" s="7">
        <v>43770</v>
      </c>
      <c r="K2" s="7">
        <v>43800</v>
      </c>
      <c r="L2" s="7">
        <v>43831</v>
      </c>
      <c r="M2" s="7">
        <v>43862</v>
      </c>
      <c r="N2" s="7">
        <v>43891</v>
      </c>
      <c r="O2" s="21"/>
    </row>
    <row r="3" spans="1:15">
      <c r="B3" s="18" t="s">
        <v>99</v>
      </c>
      <c r="C3" s="40">
        <v>0.27680216999999996</v>
      </c>
      <c r="D3" s="40">
        <v>4.8703160000000002E-2</v>
      </c>
      <c r="E3" s="40">
        <v>0.12620833999999997</v>
      </c>
      <c r="F3" s="40">
        <v>0.20375000000000001</v>
      </c>
      <c r="G3" s="40">
        <v>0.159</v>
      </c>
      <c r="H3" s="40">
        <v>0.11375</v>
      </c>
      <c r="I3" s="40">
        <v>9.4916670000000009E-2</v>
      </c>
      <c r="J3" s="40"/>
      <c r="K3" s="40"/>
      <c r="L3" s="40"/>
      <c r="M3" s="40"/>
      <c r="N3" s="40"/>
      <c r="O3" s="5"/>
    </row>
    <row r="4" spans="1:15">
      <c r="B4" s="18" t="s">
        <v>98</v>
      </c>
      <c r="C4" s="40">
        <v>0</v>
      </c>
      <c r="D4" s="40">
        <v>0</v>
      </c>
      <c r="E4" s="40">
        <v>0</v>
      </c>
      <c r="F4" s="40">
        <v>0</v>
      </c>
      <c r="G4" s="40">
        <v>0</v>
      </c>
      <c r="H4" s="40">
        <v>0</v>
      </c>
      <c r="I4" s="40">
        <v>0</v>
      </c>
      <c r="J4" s="40"/>
      <c r="K4" s="40"/>
      <c r="L4" s="40"/>
      <c r="M4" s="40"/>
      <c r="N4" s="40"/>
      <c r="O4" s="5"/>
    </row>
    <row r="5" spans="1:15">
      <c r="B5" s="17" t="s">
        <v>101</v>
      </c>
      <c r="C5" s="40">
        <v>0</v>
      </c>
      <c r="D5" s="40">
        <v>0</v>
      </c>
      <c r="E5" s="40">
        <v>0</v>
      </c>
      <c r="F5" s="40">
        <v>0</v>
      </c>
      <c r="G5" s="40">
        <v>0</v>
      </c>
      <c r="H5" s="40">
        <v>0</v>
      </c>
      <c r="I5" s="40">
        <v>0</v>
      </c>
      <c r="J5" s="40"/>
      <c r="K5" s="40"/>
      <c r="L5" s="40"/>
      <c r="M5" s="40"/>
      <c r="N5" s="40"/>
      <c r="O5" s="5"/>
    </row>
    <row r="6" spans="1:15">
      <c r="B6" s="18" t="s">
        <v>100</v>
      </c>
      <c r="C6" s="40">
        <v>0</v>
      </c>
      <c r="D6" s="40">
        <v>0</v>
      </c>
      <c r="E6" s="40">
        <v>0</v>
      </c>
      <c r="F6" s="40">
        <v>0</v>
      </c>
      <c r="G6" s="40">
        <v>0</v>
      </c>
      <c r="H6" s="40">
        <v>0</v>
      </c>
      <c r="I6" s="40">
        <v>0</v>
      </c>
      <c r="J6" s="40"/>
      <c r="K6" s="40"/>
      <c r="L6" s="40"/>
      <c r="M6" s="40"/>
      <c r="N6" s="40"/>
      <c r="O6" s="5"/>
    </row>
    <row r="7" spans="1:15">
      <c r="B7" s="17" t="s">
        <v>104</v>
      </c>
      <c r="C7" s="40">
        <v>0.38815979</v>
      </c>
      <c r="D7" s="40">
        <v>0.39970171000000004</v>
      </c>
      <c r="E7" s="40">
        <v>0.37377397000000007</v>
      </c>
      <c r="F7" s="40">
        <v>0.4152388099999999</v>
      </c>
      <c r="G7" s="40">
        <v>0.35827158999999992</v>
      </c>
      <c r="H7" s="40">
        <v>0.37403759000000009</v>
      </c>
      <c r="I7" s="40">
        <v>0.31567801000000012</v>
      </c>
      <c r="J7" s="40"/>
      <c r="K7" s="40"/>
      <c r="L7" s="40"/>
      <c r="M7" s="40"/>
      <c r="N7" s="40"/>
      <c r="O7" s="5"/>
    </row>
    <row r="8" spans="1:15" ht="30">
      <c r="B8" s="18" t="s">
        <v>102</v>
      </c>
      <c r="C8" s="40">
        <v>0</v>
      </c>
      <c r="D8" s="40">
        <v>0.20614589999999999</v>
      </c>
      <c r="E8" s="40">
        <v>0.11176744999999999</v>
      </c>
      <c r="F8" s="40">
        <v>3.7920129999999996E-2</v>
      </c>
      <c r="G8" s="40">
        <v>0.24781822000000001</v>
      </c>
      <c r="H8" s="40">
        <v>0</v>
      </c>
      <c r="I8" s="40">
        <v>0</v>
      </c>
      <c r="J8" s="40"/>
      <c r="K8" s="40"/>
      <c r="L8" s="40"/>
      <c r="M8" s="40"/>
      <c r="N8" s="40"/>
      <c r="O8" s="5"/>
    </row>
    <row r="9" spans="1:15">
      <c r="B9" s="18" t="s">
        <v>103</v>
      </c>
      <c r="C9" s="40">
        <v>0.82545457999999994</v>
      </c>
      <c r="D9" s="40">
        <v>0.89537246999999998</v>
      </c>
      <c r="E9" s="40">
        <v>0.85452708999999993</v>
      </c>
      <c r="F9" s="40">
        <v>0.62208417999999999</v>
      </c>
      <c r="G9" s="40">
        <v>1.0583237799999998</v>
      </c>
      <c r="H9" s="40">
        <v>1.03614293</v>
      </c>
      <c r="I9" s="40">
        <v>1.0766974899999999</v>
      </c>
      <c r="J9" s="40"/>
      <c r="K9" s="40"/>
      <c r="L9" s="40"/>
      <c r="M9" s="40"/>
      <c r="N9" s="40"/>
      <c r="O9" s="5"/>
    </row>
    <row r="12" spans="1:15" ht="15.75">
      <c r="B12" s="22"/>
      <c r="C12" s="23">
        <v>43556</v>
      </c>
      <c r="D12" s="23">
        <v>43586</v>
      </c>
      <c r="E12" s="23">
        <v>43617</v>
      </c>
      <c r="F12" s="23">
        <v>43647</v>
      </c>
      <c r="G12" s="23">
        <v>43678</v>
      </c>
      <c r="H12" s="23">
        <v>43709</v>
      </c>
      <c r="I12" s="23">
        <v>43739</v>
      </c>
      <c r="J12" s="23">
        <v>43770</v>
      </c>
      <c r="K12" s="23">
        <v>43800</v>
      </c>
      <c r="L12" s="23">
        <v>43831</v>
      </c>
      <c r="M12" s="23">
        <v>43862</v>
      </c>
      <c r="N12" s="23">
        <v>43891</v>
      </c>
    </row>
    <row r="13" spans="1:15" ht="15.75">
      <c r="A13" t="s">
        <v>134</v>
      </c>
      <c r="B13" s="24" t="s">
        <v>108</v>
      </c>
      <c r="C13" s="59">
        <v>51237.3</v>
      </c>
      <c r="D13" s="59">
        <v>56503.1</v>
      </c>
      <c r="E13" s="59">
        <v>53596.35</v>
      </c>
      <c r="F13" s="59">
        <v>40687.949999999997</v>
      </c>
      <c r="G13" s="59">
        <v>66818.649999999994</v>
      </c>
      <c r="H13" s="59">
        <v>64592.7</v>
      </c>
      <c r="I13" s="59">
        <v>66980.399999999994</v>
      </c>
      <c r="J13" s="59"/>
      <c r="K13" s="59"/>
      <c r="L13" s="59"/>
      <c r="M13" s="59"/>
      <c r="N13" s="59"/>
    </row>
    <row r="14" spans="1:15" ht="15.75">
      <c r="B14" s="24" t="s">
        <v>107</v>
      </c>
      <c r="C14" s="59">
        <v>0</v>
      </c>
      <c r="D14" s="59">
        <v>126.045</v>
      </c>
      <c r="E14" s="59">
        <v>75.605999999999995</v>
      </c>
      <c r="F14" s="59">
        <v>0</v>
      </c>
      <c r="G14" s="59">
        <v>280.077</v>
      </c>
      <c r="H14" s="59">
        <v>0</v>
      </c>
      <c r="I14" s="59">
        <v>0</v>
      </c>
      <c r="J14" s="59"/>
      <c r="K14" s="59"/>
      <c r="L14" s="59"/>
      <c r="M14" s="59"/>
      <c r="N14" s="59"/>
    </row>
    <row r="15" spans="1:15" ht="15.75">
      <c r="A15" t="s">
        <v>105</v>
      </c>
      <c r="B15" s="25" t="s">
        <v>109</v>
      </c>
      <c r="C15" s="59">
        <v>20</v>
      </c>
      <c r="D15" s="59">
        <v>20</v>
      </c>
      <c r="E15" s="59">
        <v>20</v>
      </c>
      <c r="F15" s="59">
        <v>20</v>
      </c>
      <c r="G15" s="59">
        <v>20</v>
      </c>
      <c r="H15" s="59">
        <v>20</v>
      </c>
      <c r="I15" s="59">
        <v>20</v>
      </c>
      <c r="J15" s="59"/>
      <c r="K15" s="59"/>
      <c r="L15" s="59"/>
      <c r="M15" s="59"/>
      <c r="N15" s="59"/>
    </row>
    <row r="16" spans="1:15" ht="15.75">
      <c r="B16" s="24" t="s">
        <v>110</v>
      </c>
      <c r="C16" s="59">
        <v>0</v>
      </c>
      <c r="D16" s="59">
        <v>0</v>
      </c>
      <c r="E16" s="59">
        <v>0</v>
      </c>
      <c r="F16" s="59">
        <v>0</v>
      </c>
      <c r="G16" s="59">
        <v>0</v>
      </c>
      <c r="H16" s="59">
        <v>0</v>
      </c>
      <c r="I16" s="59">
        <v>0</v>
      </c>
      <c r="J16" s="59"/>
      <c r="K16" s="59"/>
      <c r="L16" s="59"/>
      <c r="M16" s="59"/>
      <c r="N16" s="59"/>
    </row>
    <row r="17" spans="1:14" ht="15.75">
      <c r="B17" s="25" t="s">
        <v>112</v>
      </c>
      <c r="C17" s="59">
        <v>0</v>
      </c>
      <c r="D17" s="59">
        <v>0</v>
      </c>
      <c r="E17" s="59">
        <v>0</v>
      </c>
      <c r="F17" s="59">
        <v>0</v>
      </c>
      <c r="G17" s="59">
        <v>0</v>
      </c>
      <c r="H17" s="59">
        <v>0</v>
      </c>
      <c r="I17" s="59">
        <v>0</v>
      </c>
      <c r="J17" s="59"/>
      <c r="K17" s="59"/>
      <c r="L17" s="59"/>
      <c r="M17" s="59"/>
      <c r="N17" s="59"/>
    </row>
    <row r="18" spans="1:14" ht="15.75">
      <c r="B18" s="24" t="s">
        <v>111</v>
      </c>
      <c r="C18" s="59"/>
      <c r="D18" s="59"/>
      <c r="E18" s="59"/>
      <c r="F18" s="59"/>
      <c r="G18" s="59"/>
      <c r="H18" s="59"/>
      <c r="I18" s="59"/>
      <c r="J18" s="59"/>
      <c r="K18" s="59"/>
      <c r="L18" s="59"/>
      <c r="M18" s="59"/>
      <c r="N18" s="59"/>
    </row>
    <row r="19" spans="1:14" ht="15.75">
      <c r="A19" t="s">
        <v>106</v>
      </c>
      <c r="B19" s="25" t="s">
        <v>113</v>
      </c>
      <c r="C19" s="59">
        <v>8</v>
      </c>
      <c r="D19" s="59">
        <v>3</v>
      </c>
      <c r="E19" s="59">
        <v>9</v>
      </c>
      <c r="F19" s="59">
        <v>8</v>
      </c>
      <c r="G19" s="59">
        <v>5</v>
      </c>
      <c r="H19" s="59">
        <v>4</v>
      </c>
      <c r="I19" s="59">
        <v>3</v>
      </c>
      <c r="J19" s="59"/>
      <c r="K19" s="59"/>
      <c r="L19" s="59"/>
      <c r="M19" s="59"/>
      <c r="N19" s="59"/>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B15" sqref="B15"/>
    </sheetView>
  </sheetViews>
  <sheetFormatPr defaultRowHeight="15"/>
  <cols>
    <col min="1" max="1" width="9" customWidth="1"/>
    <col min="2" max="2" width="31.140625"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6" t="s">
        <v>32</v>
      </c>
      <c r="C3" s="40">
        <v>1.2912817605230797</v>
      </c>
      <c r="D3" s="40">
        <v>1.0926086750886299</v>
      </c>
      <c r="E3" s="40">
        <v>1.7922186008496899</v>
      </c>
      <c r="F3" s="40">
        <v>1.5124733984696799</v>
      </c>
      <c r="G3" s="40">
        <v>4.9716638979664998</v>
      </c>
      <c r="H3" s="40">
        <v>3.0277432593320306</v>
      </c>
      <c r="I3" s="40">
        <v>3.10440635098889</v>
      </c>
      <c r="J3" s="40"/>
      <c r="K3" s="40"/>
      <c r="L3" s="40"/>
      <c r="M3" s="40"/>
      <c r="N3" s="40"/>
    </row>
    <row r="4" spans="2:14">
      <c r="B4" s="6" t="s">
        <v>63</v>
      </c>
      <c r="C4" s="40">
        <v>0</v>
      </c>
      <c r="D4" s="40">
        <v>0</v>
      </c>
      <c r="E4" s="40">
        <v>0</v>
      </c>
      <c r="F4" s="40">
        <v>0</v>
      </c>
      <c r="G4" s="40">
        <v>0</v>
      </c>
      <c r="H4" s="40">
        <v>0</v>
      </c>
      <c r="I4" s="40">
        <v>0</v>
      </c>
      <c r="J4" s="40"/>
      <c r="K4" s="40"/>
      <c r="L4" s="40"/>
      <c r="M4" s="40"/>
      <c r="N4" s="40"/>
    </row>
    <row r="5" spans="2:14">
      <c r="B5" s="6" t="s">
        <v>132</v>
      </c>
      <c r="C5" s="40">
        <v>1.5653599999999998E-3</v>
      </c>
      <c r="D5" s="40">
        <v>0</v>
      </c>
      <c r="E5" s="40">
        <v>0</v>
      </c>
      <c r="F5" s="40">
        <v>0</v>
      </c>
      <c r="G5" s="40">
        <v>0</v>
      </c>
      <c r="H5" s="40">
        <v>0</v>
      </c>
      <c r="I5" s="40">
        <v>0</v>
      </c>
      <c r="J5" s="40"/>
      <c r="K5" s="40"/>
      <c r="L5" s="40"/>
      <c r="M5" s="40"/>
      <c r="N5" s="40"/>
    </row>
    <row r="6" spans="2:14">
      <c r="B6" s="56" t="s">
        <v>146</v>
      </c>
      <c r="C6" s="40">
        <v>-8.2749229999794505E-3</v>
      </c>
      <c r="D6" s="40">
        <v>-0.74803771999986579</v>
      </c>
      <c r="E6" s="40">
        <v>-1.566322143999991</v>
      </c>
      <c r="F6" s="40">
        <v>-0.45627995982579678</v>
      </c>
      <c r="G6" s="40">
        <v>-1.9962470330000444</v>
      </c>
      <c r="H6" s="40">
        <v>-1.5298044478632389</v>
      </c>
      <c r="I6" s="40">
        <v>-1.6267101696368222</v>
      </c>
      <c r="J6" s="40"/>
      <c r="K6" s="40"/>
      <c r="L6" s="40"/>
      <c r="M6" s="40"/>
      <c r="N6" s="40"/>
    </row>
    <row r="7" spans="2:14">
      <c r="B7" s="43" t="s">
        <v>153</v>
      </c>
      <c r="C7" s="38">
        <v>-0.5384237300000001</v>
      </c>
      <c r="D7" s="38">
        <v>-0.37120846999999979</v>
      </c>
      <c r="E7" s="38">
        <v>-0.51690601999999886</v>
      </c>
      <c r="F7" s="38">
        <v>-0.45433045000000055</v>
      </c>
      <c r="G7" s="38">
        <v>-1.083570229999999</v>
      </c>
      <c r="H7" s="38">
        <v>-0.81229306000000168</v>
      </c>
      <c r="I7" s="38">
        <v>-0.90517714000000193</v>
      </c>
      <c r="J7" s="38"/>
      <c r="K7" s="38"/>
      <c r="L7" s="38"/>
      <c r="M7" s="38"/>
      <c r="N7" s="38"/>
    </row>
    <row r="8" spans="2:14">
      <c r="B8" s="43" t="s">
        <v>156</v>
      </c>
      <c r="C8" s="38">
        <v>0.53014880700002065</v>
      </c>
      <c r="D8" s="38">
        <v>-0.376829249999866</v>
      </c>
      <c r="E8" s="38">
        <v>-1.0494161239999922</v>
      </c>
      <c r="F8" s="38">
        <v>-1.9495098257962251E-3</v>
      </c>
      <c r="G8" s="38">
        <v>-0.91267680300004539</v>
      </c>
      <c r="H8" s="38">
        <v>-0.71751138786323709</v>
      </c>
      <c r="I8" s="38">
        <v>-0.72153302963682031</v>
      </c>
      <c r="J8" s="38"/>
      <c r="K8" s="38"/>
      <c r="L8" s="38"/>
      <c r="M8" s="38"/>
      <c r="N8" s="38"/>
    </row>
    <row r="21" spans="2:2">
      <c r="B21" t="s">
        <v>151</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topLeftCell="B1" zoomScale="110" zoomScaleNormal="110" workbookViewId="0">
      <selection activeCell="F29" sqref="F29"/>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147</v>
      </c>
      <c r="C1" s="41">
        <v>43739</v>
      </c>
      <c r="D1" s="37">
        <v>43769</v>
      </c>
      <c r="E1" s="35">
        <v>43739</v>
      </c>
      <c r="F1" t="s">
        <v>150</v>
      </c>
      <c r="G1" t="s">
        <v>190</v>
      </c>
    </row>
    <row r="3" spans="2:14">
      <c r="B3" t="s">
        <v>1</v>
      </c>
      <c r="C3" s="38" t="s">
        <v>0</v>
      </c>
      <c r="D3" s="38" t="s">
        <v>2</v>
      </c>
      <c r="E3" s="38" t="s">
        <v>3</v>
      </c>
      <c r="F3" s="38" t="s">
        <v>4</v>
      </c>
      <c r="G3" s="38" t="s">
        <v>41</v>
      </c>
      <c r="H3" s="38"/>
      <c r="I3" s="38"/>
      <c r="J3" s="38"/>
      <c r="K3" s="38"/>
      <c r="L3" s="38"/>
      <c r="M3" s="38"/>
      <c r="N3" s="38"/>
    </row>
    <row r="4" spans="2:14">
      <c r="B4" s="48">
        <v>85.524674972223238</v>
      </c>
      <c r="C4" s="48">
        <v>16.259041878219559</v>
      </c>
      <c r="D4" s="48">
        <v>33.773076731619668</v>
      </c>
      <c r="E4" s="48">
        <v>0.18534590155720002</v>
      </c>
      <c r="F4" s="49">
        <v>-1.6267101696368222</v>
      </c>
      <c r="G4" s="47">
        <v>134.11542931398287</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zoomScale="70" zoomScaleNormal="70" workbookViewId="0">
      <selection activeCell="AA14" sqref="AA14"/>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40">
        <v>-0.79930236099999963</v>
      </c>
      <c r="D3" s="40">
        <v>-4.164900000000471E-4</v>
      </c>
      <c r="E3" s="40">
        <v>2.1617003140000008</v>
      </c>
      <c r="F3" s="40">
        <v>-0.36121996300000031</v>
      </c>
      <c r="G3" s="40">
        <v>2.3694182099999987</v>
      </c>
      <c r="H3" s="40">
        <v>2.5247875100000017</v>
      </c>
      <c r="I3" s="40">
        <v>7.4080219490000001</v>
      </c>
      <c r="J3" s="40"/>
      <c r="K3" s="40"/>
      <c r="L3" s="40"/>
      <c r="M3" s="40"/>
      <c r="N3" s="40"/>
    </row>
    <row r="4" spans="2:14">
      <c r="B4" s="1" t="s">
        <v>149</v>
      </c>
      <c r="C4" s="40">
        <v>4.6821049543178725</v>
      </c>
      <c r="D4" s="40">
        <v>4.8447550609036609</v>
      </c>
      <c r="E4" s="40">
        <v>4.8588024075789233</v>
      </c>
      <c r="F4" s="40">
        <v>4.533238073118472</v>
      </c>
      <c r="G4" s="40">
        <v>6.4858255273057077</v>
      </c>
      <c r="H4" s="40">
        <v>7.5099432401155903</v>
      </c>
      <c r="I4" s="40">
        <v>7.6320697049789166</v>
      </c>
      <c r="J4" s="40"/>
      <c r="K4" s="40"/>
      <c r="L4" s="40"/>
      <c r="M4" s="40"/>
      <c r="N4" s="40"/>
    </row>
    <row r="5" spans="2:14">
      <c r="B5" s="1" t="s">
        <v>65</v>
      </c>
      <c r="C5" s="40">
        <v>3.7578806311145403</v>
      </c>
      <c r="D5" s="40">
        <v>3.9323016942746296</v>
      </c>
      <c r="E5" s="40">
        <v>4.6195401213777814</v>
      </c>
      <c r="F5" s="40">
        <v>4.3515433920628395</v>
      </c>
      <c r="G5" s="40">
        <v>4.2564099800186899</v>
      </c>
      <c r="H5" s="40">
        <v>3.6530279619434003</v>
      </c>
      <c r="I5" s="40">
        <v>6.1511289680416477</v>
      </c>
      <c r="J5" s="40"/>
      <c r="K5" s="40"/>
      <c r="L5" s="40"/>
      <c r="M5" s="40"/>
      <c r="N5" s="40"/>
    </row>
    <row r="6" spans="2:14">
      <c r="B6" s="1" t="s">
        <v>66</v>
      </c>
      <c r="C6" s="40">
        <v>43.670583948900081</v>
      </c>
      <c r="D6" s="40">
        <v>23.693386722255138</v>
      </c>
      <c r="E6" s="40">
        <v>46.909201084266186</v>
      </c>
      <c r="F6" s="40">
        <v>31.346058211525577</v>
      </c>
      <c r="G6" s="40">
        <v>57.227011669811105</v>
      </c>
      <c r="H6" s="40">
        <v>58.002520745168788</v>
      </c>
      <c r="I6" s="40">
        <v>75.468927330522078</v>
      </c>
      <c r="J6" s="40"/>
      <c r="K6" s="40"/>
      <c r="L6" s="40"/>
      <c r="M6" s="40"/>
      <c r="N6" s="40"/>
    </row>
    <row r="7" spans="2:14">
      <c r="B7" s="1" t="s">
        <v>154</v>
      </c>
      <c r="C7" s="40">
        <v>0.26770066965997003</v>
      </c>
      <c r="D7" s="40">
        <v>0.14708985440404002</v>
      </c>
      <c r="E7" s="40">
        <v>0.71414714377105004</v>
      </c>
      <c r="F7" s="40">
        <v>0.10347022812475001</v>
      </c>
      <c r="G7" s="40">
        <v>1.42073647661214</v>
      </c>
      <c r="H7" s="40">
        <v>2.0307279872403599</v>
      </c>
      <c r="I7" s="40">
        <v>0.30459517717570994</v>
      </c>
      <c r="J7" s="40"/>
      <c r="K7" s="40"/>
      <c r="L7" s="40"/>
      <c r="M7" s="40"/>
      <c r="N7" s="40"/>
    </row>
    <row r="8" spans="2:14">
      <c r="B8" s="1" t="s">
        <v>148</v>
      </c>
      <c r="C8" s="40">
        <v>8.6419628801577684</v>
      </c>
      <c r="D8" s="40">
        <v>7.5150968392155129</v>
      </c>
      <c r="E8" s="40">
        <v>7.6195948700502809</v>
      </c>
      <c r="F8" s="40">
        <v>7.6782956731681704</v>
      </c>
      <c r="G8" s="40">
        <v>6.8446647654806574</v>
      </c>
      <c r="H8" s="40">
        <v>8.3216777742637991</v>
      </c>
      <c r="I8" s="40">
        <v>8.3322321432512201</v>
      </c>
      <c r="J8" s="40"/>
      <c r="K8" s="40"/>
      <c r="L8" s="40"/>
      <c r="M8" s="40"/>
      <c r="N8" s="40"/>
    </row>
    <row r="9" spans="2:14">
      <c r="B9" s="1" t="s">
        <v>67</v>
      </c>
      <c r="C9" s="40">
        <v>9.6702698077869442</v>
      </c>
      <c r="D9" s="40">
        <v>10.944822003706735</v>
      </c>
      <c r="E9" s="40">
        <v>10.134973508587876</v>
      </c>
      <c r="F9" s="40">
        <v>10.04963358688771</v>
      </c>
      <c r="G9" s="40">
        <v>13.800514534550352</v>
      </c>
      <c r="H9" s="40">
        <v>15.87449141091262</v>
      </c>
      <c r="I9" s="40">
        <v>14.959921125940324</v>
      </c>
      <c r="J9" s="40"/>
      <c r="K9" s="40"/>
      <c r="L9" s="40"/>
      <c r="M9" s="40"/>
      <c r="N9" s="40"/>
    </row>
    <row r="10" spans="2:14">
      <c r="B10" s="32" t="s">
        <v>152</v>
      </c>
      <c r="C10" s="40">
        <v>1.4904165400000002</v>
      </c>
      <c r="D10" s="40">
        <v>1.5499232399999994</v>
      </c>
      <c r="E10" s="40">
        <v>1.4662768499999999</v>
      </c>
      <c r="F10" s="40">
        <v>1.27899312</v>
      </c>
      <c r="G10" s="40">
        <v>1.8234135899999997</v>
      </c>
      <c r="H10" s="40">
        <v>1.5239305200000004</v>
      </c>
      <c r="I10" s="40">
        <v>1.4872921700000001</v>
      </c>
      <c r="J10" s="40"/>
      <c r="K10" s="40"/>
      <c r="L10" s="40"/>
      <c r="M10" s="40"/>
      <c r="N10" s="40"/>
    </row>
    <row r="11" spans="2:14">
      <c r="B11" s="46" t="s">
        <v>68</v>
      </c>
      <c r="C11" s="40">
        <v>5.8559936399999994</v>
      </c>
      <c r="D11" s="40">
        <v>6.6478474600000004</v>
      </c>
      <c r="E11" s="40">
        <v>6.0301914400000003</v>
      </c>
      <c r="F11" s="40">
        <v>5.5435415599999986</v>
      </c>
      <c r="G11" s="40">
        <v>5.4467547368750004</v>
      </c>
      <c r="H11" s="40">
        <v>5.7198185175000003</v>
      </c>
      <c r="I11" s="40">
        <v>5.5402746115624995</v>
      </c>
      <c r="J11" s="40"/>
      <c r="K11" s="40"/>
      <c r="L11" s="40"/>
      <c r="M11" s="40"/>
      <c r="N11" s="40"/>
    </row>
    <row r="12" spans="2:14">
      <c r="B12" s="1" t="s">
        <v>70</v>
      </c>
      <c r="C12" s="40">
        <v>3.6274388100000006</v>
      </c>
      <c r="D12" s="40">
        <v>3.593600498399999</v>
      </c>
      <c r="E12" s="40">
        <v>3.2379742200000035</v>
      </c>
      <c r="F12" s="40">
        <v>3.8348725500000005</v>
      </c>
      <c r="G12" s="40">
        <v>3.4098720500000019</v>
      </c>
      <c r="H12" s="40">
        <v>3.5878341199999992</v>
      </c>
      <c r="I12" s="40">
        <v>3.9610526199999985</v>
      </c>
      <c r="J12" s="40"/>
      <c r="K12" s="40"/>
      <c r="L12" s="40"/>
      <c r="M12" s="40"/>
      <c r="N12" s="40"/>
    </row>
    <row r="13" spans="2:14">
      <c r="B13" s="1" t="s">
        <v>69</v>
      </c>
      <c r="C13" s="40">
        <v>2.9972141956355811</v>
      </c>
      <c r="D13" s="40">
        <v>1.6015224409014073</v>
      </c>
      <c r="E13" s="40">
        <v>1.9736984605707144</v>
      </c>
      <c r="F13" s="40">
        <v>2.6911701030001018</v>
      </c>
      <c r="G13" s="40">
        <v>5.224216960029481</v>
      </c>
      <c r="H13" s="40">
        <v>2.780705258463529</v>
      </c>
      <c r="I13" s="40">
        <v>2.7951679527045505</v>
      </c>
      <c r="J13" s="40"/>
      <c r="K13" s="40"/>
      <c r="L13" s="40"/>
      <c r="M13" s="40"/>
      <c r="N13" s="40"/>
    </row>
    <row r="14" spans="2:14">
      <c r="B14" s="46" t="s">
        <v>41</v>
      </c>
      <c r="C14" s="40">
        <v>83.862263716572755</v>
      </c>
      <c r="D14" s="40">
        <v>64.469929324061113</v>
      </c>
      <c r="E14" s="40">
        <v>89.726100420202812</v>
      </c>
      <c r="F14" s="40">
        <v>71.049596534887627</v>
      </c>
      <c r="G14" s="40">
        <v>108.30883850068314</v>
      </c>
      <c r="H14" s="40">
        <v>111.52946504560808</v>
      </c>
      <c r="I14" s="40">
        <v>134.04068375317695</v>
      </c>
      <c r="J14" s="40">
        <v>0</v>
      </c>
      <c r="K14" s="40">
        <v>0</v>
      </c>
      <c r="L14" s="40">
        <v>0</v>
      </c>
      <c r="M14" s="40">
        <v>0</v>
      </c>
      <c r="N14" s="40">
        <v>0</v>
      </c>
    </row>
    <row r="15" spans="2:14">
      <c r="B15" s="14"/>
    </row>
    <row r="17" spans="2:14">
      <c r="B17" s="2" t="s">
        <v>135</v>
      </c>
      <c r="C17" s="3">
        <v>43585</v>
      </c>
      <c r="D17" s="3">
        <v>43616</v>
      </c>
      <c r="E17" s="3">
        <v>43646</v>
      </c>
      <c r="F17" s="3">
        <v>43677</v>
      </c>
      <c r="G17" s="3">
        <v>43708</v>
      </c>
      <c r="H17" s="3">
        <v>43738</v>
      </c>
      <c r="I17" s="3">
        <v>43769</v>
      </c>
      <c r="J17" s="3">
        <v>43799</v>
      </c>
      <c r="K17" s="3">
        <v>43830</v>
      </c>
      <c r="L17" s="3">
        <v>43861</v>
      </c>
      <c r="M17" s="3">
        <v>43890</v>
      </c>
      <c r="N17" s="3">
        <v>43921</v>
      </c>
    </row>
    <row r="18" spans="2:14">
      <c r="B18" s="1" t="s">
        <v>64</v>
      </c>
      <c r="C18" s="20">
        <v>-92773.346999999994</v>
      </c>
      <c r="D18" s="20">
        <v>-125100.10299999997</v>
      </c>
      <c r="E18" s="20">
        <v>-52763.553000000007</v>
      </c>
      <c r="F18" s="20">
        <v>-105125.057</v>
      </c>
      <c r="G18" s="20">
        <v>-89546.115999999995</v>
      </c>
      <c r="H18" s="20">
        <v>-91685.372000000003</v>
      </c>
      <c r="I18" s="20">
        <v>23417.449999999993</v>
      </c>
      <c r="J18" s="20">
        <v>0</v>
      </c>
      <c r="K18" s="20">
        <v>0</v>
      </c>
      <c r="L18" s="20">
        <v>0</v>
      </c>
      <c r="M18" s="20">
        <v>0</v>
      </c>
      <c r="N18" s="20">
        <v>0</v>
      </c>
    </row>
    <row r="19" spans="2:14">
      <c r="B19" s="1" t="s">
        <v>149</v>
      </c>
      <c r="C19" s="20">
        <v>554209.84499999997</v>
      </c>
      <c r="D19" s="20">
        <v>363445.21800000011</v>
      </c>
      <c r="E19" s="20">
        <v>412956.97700000007</v>
      </c>
      <c r="F19" s="20">
        <v>397667.94700000004</v>
      </c>
      <c r="G19" s="20">
        <v>584151.78899999999</v>
      </c>
      <c r="H19" s="20">
        <v>542831.80000000005</v>
      </c>
      <c r="I19" s="20">
        <v>748492.42000000016</v>
      </c>
      <c r="J19" s="20">
        <v>0</v>
      </c>
      <c r="K19" s="20">
        <v>0</v>
      </c>
      <c r="L19" s="20">
        <v>0</v>
      </c>
      <c r="M19" s="20">
        <v>0</v>
      </c>
      <c r="N19" s="20">
        <v>0</v>
      </c>
    </row>
    <row r="20" spans="2:14">
      <c r="B20" s="1" t="s">
        <v>172</v>
      </c>
      <c r="C20" s="20">
        <v>9886.9259999999995</v>
      </c>
      <c r="D20" s="20">
        <v>6738.4369999999999</v>
      </c>
      <c r="E20" s="20">
        <v>9459.3649999999998</v>
      </c>
      <c r="F20" s="20">
        <v>6415.8069999999998</v>
      </c>
      <c r="G20" s="20">
        <v>13009.851999999997</v>
      </c>
      <c r="H20" s="20">
        <v>11255.977000000001</v>
      </c>
      <c r="I20" s="20">
        <v>34060.582999999999</v>
      </c>
      <c r="J20" s="20">
        <v>0</v>
      </c>
      <c r="K20" s="20">
        <v>0</v>
      </c>
      <c r="L20" s="20">
        <v>0</v>
      </c>
      <c r="M20" s="20">
        <v>0</v>
      </c>
      <c r="N20" s="20">
        <v>0</v>
      </c>
    </row>
    <row r="21" spans="2:14">
      <c r="B21" s="1" t="s">
        <v>66</v>
      </c>
      <c r="C21" s="20">
        <v>743095.89599999995</v>
      </c>
      <c r="D21" s="20">
        <v>592777.60800000001</v>
      </c>
      <c r="E21" s="20">
        <v>1081892.0320000001</v>
      </c>
      <c r="F21" s="20">
        <v>848639.71799999976</v>
      </c>
      <c r="G21" s="20">
        <v>1383201.3589999999</v>
      </c>
      <c r="H21" s="20">
        <v>1210186.1220000002</v>
      </c>
      <c r="I21" s="20">
        <v>1437643.0490000001</v>
      </c>
      <c r="J21" s="20">
        <v>0</v>
      </c>
      <c r="K21" s="20">
        <v>0</v>
      </c>
      <c r="L21" s="20">
        <v>0</v>
      </c>
      <c r="M21" s="20">
        <v>0</v>
      </c>
      <c r="N21" s="20">
        <v>0</v>
      </c>
    </row>
    <row r="22" spans="2:14">
      <c r="B22" s="1" t="s">
        <v>133</v>
      </c>
      <c r="C22" s="20">
        <v>859053.5</v>
      </c>
      <c r="D22" s="20">
        <v>543609.34999999986</v>
      </c>
      <c r="E22" s="20">
        <v>800497.62099999981</v>
      </c>
      <c r="F22" s="20">
        <v>620064.47000000009</v>
      </c>
      <c r="G22" s="20">
        <v>1178968.9949999996</v>
      </c>
      <c r="H22" s="20">
        <v>1209494.2839999998</v>
      </c>
      <c r="I22" s="20">
        <v>1522231.2509999999</v>
      </c>
      <c r="J22" s="20">
        <v>0</v>
      </c>
      <c r="K22" s="20">
        <v>0</v>
      </c>
      <c r="L22" s="20">
        <v>0</v>
      </c>
      <c r="M22" s="20">
        <v>0</v>
      </c>
      <c r="N22" s="20">
        <v>0</v>
      </c>
    </row>
    <row r="23" spans="2:14">
      <c r="B23" s="1" t="s">
        <v>154</v>
      </c>
      <c r="C23" s="20">
        <v>-38648.421999999999</v>
      </c>
      <c r="D23" s="20">
        <v>-37867.929000000004</v>
      </c>
      <c r="E23" s="20">
        <v>-81145.608999999997</v>
      </c>
      <c r="F23" s="20">
        <v>-36579.815000000002</v>
      </c>
      <c r="G23" s="20">
        <v>-196765.18000000002</v>
      </c>
      <c r="H23" s="20">
        <v>-170290.33900000004</v>
      </c>
      <c r="I23" s="20">
        <v>-75877.995999999999</v>
      </c>
      <c r="J23" s="20">
        <v>0</v>
      </c>
      <c r="K23" s="20">
        <v>0</v>
      </c>
      <c r="L23" s="20">
        <v>0</v>
      </c>
      <c r="M23" s="20">
        <v>0</v>
      </c>
      <c r="N23" s="20">
        <v>0</v>
      </c>
    </row>
    <row r="24" spans="2:14">
      <c r="B24" s="1" t="s">
        <v>173</v>
      </c>
      <c r="C24" s="20">
        <v>19453.809000000001</v>
      </c>
      <c r="D24" s="20">
        <v>13208.973999999998</v>
      </c>
      <c r="E24" s="20">
        <v>17709.616000000002</v>
      </c>
      <c r="F24" s="20">
        <v>20433.369000000002</v>
      </c>
      <c r="G24" s="20">
        <v>14194.200000000003</v>
      </c>
      <c r="H24" s="20">
        <v>18468.362000000005</v>
      </c>
      <c r="I24" s="20">
        <v>20931.769</v>
      </c>
      <c r="J24" s="20">
        <v>0</v>
      </c>
      <c r="K24" s="20">
        <v>0</v>
      </c>
      <c r="L24" s="20">
        <v>0</v>
      </c>
      <c r="M24" s="20">
        <v>0</v>
      </c>
      <c r="N24" s="20">
        <v>0</v>
      </c>
    </row>
    <row r="25" spans="2:14">
      <c r="B25" s="1" t="s">
        <v>136</v>
      </c>
      <c r="C25" s="20">
        <v>203635.55800000002</v>
      </c>
      <c r="D25" s="20">
        <v>230511.67</v>
      </c>
      <c r="E25" s="20">
        <v>213526.459</v>
      </c>
      <c r="F25" s="20">
        <v>233741.954</v>
      </c>
      <c r="G25" s="20">
        <v>251135.98500000004</v>
      </c>
      <c r="H25" s="20">
        <v>259242.99799999999</v>
      </c>
      <c r="I25" s="20">
        <v>250031.83900000001</v>
      </c>
      <c r="J25" s="20">
        <v>0</v>
      </c>
      <c r="K25" s="20">
        <v>0</v>
      </c>
      <c r="L25" s="20">
        <v>0</v>
      </c>
      <c r="M25" s="20">
        <v>0</v>
      </c>
      <c r="N25" s="20">
        <v>0</v>
      </c>
    </row>
    <row r="26" spans="2:14">
      <c r="B26" s="1" t="s">
        <v>69</v>
      </c>
      <c r="C26" s="20">
        <v>-106132.33699999998</v>
      </c>
      <c r="D26" s="20">
        <v>-136428.967</v>
      </c>
      <c r="E26" s="20">
        <v>-116806.99099999999</v>
      </c>
      <c r="F26" s="20">
        <v>-165892.02100000001</v>
      </c>
      <c r="G26" s="20">
        <v>-206719.29500000001</v>
      </c>
      <c r="H26" s="20">
        <v>-217202.65200000003</v>
      </c>
      <c r="I26" s="20">
        <v>-296610.75399999996</v>
      </c>
      <c r="J26" s="20">
        <v>0</v>
      </c>
      <c r="K26" s="20">
        <v>0</v>
      </c>
      <c r="L26" s="20">
        <v>0</v>
      </c>
      <c r="M26" s="20">
        <v>0</v>
      </c>
      <c r="N26" s="20">
        <v>0</v>
      </c>
    </row>
    <row r="30" spans="2:14">
      <c r="B30" t="s">
        <v>174</v>
      </c>
    </row>
    <row r="31" spans="2:14">
      <c r="B31" s="1" t="s">
        <v>64</v>
      </c>
      <c r="C31" s="13">
        <v>7.4080219490000001</v>
      </c>
    </row>
    <row r="32" spans="2:14">
      <c r="B32" s="1" t="s">
        <v>149</v>
      </c>
      <c r="C32" s="13">
        <v>7.6320697049789166</v>
      </c>
    </row>
    <row r="33" spans="2:12">
      <c r="B33" s="1" t="s">
        <v>65</v>
      </c>
      <c r="C33" s="13">
        <v>6.1511289680416477</v>
      </c>
      <c r="L33" s="13"/>
    </row>
    <row r="34" spans="2:12">
      <c r="B34" s="1" t="s">
        <v>66</v>
      </c>
      <c r="C34" s="13">
        <v>75.468927330522078</v>
      </c>
    </row>
    <row r="35" spans="2:12">
      <c r="B35" s="1" t="s">
        <v>154</v>
      </c>
      <c r="C35" s="13">
        <v>0.30459517717570994</v>
      </c>
    </row>
    <row r="36" spans="2:12">
      <c r="B36" s="1" t="s">
        <v>148</v>
      </c>
      <c r="C36" s="13">
        <v>8.3322321432512201</v>
      </c>
    </row>
    <row r="37" spans="2:12">
      <c r="B37" s="1" t="s">
        <v>67</v>
      </c>
      <c r="C37" s="13">
        <v>14.959921125940324</v>
      </c>
    </row>
    <row r="38" spans="2:12">
      <c r="B38" s="32" t="s">
        <v>152</v>
      </c>
      <c r="C38" s="13">
        <v>1.4872921700000001</v>
      </c>
    </row>
    <row r="39" spans="2:12">
      <c r="B39" s="46" t="s">
        <v>68</v>
      </c>
      <c r="C39" s="13">
        <v>5.5402746115624995</v>
      </c>
    </row>
    <row r="40" spans="2:12">
      <c r="B40" s="1" t="s">
        <v>70</v>
      </c>
      <c r="C40" s="13">
        <v>3.9610526199999985</v>
      </c>
    </row>
    <row r="41" spans="2:12">
      <c r="B41" s="1" t="s">
        <v>69</v>
      </c>
      <c r="C41" s="13">
        <v>2.7951679527045505</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election activeCell="C34" sqref="C34"/>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71</v>
      </c>
      <c r="C3" s="40">
        <v>-0.79053268199999971</v>
      </c>
      <c r="D3" s="40">
        <v>-4.164900000000471E-4</v>
      </c>
      <c r="E3" s="40">
        <v>2.1617003140000008</v>
      </c>
      <c r="F3" s="40">
        <v>-0.4514382760000003</v>
      </c>
      <c r="G3" s="40">
        <v>2.3781150809999985</v>
      </c>
      <c r="H3" s="40">
        <v>2.5389010270000014</v>
      </c>
      <c r="I3" s="40">
        <v>7.2255544140000003</v>
      </c>
      <c r="J3" s="40"/>
      <c r="K3" s="40"/>
      <c r="L3" s="40"/>
      <c r="M3" s="40"/>
      <c r="N3" s="40"/>
    </row>
    <row r="4" spans="2:14">
      <c r="B4" s="32" t="s">
        <v>157</v>
      </c>
      <c r="C4" s="40">
        <v>2.5730570094133003</v>
      </c>
      <c r="D4" s="40">
        <v>3.3081080879359206</v>
      </c>
      <c r="E4" s="40">
        <v>2.2916383901526003</v>
      </c>
      <c r="F4" s="40">
        <v>2.4148118241324501</v>
      </c>
      <c r="G4" s="40">
        <v>2.8486454118208395</v>
      </c>
      <c r="H4" s="40">
        <v>4.21984687221304</v>
      </c>
      <c r="I4" s="40">
        <v>4.2317625698307184</v>
      </c>
      <c r="J4" s="40"/>
      <c r="K4" s="40"/>
      <c r="L4" s="40"/>
      <c r="M4" s="40"/>
      <c r="N4" s="40"/>
    </row>
    <row r="5" spans="2:14">
      <c r="B5" s="32" t="s">
        <v>79</v>
      </c>
      <c r="C5" s="40">
        <v>0.44493114111453996</v>
      </c>
      <c r="D5" s="40">
        <v>0.34013872427462999</v>
      </c>
      <c r="E5" s="40">
        <v>0.49238647137778024</v>
      </c>
      <c r="F5" s="40">
        <v>0.31617606206284005</v>
      </c>
      <c r="G5" s="40">
        <v>0.41362086001869003</v>
      </c>
      <c r="H5" s="40">
        <v>0.45487518194339999</v>
      </c>
      <c r="I5" s="40">
        <v>2.7852668580416498</v>
      </c>
      <c r="J5" s="40"/>
      <c r="K5" s="40"/>
      <c r="L5" s="40"/>
      <c r="M5" s="40"/>
      <c r="N5" s="40"/>
    </row>
    <row r="6" spans="2:14">
      <c r="B6" s="32" t="s">
        <v>29</v>
      </c>
      <c r="C6" s="40">
        <v>1.8832984384303897</v>
      </c>
      <c r="D6" s="40">
        <v>1.1372382034088102</v>
      </c>
      <c r="E6" s="40">
        <v>2.03362046103073</v>
      </c>
      <c r="F6" s="40">
        <v>1.4274711508712297</v>
      </c>
      <c r="G6" s="40">
        <v>2.4794845686975306</v>
      </c>
      <c r="H6" s="40">
        <v>2.1399515959489706</v>
      </c>
      <c r="I6" s="40">
        <v>2.7363290047012594</v>
      </c>
      <c r="J6" s="40"/>
      <c r="K6" s="40"/>
      <c r="L6" s="40"/>
      <c r="M6" s="40"/>
      <c r="N6" s="40"/>
    </row>
    <row r="7" spans="2:14">
      <c r="B7" s="32" t="s">
        <v>30</v>
      </c>
      <c r="C7" s="40">
        <v>8.8613305732386589</v>
      </c>
      <c r="D7" s="40">
        <v>5.50149548564554</v>
      </c>
      <c r="E7" s="40">
        <v>23.275670931343335</v>
      </c>
      <c r="F7" s="40">
        <v>9.4644806000238297</v>
      </c>
      <c r="G7" s="40">
        <v>18.964395639336164</v>
      </c>
      <c r="H7" s="40">
        <v>16.605250352062502</v>
      </c>
      <c r="I7" s="40">
        <v>32.429028840229108</v>
      </c>
      <c r="J7" s="40"/>
      <c r="K7" s="40"/>
      <c r="L7" s="40"/>
      <c r="M7" s="40"/>
      <c r="N7" s="40"/>
    </row>
    <row r="8" spans="2:14">
      <c r="B8" s="32" t="s">
        <v>72</v>
      </c>
      <c r="C8" s="40">
        <v>17.333976832147968</v>
      </c>
      <c r="D8" s="40">
        <v>0.36802323576154999</v>
      </c>
      <c r="E8" s="40">
        <v>0.11568791002129999</v>
      </c>
      <c r="F8" s="40">
        <v>5.8614456000000002E-2</v>
      </c>
      <c r="G8" s="40">
        <v>0.95454407487866999</v>
      </c>
      <c r="H8" s="40">
        <v>4.884007445712121</v>
      </c>
      <c r="I8" s="40">
        <v>18.26056439021092</v>
      </c>
      <c r="J8" s="40"/>
      <c r="K8" s="40"/>
      <c r="L8" s="40"/>
      <c r="M8" s="40"/>
      <c r="N8" s="40"/>
    </row>
    <row r="9" spans="2:14">
      <c r="B9" s="32" t="s">
        <v>31</v>
      </c>
      <c r="C9" s="40">
        <v>4.0025188385042707</v>
      </c>
      <c r="D9" s="40">
        <v>5.8967742949936612</v>
      </c>
      <c r="E9" s="40">
        <v>0.85980431647887001</v>
      </c>
      <c r="F9" s="40">
        <v>4.5690113873858698</v>
      </c>
      <c r="G9" s="40">
        <v>11.35737504252895</v>
      </c>
      <c r="H9" s="40">
        <v>14.444394641797437</v>
      </c>
      <c r="I9" s="40">
        <v>8.1571364819316194</v>
      </c>
      <c r="J9" s="40"/>
      <c r="K9" s="40"/>
      <c r="L9" s="40"/>
      <c r="M9" s="40"/>
      <c r="N9" s="40"/>
    </row>
    <row r="10" spans="2:14">
      <c r="B10" s="32" t="s">
        <v>115</v>
      </c>
      <c r="C10" s="40">
        <v>7.3048509011199983E-2</v>
      </c>
      <c r="D10" s="40">
        <v>1.8520375912329998E-2</v>
      </c>
      <c r="E10" s="40">
        <v>4.3405017512380011E-2</v>
      </c>
      <c r="F10" s="40">
        <v>5.029912304366E-2</v>
      </c>
      <c r="G10" s="40">
        <v>0.26841543545683</v>
      </c>
      <c r="H10" s="40">
        <v>5.3623844343109996E-2</v>
      </c>
      <c r="I10" s="40">
        <v>9.3432966977199994E-2</v>
      </c>
      <c r="J10" s="40"/>
      <c r="K10" s="40"/>
      <c r="L10" s="40"/>
      <c r="M10" s="40"/>
      <c r="N10" s="40"/>
    </row>
    <row r="11" spans="2:14">
      <c r="B11" s="32" t="s">
        <v>158</v>
      </c>
      <c r="C11" s="40">
        <v>0.57531193015777005</v>
      </c>
      <c r="D11" s="40">
        <v>0.42664792702551002</v>
      </c>
      <c r="E11" s="40">
        <v>0.54445226005028013</v>
      </c>
      <c r="F11" s="40">
        <v>0.62987783316817003</v>
      </c>
      <c r="G11" s="40">
        <v>0.51600320548066003</v>
      </c>
      <c r="H11" s="40">
        <v>0.82073552426379981</v>
      </c>
      <c r="I11" s="40">
        <v>0.80628634987122005</v>
      </c>
      <c r="J11" s="40"/>
      <c r="K11" s="40"/>
      <c r="L11" s="40"/>
      <c r="M11" s="40"/>
      <c r="N11" s="40"/>
    </row>
    <row r="12" spans="2:14">
      <c r="B12" s="32" t="s">
        <v>27</v>
      </c>
      <c r="C12" s="40">
        <v>2.4942812507870098</v>
      </c>
      <c r="D12" s="40">
        <v>3.2954909999441395</v>
      </c>
      <c r="E12" s="40">
        <v>3.2047536706260695</v>
      </c>
      <c r="F12" s="40">
        <v>3.0166012868877106</v>
      </c>
      <c r="G12" s="40">
        <v>5.4691048978836996</v>
      </c>
      <c r="H12" s="40">
        <v>5.3056097909126603</v>
      </c>
      <c r="I12" s="40">
        <v>5.6949067454406395</v>
      </c>
      <c r="J12" s="40"/>
      <c r="K12" s="40"/>
      <c r="L12" s="40"/>
      <c r="M12" s="40"/>
      <c r="N12" s="40"/>
    </row>
    <row r="13" spans="2:14">
      <c r="B13" s="1" t="s">
        <v>32</v>
      </c>
      <c r="C13" s="40">
        <v>1.2912817605230797</v>
      </c>
      <c r="D13" s="40">
        <v>1.0926086750886299</v>
      </c>
      <c r="E13" s="40">
        <v>1.7922186008496899</v>
      </c>
      <c r="F13" s="40">
        <v>1.5124733984696799</v>
      </c>
      <c r="G13" s="40">
        <v>4.9716638979664998</v>
      </c>
      <c r="H13" s="40">
        <v>3.0277432593320306</v>
      </c>
      <c r="I13" s="40">
        <v>3.10440635098889</v>
      </c>
      <c r="J13" s="40"/>
      <c r="K13" s="40"/>
      <c r="L13" s="40"/>
      <c r="M13" s="40"/>
      <c r="N13" s="40"/>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135</v>
      </c>
      <c r="C18" s="3">
        <v>43585</v>
      </c>
      <c r="D18" s="3">
        <v>43616</v>
      </c>
      <c r="E18" s="3">
        <v>43646</v>
      </c>
      <c r="F18" s="3">
        <v>43677</v>
      </c>
      <c r="G18" s="3">
        <v>43708</v>
      </c>
      <c r="H18" s="3">
        <v>43738</v>
      </c>
      <c r="I18" s="3">
        <v>43769</v>
      </c>
      <c r="J18" s="3">
        <v>43799</v>
      </c>
      <c r="K18" s="3">
        <v>43830</v>
      </c>
      <c r="L18" s="3">
        <v>43861</v>
      </c>
      <c r="M18" s="3">
        <v>43890</v>
      </c>
      <c r="N18" s="3">
        <v>43921</v>
      </c>
    </row>
    <row r="19" spans="2:18">
      <c r="B19" s="1" t="s">
        <v>71</v>
      </c>
      <c r="C19" s="20">
        <v>-91992.42</v>
      </c>
      <c r="D19" s="20">
        <v>-125100.10299999997</v>
      </c>
      <c r="E19" s="20">
        <v>-52763.553000000007</v>
      </c>
      <c r="F19" s="20">
        <v>-106878.11899999999</v>
      </c>
      <c r="G19" s="20">
        <v>-89343.292999999991</v>
      </c>
      <c r="H19" s="20">
        <v>-91187.774999999994</v>
      </c>
      <c r="I19" s="20">
        <v>19354.301999999996</v>
      </c>
      <c r="J19" s="20">
        <v>0</v>
      </c>
      <c r="K19" s="20">
        <v>0</v>
      </c>
      <c r="L19" s="20">
        <v>0</v>
      </c>
      <c r="M19" s="20">
        <v>0</v>
      </c>
      <c r="N19" s="20">
        <v>0</v>
      </c>
      <c r="P19" s="29"/>
      <c r="Q19" s="30"/>
      <c r="R19" s="30"/>
    </row>
    <row r="20" spans="2:18">
      <c r="B20" s="32" t="s">
        <v>157</v>
      </c>
      <c r="C20" s="20">
        <v>109998.25699999998</v>
      </c>
      <c r="D20" s="20">
        <v>118407.19999999997</v>
      </c>
      <c r="E20" s="20">
        <v>116188.826</v>
      </c>
      <c r="F20" s="20">
        <v>108676.16300000002</v>
      </c>
      <c r="G20" s="20">
        <v>113189.00300000001</v>
      </c>
      <c r="H20" s="20">
        <v>139939.41</v>
      </c>
      <c r="I20" s="20">
        <v>154373.89999999997</v>
      </c>
      <c r="J20" s="20">
        <v>0</v>
      </c>
      <c r="K20" s="20">
        <v>0</v>
      </c>
      <c r="L20" s="20">
        <v>0</v>
      </c>
      <c r="M20" s="20">
        <v>0</v>
      </c>
      <c r="N20" s="20">
        <v>0</v>
      </c>
      <c r="P20" s="29"/>
      <c r="Q20" s="30"/>
      <c r="R20" s="30"/>
    </row>
    <row r="21" spans="2:18">
      <c r="B21" s="32" t="s">
        <v>79</v>
      </c>
      <c r="C21" s="20">
        <v>9886.9259999999995</v>
      </c>
      <c r="D21" s="20">
        <v>6738.4369999999999</v>
      </c>
      <c r="E21" s="20">
        <v>9459.3649999999998</v>
      </c>
      <c r="F21" s="20">
        <v>6415.8069999999998</v>
      </c>
      <c r="G21" s="20">
        <v>13009.851999999997</v>
      </c>
      <c r="H21" s="20">
        <v>11255.977000000001</v>
      </c>
      <c r="I21" s="20">
        <v>34060.582999999999</v>
      </c>
      <c r="J21" s="20">
        <v>0</v>
      </c>
      <c r="K21" s="20">
        <v>0</v>
      </c>
      <c r="L21" s="20">
        <v>0</v>
      </c>
      <c r="M21" s="20">
        <v>0</v>
      </c>
      <c r="N21" s="20">
        <v>0</v>
      </c>
      <c r="P21" s="29"/>
      <c r="Q21" s="30"/>
      <c r="R21" s="30"/>
    </row>
    <row r="22" spans="2:18">
      <c r="B22" s="32" t="s">
        <v>29</v>
      </c>
      <c r="C22" s="20">
        <v>426126.58799999987</v>
      </c>
      <c r="D22" s="20">
        <v>218287.01800000007</v>
      </c>
      <c r="E22" s="20">
        <v>274276.15099999995</v>
      </c>
      <c r="F22" s="20">
        <v>252331.78399999999</v>
      </c>
      <c r="G22" s="20">
        <v>436578.78599999985</v>
      </c>
      <c r="H22" s="20">
        <v>352414.5039999999</v>
      </c>
      <c r="I22" s="20">
        <v>512610.33</v>
      </c>
      <c r="J22" s="20">
        <v>0</v>
      </c>
      <c r="K22" s="20">
        <v>0</v>
      </c>
      <c r="L22" s="20">
        <v>0</v>
      </c>
      <c r="M22" s="20">
        <v>0</v>
      </c>
      <c r="N22" s="20">
        <v>0</v>
      </c>
      <c r="P22" s="29"/>
      <c r="Q22" s="30"/>
      <c r="R22" s="30"/>
    </row>
    <row r="23" spans="2:18">
      <c r="B23" s="32" t="s">
        <v>30</v>
      </c>
      <c r="C23" s="20">
        <v>469581.48800000001</v>
      </c>
      <c r="D23" s="20">
        <v>523810.72100000002</v>
      </c>
      <c r="E23" s="20">
        <v>1059346.845</v>
      </c>
      <c r="F23" s="20">
        <v>784900.01499999978</v>
      </c>
      <c r="G23" s="20">
        <v>1223273.2349999999</v>
      </c>
      <c r="H23" s="20">
        <v>1007847.245</v>
      </c>
      <c r="I23" s="20">
        <v>1182719.6949999998</v>
      </c>
      <c r="J23" s="20">
        <v>0</v>
      </c>
      <c r="K23" s="20">
        <v>0</v>
      </c>
      <c r="L23" s="20">
        <v>0</v>
      </c>
      <c r="M23" s="20">
        <v>0</v>
      </c>
      <c r="N23" s="20">
        <v>0</v>
      </c>
      <c r="P23" s="29"/>
      <c r="Q23" s="30"/>
      <c r="R23" s="30"/>
    </row>
    <row r="24" spans="2:18">
      <c r="B24" s="32" t="s">
        <v>72</v>
      </c>
      <c r="C24" s="20">
        <v>200601.13300000003</v>
      </c>
      <c r="D24" s="20">
        <v>5268.7489999999998</v>
      </c>
      <c r="E24" s="20">
        <v>1602.6410000000001</v>
      </c>
      <c r="F24" s="20">
        <v>636.31500000000005</v>
      </c>
      <c r="G24" s="20">
        <v>8573.7440000000006</v>
      </c>
      <c r="H24" s="20">
        <v>49725.377999999997</v>
      </c>
      <c r="I24" s="20">
        <v>174556.41899999999</v>
      </c>
      <c r="J24" s="20">
        <v>0</v>
      </c>
      <c r="K24" s="20">
        <v>0</v>
      </c>
      <c r="L24" s="20">
        <v>0</v>
      </c>
      <c r="M24" s="20">
        <v>0</v>
      </c>
      <c r="N24" s="20">
        <v>0</v>
      </c>
      <c r="P24" s="29"/>
      <c r="Q24" s="30"/>
      <c r="R24" s="30"/>
    </row>
    <row r="25" spans="2:18">
      <c r="B25" s="32" t="s">
        <v>31</v>
      </c>
      <c r="C25" s="20">
        <v>72913.275000000009</v>
      </c>
      <c r="D25" s="20">
        <v>63698.137999999999</v>
      </c>
      <c r="E25" s="20">
        <v>20942.545999999998</v>
      </c>
      <c r="F25" s="20">
        <v>55301.387999999992</v>
      </c>
      <c r="G25" s="20">
        <v>151304.38</v>
      </c>
      <c r="H25" s="20">
        <v>152303.49899999998</v>
      </c>
      <c r="I25" s="20">
        <v>80366.934999999983</v>
      </c>
      <c r="J25" s="20">
        <v>0</v>
      </c>
      <c r="K25" s="20">
        <v>0</v>
      </c>
      <c r="L25" s="20">
        <v>0</v>
      </c>
      <c r="M25" s="20">
        <v>0</v>
      </c>
      <c r="N25" s="20">
        <v>0</v>
      </c>
      <c r="P25" s="29"/>
      <c r="Q25" s="30"/>
      <c r="R25" s="30"/>
    </row>
    <row r="26" spans="2:18">
      <c r="B26" s="32" t="s">
        <v>115</v>
      </c>
      <c r="C26" s="20">
        <v>-5366.69</v>
      </c>
      <c r="D26" s="20">
        <v>-2126.9290000000001</v>
      </c>
      <c r="E26" s="20">
        <v>-5034.6090000000004</v>
      </c>
      <c r="F26" s="20">
        <v>-4260.3109999999997</v>
      </c>
      <c r="G26" s="20">
        <v>-24440.679999999997</v>
      </c>
      <c r="H26" s="20">
        <v>-3870.6290000000004</v>
      </c>
      <c r="I26" s="20">
        <v>-7944.9959999999983</v>
      </c>
      <c r="J26" s="20">
        <v>0</v>
      </c>
      <c r="K26" s="20">
        <v>0</v>
      </c>
      <c r="L26" s="20">
        <v>0</v>
      </c>
      <c r="M26" s="20">
        <v>0</v>
      </c>
      <c r="N26" s="20">
        <v>0</v>
      </c>
      <c r="P26" s="29"/>
      <c r="Q26" s="30"/>
      <c r="R26" s="30"/>
    </row>
    <row r="27" spans="2:18">
      <c r="B27" s="32" t="s">
        <v>158</v>
      </c>
      <c r="C27" s="20">
        <v>19453.809000000001</v>
      </c>
      <c r="D27" s="20">
        <v>13208.973999999998</v>
      </c>
      <c r="E27" s="20">
        <v>17709.616000000002</v>
      </c>
      <c r="F27" s="20">
        <v>20433.369000000002</v>
      </c>
      <c r="G27" s="20">
        <v>14194.200000000003</v>
      </c>
      <c r="H27" s="20">
        <v>18468.362000000005</v>
      </c>
      <c r="I27" s="20">
        <v>20931.769</v>
      </c>
      <c r="J27" s="20">
        <v>0</v>
      </c>
      <c r="K27" s="20">
        <v>0</v>
      </c>
      <c r="L27" s="20">
        <v>0</v>
      </c>
      <c r="M27" s="20">
        <v>0</v>
      </c>
      <c r="N27" s="20">
        <v>0</v>
      </c>
      <c r="P27" s="29"/>
      <c r="Q27" s="30"/>
      <c r="R27" s="30"/>
    </row>
    <row r="28" spans="2:18">
      <c r="B28" s="32" t="s">
        <v>27</v>
      </c>
      <c r="C28" s="20">
        <v>203635.55800000002</v>
      </c>
      <c r="D28" s="20">
        <v>230511.67</v>
      </c>
      <c r="E28" s="20">
        <v>213526.459</v>
      </c>
      <c r="F28" s="20">
        <v>233741.954</v>
      </c>
      <c r="G28" s="20">
        <v>251135.98500000004</v>
      </c>
      <c r="H28" s="20">
        <v>259242.99799999999</v>
      </c>
      <c r="I28" s="20">
        <v>250031.83900000001</v>
      </c>
      <c r="J28" s="20">
        <v>0</v>
      </c>
      <c r="K28" s="20">
        <v>0</v>
      </c>
      <c r="L28" s="20">
        <v>0</v>
      </c>
      <c r="M28" s="20">
        <v>0</v>
      </c>
      <c r="N28" s="20">
        <v>0</v>
      </c>
      <c r="P28" s="29"/>
      <c r="Q28" s="30"/>
      <c r="R28" s="30"/>
    </row>
    <row r="29" spans="2:18">
      <c r="B29" s="1" t="s">
        <v>32</v>
      </c>
      <c r="C29" s="20">
        <v>-106892.64199999999</v>
      </c>
      <c r="D29" s="20">
        <v>-136428.96700000003</v>
      </c>
      <c r="E29" s="20">
        <v>-116806.99099999998</v>
      </c>
      <c r="F29" s="20">
        <v>-167219.22699999998</v>
      </c>
      <c r="G29" s="20">
        <v>-206516.47200000004</v>
      </c>
      <c r="H29" s="20">
        <v>-217087.87899999993</v>
      </c>
      <c r="I29" s="20">
        <v>-300218.712</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80" zoomScaleNormal="80" workbookViewId="0">
      <selection activeCell="E22" sqref="E22"/>
    </sheetView>
  </sheetViews>
  <sheetFormatPr defaultRowHeight="15"/>
  <cols>
    <col min="1" max="1" width="9" customWidth="1"/>
    <col min="2" max="2" width="33" customWidth="1"/>
    <col min="3" max="3" width="8.140625" bestFit="1" customWidth="1"/>
    <col min="4" max="4" width="8.42578125" bestFit="1" customWidth="1"/>
    <col min="5" max="5" width="6.7109375" bestFit="1" customWidth="1"/>
    <col min="6" max="6" width="6.42578125" bestFit="1" customWidth="1"/>
    <col min="7" max="8" width="7" bestFit="1" customWidth="1"/>
    <col min="9" max="9" width="6.7109375" bestFit="1" customWidth="1"/>
    <col min="10" max="10" width="6.85546875" bestFit="1" customWidth="1"/>
    <col min="11" max="11" width="7" bestFit="1" customWidth="1"/>
    <col min="12" max="13" width="6.7109375" bestFit="1" customWidth="1"/>
    <col min="14" max="14" width="6.5703125" bestFit="1" customWidth="1"/>
    <col min="17" max="17" width="24.5703125" bestFit="1" customWidth="1"/>
  </cols>
  <sheetData>
    <row r="2" spans="2:14">
      <c r="B2" s="2" t="s">
        <v>6</v>
      </c>
      <c r="C2" s="3">
        <v>43556</v>
      </c>
      <c r="D2" s="3">
        <v>43586</v>
      </c>
      <c r="E2" s="3">
        <v>43617</v>
      </c>
      <c r="F2" s="3">
        <v>43647</v>
      </c>
      <c r="G2" s="3">
        <v>43678</v>
      </c>
      <c r="H2" s="3">
        <v>43709</v>
      </c>
      <c r="I2" s="3">
        <v>43739</v>
      </c>
      <c r="J2" s="3">
        <v>43770</v>
      </c>
      <c r="K2" s="3">
        <v>43800</v>
      </c>
      <c r="L2" s="3">
        <v>43831</v>
      </c>
      <c r="M2" s="3">
        <v>43862</v>
      </c>
      <c r="N2" s="3">
        <v>43891</v>
      </c>
    </row>
    <row r="3" spans="2:14">
      <c r="B3" s="4" t="s">
        <v>7</v>
      </c>
      <c r="C3" s="40">
        <v>7.1759885569999335</v>
      </c>
      <c r="D3" s="40">
        <v>7.6493310037625921</v>
      </c>
      <c r="E3" s="40">
        <v>6.9302198379618032</v>
      </c>
      <c r="F3" s="40">
        <v>7.0337601799999971</v>
      </c>
      <c r="G3" s="40">
        <v>8.331409636666649</v>
      </c>
      <c r="H3" s="40">
        <v>10.569447829999966</v>
      </c>
      <c r="I3" s="40">
        <v>9.2566742504996835</v>
      </c>
      <c r="J3" s="40"/>
      <c r="K3" s="40"/>
      <c r="L3" s="40"/>
      <c r="M3" s="40"/>
      <c r="N3" s="40"/>
    </row>
    <row r="4" spans="2:14">
      <c r="B4" s="4" t="s">
        <v>8</v>
      </c>
      <c r="C4" s="40">
        <v>8.0666509499999979</v>
      </c>
      <c r="D4" s="40">
        <v>7.0884489121900023</v>
      </c>
      <c r="E4" s="40">
        <v>7.0751426100000003</v>
      </c>
      <c r="F4" s="40">
        <v>7.0484178399999999</v>
      </c>
      <c r="G4" s="40">
        <v>6.3286615599999987</v>
      </c>
      <c r="H4" s="40">
        <v>7.5009422500000005</v>
      </c>
      <c r="I4" s="40">
        <v>7.5259457933799991</v>
      </c>
      <c r="J4" s="40"/>
      <c r="K4" s="40"/>
      <c r="L4" s="40"/>
      <c r="M4" s="40"/>
      <c r="N4" s="40"/>
    </row>
    <row r="5" spans="2:14">
      <c r="B5" s="4" t="s">
        <v>9</v>
      </c>
      <c r="C5" s="40">
        <v>3.3129494900000003</v>
      </c>
      <c r="D5" s="40">
        <v>3.5921629699999995</v>
      </c>
      <c r="E5" s="40">
        <v>4.1271536500000003</v>
      </c>
      <c r="F5" s="40">
        <v>4.0353673299999997</v>
      </c>
      <c r="G5" s="40">
        <v>3.8427891199999991</v>
      </c>
      <c r="H5" s="40">
        <v>3.19815278</v>
      </c>
      <c r="I5" s="40">
        <v>3.4227164925000002</v>
      </c>
      <c r="J5" s="40"/>
      <c r="K5" s="40"/>
      <c r="L5" s="40"/>
      <c r="M5" s="40"/>
      <c r="N5" s="40"/>
    </row>
    <row r="6" spans="2:14">
      <c r="B6" s="4" t="s">
        <v>10</v>
      </c>
      <c r="C6" s="40">
        <v>1.4904165400000002</v>
      </c>
      <c r="D6" s="40">
        <v>1.5499232399999994</v>
      </c>
      <c r="E6" s="40">
        <v>1.4662768499999999</v>
      </c>
      <c r="F6" s="40">
        <v>1.27899312</v>
      </c>
      <c r="G6" s="40">
        <v>1.8234135899999997</v>
      </c>
      <c r="H6" s="40">
        <v>1.5239305200000004</v>
      </c>
      <c r="I6" s="40">
        <v>1.4872921700000001</v>
      </c>
      <c r="J6" s="40"/>
      <c r="K6" s="40"/>
      <c r="L6" s="40"/>
      <c r="M6" s="40"/>
      <c r="N6" s="40"/>
    </row>
    <row r="7" spans="2:14">
      <c r="B7" s="53" t="s">
        <v>11</v>
      </c>
      <c r="C7" s="40">
        <v>3.6274388099999997</v>
      </c>
      <c r="D7" s="40">
        <v>3.593600498399999</v>
      </c>
      <c r="E7" s="40">
        <v>3.2379742200000021</v>
      </c>
      <c r="F7" s="40">
        <v>3.8348725500000005</v>
      </c>
      <c r="G7" s="40">
        <v>3.4098720500000019</v>
      </c>
      <c r="H7" s="40">
        <v>3.5878341199999992</v>
      </c>
      <c r="I7" s="40">
        <v>3.9610526199999985</v>
      </c>
      <c r="J7" s="40"/>
      <c r="K7" s="40"/>
      <c r="L7" s="40"/>
      <c r="M7" s="40"/>
      <c r="N7" s="40"/>
    </row>
    <row r="8" spans="2:14">
      <c r="B8" s="53" t="s">
        <v>12</v>
      </c>
      <c r="C8" s="40">
        <v>5.8559936399999994</v>
      </c>
      <c r="D8" s="40">
        <v>6.6478474600000004</v>
      </c>
      <c r="E8" s="40">
        <v>6.0301914400000003</v>
      </c>
      <c r="F8" s="40">
        <v>5.5435415599999995</v>
      </c>
      <c r="G8" s="40">
        <v>5.4467547368750004</v>
      </c>
      <c r="H8" s="40">
        <v>5.7198185175000003</v>
      </c>
      <c r="I8" s="40">
        <v>5.5402746115625003</v>
      </c>
      <c r="J8" s="40"/>
      <c r="K8" s="40"/>
      <c r="L8" s="40"/>
      <c r="M8" s="40"/>
      <c r="N8" s="40"/>
    </row>
    <row r="9" spans="2:14">
      <c r="B9" s="53" t="s">
        <v>13</v>
      </c>
      <c r="C9" s="40">
        <v>5.1521746855199995</v>
      </c>
      <c r="D9" s="40">
        <v>2.5129150438958687</v>
      </c>
      <c r="E9" s="40">
        <v>1.3238783755199999</v>
      </c>
      <c r="F9" s="40">
        <v>2.4452676967040028</v>
      </c>
      <c r="G9" s="40">
        <v>1.9340831267040006</v>
      </c>
      <c r="H9" s="40">
        <v>2.9110311755192746</v>
      </c>
      <c r="I9" s="40">
        <v>1.2217706867027227</v>
      </c>
      <c r="J9" s="40"/>
      <c r="K9" s="40"/>
      <c r="L9" s="40"/>
      <c r="M9" s="40"/>
      <c r="N9" s="40"/>
    </row>
    <row r="10" spans="2:14">
      <c r="B10" s="53" t="s">
        <v>14</v>
      </c>
      <c r="C10" s="40">
        <v>1.6721039449545263</v>
      </c>
      <c r="D10" s="40">
        <v>1.1486786599110053</v>
      </c>
      <c r="E10" s="40">
        <v>1.6430218496226576</v>
      </c>
      <c r="F10" s="40">
        <v>1.4111845580022542</v>
      </c>
      <c r="G10" s="40">
        <v>2.1545580145358949</v>
      </c>
      <c r="H10" s="40">
        <v>1.2148137083536101</v>
      </c>
      <c r="I10" s="40">
        <v>1.1697770386687736</v>
      </c>
      <c r="J10" s="40"/>
      <c r="K10" s="40"/>
      <c r="L10" s="40"/>
      <c r="M10" s="40"/>
      <c r="N10" s="40"/>
    </row>
    <row r="11" spans="2:14">
      <c r="B11" s="4" t="s">
        <v>15</v>
      </c>
      <c r="C11" s="40">
        <v>1.5653599999999998E-3</v>
      </c>
      <c r="D11" s="40">
        <v>0</v>
      </c>
      <c r="E11" s="40">
        <v>0</v>
      </c>
      <c r="F11" s="40">
        <v>0</v>
      </c>
      <c r="G11" s="40">
        <v>0</v>
      </c>
      <c r="H11" s="40">
        <v>0</v>
      </c>
      <c r="I11" s="40">
        <v>0</v>
      </c>
      <c r="J11" s="40"/>
      <c r="K11" s="40"/>
      <c r="L11" s="40"/>
      <c r="M11" s="40"/>
      <c r="N11" s="40"/>
    </row>
    <row r="12" spans="2:14">
      <c r="B12" s="4" t="s">
        <v>16</v>
      </c>
      <c r="C12" s="40">
        <v>0.10478015409836058</v>
      </c>
      <c r="D12" s="40">
        <v>0.10827282590163927</v>
      </c>
      <c r="E12" s="40">
        <v>0.10478015409836058</v>
      </c>
      <c r="F12" s="40">
        <v>0.10827282590163927</v>
      </c>
      <c r="G12" s="40">
        <v>0.10827282590163927</v>
      </c>
      <c r="H12" s="40">
        <v>0.10478015409836058</v>
      </c>
      <c r="I12" s="40">
        <v>0.16134176</v>
      </c>
      <c r="J12" s="40"/>
      <c r="K12" s="40"/>
      <c r="L12" s="40"/>
      <c r="M12" s="40"/>
      <c r="N12" s="40"/>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43556</v>
      </c>
      <c r="D15" s="3">
        <v>43586</v>
      </c>
      <c r="E15" s="3">
        <v>43617</v>
      </c>
      <c r="F15" s="3">
        <v>43647</v>
      </c>
      <c r="G15" s="3">
        <v>43678</v>
      </c>
      <c r="H15" s="3">
        <v>43709</v>
      </c>
      <c r="I15" s="3">
        <v>43739</v>
      </c>
      <c r="J15" s="3">
        <v>43770</v>
      </c>
      <c r="K15" s="3">
        <v>43800</v>
      </c>
      <c r="L15" s="3">
        <v>43831</v>
      </c>
      <c r="M15" s="3">
        <v>43862</v>
      </c>
      <c r="N15" s="3">
        <v>43891</v>
      </c>
    </row>
    <row r="16" spans="2:14">
      <c r="B16" s="1" t="s">
        <v>17</v>
      </c>
      <c r="C16" s="40">
        <v>7.7274141099999998</v>
      </c>
      <c r="D16" s="40">
        <v>8.7608752999999986</v>
      </c>
      <c r="E16" s="40">
        <v>7.9163144999999986</v>
      </c>
      <c r="F16" s="40">
        <v>7.5843747600000002</v>
      </c>
      <c r="G16" s="40">
        <v>7.8389500699999992</v>
      </c>
      <c r="H16" s="40">
        <v>8.159281270000001</v>
      </c>
      <c r="I16" s="40">
        <v>8.1885856400000012</v>
      </c>
      <c r="J16" s="40"/>
      <c r="K16" s="40"/>
      <c r="L16" s="40"/>
      <c r="M16" s="40"/>
      <c r="N16" s="40"/>
    </row>
    <row r="17" spans="2:14">
      <c r="B17" s="1" t="s">
        <v>18</v>
      </c>
      <c r="C17" s="40">
        <v>20.396819107474446</v>
      </c>
      <c r="D17" s="40">
        <v>16.944569225969467</v>
      </c>
      <c r="E17" s="40">
        <v>14.733950143104467</v>
      </c>
      <c r="F17" s="40">
        <v>15.765504489880426</v>
      </c>
      <c r="G17" s="40">
        <v>17.472258084781547</v>
      </c>
      <c r="H17" s="40">
        <v>20.483707341509671</v>
      </c>
      <c r="I17" s="40">
        <v>17.704348669296859</v>
      </c>
      <c r="J17" s="40"/>
      <c r="K17" s="40"/>
      <c r="L17" s="40"/>
      <c r="M17" s="40"/>
      <c r="N17" s="40"/>
    </row>
    <row r="18" spans="2:14">
      <c r="B18" s="1" t="s">
        <v>20</v>
      </c>
      <c r="C18" s="40">
        <v>8.1704932099999983</v>
      </c>
      <c r="D18" s="40">
        <v>8.0774632621900011</v>
      </c>
      <c r="E18" s="40">
        <v>9.1978535100000016</v>
      </c>
      <c r="F18" s="40">
        <v>9.4220139199999995</v>
      </c>
      <c r="G18" s="40">
        <v>7.9442877999999997</v>
      </c>
      <c r="H18" s="40">
        <v>7.5952150999999999</v>
      </c>
      <c r="I18" s="40">
        <v>7.9041465638799995</v>
      </c>
      <c r="J18" s="40"/>
      <c r="K18" s="40"/>
      <c r="L18" s="40"/>
      <c r="M18" s="40"/>
      <c r="N18" s="40"/>
    </row>
    <row r="19" spans="2:14">
      <c r="B19" s="1" t="s">
        <v>19</v>
      </c>
      <c r="C19" s="40">
        <v>0.10634551409836059</v>
      </c>
      <c r="D19" s="40">
        <v>0.10827282590163927</v>
      </c>
      <c r="E19" s="40">
        <v>0.10478015409836058</v>
      </c>
      <c r="F19" s="40">
        <v>0.10827282590163927</v>
      </c>
      <c r="G19" s="40">
        <v>0.10827282590163927</v>
      </c>
      <c r="H19" s="40">
        <v>0.10478015409836058</v>
      </c>
      <c r="I19" s="40">
        <v>0.16134176</v>
      </c>
      <c r="J19" s="40"/>
      <c r="K19" s="40"/>
      <c r="L19" s="40"/>
      <c r="M19" s="40"/>
      <c r="N19" s="40"/>
    </row>
    <row r="22" spans="2:14">
      <c r="C22" s="73"/>
    </row>
    <row r="25" spans="2:14"/>
    <row r="41" spans="2:2">
      <c r="B41" s="45" t="s">
        <v>167</v>
      </c>
    </row>
    <row r="42" spans="2:2">
      <c r="B42" t="s">
        <v>191</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W38"/>
  <sheetViews>
    <sheetView zoomScaleNormal="100" workbookViewId="0">
      <selection activeCell="N32" sqref="N32"/>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 min="22" max="22" width="31.7109375" customWidth="1"/>
    <col min="23" max="23" width="18.28515625" customWidth="1"/>
    <col min="27" max="27" width="30.28515625" customWidth="1"/>
    <col min="28" max="28" width="16.85546875" customWidth="1"/>
  </cols>
  <sheetData>
    <row r="2" spans="2:23">
      <c r="B2" s="2" t="s">
        <v>126</v>
      </c>
      <c r="C2" s="3">
        <v>43556</v>
      </c>
      <c r="D2" s="3">
        <v>43586</v>
      </c>
      <c r="E2" s="3">
        <v>43617</v>
      </c>
      <c r="F2" s="3">
        <v>43647</v>
      </c>
      <c r="G2" s="3">
        <v>43678</v>
      </c>
      <c r="H2" s="3">
        <v>43709</v>
      </c>
      <c r="I2" s="3">
        <v>43739</v>
      </c>
      <c r="J2" s="3">
        <v>43770</v>
      </c>
      <c r="K2" s="3">
        <v>43800</v>
      </c>
      <c r="L2" s="3">
        <v>43831</v>
      </c>
      <c r="M2" s="3">
        <v>43862</v>
      </c>
      <c r="N2" s="3">
        <v>43891</v>
      </c>
      <c r="P2" t="s">
        <v>174</v>
      </c>
    </row>
    <row r="3" spans="2:23">
      <c r="B3" s="4" t="s">
        <v>128</v>
      </c>
      <c r="C3" s="54">
        <v>55039.5</v>
      </c>
      <c r="D3" s="55">
        <v>100286</v>
      </c>
      <c r="E3" s="55">
        <v>236399</v>
      </c>
      <c r="F3" s="55">
        <v>256050</v>
      </c>
      <c r="G3" s="55">
        <v>344357</v>
      </c>
      <c r="H3" s="55">
        <v>291932.5</v>
      </c>
      <c r="I3" s="55">
        <v>377436.5</v>
      </c>
      <c r="J3" s="55"/>
      <c r="K3" s="55"/>
      <c r="L3" s="55"/>
      <c r="M3" s="55"/>
      <c r="N3" s="55"/>
      <c r="P3" s="50">
        <v>704082.8</v>
      </c>
    </row>
    <row r="4" spans="2:23">
      <c r="B4" s="4" t="s">
        <v>129</v>
      </c>
      <c r="C4" s="54">
        <v>241488</v>
      </c>
      <c r="D4" s="55">
        <v>279075.09999999998</v>
      </c>
      <c r="E4" s="55">
        <v>489034.5</v>
      </c>
      <c r="F4" s="55">
        <v>373192.2</v>
      </c>
      <c r="G4" s="55">
        <v>667292.4</v>
      </c>
      <c r="H4" s="55">
        <v>504225.5</v>
      </c>
      <c r="I4" s="55">
        <v>326646.3</v>
      </c>
      <c r="J4" s="55"/>
      <c r="K4" s="55"/>
      <c r="L4" s="55"/>
      <c r="M4" s="55"/>
      <c r="N4" s="55"/>
      <c r="P4" s="13"/>
    </row>
    <row r="5" spans="2:23">
      <c r="B5" s="4" t="s">
        <v>137</v>
      </c>
      <c r="C5" s="55">
        <v>296527.5</v>
      </c>
      <c r="D5" s="55">
        <v>379361.1</v>
      </c>
      <c r="E5" s="55">
        <v>725433.5</v>
      </c>
      <c r="F5" s="55">
        <v>629242.19999999995</v>
      </c>
      <c r="G5" s="55">
        <v>1011649.4</v>
      </c>
      <c r="H5" s="55">
        <v>796158</v>
      </c>
      <c r="I5" s="55">
        <v>704082.8</v>
      </c>
      <c r="J5" s="55">
        <v>0</v>
      </c>
      <c r="K5" s="55">
        <v>0</v>
      </c>
      <c r="L5" s="55">
        <v>0</v>
      </c>
      <c r="M5" s="55">
        <v>0</v>
      </c>
      <c r="N5" s="55">
        <v>0</v>
      </c>
    </row>
    <row r="6" spans="2:23">
      <c r="B6" s="33"/>
      <c r="C6" s="34"/>
      <c r="D6" s="34"/>
      <c r="E6" s="34"/>
      <c r="F6" s="34"/>
      <c r="G6" s="34"/>
      <c r="H6" s="34"/>
      <c r="I6" s="34"/>
      <c r="J6" s="34"/>
      <c r="K6" s="34"/>
      <c r="L6" s="34"/>
      <c r="M6" s="34"/>
      <c r="N6" s="34"/>
    </row>
    <row r="7" spans="2:23">
      <c r="C7" s="28"/>
    </row>
    <row r="8" spans="2:23">
      <c r="B8" s="2" t="s">
        <v>127</v>
      </c>
      <c r="C8" s="3">
        <v>43556</v>
      </c>
      <c r="D8" s="3">
        <v>43586</v>
      </c>
      <c r="E8" s="3">
        <v>43617</v>
      </c>
      <c r="F8" s="3">
        <v>43647</v>
      </c>
      <c r="G8" s="3">
        <v>43678</v>
      </c>
      <c r="H8" s="3">
        <v>43709</v>
      </c>
      <c r="I8" s="3">
        <v>43739</v>
      </c>
      <c r="J8" s="3">
        <v>43770</v>
      </c>
      <c r="K8" s="3">
        <v>43800</v>
      </c>
      <c r="L8" s="3">
        <v>43831</v>
      </c>
      <c r="M8" s="3">
        <v>43862</v>
      </c>
      <c r="N8" s="3">
        <v>43891</v>
      </c>
    </row>
    <row r="9" spans="2:23">
      <c r="B9" s="4" t="s">
        <v>139</v>
      </c>
      <c r="C9" s="11">
        <v>0.82543004825302502</v>
      </c>
      <c r="D9" s="12">
        <v>1.5211163568478101</v>
      </c>
      <c r="E9" s="12">
        <v>4.2197449572133099</v>
      </c>
      <c r="F9" s="12">
        <v>4.2356945151300103</v>
      </c>
      <c r="G9" s="12">
        <v>7.1987912310503299</v>
      </c>
      <c r="H9" s="12">
        <v>6.1394097849064098</v>
      </c>
      <c r="I9" s="12">
        <v>2.8751646894796798</v>
      </c>
      <c r="J9" s="12"/>
      <c r="K9" s="12"/>
      <c r="L9" s="12"/>
      <c r="M9" s="12"/>
      <c r="N9" s="12"/>
    </row>
    <row r="10" spans="2:23">
      <c r="B10" s="4" t="s">
        <v>140</v>
      </c>
      <c r="C10" s="11">
        <v>7.8835353260859993</v>
      </c>
      <c r="D10" s="12">
        <v>8.4220629678534404</v>
      </c>
      <c r="E10" s="12">
        <v>18.375192762815598</v>
      </c>
      <c r="F10" s="12">
        <v>11.5383995533721</v>
      </c>
      <c r="G10" s="12">
        <v>19.1286171432556</v>
      </c>
      <c r="H10" s="12">
        <v>16.145676260021801</v>
      </c>
      <c r="I10" s="12">
        <v>13.3838771887399</v>
      </c>
      <c r="J10" s="12"/>
      <c r="K10" s="12"/>
      <c r="L10" s="12"/>
      <c r="M10" s="12"/>
      <c r="N10" s="12"/>
      <c r="V10" s="29"/>
      <c r="W10" s="29"/>
    </row>
    <row r="33" spans="2:10">
      <c r="B33" s="39"/>
      <c r="J33" s="39"/>
    </row>
    <row r="38" spans="2:10">
      <c r="B38" s="39"/>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K32" sqref="K32"/>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5.7109375" bestFit="1" customWidth="1"/>
    <col min="7" max="7" width="6.7109375" bestFit="1" customWidth="1"/>
    <col min="8" max="8" width="9" customWidth="1"/>
    <col min="9" max="9" width="6.28515625" bestFit="1"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43556</v>
      </c>
      <c r="D2" s="3">
        <v>43586</v>
      </c>
      <c r="E2" s="3">
        <v>43617</v>
      </c>
      <c r="F2" s="3">
        <v>43647</v>
      </c>
      <c r="G2" s="3">
        <v>43678</v>
      </c>
      <c r="H2" s="3">
        <v>43709</v>
      </c>
      <c r="I2" s="3">
        <v>43739</v>
      </c>
      <c r="J2" s="3">
        <v>43770</v>
      </c>
      <c r="K2" s="3">
        <v>43800</v>
      </c>
      <c r="L2" s="3">
        <v>43831</v>
      </c>
      <c r="M2" s="3">
        <v>43862</v>
      </c>
      <c r="N2" s="3">
        <v>43891</v>
      </c>
    </row>
    <row r="3" spans="2:15">
      <c r="B3" s="4" t="s">
        <v>74</v>
      </c>
      <c r="C3" s="54">
        <v>3.9167993769999345</v>
      </c>
      <c r="D3" s="54">
        <v>4.0328241837625933</v>
      </c>
      <c r="E3" s="54">
        <v>3.7350192779618037</v>
      </c>
      <c r="F3" s="55">
        <v>3.6697215499999976</v>
      </c>
      <c r="G3" s="55">
        <v>3.3896380166666495</v>
      </c>
      <c r="H3" s="55">
        <v>3.0595765699999689</v>
      </c>
      <c r="I3" s="55">
        <v>3.1871268124996832</v>
      </c>
      <c r="J3" s="55"/>
      <c r="K3" s="55"/>
      <c r="L3" s="55"/>
      <c r="M3" s="55"/>
      <c r="N3" s="55"/>
      <c r="O3">
        <v>0</v>
      </c>
    </row>
    <row r="4" spans="2:15">
      <c r="B4" s="4" t="s">
        <v>75</v>
      </c>
      <c r="C4" s="54">
        <v>2.66277995</v>
      </c>
      <c r="D4" s="54">
        <v>2.6362663899999998</v>
      </c>
      <c r="E4" s="54">
        <v>3.1256262299999995</v>
      </c>
      <c r="F4" s="55">
        <v>2.9195547199999998</v>
      </c>
      <c r="G4" s="55">
        <v>2.8008703700000002</v>
      </c>
      <c r="H4" s="55">
        <v>2.2011121299999998</v>
      </c>
      <c r="I4" s="55">
        <v>2.3309158299999999</v>
      </c>
      <c r="J4" s="55"/>
      <c r="K4" s="55"/>
      <c r="L4" s="55"/>
      <c r="M4" s="55"/>
      <c r="N4" s="55"/>
    </row>
    <row r="5" spans="2:15">
      <c r="B5" s="4" t="s">
        <v>76</v>
      </c>
      <c r="C5" s="54">
        <v>1.6141432900000006</v>
      </c>
      <c r="D5" s="54">
        <v>1.1317905421900001</v>
      </c>
      <c r="E5" s="54">
        <v>1.7377072599999992</v>
      </c>
      <c r="F5" s="55">
        <v>1.8557863299999993</v>
      </c>
      <c r="G5" s="55">
        <v>1.0967170399999999</v>
      </c>
      <c r="H5" s="55">
        <v>1.1998870399999999</v>
      </c>
      <c r="I5" s="55">
        <v>1.1456629933799998</v>
      </c>
      <c r="J5" s="55"/>
      <c r="K5" s="55"/>
      <c r="L5" s="55"/>
      <c r="M5" s="55"/>
      <c r="N5" s="55"/>
    </row>
    <row r="8" spans="2:15">
      <c r="B8" s="2" t="s">
        <v>6</v>
      </c>
      <c r="C8" s="3">
        <v>43556</v>
      </c>
      <c r="D8" s="3">
        <v>43586</v>
      </c>
      <c r="E8" s="3">
        <v>43617</v>
      </c>
      <c r="F8" s="3">
        <v>43647</v>
      </c>
      <c r="G8" s="3">
        <v>43678</v>
      </c>
      <c r="H8" s="3">
        <v>43709</v>
      </c>
      <c r="I8" s="3">
        <v>43739</v>
      </c>
      <c r="J8" s="3">
        <v>43770</v>
      </c>
      <c r="K8" s="3">
        <v>43800</v>
      </c>
      <c r="L8" s="3">
        <v>43831</v>
      </c>
      <c r="M8" s="3">
        <v>43862</v>
      </c>
      <c r="N8" s="3">
        <v>43891</v>
      </c>
    </row>
    <row r="9" spans="2:15">
      <c r="B9" s="4" t="s">
        <v>77</v>
      </c>
      <c r="C9" s="31">
        <v>8.1937226169999349</v>
      </c>
      <c r="D9" s="31">
        <v>7.8008811159525928</v>
      </c>
      <c r="E9" s="31">
        <v>8.5983527679618028</v>
      </c>
      <c r="F9" s="31">
        <v>8.4450625999999964</v>
      </c>
      <c r="G9" s="31">
        <v>7.2872254266666499</v>
      </c>
      <c r="H9" s="31">
        <v>6.4605757399999684</v>
      </c>
      <c r="I9" s="31">
        <v>6.6637056358796833</v>
      </c>
      <c r="J9" s="31"/>
      <c r="K9" s="31"/>
      <c r="L9" s="31"/>
      <c r="M9" s="31"/>
      <c r="N9" s="31"/>
    </row>
    <row r="10" spans="2:15">
      <c r="B10" s="4" t="s">
        <v>78</v>
      </c>
      <c r="C10" s="31">
        <v>26.469590055519998</v>
      </c>
      <c r="D10" s="31">
        <v>24.758548012295865</v>
      </c>
      <c r="E10" s="31">
        <v>21.592484215520003</v>
      </c>
      <c r="F10" s="31">
        <v>22.647279796703998</v>
      </c>
      <c r="G10" s="31">
        <v>23.579483393578993</v>
      </c>
      <c r="H10" s="31">
        <v>28.505885903019273</v>
      </c>
      <c r="I10" s="31">
        <v>25.485712076265227</v>
      </c>
      <c r="J10" s="31"/>
      <c r="K10" s="31"/>
      <c r="L10" s="31"/>
      <c r="M10" s="31"/>
      <c r="N10" s="31"/>
    </row>
    <row r="11" spans="2:15">
      <c r="B11" s="4" t="s">
        <v>142</v>
      </c>
      <c r="C11" s="31">
        <v>1.6721039449545263</v>
      </c>
      <c r="D11" s="31">
        <v>1.1486786599110053</v>
      </c>
      <c r="E11" s="31">
        <v>1.6430218496226576</v>
      </c>
      <c r="F11" s="31">
        <v>1.4111845580022542</v>
      </c>
      <c r="G11" s="31">
        <v>2.1545580145358949</v>
      </c>
      <c r="H11" s="31">
        <v>1.2148137083536101</v>
      </c>
      <c r="I11" s="31">
        <v>1.1697770386687736</v>
      </c>
      <c r="J11" s="31"/>
      <c r="K11" s="31"/>
      <c r="L11" s="31"/>
      <c r="M11" s="31"/>
      <c r="N11" s="31"/>
    </row>
    <row r="12" spans="2:15">
      <c r="B12" s="4" t="s">
        <v>73</v>
      </c>
      <c r="C12" s="31">
        <v>1.5653599999999998E-3</v>
      </c>
      <c r="D12" s="31">
        <v>0</v>
      </c>
      <c r="E12" s="31">
        <v>0</v>
      </c>
      <c r="F12" s="31">
        <v>0</v>
      </c>
      <c r="G12" s="31">
        <v>0</v>
      </c>
      <c r="H12" s="31">
        <v>0</v>
      </c>
      <c r="I12" s="31">
        <v>0</v>
      </c>
      <c r="J12" s="31"/>
      <c r="K12" s="31"/>
      <c r="L12" s="31"/>
      <c r="M12" s="31"/>
      <c r="N12" s="31"/>
    </row>
    <row r="21" spans="11:11">
      <c r="K21" s="73"/>
    </row>
    <row r="33" spans="2:2">
      <c r="B33" t="s">
        <v>167</v>
      </c>
    </row>
    <row r="34" spans="2:2">
      <c r="B34" t="s">
        <v>192</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D16" sqref="D16"/>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22</v>
      </c>
      <c r="C3" s="40">
        <v>-8.7696790000000007E-3</v>
      </c>
      <c r="D3" s="40">
        <v>0</v>
      </c>
      <c r="E3" s="40">
        <v>0</v>
      </c>
      <c r="F3" s="40">
        <v>9.0218312999999994E-2</v>
      </c>
      <c r="G3" s="40">
        <v>-8.6968710000000001E-3</v>
      </c>
      <c r="H3" s="40">
        <v>-1.4113516999999997E-2</v>
      </c>
      <c r="I3" s="40">
        <v>0.18246753499999999</v>
      </c>
      <c r="J3" s="40"/>
      <c r="K3" s="40"/>
      <c r="L3" s="40"/>
      <c r="M3" s="40"/>
      <c r="N3" s="40"/>
    </row>
    <row r="4" spans="2:14">
      <c r="B4" s="1" t="s">
        <v>23</v>
      </c>
      <c r="C4" s="40">
        <v>0</v>
      </c>
      <c r="D4" s="40">
        <v>0</v>
      </c>
      <c r="E4" s="40">
        <v>0</v>
      </c>
      <c r="F4" s="40">
        <v>0</v>
      </c>
      <c r="G4" s="40">
        <v>0</v>
      </c>
      <c r="H4" s="40">
        <v>0</v>
      </c>
      <c r="I4" s="40">
        <v>1.6525393873490002E-2</v>
      </c>
      <c r="J4" s="40"/>
      <c r="K4" s="40"/>
      <c r="L4" s="40"/>
      <c r="M4" s="40"/>
      <c r="N4" s="40"/>
    </row>
    <row r="5" spans="2:14">
      <c r="B5" s="1" t="s">
        <v>24</v>
      </c>
      <c r="C5" s="40">
        <v>0</v>
      </c>
      <c r="D5" s="40">
        <v>0</v>
      </c>
      <c r="E5" s="40">
        <v>0</v>
      </c>
      <c r="F5" s="40">
        <v>0</v>
      </c>
      <c r="G5" s="40">
        <v>0</v>
      </c>
      <c r="H5" s="40">
        <v>0</v>
      </c>
      <c r="I5" s="40">
        <v>0</v>
      </c>
      <c r="J5" s="40"/>
      <c r="K5" s="40"/>
      <c r="L5" s="40"/>
      <c r="M5" s="40"/>
      <c r="N5" s="40"/>
    </row>
    <row r="6" spans="2:14">
      <c r="B6" s="1" t="s">
        <v>33</v>
      </c>
      <c r="C6" s="40">
        <v>3.7600261000000002E-7</v>
      </c>
      <c r="D6" s="40">
        <v>0</v>
      </c>
      <c r="E6" s="40">
        <v>0</v>
      </c>
      <c r="F6" s="40">
        <v>5.1331700000000001E-4</v>
      </c>
      <c r="G6" s="40">
        <v>0</v>
      </c>
      <c r="H6" s="40">
        <v>0</v>
      </c>
      <c r="I6" s="40">
        <v>0</v>
      </c>
      <c r="J6" s="40"/>
      <c r="K6" s="40"/>
      <c r="L6" s="40"/>
      <c r="M6" s="40"/>
      <c r="N6" s="40"/>
    </row>
    <row r="7" spans="2:14">
      <c r="B7" s="1" t="s">
        <v>25</v>
      </c>
      <c r="C7" s="40">
        <v>0</v>
      </c>
      <c r="D7" s="40">
        <v>0</v>
      </c>
      <c r="E7" s="40">
        <v>0</v>
      </c>
      <c r="F7" s="40">
        <v>0.12001915466118999</v>
      </c>
      <c r="G7" s="40">
        <v>0</v>
      </c>
      <c r="H7" s="40">
        <v>0</v>
      </c>
      <c r="I7" s="40">
        <v>0</v>
      </c>
      <c r="J7" s="40"/>
      <c r="K7" s="40"/>
      <c r="L7" s="40"/>
      <c r="M7" s="40"/>
      <c r="N7" s="40"/>
    </row>
    <row r="8" spans="2:14">
      <c r="B8" s="1" t="s">
        <v>26</v>
      </c>
      <c r="C8" s="40">
        <v>-6.4242100940409996E-2</v>
      </c>
      <c r="D8" s="40">
        <v>0</v>
      </c>
      <c r="E8" s="40">
        <v>0</v>
      </c>
      <c r="F8" s="40">
        <v>-4.4998742088699995E-3</v>
      </c>
      <c r="G8" s="40">
        <v>-1.4030745374499999E-2</v>
      </c>
      <c r="H8" s="40">
        <v>-3.6827415457240005E-2</v>
      </c>
      <c r="I8" s="40">
        <v>-1.3647027316289998E-2</v>
      </c>
      <c r="J8" s="40"/>
      <c r="K8" s="40"/>
      <c r="L8" s="40"/>
      <c r="M8" s="40"/>
      <c r="N8" s="40"/>
    </row>
    <row r="9" spans="2:14">
      <c r="B9" s="1" t="s">
        <v>188</v>
      </c>
      <c r="C9" s="40">
        <v>0</v>
      </c>
      <c r="D9" s="40">
        <v>0</v>
      </c>
      <c r="E9" s="40">
        <v>0</v>
      </c>
      <c r="F9" s="40">
        <v>0</v>
      </c>
      <c r="G9" s="40">
        <v>0</v>
      </c>
      <c r="H9" s="40">
        <v>0</v>
      </c>
      <c r="I9" s="40">
        <v>0</v>
      </c>
      <c r="J9" s="40"/>
      <c r="K9" s="40"/>
      <c r="L9" s="40"/>
      <c r="M9" s="40"/>
      <c r="N9" s="40"/>
    </row>
    <row r="10" spans="2:14">
      <c r="B10" s="1" t="s">
        <v>21</v>
      </c>
      <c r="C10" s="40">
        <v>1.6721039449545263</v>
      </c>
      <c r="D10" s="40">
        <v>1.1486786599110053</v>
      </c>
      <c r="E10" s="40">
        <v>1.6430218496226576</v>
      </c>
      <c r="F10" s="40">
        <v>1.4111845580022542</v>
      </c>
      <c r="G10" s="40">
        <v>2.1545580145358949</v>
      </c>
      <c r="H10" s="40">
        <v>1.2148137083536101</v>
      </c>
      <c r="I10" s="40">
        <v>1.1697770386687736</v>
      </c>
      <c r="J10" s="40"/>
      <c r="K10" s="40"/>
      <c r="L10" s="40"/>
      <c r="M10" s="40"/>
      <c r="N10" s="40"/>
    </row>
    <row r="11" spans="2:14">
      <c r="C11" s="40">
        <v>1.5990925410167263</v>
      </c>
      <c r="D11" s="40">
        <v>1.1486786599110053</v>
      </c>
      <c r="E11" s="40">
        <v>1.6430218496226576</v>
      </c>
      <c r="F11" s="40">
        <v>1.6174354684545742</v>
      </c>
      <c r="G11" s="40">
        <v>2.1318303981613949</v>
      </c>
      <c r="H11" s="40">
        <v>1.1638727758963701</v>
      </c>
      <c r="I11" s="40">
        <v>1.3551229402259737</v>
      </c>
      <c r="J11" s="40">
        <v>0</v>
      </c>
      <c r="K11" s="40">
        <v>0</v>
      </c>
      <c r="L11" s="40">
        <v>0</v>
      </c>
      <c r="M11" s="40">
        <v>0</v>
      </c>
      <c r="N11" s="40">
        <v>0</v>
      </c>
    </row>
    <row r="12" spans="2:14">
      <c r="B12" t="s">
        <v>174</v>
      </c>
    </row>
    <row r="13" spans="2:14">
      <c r="B13" s="48">
        <v>1.3551229402259737</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F20" sqref="F20"/>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43556</v>
      </c>
      <c r="D2" s="3">
        <v>43586</v>
      </c>
      <c r="E2" s="3">
        <v>43617</v>
      </c>
      <c r="F2" s="3">
        <v>43647</v>
      </c>
      <c r="G2" s="3">
        <v>43678</v>
      </c>
      <c r="H2" s="3">
        <v>43709</v>
      </c>
      <c r="I2" s="3">
        <v>43739</v>
      </c>
      <c r="J2" s="3">
        <v>43770</v>
      </c>
      <c r="K2" s="3">
        <v>43800</v>
      </c>
      <c r="L2" s="3">
        <v>43831</v>
      </c>
      <c r="M2" s="3">
        <v>43862</v>
      </c>
      <c r="N2" s="3">
        <v>43891</v>
      </c>
    </row>
    <row r="3" spans="2:14">
      <c r="B3" s="1" t="s">
        <v>64</v>
      </c>
      <c r="C3" s="40">
        <v>-0.79930236099999963</v>
      </c>
      <c r="D3" s="40">
        <v>-4.164900000000471E-4</v>
      </c>
      <c r="E3" s="40">
        <v>2.1617003140000008</v>
      </c>
      <c r="F3" s="40">
        <v>-0.36121996300000031</v>
      </c>
      <c r="G3" s="40">
        <v>2.3694182099999987</v>
      </c>
      <c r="H3" s="40">
        <v>2.5247875100000017</v>
      </c>
      <c r="I3" s="40">
        <v>7.4080219490000001</v>
      </c>
      <c r="J3" s="40"/>
      <c r="K3" s="40"/>
      <c r="L3" s="40"/>
      <c r="M3" s="40"/>
      <c r="N3" s="40"/>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126</v>
      </c>
      <c r="C6" s="3">
        <v>43556</v>
      </c>
      <c r="D6" s="3">
        <v>43586</v>
      </c>
      <c r="E6" s="3">
        <v>43617</v>
      </c>
      <c r="F6" s="3">
        <v>43647</v>
      </c>
      <c r="G6" s="3">
        <v>43678</v>
      </c>
      <c r="H6" s="3">
        <v>43709</v>
      </c>
      <c r="I6" s="3">
        <v>43739</v>
      </c>
      <c r="J6" s="3">
        <v>43770</v>
      </c>
      <c r="K6" s="3">
        <v>43800</v>
      </c>
      <c r="L6" s="3">
        <v>43831</v>
      </c>
      <c r="M6" s="3">
        <v>43862</v>
      </c>
      <c r="N6" s="3">
        <v>43891</v>
      </c>
    </row>
    <row r="7" spans="2:14">
      <c r="B7" s="1" t="s">
        <v>64</v>
      </c>
      <c r="C7" s="15">
        <v>-92773.346999999994</v>
      </c>
      <c r="D7" s="15">
        <v>-125100.10299999997</v>
      </c>
      <c r="E7" s="15">
        <v>-52763.553000000007</v>
      </c>
      <c r="F7" s="15">
        <v>-105125.057</v>
      </c>
      <c r="G7" s="15">
        <v>-89546.115999999995</v>
      </c>
      <c r="H7" s="15">
        <v>-91685.372000000003</v>
      </c>
      <c r="I7" s="15">
        <v>23417.449999999993</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Main</vt:lpstr>
      <vt:lpstr>Overall cost</vt:lpstr>
      <vt:lpstr>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2019-11-28T15:39:29Z</dcterms:modified>
</cp:coreProperties>
</file>